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01\DE00$\G_環境管理係\⑥_フロン排出抑制法\07_フロン類充填回収量報告（国へ7月末まで）\R8\01_通知\施行\"/>
    </mc:Choice>
  </mc:AlternateContent>
  <xr:revisionPtr revIDLastSave="0" documentId="13_ncr:1_{D4A11A64-E0BD-4CF9-8AD1-ACEB5F974D99}" xr6:coauthVersionLast="47" xr6:coauthVersionMax="47" xr10:uidLastSave="{00000000-0000-0000-0000-000000000000}"/>
  <bookViews>
    <workbookView xWindow="-120" yWindow="-16320" windowWidth="29040" windowHeight="15720"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説明!$A$1:$AH$32</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 i="2" l="1"/>
  <c r="AB11" i="2" l="1"/>
  <c r="AB10" i="2"/>
  <c r="Z11" i="2"/>
  <c r="Z10" i="2"/>
  <c r="AB7" i="2"/>
  <c r="AB6" i="2"/>
  <c r="Z7" i="2"/>
  <c r="Z6" i="2"/>
  <c r="M43" i="2"/>
  <c r="M42" i="2"/>
  <c r="K43" i="2"/>
  <c r="K42" i="2"/>
  <c r="M39" i="2"/>
  <c r="M38" i="2"/>
  <c r="K39" i="2"/>
  <c r="K38" i="2"/>
  <c r="M28" i="2"/>
  <c r="M27" i="2"/>
  <c r="K28" i="2"/>
  <c r="K27" i="2"/>
  <c r="M24" i="2"/>
  <c r="K24" i="2"/>
  <c r="M23" i="2"/>
  <c r="K23" i="2"/>
  <c r="D6" i="2" l="1"/>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FA8" i="3"/>
  <c r="EE8" i="3"/>
  <c r="EC8" i="3"/>
  <c r="ED8" i="3"/>
  <c r="ET8" i="3" s="1"/>
  <c r="EB8" i="3"/>
  <c r="DN8" i="3"/>
  <c r="DR8" i="3" s="1"/>
  <c r="DL8" i="3"/>
  <c r="DP8" i="3" s="1"/>
  <c r="DM8" i="3"/>
  <c r="DQ8" i="3" s="1"/>
  <c r="DK8" i="3"/>
  <c r="CI8" i="3"/>
  <c r="CG8" i="3"/>
  <c r="CH8" i="3"/>
  <c r="CX8" i="3" s="1"/>
  <c r="CF8" i="3"/>
  <c r="BR8" i="3"/>
  <c r="BV8" i="3" s="1"/>
  <c r="BP8" i="3"/>
  <c r="BT8" i="3" s="1"/>
  <c r="BQ8" i="3"/>
  <c r="BU8" i="3" s="1"/>
  <c r="BO8" i="3"/>
  <c r="AM8" i="3"/>
  <c r="AK8" i="3"/>
  <c r="AL8" i="3"/>
  <c r="BB8" i="3" s="1"/>
  <c r="AJ8" i="3"/>
  <c r="V8" i="3"/>
  <c r="Z8" i="3" s="1"/>
  <c r="T8" i="3"/>
  <c r="X8" i="3" s="1"/>
  <c r="U8" i="3"/>
  <c r="Y8" i="3" s="1"/>
  <c r="S8" i="3"/>
  <c r="EU8" i="3" l="1"/>
  <c r="EX8" i="3"/>
  <c r="EW8" i="3"/>
  <c r="ES8" i="3"/>
  <c r="EV8" i="3"/>
  <c r="ER8" i="3"/>
  <c r="DS8" i="3"/>
  <c r="DO8" i="3"/>
  <c r="DB8" i="3"/>
  <c r="CY8" i="3"/>
  <c r="CW8" i="3"/>
  <c r="DA8" i="3"/>
  <c r="CZ8" i="3"/>
  <c r="CV8" i="3"/>
  <c r="BW8" i="3"/>
  <c r="BS8" i="3"/>
  <c r="BF8" i="3"/>
  <c r="BC8" i="3"/>
  <c r="BA8" i="3"/>
  <c r="BE8" i="3"/>
  <c r="W8" i="3"/>
  <c r="AA8" i="3"/>
  <c r="AZ8" i="3"/>
  <c r="B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E72A3191-6361-4E61-B52D-746B1F4E5442}">
      <text>
        <r>
          <rPr>
            <b/>
            <sz val="9"/>
            <color indexed="81"/>
            <rFont val="MS P ゴシック"/>
            <family val="3"/>
            <charset val="128"/>
          </rPr>
          <t>w:</t>
        </r>
        <r>
          <rPr>
            <sz val="9"/>
            <color indexed="81"/>
            <rFont val="MS P ゴシック"/>
            <family val="3"/>
            <charset val="128"/>
          </rPr>
          <t xml:space="preserve">
自動計算</t>
        </r>
      </text>
    </comment>
    <comment ref="AB6" authorId="0" shapeId="0" xr:uid="{AC3A5B0E-03F5-4243-9AA7-56A17C2F15C3}">
      <text>
        <r>
          <rPr>
            <b/>
            <sz val="9"/>
            <color indexed="81"/>
            <rFont val="MS P ゴシック"/>
            <family val="3"/>
            <charset val="128"/>
          </rPr>
          <t>w:</t>
        </r>
        <r>
          <rPr>
            <sz val="9"/>
            <color indexed="81"/>
            <rFont val="MS P ゴシック"/>
            <family val="3"/>
            <charset val="128"/>
          </rPr>
          <t xml:space="preserve">
自動計算</t>
        </r>
      </text>
    </comment>
    <comment ref="Z7" authorId="0" shapeId="0" xr:uid="{9765A92E-E5CA-41E7-8F90-DD8590C28071}">
      <text>
        <r>
          <rPr>
            <b/>
            <sz val="9"/>
            <color indexed="81"/>
            <rFont val="MS P ゴシック"/>
            <family val="3"/>
            <charset val="128"/>
          </rPr>
          <t>w:</t>
        </r>
        <r>
          <rPr>
            <sz val="9"/>
            <color indexed="81"/>
            <rFont val="MS P ゴシック"/>
            <family val="3"/>
            <charset val="128"/>
          </rPr>
          <t xml:space="preserve">
自動計算</t>
        </r>
      </text>
    </comment>
    <comment ref="AB7" authorId="0" shapeId="0" xr:uid="{CEE7BEF2-7A36-4AC3-9B50-F5B5AFAE1718}">
      <text>
        <r>
          <rPr>
            <b/>
            <sz val="9"/>
            <color indexed="81"/>
            <rFont val="MS P ゴシック"/>
            <family val="3"/>
            <charset val="128"/>
          </rPr>
          <t>w:</t>
        </r>
        <r>
          <rPr>
            <sz val="9"/>
            <color indexed="81"/>
            <rFont val="MS P ゴシック"/>
            <family val="3"/>
            <charset val="128"/>
          </rPr>
          <t xml:space="preserve">
自動計算</t>
        </r>
      </text>
    </comment>
    <comment ref="Z10" authorId="0" shapeId="0" xr:uid="{2F1ADCF5-BD5F-4D07-9255-FE7B0A1FE86C}">
      <text>
        <r>
          <rPr>
            <b/>
            <sz val="9"/>
            <color indexed="81"/>
            <rFont val="MS P ゴシック"/>
            <family val="3"/>
            <charset val="128"/>
          </rPr>
          <t>w:</t>
        </r>
        <r>
          <rPr>
            <sz val="9"/>
            <color indexed="81"/>
            <rFont val="MS P ゴシック"/>
            <family val="3"/>
            <charset val="128"/>
          </rPr>
          <t xml:space="preserve">
自動計算</t>
        </r>
      </text>
    </comment>
    <comment ref="AB10" authorId="0" shapeId="0" xr:uid="{8E86E928-0A78-4447-ABA8-40F2DDD42A3D}">
      <text>
        <r>
          <rPr>
            <b/>
            <sz val="9"/>
            <color indexed="81"/>
            <rFont val="MS P ゴシック"/>
            <family val="3"/>
            <charset val="128"/>
          </rPr>
          <t>w:</t>
        </r>
        <r>
          <rPr>
            <sz val="9"/>
            <color indexed="81"/>
            <rFont val="MS P ゴシック"/>
            <family val="3"/>
            <charset val="128"/>
          </rPr>
          <t xml:space="preserve">
自動計算</t>
        </r>
      </text>
    </comment>
    <comment ref="Z11" authorId="0" shapeId="0" xr:uid="{21A5579B-DE8B-443A-BC0E-5C271ECFD84A}">
      <text>
        <r>
          <rPr>
            <b/>
            <sz val="9"/>
            <color indexed="81"/>
            <rFont val="MS P ゴシック"/>
            <family val="3"/>
            <charset val="128"/>
          </rPr>
          <t>w:</t>
        </r>
        <r>
          <rPr>
            <sz val="9"/>
            <color indexed="81"/>
            <rFont val="MS P ゴシック"/>
            <family val="3"/>
            <charset val="128"/>
          </rPr>
          <t xml:space="preserve">
自動計算</t>
        </r>
      </text>
    </comment>
    <comment ref="AB11" authorId="0" shapeId="0" xr:uid="{A36C275E-7758-4998-AC0F-641C75CB4303}">
      <text>
        <r>
          <rPr>
            <b/>
            <sz val="9"/>
            <color indexed="81"/>
            <rFont val="MS P ゴシック"/>
            <family val="3"/>
            <charset val="128"/>
          </rPr>
          <t>w:</t>
        </r>
        <r>
          <rPr>
            <sz val="9"/>
            <color indexed="81"/>
            <rFont val="MS P ゴシック"/>
            <family val="3"/>
            <charset val="128"/>
          </rPr>
          <t xml:space="preserve">
自動計算</t>
        </r>
      </text>
    </comment>
    <comment ref="Z21" authorId="0" shapeId="0" xr:uid="{5C2A8EAC-5CD8-4BB7-90D4-2F04F9BB331B}">
      <text>
        <r>
          <rPr>
            <b/>
            <sz val="9"/>
            <color indexed="81"/>
            <rFont val="MS P ゴシック"/>
            <family val="3"/>
            <charset val="128"/>
          </rPr>
          <t>w:</t>
        </r>
        <r>
          <rPr>
            <sz val="9"/>
            <color indexed="81"/>
            <rFont val="MS P ゴシック"/>
            <family val="3"/>
            <charset val="128"/>
          </rPr>
          <t xml:space="preserve">
自動計算</t>
        </r>
      </text>
    </comment>
    <comment ref="K23" authorId="0" shapeId="0" xr:uid="{CFBADFFD-6C9A-49E5-88C2-DD920579B0AC}">
      <text>
        <r>
          <rPr>
            <b/>
            <sz val="9"/>
            <color indexed="81"/>
            <rFont val="MS P ゴシック"/>
            <family val="3"/>
            <charset val="128"/>
          </rPr>
          <t>w:</t>
        </r>
        <r>
          <rPr>
            <sz val="9"/>
            <color indexed="81"/>
            <rFont val="MS P ゴシック"/>
            <family val="3"/>
            <charset val="128"/>
          </rPr>
          <t xml:space="preserve">
自動計算</t>
        </r>
      </text>
    </comment>
    <comment ref="M23" authorId="0" shapeId="0" xr:uid="{628CAB02-2EDB-4096-AB95-BB1A9027FD33}">
      <text>
        <r>
          <rPr>
            <b/>
            <sz val="9"/>
            <color indexed="81"/>
            <rFont val="MS P ゴシック"/>
            <family val="3"/>
            <charset val="128"/>
          </rPr>
          <t>w:</t>
        </r>
        <r>
          <rPr>
            <sz val="9"/>
            <color indexed="81"/>
            <rFont val="MS P ゴシック"/>
            <family val="3"/>
            <charset val="128"/>
          </rPr>
          <t xml:space="preserve">
自動計算</t>
        </r>
      </text>
    </comment>
    <comment ref="K24" authorId="0" shapeId="0" xr:uid="{C3A16DB7-5C77-4B2C-AAE8-AE77FE7889D4}">
      <text>
        <r>
          <rPr>
            <b/>
            <sz val="9"/>
            <color indexed="81"/>
            <rFont val="MS P ゴシック"/>
            <family val="3"/>
            <charset val="128"/>
          </rPr>
          <t>w:</t>
        </r>
        <r>
          <rPr>
            <sz val="9"/>
            <color indexed="81"/>
            <rFont val="MS P ゴシック"/>
            <family val="3"/>
            <charset val="128"/>
          </rPr>
          <t xml:space="preserve">
自動計算</t>
        </r>
      </text>
    </comment>
    <comment ref="M24" authorId="0" shapeId="0" xr:uid="{6D5D1364-3355-4387-B03A-828F50A79EF4}">
      <text>
        <r>
          <rPr>
            <b/>
            <sz val="9"/>
            <color indexed="81"/>
            <rFont val="MS P ゴシック"/>
            <family val="3"/>
            <charset val="128"/>
          </rPr>
          <t>w:</t>
        </r>
        <r>
          <rPr>
            <sz val="9"/>
            <color indexed="81"/>
            <rFont val="MS P ゴシック"/>
            <family val="3"/>
            <charset val="128"/>
          </rPr>
          <t xml:space="preserve">
自動計算</t>
        </r>
      </text>
    </comment>
    <comment ref="K27" authorId="0" shapeId="0" xr:uid="{E387B880-2EE4-416C-BD9A-A2A156D76A80}">
      <text>
        <r>
          <rPr>
            <b/>
            <sz val="9"/>
            <color indexed="81"/>
            <rFont val="MS P ゴシック"/>
            <family val="3"/>
            <charset val="128"/>
          </rPr>
          <t>w:</t>
        </r>
        <r>
          <rPr>
            <sz val="9"/>
            <color indexed="81"/>
            <rFont val="MS P ゴシック"/>
            <family val="3"/>
            <charset val="128"/>
          </rPr>
          <t xml:space="preserve">
自動計算</t>
        </r>
      </text>
    </comment>
    <comment ref="M27" authorId="0" shapeId="0" xr:uid="{4B9892B8-AFD0-4A81-8F06-0575ED8B3B0C}">
      <text>
        <r>
          <rPr>
            <b/>
            <sz val="9"/>
            <color indexed="81"/>
            <rFont val="MS P ゴシック"/>
            <family val="3"/>
            <charset val="128"/>
          </rPr>
          <t>w:</t>
        </r>
        <r>
          <rPr>
            <sz val="9"/>
            <color indexed="81"/>
            <rFont val="MS P ゴシック"/>
            <family val="3"/>
            <charset val="128"/>
          </rPr>
          <t xml:space="preserve">
自動計算</t>
        </r>
      </text>
    </comment>
    <comment ref="K28" authorId="0" shapeId="0" xr:uid="{C7214D10-2FF7-4654-A812-8746239A095F}">
      <text>
        <r>
          <rPr>
            <b/>
            <sz val="9"/>
            <color indexed="81"/>
            <rFont val="MS P ゴシック"/>
            <family val="3"/>
            <charset val="128"/>
          </rPr>
          <t>w:</t>
        </r>
        <r>
          <rPr>
            <sz val="9"/>
            <color indexed="81"/>
            <rFont val="MS P ゴシック"/>
            <family val="3"/>
            <charset val="128"/>
          </rPr>
          <t xml:space="preserve">
自動計算</t>
        </r>
      </text>
    </comment>
    <comment ref="M28" authorId="0" shapeId="0" xr:uid="{3072A112-D014-4CB7-BF24-DDE1A7EAA226}">
      <text>
        <r>
          <rPr>
            <b/>
            <sz val="9"/>
            <color indexed="81"/>
            <rFont val="MS P ゴシック"/>
            <family val="3"/>
            <charset val="128"/>
          </rPr>
          <t>w:</t>
        </r>
        <r>
          <rPr>
            <sz val="9"/>
            <color indexed="81"/>
            <rFont val="MS P ゴシック"/>
            <family val="3"/>
            <charset val="128"/>
          </rPr>
          <t xml:space="preserve">
自動計算</t>
        </r>
      </text>
    </comment>
    <comment ref="K38" authorId="0" shapeId="0" xr:uid="{2D6FE431-104E-4882-8181-5128A3589D7F}">
      <text>
        <r>
          <rPr>
            <b/>
            <sz val="9"/>
            <color indexed="81"/>
            <rFont val="MS P ゴシック"/>
            <family val="3"/>
            <charset val="128"/>
          </rPr>
          <t>w:</t>
        </r>
        <r>
          <rPr>
            <sz val="9"/>
            <color indexed="81"/>
            <rFont val="MS P ゴシック"/>
            <family val="3"/>
            <charset val="128"/>
          </rPr>
          <t xml:space="preserve">
自動計算</t>
        </r>
      </text>
    </comment>
    <comment ref="M38" authorId="0" shapeId="0" xr:uid="{DD2C780F-E312-485A-8B62-8B85CDFBFA2B}">
      <text>
        <r>
          <rPr>
            <b/>
            <sz val="9"/>
            <color indexed="81"/>
            <rFont val="MS P ゴシック"/>
            <family val="3"/>
            <charset val="128"/>
          </rPr>
          <t>w:</t>
        </r>
        <r>
          <rPr>
            <sz val="9"/>
            <color indexed="81"/>
            <rFont val="MS P ゴシック"/>
            <family val="3"/>
            <charset val="128"/>
          </rPr>
          <t xml:space="preserve">
自動計算</t>
        </r>
      </text>
    </comment>
    <comment ref="K39" authorId="0" shapeId="0" xr:uid="{749A96A1-205D-48AA-A669-492D8713AD1A}">
      <text>
        <r>
          <rPr>
            <b/>
            <sz val="9"/>
            <color indexed="81"/>
            <rFont val="MS P ゴシック"/>
            <family val="3"/>
            <charset val="128"/>
          </rPr>
          <t>w:</t>
        </r>
        <r>
          <rPr>
            <sz val="9"/>
            <color indexed="81"/>
            <rFont val="MS P ゴシック"/>
            <family val="3"/>
            <charset val="128"/>
          </rPr>
          <t xml:space="preserve">
自動計算</t>
        </r>
      </text>
    </comment>
    <comment ref="M39" authorId="0" shapeId="0" xr:uid="{08D8E4D5-1A3F-4528-BBF9-089C4F1DD0E0}">
      <text>
        <r>
          <rPr>
            <b/>
            <sz val="9"/>
            <color indexed="81"/>
            <rFont val="MS P ゴシック"/>
            <family val="3"/>
            <charset val="128"/>
          </rPr>
          <t>w:</t>
        </r>
        <r>
          <rPr>
            <sz val="9"/>
            <color indexed="81"/>
            <rFont val="MS P ゴシック"/>
            <family val="3"/>
            <charset val="128"/>
          </rPr>
          <t xml:space="preserve">
自動計算</t>
        </r>
      </text>
    </comment>
    <comment ref="K42" authorId="0" shapeId="0" xr:uid="{343D9462-C47B-4BC7-92AE-EFC2A26633CD}">
      <text>
        <r>
          <rPr>
            <b/>
            <sz val="9"/>
            <color indexed="81"/>
            <rFont val="MS P ゴシック"/>
            <family val="3"/>
            <charset val="128"/>
          </rPr>
          <t>w:</t>
        </r>
        <r>
          <rPr>
            <sz val="9"/>
            <color indexed="81"/>
            <rFont val="MS P ゴシック"/>
            <family val="3"/>
            <charset val="128"/>
          </rPr>
          <t xml:space="preserve">
自動計算</t>
        </r>
      </text>
    </comment>
    <comment ref="M42" authorId="0" shapeId="0" xr:uid="{C440A80F-C967-413E-BCC1-C27C27008E62}">
      <text>
        <r>
          <rPr>
            <b/>
            <sz val="9"/>
            <color indexed="81"/>
            <rFont val="MS P ゴシック"/>
            <family val="3"/>
            <charset val="128"/>
          </rPr>
          <t>w:</t>
        </r>
        <r>
          <rPr>
            <sz val="9"/>
            <color indexed="81"/>
            <rFont val="MS P ゴシック"/>
            <family val="3"/>
            <charset val="128"/>
          </rPr>
          <t xml:space="preserve">
自動計算</t>
        </r>
      </text>
    </comment>
    <comment ref="K43" authorId="0" shapeId="0" xr:uid="{7BA923DE-67CD-453C-9E21-7F947D8A593F}">
      <text>
        <r>
          <rPr>
            <b/>
            <sz val="9"/>
            <color indexed="81"/>
            <rFont val="MS P ゴシック"/>
            <family val="3"/>
            <charset val="128"/>
          </rPr>
          <t>w:</t>
        </r>
        <r>
          <rPr>
            <sz val="9"/>
            <color indexed="81"/>
            <rFont val="MS P ゴシック"/>
            <family val="3"/>
            <charset val="128"/>
          </rPr>
          <t xml:space="preserve">
自動計算</t>
        </r>
      </text>
    </comment>
    <comment ref="M43" authorId="0" shapeId="0" xr:uid="{0AE2F3AB-79A0-42E4-BB3F-781FE5D44801}">
      <text>
        <r>
          <rPr>
            <b/>
            <sz val="9"/>
            <color indexed="81"/>
            <rFont val="MS P ゴシック"/>
            <family val="3"/>
            <charset val="128"/>
          </rPr>
          <t>w:</t>
        </r>
        <r>
          <rPr>
            <sz val="9"/>
            <color indexed="81"/>
            <rFont val="MS P ゴシック"/>
            <family val="3"/>
            <charset val="128"/>
          </rPr>
          <t xml:space="preserve">
自動計算</t>
        </r>
      </text>
    </comment>
  </commentList>
</comments>
</file>

<file path=xl/sharedStrings.xml><?xml version="1.0" encoding="utf-8"?>
<sst xmlns="http://schemas.openxmlformats.org/spreadsheetml/2006/main" count="599" uniqueCount="193">
  <si>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</si>
  <si>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</si>
  <si>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</si>
  <si>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</si>
  <si>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</si>
  <si>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</si>
  <si>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</si>
  <si>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</si>
  <si>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</si>
  <si>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</si>
  <si>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</si>
  <si>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</si>
  <si>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</si>
  <si>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</si>
  <si>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</si>
  <si>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</si>
  <si>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</si>
  <si>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</si>
  <si>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</si>
  <si>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</si>
  <si>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</si>
  <si>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</si>
  <si>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</si>
  <si>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</si>
  <si>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</si>
  <si>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</si>
  <si>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</si>
  <si>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</si>
  <si>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</si>
  <si>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</si>
  <si>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</si>
  <si>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</si>
  <si>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</si>
  <si>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</si>
  <si>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</si>
  <si>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</si>
  <si>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</si>
  <si>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</si>
  <si>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</si>
  <si>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</si>
  <si>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</si>
  <si>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</si>
  <si>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</si>
  <si>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</si>
  <si>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</si>
  <si>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</si>
  <si>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</si>
  <si>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</si>
  <si>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</si>
  <si>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</si>
  <si>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</si>
  <si>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</si>
  <si>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theme="1"/>
        <rFont val="ＭＳ Ｐ明朝"/>
        <family val="1"/>
        <charset val="128"/>
      </rPr>
      <t>殿</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</si>
  <si>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</si>
  <si>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</si>
  <si>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</si>
  <si>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</si>
  <si>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</si>
  <si>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</si>
  <si>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</si>
  <si>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</si>
  <si>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</si>
  <si>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</si>
  <si>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</si>
  <si>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</si>
  <si>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</si>
  <si>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</si>
  <si>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</si>
  <si>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</si>
  <si>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</si>
  <si>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</si>
  <si>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</si>
  <si>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</si>
  <si>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</si>
  <si>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</si>
  <si>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</si>
  <si>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</si>
  <si>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</si>
  <si>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</si>
  <si>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</si>
  <si>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</si>
  <si>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</si>
  <si>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</si>
  <si>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</si>
  <si>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</si>
  <si>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</si>
  <si>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</si>
  <si>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</si>
  <si>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</si>
  <si>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</si>
  <si>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</si>
  <si>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</si>
  <si>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</si>
  <si>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</si>
  <si>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</si>
  <si>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</si>
  <si>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</si>
  <si>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</si>
  <si>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</si>
  <si>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</si>
  <si>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</si>
  <si>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</si>
  <si>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</si>
  <si>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</si>
  <si>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</si>
  <si>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</si>
  <si>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</si>
  <si>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</si>
  <si>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</si>
  <si>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</si>
  <si>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</si>
  <si>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</si>
  <si>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</si>
  <si>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</si>
  <si>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</si>
  <si>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</si>
  <si>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</si>
  <si>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</si>
  <si>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</si>
  <si>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</si>
  <si>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</si>
  <si>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</si>
  <si>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</si>
  <si>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</si>
  <si>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</si>
  <si>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</si>
  <si>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</si>
  <si>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</si>
  <si>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</si>
  <si>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</si>
  <si>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</si>
  <si>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</si>
  <si>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</si>
  <si>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</si>
  <si>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</si>
  <si>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</si>
  <si>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</si>
  <si>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</si>
  <si>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</si>
  <si>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</si>
  <si>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</si>
  <si>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</si>
  <si>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</si>
  <si>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</si>
  <si>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</si>
  <si>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</si>
  <si>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</si>
  <si>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</si>
  <si>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</si>
  <si>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</si>
  <si>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</si>
  <si>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</si>
  <si>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</si>
  <si>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</si>
  <si>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</si>
  <si>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</si>
  <si>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</si>
  <si>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</si>
  <si>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</si>
  <si>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</si>
  <si>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</si>
  <si>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</si>
  <si>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</si>
  <si>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</si>
  <si>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</si>
  <si>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</si>
  <si>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</si>
  <si>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</si>
  <si>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</si>
  <si>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㉒法第５０条第１項ただし書の規定により自ら再生し、充塡したフロン類の量</t>
    <rPh sb="25" eb="27">
      <t>ジュウテン</t>
    </rPh>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</si>
  <si>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</si>
  <si>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</si>
  <si>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</si>
  <si>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</si>
  <si>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</si>
  <si>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</si>
  <si>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滋賀県知事</t>
    <phoneticPr fontId="3"/>
  </si>
  <si>
    <t>【担当者】</t>
    <phoneticPr fontId="3"/>
  </si>
  <si>
    <t>所属</t>
    <phoneticPr fontId="3"/>
  </si>
  <si>
    <t>氏名</t>
    <phoneticPr fontId="3"/>
  </si>
  <si>
    <t>電話番号</t>
    <phoneticPr fontId="3"/>
  </si>
  <si>
    <t>用紙の大きさは、日本産業規格Ａ４とすること。　</t>
    <phoneticPr fontId="3"/>
  </si>
  <si>
    <t>原則として、②＋③＝④＋⑤＋⑥＋⑦＋⑧、⑩＋⑪＝⑫＋⑬＋⑭＋⑮＋⑯、⑱＋⑲＝⑳＋㉑＋㉒＋㉓＋㉔となるようにすること。</t>
    <phoneticPr fontId="3"/>
  </si>
  <si>
    <t>再生業許可を申請しようとする者にフロン類を引き渡した場合は、第４９条第１号に規定する者に引き渡した量に含めてください。</t>
    <phoneticPr fontId="3"/>
  </si>
  <si>
    <t>【記入にあたっての注意事項】</t>
    <rPh sb="1" eb="3">
      <t>キニュウ</t>
    </rPh>
    <rPh sb="9" eb="11">
      <t>チュウイ</t>
    </rPh>
    <rPh sb="11" eb="13">
      <t>ジコウ</t>
    </rPh>
    <phoneticPr fontId="3"/>
  </si>
  <si>
    <t>セルに色がついている場合は、右記の「エラーチェックについて」を御確認ください。</t>
    <rPh sb="3" eb="4">
      <t>イロ</t>
    </rPh>
    <rPh sb="10" eb="12">
      <t>バアイ</t>
    </rPh>
    <rPh sb="14" eb="16">
      <t>ウキ</t>
    </rPh>
    <rPh sb="31" eb="32">
      <t>オン</t>
    </rPh>
    <rPh sb="32" eb="34">
      <t>カクニン</t>
    </rPh>
    <phoneticPr fontId="3"/>
  </si>
  <si>
    <t xml:space="preserve">報告欄の数値は小数点以下第１位まで記入してください。（小数点以下第２位は四捨五入）	</t>
    <rPh sb="0" eb="2">
      <t>ホウコク</t>
    </rPh>
    <rPh sb="2" eb="3">
      <t>ラン</t>
    </rPh>
    <phoneticPr fontId="3"/>
  </si>
  <si>
    <r>
      <rPr>
        <b/>
        <sz val="11"/>
        <color rgb="FF000000"/>
        <rFont val="ＭＳ Ｐ明朝"/>
        <family val="1"/>
        <charset val="128"/>
      </rPr>
      <t>【特記事項】</t>
    </r>
    <r>
      <rPr>
        <sz val="11"/>
        <color rgb="FF000000"/>
        <rFont val="ＭＳ Ｐ明朝"/>
        <family val="1"/>
        <charset val="128"/>
      </rPr>
      <t>　以下の事項がある場合は、御記入ください。</t>
    </r>
    <rPh sb="19" eb="20">
      <t>オン</t>
    </rPh>
    <phoneticPr fontId="3"/>
  </si>
  <si>
    <t>記載内容についてお問い合わせさせていただくことがありますので、御記入ください。</t>
    <rPh sb="31" eb="32">
      <t>オン</t>
    </rPh>
    <phoneticPr fontId="3"/>
  </si>
  <si>
    <t>その他、特筆すべき事項がある場合。</t>
    <phoneticPr fontId="3"/>
  </si>
  <si>
    <t>回収したフロン類の収支が合わない場合、その理由について。（「エラーチェックについて」参照）</t>
    <phoneticPr fontId="3"/>
  </si>
  <si>
    <t>「法第41条の規定によりフロン類が充塡されていないことの確認を行った第一種特定製品の台数」に１台以上の記入がある場合、その内容について。（「エラーチェックについて」参照）</t>
    <rPh sb="42" eb="44">
      <t>ダイスウ</t>
    </rPh>
    <rPh sb="47" eb="48">
      <t>ダイ</t>
    </rPh>
    <rPh sb="48" eb="50">
      <t>イジョウ</t>
    </rPh>
    <rPh sb="51" eb="53">
      <t>キニュウ</t>
    </rPh>
    <rPh sb="56" eb="58">
      <t>バアイ</t>
    </rPh>
    <rPh sb="61" eb="63">
      <t>ナイヨウ</t>
    </rPh>
    <phoneticPr fontId="3"/>
  </si>
  <si>
    <t>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</si>
</sst>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40">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1"/>
      <color rgb="FF000000"/>
      <name val="ＭＳ Ｐ明朝"/>
      <family val="1"/>
      <charset val="128"/>
    </font>
    <font>
      <sz val="10"/>
      <color rgb="FF000000"/>
      <name val="Century"/>
      <family val="1"/>
      <charset val="128"/>
    </font>
    <font>
      <sz val="11"/>
      <color theme="1"/>
      <name val="ＭＳ Ｐ明朝"/>
      <family val="1"/>
      <charset val="128"/>
    </font>
    <font>
      <b/>
      <sz val="11"/>
      <color rgb="FF000000"/>
      <name val="ＭＳ Ｐ明朝"/>
      <family val="1"/>
      <charset val="128"/>
    </font>
    <font>
      <sz val="12"/>
      <color rgb="FF000000"/>
      <name val="ＭＳ Ｐ明朝"/>
      <family val="1"/>
      <charset val="128"/>
    </font>
    <font>
      <b/>
      <sz val="12"/>
      <color theme="1"/>
      <name val="ＭＳ Ｐ明朝"/>
      <family val="1"/>
      <charset val="128"/>
    </font>
    <font>
      <b/>
      <sz val="10.5"/>
      <color rgb="FF000000"/>
      <name val="ＭＳ Ｐ明朝"/>
      <family val="1"/>
      <charset val="128"/>
    </font>
    <font>
      <b/>
      <sz val="11"/>
      <color theme="1"/>
      <name val="ＭＳ Ｐ明朝"/>
      <family val="1"/>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28">
    <xf numFmtId="0" fontId="0" fillId="0" borderId="0" xfId="0"/>
    <xf numFmtId="0" fontId="0" fillId="0" borderId="0" xfId="0" applyAlignment="1">
      <alignment vertical="center"/>
    </xf>
    <xf numFmtId="0" fontId="20" fillId="0" borderId="0" xfId="0" applyFont="1" applyAlignment="1" applyProtection="1">
      <alignment horizontal="center" vertical="center"/>
    </xf>
    <xf numFmtId="0" fontId="0" fillId="0" borderId="0" xfId="0" applyProtection="1"/>
    <xf numFmtId="0" fontId="21" fillId="3" borderId="6" xfId="0" applyFont="1" applyFill="1" applyBorder="1" applyAlignment="1" applyProtection="1">
      <alignment horizontal="center" vertical="center"/>
    </xf>
    <xf numFmtId="0" fontId="21" fillId="4" borderId="6" xfId="0" applyFont="1" applyFill="1" applyBorder="1" applyAlignment="1" applyProtection="1">
      <alignment horizontal="center" vertical="center"/>
    </xf>
    <xf numFmtId="0" fontId="21" fillId="5" borderId="6" xfId="0" applyFont="1" applyFill="1" applyBorder="1" applyAlignment="1" applyProtection="1">
      <alignment horizontal="center" vertical="center"/>
    </xf>
    <xf numFmtId="0" fontId="22" fillId="5" borderId="6" xfId="0" applyFont="1" applyFill="1" applyBorder="1" applyAlignment="1" applyProtection="1">
      <alignment horizontal="center" vertical="center"/>
    </xf>
    <xf numFmtId="0" fontId="21" fillId="6" borderId="6" xfId="0" applyFont="1" applyFill="1" applyBorder="1" applyAlignment="1" applyProtection="1">
      <alignment horizontal="center" vertical="center"/>
    </xf>
    <xf numFmtId="0" fontId="23" fillId="7" borderId="6" xfId="0" applyFont="1" applyFill="1" applyBorder="1" applyAlignment="1" applyProtection="1">
      <alignment horizontal="center" vertical="center"/>
    </xf>
    <xf numFmtId="0" fontId="21" fillId="8" borderId="6" xfId="0" applyFont="1" applyFill="1" applyBorder="1" applyAlignment="1" applyProtection="1">
      <alignment horizontal="center" vertical="center"/>
    </xf>
    <xf numFmtId="0" fontId="21" fillId="9" borderId="6" xfId="0"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0" fontId="24" fillId="5" borderId="1" xfId="0" applyFont="1" applyFill="1" applyBorder="1" applyAlignment="1" applyProtection="1">
      <alignment vertical="center"/>
    </xf>
    <xf numFmtId="0" fontId="24"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4" fillId="7" borderId="1" xfId="0" applyFont="1" applyFill="1" applyBorder="1" applyAlignment="1" applyProtection="1">
      <alignment vertical="center"/>
    </xf>
    <xf numFmtId="0" fontId="24"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4" fillId="9" borderId="1" xfId="0" applyFont="1" applyFill="1" applyBorder="1" applyAlignment="1" applyProtection="1">
      <alignment vertical="center"/>
    </xf>
    <xf numFmtId="0" fontId="24" fillId="9" borderId="2" xfId="0" applyFont="1" applyFill="1" applyBorder="1" applyAlignment="1" applyProtection="1">
      <alignment vertical="center"/>
    </xf>
    <xf numFmtId="0" fontId="25" fillId="10" borderId="6" xfId="0" applyFont="1" applyFill="1" applyBorder="1" applyAlignment="1" applyProtection="1">
      <alignment horizontal="center" vertical="center"/>
    </xf>
    <xf numFmtId="0" fontId="24" fillId="9" borderId="5" xfId="0" applyFont="1" applyFill="1" applyBorder="1" applyAlignment="1" applyProtection="1">
      <alignment vertical="center"/>
    </xf>
    <xf numFmtId="0" fontId="24" fillId="4" borderId="4" xfId="0" applyFont="1" applyFill="1" applyBorder="1" applyAlignment="1" applyProtection="1">
      <alignment vertical="center"/>
    </xf>
    <xf numFmtId="0" fontId="24" fillId="4" borderId="8" xfId="0" applyFont="1" applyFill="1" applyBorder="1" applyAlignment="1" applyProtection="1">
      <alignment vertical="center"/>
    </xf>
    <xf numFmtId="0" fontId="24" fillId="4" borderId="5" xfId="0" applyFont="1" applyFill="1" applyBorder="1" applyAlignment="1" applyProtection="1">
      <alignment vertical="center"/>
    </xf>
    <xf numFmtId="0" fontId="24" fillId="5" borderId="4" xfId="0" applyFont="1" applyFill="1" applyBorder="1" applyAlignment="1" applyProtection="1">
      <alignment vertical="top"/>
    </xf>
    <xf numFmtId="0" fontId="24" fillId="5" borderId="8" xfId="0" applyFont="1" applyFill="1" applyBorder="1" applyAlignment="1" applyProtection="1">
      <alignment vertical="top" wrapText="1"/>
    </xf>
    <xf numFmtId="0" fontId="24" fillId="5" borderId="8" xfId="0" applyFont="1" applyFill="1" applyBorder="1" applyAlignment="1" applyProtection="1">
      <alignment vertical="top"/>
    </xf>
    <xf numFmtId="0" fontId="24" fillId="5" borderId="5" xfId="0" applyFont="1" applyFill="1" applyBorder="1" applyAlignment="1" applyProtection="1">
      <alignment vertical="top" wrapText="1"/>
    </xf>
    <xf numFmtId="0" fontId="24" fillId="7" borderId="4" xfId="0" applyFont="1" applyFill="1" applyBorder="1" applyAlignment="1" applyProtection="1">
      <alignment vertical="top"/>
    </xf>
    <xf numFmtId="0" fontId="24" fillId="7" borderId="8" xfId="0" applyFont="1" applyFill="1" applyBorder="1" applyAlignment="1" applyProtection="1">
      <alignment vertical="top" wrapText="1"/>
    </xf>
    <xf numFmtId="0" fontId="24" fillId="7" borderId="5" xfId="0" applyFont="1" applyFill="1" applyBorder="1" applyAlignment="1" applyProtection="1">
      <alignment vertical="top" wrapText="1"/>
    </xf>
    <xf numFmtId="0" fontId="24" fillId="9" borderId="4" xfId="0" applyFont="1" applyFill="1" applyBorder="1" applyAlignment="1" applyProtection="1">
      <alignment vertical="top"/>
    </xf>
    <xf numFmtId="0" fontId="24" fillId="9" borderId="8" xfId="0" applyFont="1" applyFill="1" applyBorder="1" applyAlignment="1" applyProtection="1">
      <alignment vertical="top" wrapText="1"/>
    </xf>
    <xf numFmtId="0" fontId="24" fillId="9" borderId="5" xfId="0" applyFont="1" applyFill="1" applyBorder="1" applyAlignment="1" applyProtection="1">
      <alignment vertical="top" wrapText="1"/>
    </xf>
    <xf numFmtId="0" fontId="24" fillId="5" borderId="31" xfId="0" applyFont="1" applyFill="1" applyBorder="1" applyAlignment="1" applyProtection="1">
      <alignment vertical="center"/>
    </xf>
    <xf numFmtId="0" fontId="24" fillId="7" borderId="31" xfId="0" applyFont="1" applyFill="1" applyBorder="1" applyAlignment="1" applyProtection="1">
      <alignment vertical="center"/>
    </xf>
    <xf numFmtId="0" fontId="24" fillId="9" borderId="31" xfId="0" applyFont="1" applyFill="1" applyBorder="1" applyAlignment="1" applyProtection="1">
      <alignment vertical="center"/>
    </xf>
    <xf numFmtId="0" fontId="24" fillId="5" borderId="6" xfId="0" applyFont="1" applyFill="1" applyBorder="1" applyAlignment="1" applyProtection="1">
      <alignment vertical="center"/>
    </xf>
    <xf numFmtId="0" fontId="24" fillId="5" borderId="4" xfId="0" applyFont="1" applyFill="1" applyBorder="1" applyAlignment="1" applyProtection="1">
      <alignment vertical="center"/>
    </xf>
    <xf numFmtId="0" fontId="24" fillId="5" borderId="5" xfId="0" applyFont="1" applyFill="1" applyBorder="1" applyAlignment="1" applyProtection="1">
      <alignment vertical="center"/>
    </xf>
    <xf numFmtId="0" fontId="24" fillId="5" borderId="33" xfId="0" applyFont="1" applyFill="1" applyBorder="1" applyAlignment="1" applyProtection="1">
      <alignment vertical="center"/>
    </xf>
    <xf numFmtId="0" fontId="24" fillId="7" borderId="6" xfId="0" applyFont="1" applyFill="1" applyBorder="1" applyAlignment="1" applyProtection="1">
      <alignment vertical="center"/>
    </xf>
    <xf numFmtId="0" fontId="24" fillId="7" borderId="33" xfId="0" applyFont="1" applyFill="1" applyBorder="1" applyAlignment="1" applyProtection="1">
      <alignment vertical="center"/>
    </xf>
    <xf numFmtId="0" fontId="24" fillId="9" borderId="6" xfId="0" applyFont="1" applyFill="1" applyBorder="1" applyAlignment="1" applyProtection="1">
      <alignment vertical="center"/>
    </xf>
    <xf numFmtId="0" fontId="24" fillId="9" borderId="33" xfId="0" applyFont="1" applyFill="1" applyBorder="1" applyAlignment="1" applyProtection="1">
      <alignment vertical="center"/>
    </xf>
    <xf numFmtId="0" fontId="20"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6"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27"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28"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29" fillId="0" borderId="0" xfId="0" applyFont="1"/>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4" xfId="0" applyNumberFormat="1" applyFont="1" applyFill="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0" fillId="0" borderId="0" xfId="0" applyAlignment="1">
      <alignment vertical="top"/>
    </xf>
    <xf numFmtId="0" fontId="32" fillId="0" borderId="0" xfId="0" applyFont="1" applyAlignment="1">
      <alignment vertical="center"/>
    </xf>
    <xf numFmtId="0" fontId="32" fillId="0" borderId="0" xfId="0" applyFont="1" applyAlignment="1">
      <alignment horizontal="center" vertical="top"/>
    </xf>
    <xf numFmtId="0" fontId="32"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vertical="center"/>
    </xf>
    <xf numFmtId="0" fontId="34" fillId="0" borderId="0" xfId="0" applyFont="1" applyAlignment="1">
      <alignment vertical="center"/>
    </xf>
    <xf numFmtId="0" fontId="18" fillId="0" borderId="0" xfId="0" applyFont="1" applyAlignment="1">
      <alignment vertical="center"/>
    </xf>
    <xf numFmtId="0" fontId="32" fillId="0" borderId="0" xfId="0" applyFont="1" applyAlignment="1">
      <alignment horizontal="left" vertical="center"/>
    </xf>
    <xf numFmtId="0" fontId="35" fillId="0" borderId="0" xfId="0" applyFont="1" applyAlignment="1">
      <alignment horizontal="left" vertical="center"/>
    </xf>
    <xf numFmtId="0" fontId="32" fillId="0" borderId="0" xfId="0" applyFont="1" applyAlignment="1">
      <alignment horizontal="left" vertical="center" wrapText="1"/>
    </xf>
    <xf numFmtId="0" fontId="30" fillId="0" borderId="0" xfId="0" applyFont="1" applyAlignment="1">
      <alignment horizontal="left" vertical="top"/>
    </xf>
    <xf numFmtId="0" fontId="10" fillId="0" borderId="0" xfId="0" applyFont="1" applyAlignment="1">
      <alignment vertical="center"/>
    </xf>
    <xf numFmtId="0" fontId="10" fillId="0" borderId="0" xfId="0" applyFont="1" applyAlignment="1">
      <alignment horizontal="center" vertical="top"/>
    </xf>
    <xf numFmtId="0" fontId="16" fillId="0" borderId="0" xfId="0" applyFont="1" applyAlignment="1">
      <alignment horizontal="center" vertical="top"/>
    </xf>
    <xf numFmtId="0" fontId="18" fillId="0" borderId="0" xfId="0" applyFont="1" applyAlignment="1">
      <alignment horizontal="left" vertical="top" wrapText="1"/>
    </xf>
    <xf numFmtId="0" fontId="18" fillId="0" borderId="0" xfId="0" applyFont="1" applyAlignment="1">
      <alignment horizontal="left" vertical="top"/>
    </xf>
    <xf numFmtId="0" fontId="4" fillId="0" borderId="0" xfId="0" applyFont="1" applyAlignment="1">
      <alignment vertical="center" wrapText="1"/>
    </xf>
    <xf numFmtId="0" fontId="37" fillId="0" borderId="0" xfId="0" applyFont="1" applyAlignment="1">
      <alignment horizontal="left" vertical="top"/>
    </xf>
    <xf numFmtId="0" fontId="37" fillId="0" borderId="0" xfId="0" applyFont="1" applyAlignment="1">
      <alignment horizontal="left" vertical="center"/>
    </xf>
    <xf numFmtId="3" fontId="12" fillId="0" borderId="4" xfId="0" applyNumberFormat="1" applyFont="1" applyBorder="1" applyAlignment="1">
      <alignment vertical="center" wrapText="1"/>
    </xf>
    <xf numFmtId="177" fontId="12" fillId="0" borderId="4" xfId="0" applyNumberFormat="1" applyFont="1" applyBorder="1" applyAlignment="1">
      <alignment vertical="center" wrapText="1"/>
    </xf>
    <xf numFmtId="0" fontId="13" fillId="0" borderId="5" xfId="0" applyFont="1" applyBorder="1" applyAlignment="1" applyProtection="1">
      <alignment horizontal="center" vertical="center" wrapText="1"/>
    </xf>
    <xf numFmtId="0" fontId="32" fillId="0" borderId="31" xfId="0" applyFont="1" applyBorder="1" applyAlignment="1">
      <alignment horizontal="center" vertical="center"/>
    </xf>
    <xf numFmtId="0" fontId="32" fillId="0" borderId="33" xfId="0" applyFont="1" applyBorder="1" applyAlignment="1">
      <alignment horizontal="center" vertical="center"/>
    </xf>
    <xf numFmtId="0" fontId="32" fillId="12" borderId="1" xfId="0" applyFont="1" applyFill="1" applyBorder="1" applyAlignment="1">
      <alignment horizontal="left" vertical="center"/>
    </xf>
    <xf numFmtId="0" fontId="32" fillId="12" borderId="2" xfId="0" applyFont="1" applyFill="1" applyBorder="1" applyAlignment="1">
      <alignment horizontal="left" vertical="center"/>
    </xf>
    <xf numFmtId="0" fontId="32" fillId="12" borderId="3" xfId="0" applyFont="1" applyFill="1" applyBorder="1" applyAlignment="1">
      <alignment horizontal="left" vertical="center"/>
    </xf>
    <xf numFmtId="0" fontId="32" fillId="12" borderId="7" xfId="0" applyFont="1" applyFill="1" applyBorder="1" applyAlignment="1">
      <alignment horizontal="left" vertical="center"/>
    </xf>
    <xf numFmtId="0" fontId="32" fillId="12" borderId="9" xfId="0" applyFont="1" applyFill="1" applyBorder="1" applyAlignment="1">
      <alignment horizontal="left" vertical="center"/>
    </xf>
    <xf numFmtId="0" fontId="32" fillId="12" borderId="10" xfId="0" applyFont="1" applyFill="1" applyBorder="1" applyAlignment="1">
      <alignment horizontal="left"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10" xfId="0" applyFont="1" applyBorder="1" applyAlignment="1">
      <alignment horizontal="center" vertical="center"/>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6" fillId="0" borderId="0" xfId="0" applyFont="1" applyAlignment="1" applyProtection="1">
      <alignment horizontal="center" vertical="center"/>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49" fontId="10" fillId="0" borderId="9" xfId="0" applyNumberFormat="1" applyFont="1" applyFill="1" applyBorder="1" applyAlignment="1" applyProtection="1">
      <alignment horizontal="center" vertical="center"/>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5"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30" fillId="0" borderId="0" xfId="0" applyFont="1" applyAlignment="1">
      <alignment horizontal="left" vertical="top"/>
    </xf>
    <xf numFmtId="0" fontId="18" fillId="0" borderId="0" xfId="0" applyFont="1" applyAlignment="1">
      <alignment horizontal="left" vertical="top"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31"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1" fillId="0" borderId="4" xfId="0" applyFont="1" applyBorder="1" applyAlignment="1" applyProtection="1">
      <alignment horizontal="center" vertical="center" wrapText="1"/>
    </xf>
    <xf numFmtId="0" fontId="32" fillId="0" borderId="0" xfId="0" applyFont="1" applyAlignment="1">
      <alignment horizontal="left" vertical="center" wrapText="1"/>
    </xf>
    <xf numFmtId="0" fontId="34" fillId="12" borderId="26" xfId="0" applyFont="1" applyFill="1" applyBorder="1" applyAlignment="1">
      <alignment horizontal="center" vertical="top"/>
    </xf>
    <xf numFmtId="0" fontId="34" fillId="12" borderId="25" xfId="0" applyFont="1" applyFill="1" applyBorder="1" applyAlignment="1">
      <alignment horizontal="center" vertical="top"/>
    </xf>
    <xf numFmtId="0" fontId="34" fillId="12" borderId="27" xfId="0" applyFont="1" applyFill="1" applyBorder="1" applyAlignment="1">
      <alignment horizontal="center" vertical="top"/>
    </xf>
    <xf numFmtId="0" fontId="34" fillId="12" borderId="28" xfId="0" applyFont="1" applyFill="1" applyBorder="1" applyAlignment="1">
      <alignment horizontal="center" vertical="top"/>
    </xf>
    <xf numFmtId="0" fontId="34" fillId="12" borderId="0" xfId="0" applyFont="1" applyFill="1" applyBorder="1" applyAlignment="1">
      <alignment horizontal="center" vertical="top"/>
    </xf>
    <xf numFmtId="0" fontId="34" fillId="12" borderId="41" xfId="0" applyFont="1" applyFill="1" applyBorder="1" applyAlignment="1">
      <alignment horizontal="center" vertical="top"/>
    </xf>
    <xf numFmtId="0" fontId="34" fillId="12" borderId="30" xfId="0" applyFont="1" applyFill="1" applyBorder="1" applyAlignment="1">
      <alignment horizontal="center" vertical="top"/>
    </xf>
    <xf numFmtId="0" fontId="34" fillId="12" borderId="42" xfId="0" applyFont="1" applyFill="1" applyBorder="1" applyAlignment="1">
      <alignment horizontal="center" vertical="top"/>
    </xf>
    <xf numFmtId="0" fontId="34" fillId="12" borderId="43" xfId="0" applyFont="1" applyFill="1" applyBorder="1" applyAlignment="1">
      <alignment horizontal="center" vertical="top"/>
    </xf>
    <xf numFmtId="0" fontId="16" fillId="0" borderId="0" xfId="0" applyFont="1" applyAlignment="1">
      <alignment horizontal="center" vertical="top"/>
    </xf>
    <xf numFmtId="0" fontId="36" fillId="0" borderId="0" xfId="0" applyFont="1" applyAlignment="1">
      <alignment horizontal="left" vertical="center"/>
    </xf>
    <xf numFmtId="0" fontId="30" fillId="0" borderId="0" xfId="0" applyFont="1" applyAlignment="1">
      <alignment horizontal="left" vertical="center"/>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24" fillId="7" borderId="6" xfId="0" applyFont="1" applyFill="1" applyBorder="1" applyAlignment="1" applyProtection="1">
      <alignment horizontal="left" vertical="center"/>
    </xf>
    <xf numFmtId="0" fontId="0" fillId="0" borderId="5" xfId="0" applyBorder="1" applyProtection="1"/>
    <xf numFmtId="0" fontId="1" fillId="8" borderId="6" xfId="0" applyFont="1" applyFill="1" applyBorder="1" applyAlignment="1" applyProtection="1">
      <alignment vertical="top" wrapText="1"/>
    </xf>
    <xf numFmtId="0" fontId="0" fillId="0" borderId="32" xfId="0" applyBorder="1" applyProtection="1"/>
    <xf numFmtId="0" fontId="0" fillId="0" borderId="33" xfId="0" applyBorder="1" applyProtection="1"/>
    <xf numFmtId="0" fontId="21" fillId="4" borderId="31" xfId="0" applyFont="1" applyFill="1" applyBorder="1" applyAlignment="1" applyProtection="1">
      <alignment horizontal="center" vertical="center"/>
    </xf>
    <xf numFmtId="0" fontId="21" fillId="4" borderId="32" xfId="0" applyFont="1" applyFill="1" applyBorder="1" applyAlignment="1" applyProtection="1">
      <alignment horizontal="center" vertical="center"/>
    </xf>
    <xf numFmtId="0" fontId="21" fillId="4" borderId="33" xfId="0" applyFont="1" applyFill="1" applyBorder="1" applyAlignment="1" applyProtection="1">
      <alignment horizontal="center" vertical="center"/>
    </xf>
    <xf numFmtId="0" fontId="24" fillId="9" borderId="6" xfId="0" applyFont="1" applyFill="1" applyBorder="1" applyAlignment="1" applyProtection="1">
      <alignment horizontal="left" vertical="center"/>
    </xf>
    <xf numFmtId="0" fontId="24" fillId="4" borderId="6" xfId="1" applyFont="1" applyFill="1" applyBorder="1" applyAlignment="1" applyProtection="1">
      <alignment horizontal="left" vertical="top" wrapText="1"/>
    </xf>
    <xf numFmtId="0" fontId="24" fillId="4" borderId="6" xfId="1" applyFont="1" applyFill="1" applyBorder="1" applyAlignment="1" applyProtection="1">
      <alignment horizontal="left" vertical="top"/>
    </xf>
    <xf numFmtId="0" fontId="24" fillId="9" borderId="6" xfId="0" applyFont="1" applyFill="1" applyBorder="1" applyAlignment="1" applyProtection="1">
      <alignment vertical="center" wrapText="1"/>
    </xf>
    <xf numFmtId="0" fontId="1" fillId="10" borderId="6" xfId="0" applyFont="1" applyFill="1" applyBorder="1" applyAlignment="1" applyProtection="1">
      <alignment vertical="top" wrapText="1"/>
    </xf>
    <xf numFmtId="0" fontId="24" fillId="4" borderId="33" xfId="1" applyFont="1" applyFill="1" applyBorder="1" applyAlignment="1" applyProtection="1">
      <alignment horizontal="center" vertical="center" wrapText="1"/>
    </xf>
    <xf numFmtId="0" fontId="24"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24" fillId="9" borderId="6" xfId="0" applyFont="1" applyFill="1" applyBorder="1" applyAlignment="1" applyProtection="1">
      <alignment horizontal="left" vertical="center" wrapText="1"/>
    </xf>
    <xf numFmtId="0" fontId="0" fillId="0" borderId="8" xfId="0" applyBorder="1" applyProtection="1"/>
    <xf numFmtId="0" fontId="24" fillId="7" borderId="6" xfId="0" applyFont="1" applyFill="1" applyBorder="1" applyAlignment="1" applyProtection="1">
      <alignment vertical="center" wrapText="1"/>
    </xf>
    <xf numFmtId="0" fontId="24" fillId="7" borderId="6" xfId="0" applyFont="1" applyFill="1" applyBorder="1" applyAlignment="1" applyProtection="1">
      <alignment horizontal="left" vertical="top" wrapText="1"/>
    </xf>
    <xf numFmtId="0" fontId="24" fillId="7" borderId="6" xfId="0" applyFont="1" applyFill="1" applyBorder="1" applyAlignment="1" applyProtection="1">
      <alignment horizontal="left" vertical="center" wrapText="1"/>
    </xf>
    <xf numFmtId="0" fontId="24" fillId="5" borderId="5" xfId="0" applyFont="1" applyFill="1" applyBorder="1" applyAlignment="1" applyProtection="1">
      <alignment horizontal="left" vertical="center"/>
    </xf>
    <xf numFmtId="0" fontId="24" fillId="5" borderId="6" xfId="0" applyFont="1" applyFill="1" applyBorder="1" applyAlignment="1" applyProtection="1">
      <alignment horizontal="left" vertical="center"/>
    </xf>
    <xf numFmtId="0" fontId="1" fillId="6" borderId="6" xfId="0" applyFont="1" applyFill="1" applyBorder="1" applyAlignment="1" applyProtection="1">
      <alignment vertical="top" wrapText="1"/>
    </xf>
    <xf numFmtId="0" fontId="24" fillId="9" borderId="6" xfId="0" applyFont="1" applyFill="1" applyBorder="1" applyAlignment="1" applyProtection="1">
      <alignment horizontal="left" vertical="top" wrapText="1"/>
    </xf>
    <xf numFmtId="0" fontId="24" fillId="5" borderId="6" xfId="0" applyFont="1" applyFill="1" applyBorder="1" applyAlignment="1" applyProtection="1">
      <alignment horizontal="left" vertical="top" wrapText="1"/>
    </xf>
    <xf numFmtId="0" fontId="24" fillId="5" borderId="6" xfId="0" applyFont="1" applyFill="1" applyBorder="1" applyAlignment="1" applyProtection="1">
      <alignment vertical="center" wrapText="1"/>
    </xf>
    <xf numFmtId="0" fontId="24" fillId="5" borderId="6" xfId="0" applyFont="1" applyFill="1" applyBorder="1" applyAlignment="1" applyProtection="1">
      <alignment horizontal="left" vertical="center" wrapText="1"/>
    </xf>
    <xf numFmtId="0" fontId="24" fillId="5" borderId="5" xfId="0" applyFont="1" applyFill="1" applyBorder="1" applyAlignment="1" applyProtection="1">
      <alignment horizontal="left" vertical="center" wrapText="1"/>
    </xf>
    <xf numFmtId="0" fontId="24" fillId="4" borderId="6" xfId="0" applyFont="1" applyFill="1" applyBorder="1" applyAlignment="1" applyProtection="1">
      <alignment horizontal="left" vertical="top"/>
    </xf>
    <xf numFmtId="0" fontId="24" fillId="5" borderId="4" xfId="0" applyFont="1" applyFill="1" applyBorder="1" applyAlignment="1" applyProtection="1">
      <alignment horizontal="left" vertical="center"/>
    </xf>
    <xf numFmtId="0" fontId="24" fillId="3" borderId="6" xfId="0" applyFont="1" applyFill="1" applyBorder="1" applyAlignment="1" applyProtection="1">
      <alignment horizontal="left" vertical="top" wrapText="1"/>
    </xf>
    <xf numFmtId="0" fontId="24" fillId="3" borderId="31" xfId="0" applyFont="1" applyFill="1" applyBorder="1" applyAlignment="1" applyProtection="1">
      <alignment horizontal="center" vertical="top" wrapText="1"/>
    </xf>
    <xf numFmtId="0" fontId="24" fillId="3" borderId="32" xfId="0" applyFont="1" applyFill="1" applyBorder="1" applyAlignment="1" applyProtection="1">
      <alignment horizontal="center" vertical="top" wrapText="1"/>
    </xf>
    <xf numFmtId="0" fontId="24" fillId="3" borderId="33" xfId="0" applyFont="1" applyFill="1" applyBorder="1" applyAlignment="1" applyProtection="1">
      <alignment horizontal="center" vertical="top" wrapText="1"/>
    </xf>
    <xf numFmtId="0" fontId="24" fillId="5" borderId="4" xfId="0" applyFont="1" applyFill="1" applyBorder="1" applyAlignment="1" applyProtection="1">
      <alignment horizontal="left" vertical="center" wrapText="1"/>
    </xf>
  </cellXfs>
  <cellStyles count="3">
    <cellStyle name="標準" xfId="0" builtinId="0"/>
    <cellStyle name="標準 2" xfId="1" xr:uid="{00000000-0005-0000-0000-000001000000}"/>
    <cellStyle name="標準 3" xfId="2" xr:uid="{00000000-0005-0000-0000-000002000000}"/>
  </cellStyles>
  <dxfs count="105">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0000"/>
        </patternFill>
      </fill>
    </dxf>
    <dxf>
      <fill>
        <patternFill>
          <bgColor rgb="FFCCFFFF"/>
        </patternFill>
      </fill>
    </dxf>
    <dxf>
      <fill>
        <patternFill>
          <bgColor rgb="FFFF0000"/>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FFFF00"/>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79374</xdr:colOff>
      <xdr:row>1</xdr:row>
      <xdr:rowOff>235858</xdr:rowOff>
    </xdr:from>
    <xdr:to>
      <xdr:col>61</xdr:col>
      <xdr:colOff>464296</xdr:colOff>
      <xdr:row>31</xdr:row>
      <xdr:rowOff>17318</xdr:rowOff>
    </xdr:to>
    <xdr:sp macro="" textlink="">
      <xdr:nvSpPr>
        <xdr:cNvPr id="3" name="テキスト ボックス 2">
          <a:extLst>
            <a:ext uri="{FF2B5EF4-FFF2-40B4-BE49-F238E27FC236}">
              <a16:creationId xmlns:a16="http://schemas.microsoft.com/office/drawing/2014/main" id="{65F6348F-7848-4B4B-AACF-063B0D11B555}"/>
            </a:ext>
          </a:extLst>
        </xdr:cNvPr>
        <xdr:cNvSpPr txBox="1"/>
      </xdr:nvSpPr>
      <xdr:spPr>
        <a:xfrm>
          <a:off x="16289192" y="460994"/>
          <a:ext cx="8489831" cy="6604824"/>
        </a:xfrm>
        <a:prstGeom prst="rect">
          <a:avLst/>
        </a:prstGeom>
        <a:solidFill>
          <a:schemeClr val="bg1">
            <a:lumMod val="95000"/>
          </a:schemeClr>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chemeClr val="dk1"/>
              </a:solidFill>
              <a:effectLst/>
              <a:latin typeface="+mn-lt"/>
              <a:ea typeface="+mn-ea"/>
              <a:cs typeface="+mn-cs"/>
            </a:rPr>
            <a:t>エラーチェックについて（電子申請用のみ）</a:t>
          </a:r>
          <a:endParaRPr lang="en-US" altLang="ja-JP" sz="1800" b="1" i="0" u="none" strike="noStrike">
            <a:solidFill>
              <a:schemeClr val="dk1"/>
            </a:solidFill>
            <a:effectLst/>
            <a:latin typeface="+mn-lt"/>
            <a:ea typeface="+mn-ea"/>
            <a:cs typeface="+mn-cs"/>
          </a:endParaRPr>
        </a:p>
        <a:p>
          <a:r>
            <a:rPr lang="ja-JP" altLang="en-US" sz="1400"/>
            <a:t> </a:t>
          </a:r>
          <a:r>
            <a:rPr lang="ja-JP" altLang="en-US" sz="1400" b="1" i="0" u="none" strike="noStrike">
              <a:solidFill>
                <a:schemeClr val="dk1"/>
              </a:solidFill>
              <a:effectLst/>
              <a:latin typeface="+mn-lt"/>
              <a:ea typeface="+mn-ea"/>
              <a:cs typeface="+mn-cs"/>
            </a:rPr>
            <a:t>○各種フロン類の充填回収量等記入欄</a:t>
          </a:r>
          <a:endParaRPr lang="en-US" altLang="ja-JP" sz="1400" b="0" i="0" u="none" strike="noStrike">
            <a:solidFill>
              <a:schemeClr val="dk1"/>
            </a:solidFill>
            <a:effectLst/>
            <a:latin typeface="+mn-lt"/>
            <a:ea typeface="+mn-ea"/>
            <a:cs typeface="+mn-cs"/>
          </a:endParaRPr>
        </a:p>
        <a:p>
          <a:r>
            <a:rPr lang="ja-JP" altLang="en-US" sz="1200" b="1" i="0" u="none" strike="noStrike">
              <a:solidFill>
                <a:srgbClr val="00B0F0"/>
              </a:solidFill>
              <a:effectLst/>
              <a:latin typeface="+mn-lt"/>
              <a:ea typeface="+mn-ea"/>
              <a:cs typeface="+mn-cs"/>
            </a:rPr>
            <a:t>水色のセル</a:t>
          </a:r>
          <a:r>
            <a:rPr lang="ja-JP" altLang="en-US" sz="1200" b="0" i="0" u="none" strike="noStrike">
              <a:solidFill>
                <a:schemeClr val="dk1"/>
              </a:solidFill>
              <a:effectLst/>
              <a:latin typeface="+mn-lt"/>
              <a:ea typeface="+mn-ea"/>
              <a:cs typeface="+mn-cs"/>
            </a:rPr>
            <a:t>：値の未入力</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→実績が無い場合は０を入力してください</a:t>
          </a:r>
          <a:endParaRPr lang="en-US" altLang="ja-JP" sz="1200" b="0" i="0" u="none" strike="noStrike">
            <a:solidFill>
              <a:schemeClr val="dk1"/>
            </a:solidFill>
            <a:effectLst/>
            <a:latin typeface="+mn-lt"/>
            <a:ea typeface="+mn-ea"/>
            <a:cs typeface="+mn-cs"/>
          </a:endParaRPr>
        </a:p>
        <a:p>
          <a:r>
            <a:rPr lang="ja-JP" altLang="en-US" sz="1200" b="1" i="0" u="none" strike="noStrike">
              <a:solidFill>
                <a:srgbClr val="FF0000"/>
              </a:solidFill>
              <a:effectLst/>
              <a:latin typeface="+mn-lt"/>
              <a:ea typeface="+mn-ea"/>
              <a:cs typeface="+mn-cs"/>
            </a:rPr>
            <a:t>赤色のセル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合計量の不一致</a:t>
          </a:r>
          <a:endParaRPr lang="en-US" altLang="ja-JP" sz="1200" b="1"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「回収量＋年度当初の保管量 </a:t>
          </a:r>
          <a:r>
            <a:rPr lang="ja-JP" altLang="en-US" sz="1200" b="1" i="0" u="none" strike="noStrike" baseline="0">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処理量＋年度末の保管量</a:t>
          </a:r>
          <a:r>
            <a:rPr lang="ja-JP" altLang="ja-JP" sz="1200" b="1" i="0">
              <a:solidFill>
                <a:schemeClr val="dk1"/>
              </a:solidFill>
              <a:effectLst/>
              <a:latin typeface="+mn-lt"/>
              <a:ea typeface="+mn-ea"/>
              <a:cs typeface="+mn-cs"/>
            </a:rPr>
            <a:t>」</a:t>
          </a:r>
          <a:r>
            <a:rPr lang="ja-JP" altLang="en-US" sz="1200" b="1" i="0">
              <a:solidFill>
                <a:schemeClr val="dk1"/>
              </a:solidFill>
              <a:effectLst/>
              <a:latin typeface="+mn-lt"/>
              <a:ea typeface="+mn-ea"/>
              <a:cs typeface="+mn-cs"/>
            </a:rPr>
            <a:t>となるように記入してください</a:t>
          </a:r>
          <a:endParaRPr lang="en-US" altLang="ja-JP" sz="1200" b="1" i="0">
            <a:solidFill>
              <a:schemeClr val="dk1"/>
            </a:solidFill>
            <a:effectLst/>
            <a:latin typeface="+mn-lt"/>
            <a:ea typeface="+mn-ea"/>
            <a:cs typeface="+mn-cs"/>
          </a:endParaRPr>
        </a:p>
        <a:p>
          <a:r>
            <a:rPr lang="ja-JP" altLang="en-US" sz="1200" b="1" i="0">
              <a:solidFill>
                <a:schemeClr val="dk1"/>
              </a:solidFill>
              <a:effectLst/>
              <a:latin typeface="+mn-ea"/>
              <a:ea typeface="+mn-ea"/>
              <a:cs typeface="+mn-cs"/>
            </a:rPr>
            <a:t>　　　　　　　</a:t>
          </a:r>
          <a:r>
            <a:rPr lang="en-US" altLang="ja-JP" sz="1200" b="1" i="0">
              <a:solidFill>
                <a:schemeClr val="dk1"/>
              </a:solidFill>
              <a:effectLst/>
              <a:latin typeface="+mn-ea"/>
              <a:ea typeface="+mn-ea"/>
              <a:cs typeface="+mn-cs"/>
            </a:rPr>
            <a:t>CFC</a:t>
          </a:r>
          <a:r>
            <a:rPr lang="ja-JP" altLang="ja-JP" sz="1200" b="1" i="0" baseline="0">
              <a:solidFill>
                <a:schemeClr val="dk1"/>
              </a:solidFill>
              <a:effectLst/>
              <a:latin typeface="+mn-ea"/>
              <a:ea typeface="+mn-ea"/>
              <a:cs typeface="+mn-cs"/>
            </a:rPr>
            <a:t>   </a:t>
          </a:r>
          <a:r>
            <a:rPr lang="ja-JP" altLang="ja-JP" sz="1200" b="1" i="0">
              <a:solidFill>
                <a:schemeClr val="dk1"/>
              </a:solidFill>
              <a:effectLst/>
              <a:latin typeface="+mn-ea"/>
              <a:ea typeface="+mn-ea"/>
              <a:cs typeface="+mn-cs"/>
            </a:rPr>
            <a:t>：②＋③＝④＋⑤＋⑥＋⑦＋⑧</a:t>
          </a:r>
          <a:endParaRPr lang="ja-JP" altLang="ja-JP" sz="1200" b="1">
            <a:effectLst/>
            <a:latin typeface="+mn-ea"/>
            <a:ea typeface="+mn-ea"/>
          </a:endParaRPr>
        </a:p>
        <a:p>
          <a:r>
            <a:rPr kumimoji="1" lang="ja-JP" altLang="en-US" sz="1200" b="1">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HCFC</a:t>
          </a:r>
          <a:r>
            <a:rPr kumimoji="1" lang="ja-JP" altLang="ja-JP" sz="1200" b="1">
              <a:solidFill>
                <a:schemeClr val="dk1"/>
              </a:solidFill>
              <a:effectLst/>
              <a:latin typeface="+mn-ea"/>
              <a:ea typeface="+mn-ea"/>
              <a:cs typeface="+mn-cs"/>
            </a:rPr>
            <a:t>：</a:t>
          </a:r>
          <a:r>
            <a:rPr lang="ja-JP" altLang="ja-JP" sz="1200" b="1" i="0">
              <a:solidFill>
                <a:schemeClr val="dk1"/>
              </a:solidFill>
              <a:effectLst/>
              <a:latin typeface="+mn-ea"/>
              <a:ea typeface="+mn-ea"/>
              <a:cs typeface="+mn-cs"/>
            </a:rPr>
            <a:t>⑩＋⑪＝⑫＋⑬＋⑭＋⑮＋⑯</a:t>
          </a:r>
          <a:endParaRPr lang="ja-JP" altLang="ja-JP" sz="1200" b="1">
            <a:effectLst/>
            <a:latin typeface="+mn-ea"/>
            <a:ea typeface="+mn-ea"/>
          </a:endParaRPr>
        </a:p>
        <a:p>
          <a:r>
            <a:rPr kumimoji="1" lang="ja-JP" altLang="en-US" sz="1200" b="1">
              <a:solidFill>
                <a:schemeClr val="dk1"/>
              </a:solidFill>
              <a:effectLst/>
              <a:latin typeface="+mn-ea"/>
              <a:ea typeface="+mn-ea"/>
              <a:cs typeface="+mn-cs"/>
            </a:rPr>
            <a:t>　　　　　　　</a:t>
          </a:r>
          <a:r>
            <a:rPr kumimoji="1" lang="en-US" altLang="ja-JP" sz="1200" b="1">
              <a:solidFill>
                <a:schemeClr val="dk1"/>
              </a:solidFill>
              <a:effectLst/>
              <a:latin typeface="+mn-ea"/>
              <a:ea typeface="+mn-ea"/>
              <a:cs typeface="+mn-cs"/>
            </a:rPr>
            <a:t>HFC   </a:t>
          </a:r>
          <a:r>
            <a:rPr kumimoji="1" lang="ja-JP" altLang="ja-JP" sz="1200" b="1">
              <a:solidFill>
                <a:schemeClr val="dk1"/>
              </a:solidFill>
              <a:effectLst/>
              <a:latin typeface="+mn-ea"/>
              <a:ea typeface="+mn-ea"/>
              <a:cs typeface="+mn-cs"/>
            </a:rPr>
            <a:t>：</a:t>
          </a:r>
          <a:r>
            <a:rPr lang="ja-JP" altLang="ja-JP" sz="1200" b="1" i="0">
              <a:solidFill>
                <a:schemeClr val="dk1"/>
              </a:solidFill>
              <a:effectLst/>
              <a:latin typeface="+mn-ea"/>
              <a:ea typeface="+mn-ea"/>
              <a:cs typeface="+mn-cs"/>
            </a:rPr>
            <a:t>⑱＋⑲＝⑳＋㉑＋㉒＋㉓＋㉔</a:t>
          </a:r>
          <a:endParaRPr lang="en-US" altLang="ja-JP" sz="1200" b="1" i="0" u="none" strike="noStrike">
            <a:solidFill>
              <a:schemeClr val="dk1"/>
            </a:solidFill>
            <a:effectLst/>
            <a:latin typeface="+mn-lt"/>
            <a:ea typeface="+mn-ea"/>
            <a:cs typeface="+mn-cs"/>
          </a:endParaRPr>
        </a:p>
        <a:p>
          <a:r>
            <a:rPr lang="ja-JP" altLang="en-US" sz="1200" b="1" i="0" u="none" strike="noStrike">
              <a:solidFill>
                <a:srgbClr val="00B050"/>
              </a:solidFill>
              <a:effectLst/>
              <a:latin typeface="+mn-lt"/>
              <a:ea typeface="+mn-ea"/>
              <a:cs typeface="+mn-cs"/>
            </a:rPr>
            <a:t>黄色のセル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合計量の微小な不一致</a:t>
          </a:r>
          <a:br>
            <a:rPr lang="ja-JP" altLang="en-US" sz="1200" b="0" i="0" u="none" strike="noStrike">
              <a:solidFill>
                <a:schemeClr val="dk1"/>
              </a:solidFill>
              <a:effectLst/>
              <a:latin typeface="+mn-lt"/>
              <a:ea typeface="+mn-ea"/>
              <a:cs typeface="+mn-cs"/>
            </a:rPr>
          </a:br>
          <a:r>
            <a:rPr lang="ja-JP" altLang="en-US" sz="1200" b="0" i="0" u="none" strike="noStrike">
              <a:solidFill>
                <a:schemeClr val="dk1"/>
              </a:solidFill>
              <a:effectLst/>
              <a:latin typeface="+mn-lt"/>
              <a:ea typeface="+mn-ea"/>
              <a:cs typeface="+mn-cs"/>
            </a:rPr>
            <a:t>　　　　　　→</a:t>
          </a:r>
          <a:r>
            <a:rPr lang="ja-JP" altLang="en-US" sz="1200" b="1" i="0" u="none" strike="noStrike">
              <a:solidFill>
                <a:schemeClr val="dk1"/>
              </a:solidFill>
              <a:effectLst/>
              <a:latin typeface="+mn-lt"/>
              <a:ea typeface="+mn-ea"/>
              <a:cs typeface="+mn-cs"/>
            </a:rPr>
            <a:t>処理量等の小数点第２位を四捨五入した結果の誤差である場合はその旨を特記事項欄に記入してください</a:t>
          </a:r>
          <a:endParaRPr lang="en-US" altLang="ja-JP" sz="1200" b="1" i="0" u="none" strike="noStrike">
            <a:solidFill>
              <a:schemeClr val="dk1"/>
            </a:solidFill>
            <a:effectLst/>
            <a:latin typeface="+mn-lt"/>
            <a:ea typeface="+mn-ea"/>
            <a:cs typeface="+mn-cs"/>
          </a:endParaRPr>
        </a:p>
        <a:p>
          <a:r>
            <a:rPr lang="ja-JP" altLang="en-US" sz="1200" b="1" i="0" u="none" strike="noStrike">
              <a:solidFill>
                <a:schemeClr val="dk1"/>
              </a:solidFill>
              <a:effectLst/>
              <a:latin typeface="+mn-lt"/>
              <a:ea typeface="+mn-ea"/>
              <a:cs typeface="+mn-cs"/>
            </a:rPr>
            <a:t>　　　　　　　（それ以外の場合は赤色セルと同様にしてください）</a:t>
          </a:r>
          <a:r>
            <a:rPr lang="ja-JP" altLang="en-US" sz="1200" b="1" u="none"/>
            <a:t> </a:t>
          </a:r>
          <a:endParaRPr lang="en-US" altLang="ja-JP" sz="1200" b="1" u="none"/>
        </a:p>
        <a:p>
          <a:endParaRPr kumimoji="1" lang="en-US" altLang="ja-JP" sz="1200"/>
        </a:p>
        <a:p>
          <a:endParaRPr kumimoji="1" lang="en-US" altLang="ja-JP" sz="1200"/>
        </a:p>
        <a:p>
          <a:r>
            <a:rPr lang="ja-JP" altLang="en-US" sz="1400" b="1" i="0" u="none" strike="noStrike">
              <a:solidFill>
                <a:schemeClr val="dk1"/>
              </a:solidFill>
              <a:effectLst/>
              <a:latin typeface="+mn-lt"/>
              <a:ea typeface="+mn-ea"/>
              <a:cs typeface="+mn-cs"/>
            </a:rPr>
            <a:t>○法第</a:t>
          </a:r>
          <a:r>
            <a:rPr lang="en-US" altLang="ja-JP" sz="1400" b="1" i="0" u="none" strike="noStrike">
              <a:solidFill>
                <a:schemeClr val="dk1"/>
              </a:solidFill>
              <a:effectLst/>
              <a:latin typeface="+mn-lt"/>
              <a:ea typeface="+mn-ea"/>
              <a:cs typeface="+mn-cs"/>
            </a:rPr>
            <a:t>41</a:t>
          </a:r>
          <a:r>
            <a:rPr lang="ja-JP" altLang="en-US" sz="1400" b="1" i="0" u="none" strike="noStrike">
              <a:solidFill>
                <a:schemeClr val="dk1"/>
              </a:solidFill>
              <a:effectLst/>
              <a:latin typeface="+mn-lt"/>
              <a:ea typeface="+mn-ea"/>
              <a:cs typeface="+mn-cs"/>
            </a:rPr>
            <a:t>条の規定によりフロン類が充塡されていないことの確認を行った第一種特定製品の台数</a:t>
          </a:r>
          <a:endParaRPr lang="en-US" altLang="ja-JP" sz="1400" b="0" i="0" u="none" strike="noStrike">
            <a:solidFill>
              <a:schemeClr val="dk1"/>
            </a:solidFill>
            <a:effectLst/>
            <a:latin typeface="+mn-lt"/>
            <a:ea typeface="+mn-ea"/>
            <a:cs typeface="+mn-cs"/>
          </a:endParaRPr>
        </a:p>
        <a:p>
          <a:r>
            <a:rPr lang="ja-JP" altLang="en-US" sz="1200" b="1" i="0" u="none" strike="noStrike">
              <a:solidFill>
                <a:srgbClr val="00B0F0"/>
              </a:solidFill>
              <a:effectLst/>
              <a:latin typeface="+mn-lt"/>
              <a:ea typeface="+mn-ea"/>
              <a:cs typeface="+mn-cs"/>
            </a:rPr>
            <a:t>水色のセル</a:t>
          </a:r>
          <a:r>
            <a:rPr lang="ja-JP" altLang="en-US" sz="1200" b="0" i="0" u="none" strike="noStrike">
              <a:solidFill>
                <a:schemeClr val="dk1"/>
              </a:solidFill>
              <a:effectLst/>
              <a:latin typeface="+mn-lt"/>
              <a:ea typeface="+mn-ea"/>
              <a:cs typeface="+mn-cs"/>
            </a:rPr>
            <a:t>：値の未入力</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→実績が無い場合は０を入力してください</a:t>
          </a:r>
          <a:endParaRPr lang="en-US" altLang="ja-JP" sz="1200"/>
        </a:p>
        <a:p>
          <a:r>
            <a:rPr lang="ja-JP" altLang="en-US" sz="1200" b="1" i="0" u="none" strike="noStrike">
              <a:solidFill>
                <a:srgbClr val="FF0000"/>
              </a:solidFill>
              <a:effectLst/>
              <a:latin typeface="+mn-lt"/>
              <a:ea typeface="+mn-ea"/>
              <a:cs typeface="+mn-cs"/>
            </a:rPr>
            <a:t>赤色のセル</a:t>
          </a:r>
          <a:r>
            <a:rPr lang="ja-JP" altLang="en-US" sz="1200" b="0"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値の記入あり</a:t>
          </a:r>
          <a:endParaRPr lang="en-US" altLang="ja-JP" sz="1200" b="1"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→この項目に記入する台数は、「</a:t>
          </a:r>
          <a:r>
            <a:rPr lang="ja-JP" altLang="en-US" sz="1200" b="1" i="0" u="none" strike="noStrike">
              <a:solidFill>
                <a:schemeClr val="dk1"/>
              </a:solidFill>
              <a:effectLst/>
              <a:latin typeface="+mn-lt"/>
              <a:ea typeface="+mn-ea"/>
              <a:cs typeface="+mn-cs"/>
            </a:rPr>
            <a:t>回収で依頼を受けずに第一種特定製品にフロン類が充填されていない</a:t>
          </a:r>
          <a:endParaRPr lang="en-US" altLang="ja-JP" sz="1200" b="1" i="0" u="none" strike="noStrike">
            <a:solidFill>
              <a:schemeClr val="dk1"/>
            </a:solidFill>
            <a:effectLst/>
            <a:latin typeface="+mn-lt"/>
            <a:ea typeface="+mn-ea"/>
            <a:cs typeface="+mn-cs"/>
          </a:endParaRPr>
        </a:p>
        <a:p>
          <a:r>
            <a:rPr lang="ja-JP" altLang="en-US" sz="1200" b="1" i="0" u="none" strike="noStrike">
              <a:solidFill>
                <a:schemeClr val="dk1"/>
              </a:solidFill>
              <a:effectLst/>
              <a:latin typeface="+mn-lt"/>
              <a:ea typeface="+mn-ea"/>
              <a:cs typeface="+mn-cs"/>
            </a:rPr>
            <a:t>　　　　　　　ことの確認のみを行った台数</a:t>
          </a:r>
          <a:r>
            <a:rPr lang="ja-JP" altLang="en-US" sz="1200" b="0" i="0" u="none" strike="noStrike">
              <a:solidFill>
                <a:schemeClr val="dk1"/>
              </a:solidFill>
              <a:effectLst/>
              <a:latin typeface="+mn-lt"/>
              <a:ea typeface="+mn-ea"/>
              <a:cs typeface="+mn-cs"/>
            </a:rPr>
            <a:t>」です。不法投棄された第一種特定製品等を処理する場合などに</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該当するものであり、</a:t>
          </a:r>
          <a:r>
            <a:rPr lang="ja-JP" altLang="en-US" sz="1200" b="1" i="0" u="sng" strike="noStrike">
              <a:solidFill>
                <a:srgbClr val="FF0000"/>
              </a:solidFill>
              <a:effectLst/>
              <a:latin typeface="+mn-lt"/>
              <a:ea typeface="+mn-ea"/>
              <a:cs typeface="+mn-cs"/>
            </a:rPr>
            <a:t>例外的な規定になるため、基本的に０台となります</a:t>
          </a:r>
          <a:br>
            <a:rPr lang="ja-JP" altLang="en-US" sz="1200" b="0" i="0" u="none" strike="noStrike">
              <a:solidFill>
                <a:schemeClr val="dk1"/>
              </a:solidFill>
              <a:effectLst/>
              <a:latin typeface="+mn-lt"/>
              <a:ea typeface="+mn-ea"/>
              <a:cs typeface="+mn-cs"/>
            </a:rPr>
          </a:br>
          <a:r>
            <a:rPr lang="ja-JP" altLang="en-US" sz="1200" b="0" i="0" u="none" strike="noStrike">
              <a:solidFill>
                <a:schemeClr val="dk1"/>
              </a:solidFill>
              <a:effectLst/>
              <a:latin typeface="+mn-lt"/>
              <a:ea typeface="+mn-ea"/>
              <a:cs typeface="+mn-cs"/>
            </a:rPr>
            <a:t>　　　　　　　</a:t>
          </a:r>
          <a:r>
            <a:rPr lang="ja-JP" altLang="en-US" sz="1200" b="1" i="0" u="sng" strike="noStrike">
              <a:solidFill>
                <a:srgbClr val="FF0000"/>
              </a:solidFill>
              <a:effectLst/>
              <a:latin typeface="+mn-lt"/>
              <a:ea typeface="+mn-ea"/>
              <a:cs typeface="+mn-cs"/>
            </a:rPr>
            <a:t>該当する実績がある場合はその旨を特記事項欄に記入してください</a:t>
          </a:r>
          <a:endParaRPr lang="en-US" altLang="ja-JP" sz="1200" b="1" i="0" u="sng" strike="noStrike">
            <a:solidFill>
              <a:srgbClr val="FF0000"/>
            </a:solidFill>
            <a:effectLst/>
            <a:latin typeface="+mn-lt"/>
            <a:ea typeface="+mn-ea"/>
            <a:cs typeface="+mn-cs"/>
          </a:endParaRPr>
        </a:p>
        <a:p>
          <a:r>
            <a:rPr lang="ja-JP" altLang="en-US" sz="1200"/>
            <a:t> </a:t>
          </a:r>
          <a:r>
            <a:rPr lang="ja-JP" altLang="en-US" sz="1200" b="0" i="0" u="none" strike="noStrike">
              <a:solidFill>
                <a:schemeClr val="dk1"/>
              </a:solidFill>
              <a:effectLst/>
              <a:latin typeface="+mn-lt"/>
              <a:ea typeface="+mn-ea"/>
              <a:cs typeface="+mn-cs"/>
            </a:rPr>
            <a:t>　　　　　　</a:t>
          </a:r>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フロン類を回収しようとした結果、充填量が</a:t>
          </a:r>
          <a:r>
            <a:rPr lang="en-US" altLang="ja-JP" sz="1200" b="0" i="0" u="none" strike="noStrike">
              <a:solidFill>
                <a:schemeClr val="dk1"/>
              </a:solidFill>
              <a:effectLst/>
              <a:latin typeface="+mn-lt"/>
              <a:ea typeface="+mn-ea"/>
              <a:cs typeface="+mn-cs"/>
            </a:rPr>
            <a:t>0</a:t>
          </a:r>
          <a:r>
            <a:rPr lang="ja-JP" altLang="en-US" sz="1200" b="0" i="0" u="none" strike="noStrike">
              <a:solidFill>
                <a:schemeClr val="dk1"/>
              </a:solidFill>
              <a:effectLst/>
              <a:latin typeface="+mn-lt"/>
              <a:ea typeface="+mn-ea"/>
              <a:cs typeface="+mn-cs"/>
            </a:rPr>
            <a:t>であった場合は</a:t>
          </a:r>
          <a:endParaRPr lang="en-US" altLang="ja-JP" sz="1200" b="0" i="0" u="none" strike="noStrike">
            <a:solidFill>
              <a:schemeClr val="dk1"/>
            </a:solidFill>
            <a:effectLst/>
            <a:latin typeface="+mn-lt"/>
            <a:ea typeface="+mn-ea"/>
            <a:cs typeface="+mn-cs"/>
          </a:endParaRPr>
        </a:p>
        <a:p>
          <a:r>
            <a:rPr lang="ja-JP" altLang="en-US" sz="1200" b="0" i="0" u="none" strike="noStrike">
              <a:solidFill>
                <a:schemeClr val="dk1"/>
              </a:solidFill>
              <a:effectLst/>
              <a:latin typeface="+mn-lt"/>
              <a:ea typeface="+mn-ea"/>
              <a:cs typeface="+mn-cs"/>
            </a:rPr>
            <a:t>　　　　　　　各種フロン類の充填回収量等記入欄で「</a:t>
          </a:r>
          <a:r>
            <a:rPr lang="en-US" altLang="ja-JP" sz="1200" b="0" i="0" u="none" strike="noStrike">
              <a:solidFill>
                <a:schemeClr val="dk1"/>
              </a:solidFill>
              <a:effectLst/>
              <a:latin typeface="+mn-lt"/>
              <a:ea typeface="+mn-ea"/>
              <a:cs typeface="+mn-cs"/>
            </a:rPr>
            <a:t>1</a:t>
          </a:r>
          <a:r>
            <a:rPr lang="ja-JP" altLang="en-US" sz="1200" b="0" i="0" u="none" strike="noStrike">
              <a:solidFill>
                <a:schemeClr val="dk1"/>
              </a:solidFill>
              <a:effectLst/>
              <a:latin typeface="+mn-lt"/>
              <a:ea typeface="+mn-ea"/>
              <a:cs typeface="+mn-cs"/>
            </a:rPr>
            <a:t>台</a:t>
          </a:r>
          <a:r>
            <a:rPr lang="en-US" altLang="ja-JP" sz="1200" b="0" i="0" u="none" strike="noStrike">
              <a:solidFill>
                <a:schemeClr val="dk1"/>
              </a:solidFill>
              <a:effectLst/>
              <a:latin typeface="+mn-lt"/>
              <a:ea typeface="+mn-ea"/>
              <a:cs typeface="+mn-cs"/>
            </a:rPr>
            <a:t>0 kg</a:t>
          </a:r>
          <a:r>
            <a:rPr lang="ja-JP" altLang="en-US" sz="1200" b="0" i="0" u="none" strike="noStrike">
              <a:solidFill>
                <a:schemeClr val="dk1"/>
              </a:solidFill>
              <a:effectLst/>
              <a:latin typeface="+mn-lt"/>
              <a:ea typeface="+mn-ea"/>
              <a:cs typeface="+mn-cs"/>
            </a:rPr>
            <a:t>の回収」として記入してください</a:t>
          </a:r>
          <a:r>
            <a:rPr lang="ja-JP" altLang="en-US" sz="1200"/>
            <a:t> </a:t>
          </a:r>
          <a:endParaRPr kumimoji="1" lang="ja-JP" altLang="en-US" sz="1200"/>
        </a:p>
      </xdr:txBody>
    </xdr:sp>
    <xdr:clientData/>
  </xdr:twoCellAnchor>
  <xdr:twoCellAnchor>
    <xdr:from>
      <xdr:col>31</xdr:col>
      <xdr:colOff>79374</xdr:colOff>
      <xdr:row>33</xdr:row>
      <xdr:rowOff>141720</xdr:rowOff>
    </xdr:from>
    <xdr:to>
      <xdr:col>61</xdr:col>
      <xdr:colOff>467471</xdr:colOff>
      <xdr:row>40</xdr:row>
      <xdr:rowOff>86591</xdr:rowOff>
    </xdr:to>
    <xdr:sp macro="" textlink="">
      <xdr:nvSpPr>
        <xdr:cNvPr id="5" name="テキスト ボックス 4">
          <a:extLst>
            <a:ext uri="{FF2B5EF4-FFF2-40B4-BE49-F238E27FC236}">
              <a16:creationId xmlns:a16="http://schemas.microsoft.com/office/drawing/2014/main" id="{D4D980EC-9259-4A28-BA80-0AFE2451C5CF}"/>
            </a:ext>
          </a:extLst>
        </xdr:cNvPr>
        <xdr:cNvSpPr txBox="1"/>
      </xdr:nvSpPr>
      <xdr:spPr>
        <a:xfrm>
          <a:off x="16289192" y="7640493"/>
          <a:ext cx="8493006" cy="1624734"/>
        </a:xfrm>
        <a:prstGeom prst="rect">
          <a:avLst/>
        </a:prstGeom>
        <a:solidFill>
          <a:schemeClr val="bg1">
            <a:lumMod val="95000"/>
          </a:schemeClr>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表中の「設置」「設置以外」「整備」「廃棄等」の意味</a:t>
          </a:r>
          <a:r>
            <a:rPr kumimoji="1" lang="en-US" altLang="ja-JP" sz="1600" b="1">
              <a:solidFill>
                <a:schemeClr val="dk1"/>
              </a:solidFill>
              <a:effectLst/>
              <a:latin typeface="+mn-lt"/>
              <a:ea typeface="+mn-ea"/>
              <a:cs typeface="+mn-cs"/>
            </a:rPr>
            <a:t>】</a:t>
          </a:r>
          <a:endParaRPr kumimoji="1" lang="en-US" altLang="ja-JP" sz="1600" b="1"/>
        </a:p>
        <a:p>
          <a:r>
            <a:rPr kumimoji="1" lang="ja-JP" altLang="en-US" sz="1200"/>
            <a:t>設置　　：第一種特定製品を新規に設置する際に配管等に追加充塡する場合</a:t>
          </a:r>
          <a:endParaRPr kumimoji="1" lang="en-US" altLang="ja-JP" sz="1200"/>
        </a:p>
        <a:p>
          <a:r>
            <a:rPr kumimoji="1" lang="ja-JP" altLang="en-US" sz="1200"/>
            <a:t>設置以外：第一種特定製品の漏えい修繕等の整備時に充塡する場合</a:t>
          </a:r>
          <a:endParaRPr kumimoji="1" lang="en-US" altLang="ja-JP" sz="1200"/>
        </a:p>
        <a:p>
          <a:r>
            <a:rPr kumimoji="1" lang="ja-JP" altLang="en-US" sz="1200"/>
            <a:t>整備　　：第一種特定製品の漏えい修繕等の整備時に回収する場合</a:t>
          </a:r>
          <a:endParaRPr kumimoji="1" lang="en-US" altLang="ja-JP" sz="1200"/>
        </a:p>
        <a:p>
          <a:r>
            <a:rPr kumimoji="1" lang="ja-JP" altLang="en-US" sz="1200"/>
            <a:t>廃棄等　：第一種特定製品の廃棄や譲渡等の際に回収する場合</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2:AL17"/>
  <sheetViews>
    <sheetView showGridLines="0" tabSelected="1" zoomScaleNormal="100" zoomScaleSheetLayoutView="100" workbookViewId="0">
      <selection activeCell="E8" sqref="E8"/>
    </sheetView>
  </sheetViews>
  <sheetFormatPr defaultColWidth="3" defaultRowHeight="18"/>
  <sheetData>
    <row r="2" spans="2:38" ht="22.5">
      <c r="B2" s="74" t="s">
        <v>158</v>
      </c>
    </row>
    <row r="4" spans="2:38">
      <c r="C4" s="75" t="s">
        <v>159</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38">
      <c r="C5" s="75" t="s">
        <v>160</v>
      </c>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2:38">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row>
    <row r="7" spans="2:38">
      <c r="C7" s="77"/>
      <c r="D7" s="77"/>
      <c r="E7" s="76" t="s">
        <v>162</v>
      </c>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row>
    <row r="9" spans="2:38">
      <c r="D9" t="s">
        <v>165</v>
      </c>
    </row>
    <row r="10" spans="2:38">
      <c r="D10" t="s">
        <v>161</v>
      </c>
      <c r="E10" t="s">
        <v>163</v>
      </c>
    </row>
    <row r="11" spans="2:38">
      <c r="D11" t="s">
        <v>161</v>
      </c>
      <c r="E11" t="s">
        <v>168</v>
      </c>
    </row>
    <row r="12" spans="2:38">
      <c r="D12" t="s">
        <v>161</v>
      </c>
      <c r="E12" t="s">
        <v>164</v>
      </c>
    </row>
    <row r="13" spans="2:38">
      <c r="D13" t="s">
        <v>161</v>
      </c>
      <c r="E13" t="s">
        <v>166</v>
      </c>
    </row>
    <row r="17" spans="3:3">
      <c r="C17" s="78" t="s">
        <v>167</v>
      </c>
    </row>
  </sheetData>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5"/>
  <sheetViews>
    <sheetView showGridLines="0" zoomScale="70" zoomScaleNormal="70" zoomScaleSheetLayoutView="100" workbookViewId="0">
      <selection activeCell="C6" sqref="C6"/>
    </sheetView>
  </sheetViews>
  <sheetFormatPr defaultColWidth="8.58203125" defaultRowHeight="18"/>
  <cols>
    <col min="1" max="1" width="3.25" style="49" customWidth="1"/>
    <col min="2" max="2" width="30.58203125" style="49" customWidth="1"/>
    <col min="3" max="3" width="8.58203125" style="49" customWidth="1"/>
    <col min="4" max="4" width="2.75" style="49" customWidth="1"/>
    <col min="5" max="5" width="8.58203125" style="49" customWidth="1"/>
    <col min="6" max="6" width="2.75" style="49" customWidth="1"/>
    <col min="7" max="7" width="8.58203125" style="49" customWidth="1"/>
    <col min="8" max="8" width="2.75" style="49" customWidth="1"/>
    <col min="9" max="9" width="8.58203125" style="49" customWidth="1"/>
    <col min="10" max="10" width="2.75" style="49" customWidth="1"/>
    <col min="11" max="11" width="8.58203125" style="49" customWidth="1"/>
    <col min="12" max="12" width="2.75" style="49" customWidth="1"/>
    <col min="13" max="13" width="8.58203125" style="49" customWidth="1"/>
    <col min="14" max="14" width="2.75" style="49" customWidth="1"/>
    <col min="15" max="15" width="3.25" style="49" customWidth="1"/>
    <col min="16" max="16" width="2.33203125" style="51" customWidth="1"/>
    <col min="17" max="17" width="30.58203125" style="51" customWidth="1"/>
    <col min="18" max="18" width="8.58203125" style="51" customWidth="1"/>
    <col min="19" max="19" width="2.75" style="51" customWidth="1"/>
    <col min="20" max="20" width="8.58203125" style="51" customWidth="1"/>
    <col min="21" max="21" width="2.75" style="51" customWidth="1"/>
    <col min="22" max="22" width="8.58203125" style="51" customWidth="1"/>
    <col min="23" max="23" width="2.75" style="51" customWidth="1"/>
    <col min="24" max="24" width="8.58203125" style="51" customWidth="1"/>
    <col min="25" max="25" width="2.75" style="51" customWidth="1"/>
    <col min="26" max="26" width="8.58203125" style="51" customWidth="1"/>
    <col min="27" max="27" width="2.75" style="51" customWidth="1"/>
    <col min="28" max="28" width="8.58203125" style="51" customWidth="1"/>
    <col min="29" max="29" width="2.75" style="51" customWidth="1"/>
    <col min="30" max="59" width="3.25" style="3" customWidth="1"/>
    <col min="60" max="16384" width="8.58203125" style="3"/>
  </cols>
  <sheetData>
    <row r="1" spans="1:29">
      <c r="A1" s="48" t="s">
        <v>0</v>
      </c>
      <c r="P1" s="50"/>
      <c r="Q1" s="50"/>
      <c r="R1" s="50"/>
      <c r="S1" s="50"/>
      <c r="T1" s="50"/>
      <c r="U1" s="50"/>
      <c r="V1" s="50"/>
      <c r="W1" s="50"/>
      <c r="X1" s="50"/>
      <c r="Y1" s="50"/>
      <c r="Z1" s="50"/>
      <c r="AA1" s="50"/>
      <c r="AC1" s="52"/>
    </row>
    <row r="2" spans="1:29" ht="18.5" thickBot="1">
      <c r="A2" s="48"/>
      <c r="Y2" s="153" t="s">
        <v>49</v>
      </c>
      <c r="Z2" s="153"/>
      <c r="AA2" s="152">
        <f>H14</f>
        <v>0</v>
      </c>
      <c r="AB2" s="152"/>
      <c r="AC2" s="152"/>
    </row>
    <row r="3" spans="1:29" ht="18" customHeight="1" thickBot="1">
      <c r="B3" s="125" t="s">
        <v>171</v>
      </c>
      <c r="C3" s="126"/>
      <c r="D3" s="126"/>
      <c r="E3" s="126"/>
      <c r="F3" s="126"/>
      <c r="G3" s="126"/>
      <c r="H3" s="126"/>
      <c r="I3" s="126"/>
      <c r="J3" s="126"/>
      <c r="K3" s="126"/>
      <c r="L3" s="126"/>
      <c r="M3" s="126"/>
      <c r="N3" s="126"/>
      <c r="O3" s="48"/>
      <c r="P3" s="53" t="s">
        <v>174</v>
      </c>
      <c r="Q3" s="85"/>
      <c r="R3" s="54"/>
      <c r="S3" s="54"/>
      <c r="T3" s="54"/>
      <c r="U3" s="54"/>
      <c r="V3" s="54"/>
      <c r="W3" s="54"/>
      <c r="X3" s="54"/>
      <c r="Y3" s="54"/>
      <c r="Z3" s="54"/>
      <c r="AA3" s="54"/>
      <c r="AB3" s="54"/>
      <c r="AC3" s="55"/>
    </row>
    <row r="4" spans="1:29">
      <c r="A4" s="73"/>
      <c r="P4" s="56"/>
      <c r="Q4" s="136"/>
      <c r="R4" s="138" t="s">
        <v>12</v>
      </c>
      <c r="S4" s="139"/>
      <c r="T4" s="139"/>
      <c r="U4" s="139"/>
      <c r="V4" s="139" t="s">
        <v>13</v>
      </c>
      <c r="W4" s="139"/>
      <c r="X4" s="139"/>
      <c r="Y4" s="139"/>
      <c r="Z4" s="139" t="s">
        <v>14</v>
      </c>
      <c r="AA4" s="139"/>
      <c r="AB4" s="139"/>
      <c r="AC4" s="145"/>
    </row>
    <row r="5" spans="1:29">
      <c r="A5" s="58"/>
      <c r="I5" s="57">
        <v>2026</v>
      </c>
      <c r="J5" s="49" t="s">
        <v>1</v>
      </c>
      <c r="K5" s="57"/>
      <c r="L5" s="57" t="s">
        <v>2</v>
      </c>
      <c r="M5" s="57"/>
      <c r="N5" s="49" t="s">
        <v>3</v>
      </c>
      <c r="P5" s="56"/>
      <c r="Q5" s="137"/>
      <c r="R5" s="141" t="s">
        <v>15</v>
      </c>
      <c r="S5" s="134"/>
      <c r="T5" s="134" t="s">
        <v>16</v>
      </c>
      <c r="U5" s="134"/>
      <c r="V5" s="134" t="s">
        <v>15</v>
      </c>
      <c r="W5" s="134"/>
      <c r="X5" s="134" t="s">
        <v>16</v>
      </c>
      <c r="Y5" s="134"/>
      <c r="Z5" s="134" t="s">
        <v>15</v>
      </c>
      <c r="AA5" s="134"/>
      <c r="AB5" s="134" t="s">
        <v>16</v>
      </c>
      <c r="AC5" s="135"/>
    </row>
    <row r="6" spans="1:29">
      <c r="B6" s="82" t="s">
        <v>176</v>
      </c>
      <c r="C6" s="49" t="s">
        <v>52</v>
      </c>
      <c r="D6" s="70" t="str">
        <f>IF(B6="[選択してください]","1","")</f>
        <v/>
      </c>
      <c r="P6" s="56"/>
      <c r="Q6" s="83" t="s">
        <v>39</v>
      </c>
      <c r="R6" s="79"/>
      <c r="S6" s="59" t="s">
        <v>50</v>
      </c>
      <c r="T6" s="79"/>
      <c r="U6" s="59" t="s">
        <v>50</v>
      </c>
      <c r="V6" s="79"/>
      <c r="W6" s="59" t="s">
        <v>50</v>
      </c>
      <c r="X6" s="79"/>
      <c r="Y6" s="59" t="s">
        <v>50</v>
      </c>
      <c r="Z6" s="107" t="str">
        <f>IF(AND(ISBLANK(R6),ISBLANK(V6)),"",SUM(R6,V6))</f>
        <v/>
      </c>
      <c r="AA6" s="59" t="s">
        <v>50</v>
      </c>
      <c r="AB6" s="107" t="str">
        <f>IF(AND(ISBLANK(T6),ISBLANK(X6)),"",SUM(T6,X6))</f>
        <v/>
      </c>
      <c r="AC6" s="60" t="s">
        <v>50</v>
      </c>
    </row>
    <row r="7" spans="1:29" ht="18" customHeight="1" thickBot="1">
      <c r="A7" s="48"/>
      <c r="P7" s="56"/>
      <c r="Q7" s="84" t="s">
        <v>40</v>
      </c>
      <c r="R7" s="80"/>
      <c r="S7" s="61" t="s">
        <v>51</v>
      </c>
      <c r="T7" s="80"/>
      <c r="U7" s="61" t="s">
        <v>51</v>
      </c>
      <c r="V7" s="80"/>
      <c r="W7" s="61" t="s">
        <v>51</v>
      </c>
      <c r="X7" s="80"/>
      <c r="Y7" s="61" t="s">
        <v>51</v>
      </c>
      <c r="Z7" s="108" t="str">
        <f>IF(AND(ISBLANK(R7),ISBLANK(V7)),"",SUM(R7,V7))</f>
        <v/>
      </c>
      <c r="AA7" s="61" t="s">
        <v>51</v>
      </c>
      <c r="AB7" s="108" t="str">
        <f>IF(AND(ISBLANK(T7),ISBLANK(X7)),"",SUM(T7,X7))</f>
        <v/>
      </c>
      <c r="AC7" s="62" t="s">
        <v>51</v>
      </c>
    </row>
    <row r="8" spans="1:29">
      <c r="F8" s="128" t="s">
        <v>4</v>
      </c>
      <c r="G8" s="128"/>
      <c r="H8" s="57" t="s">
        <v>5</v>
      </c>
      <c r="I8" s="142"/>
      <c r="J8" s="142"/>
      <c r="P8" s="56"/>
      <c r="Q8" s="155"/>
      <c r="R8" s="138" t="s">
        <v>12</v>
      </c>
      <c r="S8" s="139"/>
      <c r="T8" s="139"/>
      <c r="U8" s="139"/>
      <c r="V8" s="139" t="s">
        <v>13</v>
      </c>
      <c r="W8" s="139"/>
      <c r="X8" s="139"/>
      <c r="Y8" s="139"/>
      <c r="Z8" s="139" t="s">
        <v>14</v>
      </c>
      <c r="AA8" s="139"/>
      <c r="AB8" s="139"/>
      <c r="AC8" s="145"/>
    </row>
    <row r="9" spans="1:29">
      <c r="F9" s="128" t="s">
        <v>6</v>
      </c>
      <c r="G9" s="128"/>
      <c r="H9" s="146"/>
      <c r="I9" s="146"/>
      <c r="J9" s="146"/>
      <c r="K9" s="146"/>
      <c r="L9" s="146"/>
      <c r="M9" s="146"/>
      <c r="N9" s="146"/>
      <c r="P9" s="56"/>
      <c r="Q9" s="156"/>
      <c r="R9" s="140" t="s">
        <v>19</v>
      </c>
      <c r="S9" s="140"/>
      <c r="T9" s="140" t="s">
        <v>20</v>
      </c>
      <c r="U9" s="140"/>
      <c r="V9" s="140" t="s">
        <v>19</v>
      </c>
      <c r="W9" s="140"/>
      <c r="X9" s="140" t="s">
        <v>20</v>
      </c>
      <c r="Y9" s="140"/>
      <c r="Z9" s="140" t="s">
        <v>19</v>
      </c>
      <c r="AA9" s="140"/>
      <c r="AB9" s="140" t="s">
        <v>20</v>
      </c>
      <c r="AC9" s="154"/>
    </row>
    <row r="10" spans="1:29">
      <c r="F10" s="128" t="s">
        <v>7</v>
      </c>
      <c r="G10" s="128"/>
      <c r="H10" s="147" t="s">
        <v>8</v>
      </c>
      <c r="I10" s="147"/>
      <c r="J10" s="147"/>
      <c r="K10" s="147"/>
      <c r="L10" s="147"/>
      <c r="M10" s="147"/>
      <c r="N10" s="147"/>
      <c r="O10" s="63" t="str">
        <f>IF(LEN(H11&amp;H12)=0,"1","")</f>
        <v>1</v>
      </c>
      <c r="P10" s="56"/>
      <c r="Q10" s="83" t="s">
        <v>41</v>
      </c>
      <c r="R10" s="79"/>
      <c r="S10" s="59" t="s">
        <v>50</v>
      </c>
      <c r="T10" s="79"/>
      <c r="U10" s="59" t="s">
        <v>50</v>
      </c>
      <c r="V10" s="79"/>
      <c r="W10" s="59" t="s">
        <v>50</v>
      </c>
      <c r="X10" s="79"/>
      <c r="Y10" s="59" t="s">
        <v>50</v>
      </c>
      <c r="Z10" s="107" t="str">
        <f>IF(AND(ISBLANK(R10),ISBLANK(V10)),"",SUM(R10,V10))</f>
        <v/>
      </c>
      <c r="AA10" s="59" t="s">
        <v>50</v>
      </c>
      <c r="AB10" s="107" t="str">
        <f>IF(AND(ISBLANK(T10),ISBLANK(X10)),"",SUM(T10,X10))</f>
        <v/>
      </c>
      <c r="AC10" s="60" t="s">
        <v>50</v>
      </c>
    </row>
    <row r="11" spans="1:29" ht="18" customHeight="1">
      <c r="H11" s="148"/>
      <c r="I11" s="148"/>
      <c r="J11" s="148"/>
      <c r="K11" s="148"/>
      <c r="L11" s="148"/>
      <c r="M11" s="148"/>
      <c r="N11" s="148"/>
      <c r="P11" s="56"/>
      <c r="Q11" s="83" t="s">
        <v>42</v>
      </c>
      <c r="R11" s="81"/>
      <c r="S11" s="59" t="s">
        <v>51</v>
      </c>
      <c r="T11" s="81"/>
      <c r="U11" s="59" t="s">
        <v>51</v>
      </c>
      <c r="V11" s="81"/>
      <c r="W11" s="59" t="s">
        <v>51</v>
      </c>
      <c r="X11" s="81"/>
      <c r="Y11" s="59" t="s">
        <v>51</v>
      </c>
      <c r="Z11" s="108" t="str">
        <f>IF(AND(ISBLANK(R11),ISBLANK(V11)),"",SUM(R11,V11))</f>
        <v/>
      </c>
      <c r="AA11" s="59" t="s">
        <v>51</v>
      </c>
      <c r="AB11" s="108" t="str">
        <f>IF(AND(ISBLANK(T11),ISBLANK(X11)),"",SUM(T11,X11))</f>
        <v/>
      </c>
      <c r="AC11" s="60" t="s">
        <v>51</v>
      </c>
    </row>
    <row r="12" spans="1:29" ht="18" customHeight="1">
      <c r="F12" s="69"/>
      <c r="H12" s="149"/>
      <c r="I12" s="149"/>
      <c r="J12" s="149"/>
      <c r="K12" s="149"/>
      <c r="L12" s="149"/>
      <c r="M12" s="149"/>
      <c r="N12" s="149"/>
      <c r="P12" s="56"/>
      <c r="Q12" s="150" t="s">
        <v>43</v>
      </c>
      <c r="R12" s="151"/>
      <c r="S12" s="151"/>
      <c r="T12" s="151"/>
      <c r="U12" s="151"/>
      <c r="V12" s="151"/>
      <c r="W12" s="151"/>
      <c r="X12" s="151"/>
      <c r="Y12" s="151"/>
      <c r="Z12" s="81"/>
      <c r="AA12" s="59" t="s">
        <v>51</v>
      </c>
      <c r="AB12" s="81"/>
      <c r="AC12" s="60" t="s">
        <v>51</v>
      </c>
    </row>
    <row r="13" spans="1:29" ht="18" customHeight="1">
      <c r="F13" s="128" t="s">
        <v>9</v>
      </c>
      <c r="G13" s="128"/>
      <c r="H13" s="129"/>
      <c r="I13" s="129"/>
      <c r="J13" s="129"/>
      <c r="P13" s="56"/>
      <c r="Q13" s="150" t="s">
        <v>44</v>
      </c>
      <c r="R13" s="151"/>
      <c r="S13" s="151"/>
      <c r="T13" s="151"/>
      <c r="U13" s="151"/>
      <c r="V13" s="151"/>
      <c r="W13" s="151"/>
      <c r="X13" s="151"/>
      <c r="Y13" s="151"/>
      <c r="Z13" s="81"/>
      <c r="AA13" s="59" t="s">
        <v>51</v>
      </c>
      <c r="AB13" s="81"/>
      <c r="AC13" s="60" t="s">
        <v>51</v>
      </c>
    </row>
    <row r="14" spans="1:29" ht="18" customHeight="1">
      <c r="F14" s="128" t="s">
        <v>10</v>
      </c>
      <c r="G14" s="128"/>
      <c r="H14" s="130"/>
      <c r="I14" s="130"/>
      <c r="J14" s="130"/>
      <c r="P14" s="56"/>
      <c r="Q14" s="150" t="s">
        <v>45</v>
      </c>
      <c r="R14" s="151"/>
      <c r="S14" s="151"/>
      <c r="T14" s="151"/>
      <c r="U14" s="151"/>
      <c r="V14" s="151"/>
      <c r="W14" s="151"/>
      <c r="X14" s="151"/>
      <c r="Y14" s="151"/>
      <c r="Z14" s="81"/>
      <c r="AA14" s="59" t="s">
        <v>51</v>
      </c>
      <c r="AB14" s="81"/>
      <c r="AC14" s="60" t="s">
        <v>51</v>
      </c>
    </row>
    <row r="15" spans="1:29" ht="18" customHeight="1">
      <c r="A15" s="48" t="s">
        <v>11</v>
      </c>
      <c r="N15" s="57"/>
      <c r="O15" s="57"/>
      <c r="P15" s="56"/>
      <c r="Q15" s="159" t="s">
        <v>169</v>
      </c>
      <c r="R15" s="151"/>
      <c r="S15" s="151"/>
      <c r="T15" s="151"/>
      <c r="U15" s="151"/>
      <c r="V15" s="151"/>
      <c r="W15" s="151"/>
      <c r="X15" s="151"/>
      <c r="Y15" s="151"/>
      <c r="Z15" s="81"/>
      <c r="AA15" s="59" t="s">
        <v>51</v>
      </c>
      <c r="AB15" s="81"/>
      <c r="AC15" s="60" t="s">
        <v>51</v>
      </c>
    </row>
    <row r="16" spans="1:29" ht="18" customHeight="1">
      <c r="P16" s="56"/>
      <c r="Q16" s="150" t="s">
        <v>46</v>
      </c>
      <c r="R16" s="151"/>
      <c r="S16" s="151"/>
      <c r="T16" s="151"/>
      <c r="U16" s="151"/>
      <c r="V16" s="151"/>
      <c r="W16" s="151"/>
      <c r="X16" s="151"/>
      <c r="Y16" s="151"/>
      <c r="Z16" s="81"/>
      <c r="AA16" s="59" t="s">
        <v>51</v>
      </c>
      <c r="AB16" s="81"/>
      <c r="AC16" s="60" t="s">
        <v>51</v>
      </c>
    </row>
    <row r="17" spans="1:43" ht="18" customHeight="1" thickBot="1">
      <c r="A17" s="65"/>
      <c r="B17" s="127" t="s">
        <v>172</v>
      </c>
      <c r="C17" s="127"/>
      <c r="D17" s="127"/>
      <c r="E17" s="127"/>
      <c r="F17" s="127"/>
      <c r="G17" s="127"/>
      <c r="H17" s="127"/>
      <c r="I17" s="127"/>
      <c r="J17" s="127"/>
      <c r="K17" s="127"/>
      <c r="L17" s="127"/>
      <c r="M17" s="127"/>
      <c r="N17" s="127"/>
      <c r="O17" s="65"/>
      <c r="P17" s="66"/>
      <c r="Q17" s="160" t="s">
        <v>47</v>
      </c>
      <c r="R17" s="161"/>
      <c r="S17" s="161"/>
      <c r="T17" s="161"/>
      <c r="U17" s="161"/>
      <c r="V17" s="161"/>
      <c r="W17" s="161"/>
      <c r="X17" s="161"/>
      <c r="Y17" s="161"/>
      <c r="Z17" s="80"/>
      <c r="AA17" s="61" t="s">
        <v>51</v>
      </c>
      <c r="AB17" s="80"/>
      <c r="AC17" s="62" t="s">
        <v>51</v>
      </c>
    </row>
    <row r="18" spans="1:43" ht="18" customHeight="1">
      <c r="A18" s="48"/>
      <c r="B18" s="127"/>
      <c r="C18" s="127"/>
      <c r="D18" s="127"/>
      <c r="E18" s="127"/>
      <c r="F18" s="127"/>
      <c r="G18" s="127"/>
      <c r="H18" s="127"/>
      <c r="I18" s="127"/>
      <c r="J18" s="127"/>
      <c r="K18" s="127"/>
      <c r="L18" s="127"/>
      <c r="M18" s="127"/>
      <c r="N18" s="127"/>
      <c r="O18" s="65"/>
    </row>
    <row r="19" spans="1:43" ht="18.5" thickBot="1">
      <c r="A19" s="48"/>
    </row>
    <row r="20" spans="1:43" ht="18" customHeight="1" thickBot="1">
      <c r="A20" s="53" t="s">
        <v>173</v>
      </c>
      <c r="B20" s="54"/>
      <c r="C20" s="54"/>
      <c r="D20" s="54"/>
      <c r="E20" s="54"/>
      <c r="F20" s="54"/>
      <c r="G20" s="54"/>
      <c r="H20" s="54"/>
      <c r="I20" s="54"/>
      <c r="J20" s="54"/>
      <c r="K20" s="54"/>
      <c r="L20" s="54"/>
      <c r="M20" s="54"/>
      <c r="N20" s="55"/>
      <c r="O20"/>
      <c r="Q20" s="162" t="s">
        <v>48</v>
      </c>
      <c r="R20" s="139" t="s">
        <v>12</v>
      </c>
      <c r="S20" s="139"/>
      <c r="T20" s="139"/>
      <c r="U20" s="139"/>
      <c r="V20" s="139" t="s">
        <v>13</v>
      </c>
      <c r="W20" s="139"/>
      <c r="X20" s="139"/>
      <c r="Y20" s="139"/>
      <c r="Z20" s="139" t="s">
        <v>14</v>
      </c>
      <c r="AA20" s="139"/>
      <c r="AB20" s="139"/>
      <c r="AC20" s="145"/>
    </row>
    <row r="21" spans="1:43" ht="18.649999999999999" customHeight="1" thickBot="1">
      <c r="A21" s="56"/>
      <c r="B21" s="136"/>
      <c r="C21" s="143" t="s">
        <v>12</v>
      </c>
      <c r="D21" s="144"/>
      <c r="E21" s="144"/>
      <c r="F21" s="138"/>
      <c r="G21" s="139" t="s">
        <v>13</v>
      </c>
      <c r="H21" s="139"/>
      <c r="I21" s="139"/>
      <c r="J21" s="139"/>
      <c r="K21" s="139" t="s">
        <v>14</v>
      </c>
      <c r="L21" s="139"/>
      <c r="M21" s="139"/>
      <c r="N21" s="145"/>
      <c r="O21"/>
      <c r="Q21" s="163"/>
      <c r="R21" s="164"/>
      <c r="S21" s="165"/>
      <c r="T21" s="166"/>
      <c r="U21" s="67" t="s">
        <v>50</v>
      </c>
      <c r="V21" s="164"/>
      <c r="W21" s="165"/>
      <c r="X21" s="166"/>
      <c r="Y21" s="67" t="s">
        <v>50</v>
      </c>
      <c r="Z21" s="167" t="str">
        <f>IF(AND(ISBLANK(R21),ISBLANK(V21)),"",SUM(R21,V21))</f>
        <v/>
      </c>
      <c r="AA21" s="168"/>
      <c r="AB21" s="169"/>
      <c r="AC21" s="68" t="s">
        <v>50</v>
      </c>
    </row>
    <row r="22" spans="1:43" ht="18" customHeight="1">
      <c r="A22" s="56"/>
      <c r="B22" s="137"/>
      <c r="C22" s="170" t="s">
        <v>15</v>
      </c>
      <c r="D22" s="141"/>
      <c r="E22" s="134" t="s">
        <v>16</v>
      </c>
      <c r="F22" s="134"/>
      <c r="G22" s="134" t="s">
        <v>15</v>
      </c>
      <c r="H22" s="134"/>
      <c r="I22" s="134" t="s">
        <v>16</v>
      </c>
      <c r="J22" s="134"/>
      <c r="K22" s="134" t="s">
        <v>15</v>
      </c>
      <c r="L22" s="134"/>
      <c r="M22" s="134" t="s">
        <v>16</v>
      </c>
      <c r="N22" s="135"/>
      <c r="O22"/>
    </row>
    <row r="23" spans="1:43" ht="18" customHeight="1">
      <c r="A23" s="56"/>
      <c r="B23" s="83" t="s">
        <v>17</v>
      </c>
      <c r="C23" s="79"/>
      <c r="D23" s="59" t="s">
        <v>50</v>
      </c>
      <c r="E23" s="79"/>
      <c r="F23" s="59" t="s">
        <v>50</v>
      </c>
      <c r="G23" s="79"/>
      <c r="H23" s="59" t="s">
        <v>50</v>
      </c>
      <c r="I23" s="79"/>
      <c r="J23" s="59" t="s">
        <v>50</v>
      </c>
      <c r="K23" s="107" t="str">
        <f>IF(AND(ISBLANK(C23),ISBLANK(G23)),"",SUM(C23,G23))</f>
        <v/>
      </c>
      <c r="L23" s="59" t="s">
        <v>50</v>
      </c>
      <c r="M23" s="107" t="str">
        <f>IF(AND(ISBLANK(E23),ISBLANK(I23)),"",SUM(E23,I23))</f>
        <v/>
      </c>
      <c r="N23" s="60" t="s">
        <v>50</v>
      </c>
      <c r="O23"/>
      <c r="P23" s="99" t="s">
        <v>107</v>
      </c>
      <c r="Q23" s="99"/>
      <c r="R23" s="99"/>
      <c r="S23" s="99"/>
      <c r="T23" s="99"/>
      <c r="U23" s="99"/>
      <c r="V23" s="99"/>
      <c r="W23" s="99"/>
      <c r="X23" s="99"/>
      <c r="Y23" s="99"/>
      <c r="Z23" s="99"/>
      <c r="AA23" s="99"/>
      <c r="AB23" s="99"/>
      <c r="AC23" s="99"/>
    </row>
    <row r="24" spans="1:43" ht="18.5" thickBot="1">
      <c r="A24" s="56"/>
      <c r="B24" s="84" t="s">
        <v>18</v>
      </c>
      <c r="C24" s="80"/>
      <c r="D24" s="61" t="s">
        <v>51</v>
      </c>
      <c r="E24" s="80"/>
      <c r="F24" s="61" t="s">
        <v>51</v>
      </c>
      <c r="G24" s="80"/>
      <c r="H24" s="61" t="s">
        <v>51</v>
      </c>
      <c r="I24" s="80"/>
      <c r="J24" s="61" t="s">
        <v>51</v>
      </c>
      <c r="K24" s="108" t="str">
        <f>IF(AND(ISBLANK(C24),ISBLANK(G24)),"",SUM(C24,G24))</f>
        <v/>
      </c>
      <c r="L24" s="61" t="s">
        <v>51</v>
      </c>
      <c r="M24" s="108" t="str">
        <f>IF(AND(ISBLANK(E24),ISBLANK(I24)),"",SUM(E24,I24))</f>
        <v/>
      </c>
      <c r="N24" s="62" t="s">
        <v>51</v>
      </c>
      <c r="O24"/>
      <c r="P24" s="100">
        <v>1</v>
      </c>
      <c r="Q24" s="157" t="s">
        <v>181</v>
      </c>
      <c r="R24" s="157"/>
      <c r="S24" s="157"/>
      <c r="T24" s="157"/>
      <c r="U24" s="157"/>
      <c r="V24" s="157"/>
      <c r="W24" s="157"/>
      <c r="X24" s="157"/>
      <c r="Y24" s="157"/>
      <c r="Z24" s="157"/>
      <c r="AA24" s="157"/>
      <c r="AB24" s="157"/>
      <c r="AC24" s="157"/>
    </row>
    <row r="25" spans="1:43" ht="18" customHeight="1">
      <c r="A25" s="56"/>
      <c r="B25" s="136"/>
      <c r="C25" s="143" t="s">
        <v>12</v>
      </c>
      <c r="D25" s="144"/>
      <c r="E25" s="144"/>
      <c r="F25" s="138"/>
      <c r="G25" s="139" t="s">
        <v>13</v>
      </c>
      <c r="H25" s="139"/>
      <c r="I25" s="139"/>
      <c r="J25" s="139"/>
      <c r="K25" s="139" t="s">
        <v>14</v>
      </c>
      <c r="L25" s="139"/>
      <c r="M25" s="139"/>
      <c r="N25" s="145"/>
      <c r="O25" s="86"/>
      <c r="P25" s="101">
        <v>2</v>
      </c>
      <c r="Q25" s="158" t="s">
        <v>182</v>
      </c>
      <c r="R25" s="158"/>
      <c r="S25" s="158"/>
      <c r="T25" s="158"/>
      <c r="U25" s="158"/>
      <c r="V25" s="158"/>
      <c r="W25" s="158"/>
      <c r="X25" s="158"/>
      <c r="Y25" s="158"/>
      <c r="Z25" s="158"/>
      <c r="AA25" s="158"/>
      <c r="AB25" s="158"/>
      <c r="AC25" s="158"/>
    </row>
    <row r="26" spans="1:43" ht="18" customHeight="1">
      <c r="A26" s="56"/>
      <c r="B26" s="137"/>
      <c r="C26" s="187" t="s">
        <v>19</v>
      </c>
      <c r="D26" s="188"/>
      <c r="E26" s="140" t="s">
        <v>20</v>
      </c>
      <c r="F26" s="140"/>
      <c r="G26" s="140" t="s">
        <v>19</v>
      </c>
      <c r="H26" s="140"/>
      <c r="I26" s="140" t="s">
        <v>20</v>
      </c>
      <c r="J26" s="140"/>
      <c r="K26" s="140" t="s">
        <v>19</v>
      </c>
      <c r="L26" s="140"/>
      <c r="M26" s="140" t="s">
        <v>20</v>
      </c>
      <c r="N26" s="154"/>
      <c r="O26" s="86"/>
      <c r="P26" s="181">
        <v>3</v>
      </c>
      <c r="Q26" s="158" t="s">
        <v>170</v>
      </c>
      <c r="R26" s="158"/>
      <c r="S26" s="158"/>
      <c r="T26" s="158"/>
      <c r="U26" s="158"/>
      <c r="V26" s="158"/>
      <c r="W26" s="158"/>
      <c r="X26" s="158"/>
      <c r="Y26" s="158"/>
      <c r="Z26" s="158"/>
      <c r="AA26" s="158"/>
      <c r="AB26" s="158"/>
      <c r="AC26" s="102"/>
    </row>
    <row r="27" spans="1:43" ht="18" customHeight="1">
      <c r="A27" s="56"/>
      <c r="B27" s="83" t="s">
        <v>21</v>
      </c>
      <c r="C27" s="79"/>
      <c r="D27" s="59" t="s">
        <v>50</v>
      </c>
      <c r="E27" s="79"/>
      <c r="F27" s="59" t="s">
        <v>50</v>
      </c>
      <c r="G27" s="79"/>
      <c r="H27" s="59" t="s">
        <v>50</v>
      </c>
      <c r="I27" s="79"/>
      <c r="J27" s="59" t="s">
        <v>50</v>
      </c>
      <c r="K27" s="107" t="str">
        <f>IF(AND(ISBLANK(C27),ISBLANK(G27)),"",SUM(C27,G27))</f>
        <v/>
      </c>
      <c r="L27" s="59" t="s">
        <v>50</v>
      </c>
      <c r="M27" s="107" t="str">
        <f>IF(AND(ISBLANK(E27),ISBLANK(I27)),"",SUM(E27,I27))</f>
        <v/>
      </c>
      <c r="N27" s="60" t="s">
        <v>50</v>
      </c>
      <c r="O27" s="86"/>
      <c r="P27" s="181"/>
      <c r="Q27" s="158"/>
      <c r="R27" s="158"/>
      <c r="S27" s="158"/>
      <c r="T27" s="158"/>
      <c r="U27" s="158"/>
      <c r="V27" s="158"/>
      <c r="W27" s="158"/>
      <c r="X27" s="158"/>
      <c r="Y27" s="158"/>
      <c r="Z27" s="158"/>
      <c r="AA27" s="158"/>
      <c r="AB27" s="158"/>
      <c r="AC27" s="103"/>
    </row>
    <row r="28" spans="1:43" ht="18" customHeight="1">
      <c r="A28" s="56"/>
      <c r="B28" s="83" t="s">
        <v>22</v>
      </c>
      <c r="C28" s="81"/>
      <c r="D28" s="59" t="s">
        <v>51</v>
      </c>
      <c r="E28" s="81"/>
      <c r="F28" s="59" t="s">
        <v>51</v>
      </c>
      <c r="G28" s="81"/>
      <c r="H28" s="59" t="s">
        <v>51</v>
      </c>
      <c r="I28" s="81"/>
      <c r="J28" s="59" t="s">
        <v>51</v>
      </c>
      <c r="K28" s="108" t="str">
        <f>IF(AND(ISBLANK(C28),ISBLANK(G28)),"",SUM(C28,G28))</f>
        <v/>
      </c>
      <c r="L28" s="59" t="s">
        <v>51</v>
      </c>
      <c r="M28" s="108" t="str">
        <f>IF(AND(ISBLANK(E28),ISBLANK(I28)),"",SUM(E28,I28))</f>
        <v/>
      </c>
      <c r="N28" s="60" t="s">
        <v>51</v>
      </c>
      <c r="O28" s="86"/>
      <c r="P28" s="88"/>
      <c r="Q28" s="98"/>
      <c r="R28" s="98"/>
      <c r="S28" s="98"/>
      <c r="T28" s="98"/>
      <c r="U28" s="98"/>
      <c r="V28" s="98"/>
      <c r="W28" s="98"/>
      <c r="X28" s="98"/>
      <c r="Y28" s="98"/>
      <c r="Z28" s="98"/>
      <c r="AA28" s="98"/>
      <c r="AB28" s="98"/>
      <c r="AC28" s="98"/>
    </row>
    <row r="29" spans="1:43" ht="18" customHeight="1">
      <c r="A29" s="56"/>
      <c r="B29" s="184" t="s">
        <v>23</v>
      </c>
      <c r="C29" s="185"/>
      <c r="D29" s="185"/>
      <c r="E29" s="185"/>
      <c r="F29" s="185"/>
      <c r="G29" s="185"/>
      <c r="H29" s="185"/>
      <c r="I29" s="185"/>
      <c r="J29" s="186"/>
      <c r="K29" s="81"/>
      <c r="L29" s="59" t="s">
        <v>51</v>
      </c>
      <c r="M29" s="81"/>
      <c r="N29" s="60" t="s">
        <v>51</v>
      </c>
      <c r="O29" s="86"/>
      <c r="P29" s="105" t="s">
        <v>184</v>
      </c>
      <c r="Q29" s="98"/>
      <c r="R29" s="98"/>
      <c r="S29" s="98"/>
      <c r="T29" s="98"/>
      <c r="U29" s="98"/>
      <c r="V29" s="98"/>
      <c r="W29" s="98"/>
      <c r="X29" s="98"/>
      <c r="Y29" s="98"/>
      <c r="Z29" s="98"/>
      <c r="AA29" s="98"/>
      <c r="AB29" s="98"/>
      <c r="AC29" s="98"/>
    </row>
    <row r="30" spans="1:43" ht="18" customHeight="1">
      <c r="A30" s="56"/>
      <c r="B30" s="131" t="s">
        <v>24</v>
      </c>
      <c r="C30" s="132"/>
      <c r="D30" s="132"/>
      <c r="E30" s="132"/>
      <c r="F30" s="132"/>
      <c r="G30" s="132"/>
      <c r="H30" s="132"/>
      <c r="I30" s="132"/>
      <c r="J30" s="133"/>
      <c r="K30" s="81"/>
      <c r="L30" s="59" t="s">
        <v>51</v>
      </c>
      <c r="M30" s="81"/>
      <c r="N30" s="60" t="s">
        <v>51</v>
      </c>
      <c r="O30"/>
      <c r="P30" s="104">
        <v>1</v>
      </c>
      <c r="Q30" s="183" t="s">
        <v>183</v>
      </c>
      <c r="R30" s="183"/>
      <c r="S30" s="183"/>
      <c r="T30" s="183"/>
      <c r="U30" s="183"/>
      <c r="V30" s="183"/>
      <c r="W30" s="183"/>
      <c r="X30" s="183"/>
      <c r="Y30" s="183"/>
      <c r="Z30" s="183"/>
      <c r="AA30" s="183"/>
      <c r="AB30" s="183"/>
      <c r="AC30" s="183"/>
      <c r="AD30" s="104"/>
      <c r="AE30" s="104"/>
      <c r="AF30" s="104"/>
      <c r="AG30" s="104"/>
      <c r="AH30" s="104"/>
      <c r="AI30" s="104"/>
      <c r="AJ30" s="104"/>
      <c r="AK30" s="104"/>
      <c r="AL30" s="104"/>
      <c r="AM30" s="104"/>
      <c r="AN30" s="104"/>
      <c r="AO30" s="104"/>
      <c r="AP30" s="104"/>
      <c r="AQ30" s="104"/>
    </row>
    <row r="31" spans="1:43" ht="18" customHeight="1">
      <c r="A31" s="56"/>
      <c r="B31" s="131" t="s">
        <v>25</v>
      </c>
      <c r="C31" s="132"/>
      <c r="D31" s="132"/>
      <c r="E31" s="132"/>
      <c r="F31" s="132"/>
      <c r="G31" s="132"/>
      <c r="H31" s="132"/>
      <c r="I31" s="132"/>
      <c r="J31" s="133"/>
      <c r="K31" s="81"/>
      <c r="L31" s="59" t="s">
        <v>51</v>
      </c>
      <c r="M31" s="81"/>
      <c r="N31" s="60" t="s">
        <v>51</v>
      </c>
      <c r="O31"/>
      <c r="P31" s="104">
        <v>2</v>
      </c>
      <c r="Q31" s="182" t="s">
        <v>186</v>
      </c>
      <c r="R31" s="182"/>
      <c r="S31" s="182"/>
      <c r="T31" s="182"/>
      <c r="U31" s="182"/>
      <c r="V31" s="182"/>
      <c r="W31" s="182"/>
      <c r="X31" s="182"/>
      <c r="Y31" s="182"/>
      <c r="Z31" s="182"/>
      <c r="AA31" s="182"/>
      <c r="AB31" s="182"/>
      <c r="AC31" s="182"/>
    </row>
    <row r="32" spans="1:43">
      <c r="A32" s="56"/>
      <c r="B32" s="131" t="s">
        <v>26</v>
      </c>
      <c r="C32" s="132"/>
      <c r="D32" s="132"/>
      <c r="E32" s="132"/>
      <c r="F32" s="132"/>
      <c r="G32" s="132"/>
      <c r="H32" s="132"/>
      <c r="I32" s="132"/>
      <c r="J32" s="133"/>
      <c r="K32" s="81"/>
      <c r="L32" s="59" t="s">
        <v>51</v>
      </c>
      <c r="M32" s="81"/>
      <c r="N32" s="60" t="s">
        <v>51</v>
      </c>
      <c r="O32"/>
      <c r="P32" s="104">
        <v>3</v>
      </c>
      <c r="Q32" s="183" t="s">
        <v>185</v>
      </c>
      <c r="R32" s="183"/>
      <c r="S32" s="183"/>
      <c r="T32" s="183"/>
      <c r="U32" s="183"/>
      <c r="V32" s="183"/>
      <c r="W32" s="183"/>
      <c r="X32" s="183"/>
      <c r="Y32" s="183"/>
      <c r="Z32" s="183"/>
      <c r="AA32" s="183"/>
      <c r="AB32" s="183"/>
      <c r="AC32" s="183"/>
    </row>
    <row r="33" spans="1:29" ht="18" customHeight="1">
      <c r="A33" s="56"/>
      <c r="B33" s="131" t="s">
        <v>27</v>
      </c>
      <c r="C33" s="132"/>
      <c r="D33" s="132"/>
      <c r="E33" s="132"/>
      <c r="F33" s="132"/>
      <c r="G33" s="132"/>
      <c r="H33" s="132"/>
      <c r="I33" s="132"/>
      <c r="J33" s="133"/>
      <c r="K33" s="81"/>
      <c r="L33" s="59" t="s">
        <v>51</v>
      </c>
      <c r="M33" s="81"/>
      <c r="N33" s="60" t="s">
        <v>51</v>
      </c>
      <c r="O33"/>
      <c r="P33" s="89"/>
      <c r="Q33" s="90"/>
      <c r="R33" s="90"/>
      <c r="S33" s="90"/>
      <c r="T33" s="90"/>
      <c r="U33" s="90"/>
      <c r="V33" s="90"/>
      <c r="W33" s="90"/>
      <c r="X33" s="90"/>
      <c r="Y33" s="90"/>
      <c r="Z33" s="90"/>
      <c r="AA33" s="90"/>
      <c r="AB33" s="90"/>
      <c r="AC33" s="91"/>
    </row>
    <row r="34" spans="1:29" ht="18.5" customHeight="1" thickBot="1">
      <c r="A34" s="64"/>
      <c r="B34" s="122" t="s">
        <v>28</v>
      </c>
      <c r="C34" s="123"/>
      <c r="D34" s="123"/>
      <c r="E34" s="123"/>
      <c r="F34" s="123"/>
      <c r="G34" s="123"/>
      <c r="H34" s="123"/>
      <c r="I34" s="123"/>
      <c r="J34" s="124"/>
      <c r="K34" s="80"/>
      <c r="L34" s="61" t="s">
        <v>51</v>
      </c>
      <c r="M34" s="80"/>
      <c r="N34" s="62" t="s">
        <v>51</v>
      </c>
      <c r="O34"/>
      <c r="P34" s="92" t="s">
        <v>187</v>
      </c>
      <c r="Q34" s="1"/>
      <c r="R34" s="93"/>
      <c r="S34" s="93"/>
      <c r="T34" s="93"/>
      <c r="U34" s="93"/>
      <c r="V34" s="93"/>
      <c r="W34" s="93"/>
      <c r="X34" s="93"/>
      <c r="Y34" s="93"/>
      <c r="Z34" s="93"/>
      <c r="AA34" s="93"/>
      <c r="AB34" s="93"/>
      <c r="AC34" s="94"/>
    </row>
    <row r="35" spans="1:29" ht="19.5" customHeight="1" thickBot="1">
      <c r="A35" s="53" t="s">
        <v>175</v>
      </c>
      <c r="B35" s="85"/>
      <c r="C35" s="54"/>
      <c r="D35" s="54"/>
      <c r="E35" s="54"/>
      <c r="F35" s="54"/>
      <c r="G35" s="54"/>
      <c r="H35" s="54"/>
      <c r="I35" s="54"/>
      <c r="J35" s="54"/>
      <c r="K35" s="54"/>
      <c r="L35" s="54"/>
      <c r="M35" s="54"/>
      <c r="N35" s="55"/>
      <c r="O35"/>
      <c r="P35" s="87" t="s">
        <v>161</v>
      </c>
      <c r="Q35" s="87" t="s">
        <v>190</v>
      </c>
      <c r="R35" s="1"/>
      <c r="S35" s="1"/>
      <c r="T35" s="1"/>
      <c r="U35" s="1"/>
      <c r="V35" s="1"/>
      <c r="W35" s="1"/>
      <c r="X35" s="1"/>
      <c r="Y35" s="1"/>
      <c r="Z35" s="1"/>
      <c r="AA35" s="1"/>
      <c r="AB35" s="1"/>
      <c r="AC35" s="87"/>
    </row>
    <row r="36" spans="1:29" ht="18.649999999999999" customHeight="1">
      <c r="A36" s="56"/>
      <c r="B36" s="136"/>
      <c r="C36" s="138" t="s">
        <v>12</v>
      </c>
      <c r="D36" s="139"/>
      <c r="E36" s="139"/>
      <c r="F36" s="139"/>
      <c r="G36" s="139" t="s">
        <v>13</v>
      </c>
      <c r="H36" s="139"/>
      <c r="I36" s="139"/>
      <c r="J36" s="139"/>
      <c r="K36" s="139" t="s">
        <v>14</v>
      </c>
      <c r="L36" s="139"/>
      <c r="M36" s="139"/>
      <c r="N36" s="145"/>
      <c r="O36"/>
      <c r="P36" s="95" t="s">
        <v>161</v>
      </c>
      <c r="Q36" s="171" t="s">
        <v>191</v>
      </c>
      <c r="R36" s="171"/>
      <c r="S36" s="171"/>
      <c r="T36" s="171"/>
      <c r="U36" s="171"/>
      <c r="V36" s="171"/>
      <c r="W36" s="171"/>
      <c r="X36" s="171"/>
      <c r="Y36" s="171"/>
      <c r="Z36" s="171"/>
      <c r="AA36" s="171"/>
      <c r="AB36" s="171"/>
      <c r="AC36" s="171"/>
    </row>
    <row r="37" spans="1:29" ht="18" customHeight="1">
      <c r="A37" s="56"/>
      <c r="B37" s="137"/>
      <c r="C37" s="141" t="s">
        <v>15</v>
      </c>
      <c r="D37" s="134"/>
      <c r="E37" s="134" t="s">
        <v>16</v>
      </c>
      <c r="F37" s="134"/>
      <c r="G37" s="134" t="s">
        <v>15</v>
      </c>
      <c r="H37" s="134"/>
      <c r="I37" s="134" t="s">
        <v>16</v>
      </c>
      <c r="J37" s="134"/>
      <c r="K37" s="134" t="s">
        <v>15</v>
      </c>
      <c r="L37" s="134"/>
      <c r="M37" s="134" t="s">
        <v>16</v>
      </c>
      <c r="N37" s="135"/>
      <c r="O37"/>
      <c r="P37" s="95"/>
      <c r="Q37" s="171"/>
      <c r="R37" s="171"/>
      <c r="S37" s="171"/>
      <c r="T37" s="171"/>
      <c r="U37" s="171"/>
      <c r="V37" s="171"/>
      <c r="W37" s="171"/>
      <c r="X37" s="171"/>
      <c r="Y37" s="171"/>
      <c r="Z37" s="171"/>
      <c r="AA37" s="171"/>
      <c r="AB37" s="171"/>
      <c r="AC37" s="171"/>
    </row>
    <row r="38" spans="1:29" ht="18.75" customHeight="1" thickBot="1">
      <c r="A38" s="56"/>
      <c r="B38" s="83" t="s">
        <v>29</v>
      </c>
      <c r="C38" s="79"/>
      <c r="D38" s="109" t="s">
        <v>192</v>
      </c>
      <c r="E38" s="79"/>
      <c r="F38" s="59" t="s">
        <v>50</v>
      </c>
      <c r="G38" s="79"/>
      <c r="H38" s="59" t="s">
        <v>50</v>
      </c>
      <c r="I38" s="79"/>
      <c r="J38" s="59" t="s">
        <v>50</v>
      </c>
      <c r="K38" s="107" t="str">
        <f>IF(AND(ISBLANK(C38),ISBLANK(G38)),"",SUM(C38,G38))</f>
        <v/>
      </c>
      <c r="L38" s="59" t="s">
        <v>50</v>
      </c>
      <c r="M38" s="107" t="str">
        <f>IF(AND(ISBLANK(E38),ISBLANK(I38)),"",SUM(E38,I38))</f>
        <v/>
      </c>
      <c r="N38" s="60" t="s">
        <v>50</v>
      </c>
      <c r="O38"/>
      <c r="P38" s="95" t="s">
        <v>161</v>
      </c>
      <c r="Q38" s="87" t="s">
        <v>189</v>
      </c>
      <c r="R38" s="1"/>
      <c r="S38" s="1"/>
      <c r="T38" s="1"/>
      <c r="U38" s="1"/>
      <c r="V38" s="1"/>
      <c r="W38" s="1"/>
      <c r="X38" s="1"/>
      <c r="Y38" s="1"/>
      <c r="Z38" s="1"/>
      <c r="AA38" s="1"/>
      <c r="AB38" s="1"/>
      <c r="AC38" s="87"/>
    </row>
    <row r="39" spans="1:29" ht="18.5" customHeight="1" thickBot="1">
      <c r="A39" s="56"/>
      <c r="B39" s="84" t="s">
        <v>30</v>
      </c>
      <c r="C39" s="80"/>
      <c r="D39" s="61" t="s">
        <v>51</v>
      </c>
      <c r="E39" s="80"/>
      <c r="F39" s="61" t="s">
        <v>51</v>
      </c>
      <c r="G39" s="80"/>
      <c r="H39" s="61" t="s">
        <v>51</v>
      </c>
      <c r="I39" s="80"/>
      <c r="J39" s="61" t="s">
        <v>51</v>
      </c>
      <c r="K39" s="108" t="str">
        <f>IF(AND(ISBLANK(C39),ISBLANK(G39)),"",SUM(C39,G39))</f>
        <v/>
      </c>
      <c r="L39" s="61" t="s">
        <v>51</v>
      </c>
      <c r="M39" s="108" t="str">
        <f>IF(AND(ISBLANK(E39),ISBLANK(I39)),"",SUM(E39,I39))</f>
        <v/>
      </c>
      <c r="N39" s="62" t="s">
        <v>51</v>
      </c>
      <c r="O39"/>
      <c r="P39" s="172"/>
      <c r="Q39" s="173"/>
      <c r="R39" s="173"/>
      <c r="S39" s="173"/>
      <c r="T39" s="173"/>
      <c r="U39" s="173"/>
      <c r="V39" s="173"/>
      <c r="W39" s="173"/>
      <c r="X39" s="173"/>
      <c r="Y39" s="173"/>
      <c r="Z39" s="173"/>
      <c r="AA39" s="173"/>
      <c r="AB39" s="173"/>
      <c r="AC39" s="174"/>
    </row>
    <row r="40" spans="1:29" ht="18.75" customHeight="1">
      <c r="A40" s="56"/>
      <c r="B40" s="136"/>
      <c r="C40" s="138" t="s">
        <v>12</v>
      </c>
      <c r="D40" s="139"/>
      <c r="E40" s="139"/>
      <c r="F40" s="139"/>
      <c r="G40" s="139" t="s">
        <v>13</v>
      </c>
      <c r="H40" s="139"/>
      <c r="I40" s="139"/>
      <c r="J40" s="139"/>
      <c r="K40" s="139" t="s">
        <v>14</v>
      </c>
      <c r="L40" s="139"/>
      <c r="M40" s="139"/>
      <c r="N40" s="145"/>
      <c r="O40"/>
      <c r="P40" s="175"/>
      <c r="Q40" s="176"/>
      <c r="R40" s="176"/>
      <c r="S40" s="176"/>
      <c r="T40" s="176"/>
      <c r="U40" s="176"/>
      <c r="V40" s="176"/>
      <c r="W40" s="176"/>
      <c r="X40" s="176"/>
      <c r="Y40" s="176"/>
      <c r="Z40" s="176"/>
      <c r="AA40" s="176"/>
      <c r="AB40" s="176"/>
      <c r="AC40" s="177"/>
    </row>
    <row r="41" spans="1:29" ht="18" customHeight="1">
      <c r="A41" s="56"/>
      <c r="B41" s="137"/>
      <c r="C41" s="140" t="s">
        <v>19</v>
      </c>
      <c r="D41" s="140"/>
      <c r="E41" s="140" t="s">
        <v>20</v>
      </c>
      <c r="F41" s="140"/>
      <c r="G41" s="140" t="s">
        <v>19</v>
      </c>
      <c r="H41" s="140"/>
      <c r="I41" s="140" t="s">
        <v>20</v>
      </c>
      <c r="J41" s="140"/>
      <c r="K41" s="140" t="s">
        <v>19</v>
      </c>
      <c r="L41" s="140"/>
      <c r="M41" s="140" t="s">
        <v>20</v>
      </c>
      <c r="N41" s="154"/>
      <c r="O41"/>
      <c r="P41" s="175"/>
      <c r="Q41" s="176"/>
      <c r="R41" s="176"/>
      <c r="S41" s="176"/>
      <c r="T41" s="176"/>
      <c r="U41" s="176"/>
      <c r="V41" s="176"/>
      <c r="W41" s="176"/>
      <c r="X41" s="176"/>
      <c r="Y41" s="176"/>
      <c r="Z41" s="176"/>
      <c r="AA41" s="176"/>
      <c r="AB41" s="176"/>
      <c r="AC41" s="177"/>
    </row>
    <row r="42" spans="1:29" ht="18" customHeight="1" thickBot="1">
      <c r="A42" s="56"/>
      <c r="B42" s="83" t="s">
        <v>31</v>
      </c>
      <c r="C42" s="79"/>
      <c r="D42" s="59" t="s">
        <v>50</v>
      </c>
      <c r="E42" s="79"/>
      <c r="F42" s="59" t="s">
        <v>50</v>
      </c>
      <c r="G42" s="79"/>
      <c r="H42" s="59" t="s">
        <v>50</v>
      </c>
      <c r="I42" s="79"/>
      <c r="J42" s="59" t="s">
        <v>50</v>
      </c>
      <c r="K42" s="107" t="str">
        <f>IF(AND(ISBLANK(C42),ISBLANK(G42)),"",SUM(C42,G42))</f>
        <v/>
      </c>
      <c r="L42" s="59" t="s">
        <v>50</v>
      </c>
      <c r="M42" s="107" t="str">
        <f>IF(AND(ISBLANK(E42),ISBLANK(I42)),"",SUM(E42,I42))</f>
        <v/>
      </c>
      <c r="N42" s="60" t="s">
        <v>50</v>
      </c>
      <c r="O42"/>
      <c r="P42" s="178"/>
      <c r="Q42" s="179"/>
      <c r="R42" s="179"/>
      <c r="S42" s="179"/>
      <c r="T42" s="179"/>
      <c r="U42" s="179"/>
      <c r="V42" s="179"/>
      <c r="W42" s="179"/>
      <c r="X42" s="179"/>
      <c r="Y42" s="179"/>
      <c r="Z42" s="179"/>
      <c r="AA42" s="179"/>
      <c r="AB42" s="179"/>
      <c r="AC42" s="180"/>
    </row>
    <row r="43" spans="1:29" ht="18" customHeight="1">
      <c r="A43" s="56"/>
      <c r="B43" s="83" t="s">
        <v>32</v>
      </c>
      <c r="C43" s="81"/>
      <c r="D43" s="59" t="s">
        <v>51</v>
      </c>
      <c r="E43" s="81"/>
      <c r="F43" s="59" t="s">
        <v>51</v>
      </c>
      <c r="G43" s="81"/>
      <c r="H43" s="59" t="s">
        <v>51</v>
      </c>
      <c r="I43" s="81"/>
      <c r="J43" s="59" t="s">
        <v>51</v>
      </c>
      <c r="K43" s="108" t="str">
        <f>IF(AND(ISBLANK(C43),ISBLANK(G43)),"",SUM(C43,G43))</f>
        <v/>
      </c>
      <c r="L43" s="59" t="s">
        <v>51</v>
      </c>
      <c r="M43" s="108" t="str">
        <f>IF(AND(ISBLANK(E43),ISBLANK(I43)),"",SUM(E43,I43))</f>
        <v/>
      </c>
      <c r="N43" s="60" t="s">
        <v>51</v>
      </c>
      <c r="O43"/>
      <c r="P43" s="96"/>
      <c r="Q43" s="1"/>
      <c r="R43" s="1"/>
      <c r="S43" s="1"/>
      <c r="T43" s="1"/>
      <c r="U43" s="1"/>
      <c r="V43" s="1"/>
      <c r="W43" s="1"/>
      <c r="X43" s="1"/>
      <c r="Y43" s="1"/>
      <c r="Z43" s="1"/>
      <c r="AA43" s="1"/>
      <c r="AB43" s="1"/>
      <c r="AC43" s="87"/>
    </row>
    <row r="44" spans="1:29" ht="18" customHeight="1">
      <c r="A44" s="56"/>
      <c r="B44" s="131" t="s">
        <v>33</v>
      </c>
      <c r="C44" s="132"/>
      <c r="D44" s="132"/>
      <c r="E44" s="132"/>
      <c r="F44" s="132"/>
      <c r="G44" s="132"/>
      <c r="H44" s="132"/>
      <c r="I44" s="132"/>
      <c r="J44" s="133"/>
      <c r="K44" s="81"/>
      <c r="L44" s="59" t="s">
        <v>51</v>
      </c>
      <c r="M44" s="81"/>
      <c r="N44" s="60" t="s">
        <v>51</v>
      </c>
      <c r="O44"/>
      <c r="P44" s="106" t="s">
        <v>177</v>
      </c>
      <c r="Q44" s="1"/>
      <c r="R44" s="87"/>
      <c r="S44" s="87"/>
      <c r="T44" s="87"/>
      <c r="U44" s="87"/>
      <c r="V44" s="87"/>
      <c r="W44" s="87"/>
      <c r="X44" s="87"/>
      <c r="Y44" s="87"/>
      <c r="Z44" s="87"/>
      <c r="AA44" s="87"/>
      <c r="AB44" s="87"/>
      <c r="AC44" s="87"/>
    </row>
    <row r="45" spans="1:29" ht="18" customHeight="1">
      <c r="A45" s="56"/>
      <c r="B45" s="131" t="s">
        <v>34</v>
      </c>
      <c r="C45" s="132"/>
      <c r="D45" s="132"/>
      <c r="E45" s="132"/>
      <c r="F45" s="132"/>
      <c r="G45" s="132"/>
      <c r="H45" s="132"/>
      <c r="I45" s="132"/>
      <c r="J45" s="133"/>
      <c r="K45" s="81"/>
      <c r="L45" s="59" t="s">
        <v>51</v>
      </c>
      <c r="M45" s="81"/>
      <c r="N45" s="60" t="s">
        <v>51</v>
      </c>
      <c r="O45"/>
      <c r="P45" s="87" t="s">
        <v>161</v>
      </c>
      <c r="Q45" s="87" t="s">
        <v>188</v>
      </c>
      <c r="R45" s="97"/>
      <c r="S45" s="97"/>
      <c r="T45" s="97"/>
      <c r="U45" s="97"/>
      <c r="V45" s="97"/>
      <c r="W45" s="97"/>
      <c r="X45" s="97"/>
      <c r="Y45" s="97"/>
      <c r="Z45" s="97"/>
      <c r="AA45" s="97"/>
      <c r="AB45" s="97"/>
      <c r="AC45" s="87"/>
    </row>
    <row r="46" spans="1:29" ht="18" customHeight="1">
      <c r="A46" s="56"/>
      <c r="B46" s="131" t="s">
        <v>35</v>
      </c>
      <c r="C46" s="132"/>
      <c r="D46" s="132"/>
      <c r="E46" s="132"/>
      <c r="F46" s="132"/>
      <c r="G46" s="132"/>
      <c r="H46" s="132"/>
      <c r="I46" s="132"/>
      <c r="J46" s="133"/>
      <c r="K46" s="81"/>
      <c r="L46" s="59" t="s">
        <v>51</v>
      </c>
      <c r="M46" s="81"/>
      <c r="N46" s="60" t="s">
        <v>51</v>
      </c>
      <c r="O46"/>
      <c r="P46" s="87"/>
      <c r="Q46" s="110" t="s">
        <v>178</v>
      </c>
      <c r="R46" s="112"/>
      <c r="S46" s="113"/>
      <c r="T46" s="113"/>
      <c r="U46" s="113"/>
      <c r="V46" s="113"/>
      <c r="W46" s="113"/>
      <c r="X46" s="113"/>
      <c r="Y46" s="113"/>
      <c r="Z46" s="113"/>
      <c r="AA46" s="113"/>
      <c r="AB46" s="114"/>
      <c r="AC46" s="87"/>
    </row>
    <row r="47" spans="1:29">
      <c r="A47" s="56"/>
      <c r="B47" s="131" t="s">
        <v>36</v>
      </c>
      <c r="C47" s="132"/>
      <c r="D47" s="132"/>
      <c r="E47" s="132"/>
      <c r="F47" s="132"/>
      <c r="G47" s="132"/>
      <c r="H47" s="132"/>
      <c r="I47" s="132"/>
      <c r="J47" s="133"/>
      <c r="K47" s="81"/>
      <c r="L47" s="59" t="s">
        <v>51</v>
      </c>
      <c r="M47" s="81"/>
      <c r="N47" s="60" t="s">
        <v>51</v>
      </c>
      <c r="O47"/>
      <c r="P47" s="87"/>
      <c r="Q47" s="111"/>
      <c r="R47" s="115"/>
      <c r="S47" s="116"/>
      <c r="T47" s="116"/>
      <c r="U47" s="116"/>
      <c r="V47" s="116"/>
      <c r="W47" s="116"/>
      <c r="X47" s="116"/>
      <c r="Y47" s="116"/>
      <c r="Z47" s="116"/>
      <c r="AA47" s="116"/>
      <c r="AB47" s="117"/>
      <c r="AC47" s="87"/>
    </row>
    <row r="48" spans="1:29" ht="18" customHeight="1">
      <c r="A48" s="56"/>
      <c r="B48" s="131" t="s">
        <v>37</v>
      </c>
      <c r="C48" s="132"/>
      <c r="D48" s="132"/>
      <c r="E48" s="132"/>
      <c r="F48" s="132"/>
      <c r="G48" s="132"/>
      <c r="H48" s="132"/>
      <c r="I48" s="132"/>
      <c r="J48" s="133"/>
      <c r="K48" s="81"/>
      <c r="L48" s="59" t="s">
        <v>51</v>
      </c>
      <c r="M48" s="81"/>
      <c r="N48" s="60" t="s">
        <v>51</v>
      </c>
      <c r="O48"/>
      <c r="P48" s="87"/>
      <c r="Q48" s="110" t="s">
        <v>179</v>
      </c>
      <c r="R48" s="112"/>
      <c r="S48" s="113"/>
      <c r="T48" s="113"/>
      <c r="U48" s="113"/>
      <c r="V48" s="114"/>
      <c r="W48" s="118" t="s">
        <v>180</v>
      </c>
      <c r="X48" s="119"/>
      <c r="Y48" s="112"/>
      <c r="Z48" s="113"/>
      <c r="AA48" s="113"/>
      <c r="AB48" s="114"/>
      <c r="AC48" s="87"/>
    </row>
    <row r="49" spans="1:29" ht="18.5" thickBot="1">
      <c r="A49" s="66"/>
      <c r="B49" s="122" t="s">
        <v>38</v>
      </c>
      <c r="C49" s="123"/>
      <c r="D49" s="123"/>
      <c r="E49" s="123"/>
      <c r="F49" s="123"/>
      <c r="G49" s="123"/>
      <c r="H49" s="123"/>
      <c r="I49" s="123"/>
      <c r="J49" s="124"/>
      <c r="K49" s="80"/>
      <c r="L49" s="61" t="s">
        <v>51</v>
      </c>
      <c r="M49" s="80"/>
      <c r="N49" s="62" t="s">
        <v>51</v>
      </c>
      <c r="P49" s="87"/>
      <c r="Q49" s="111"/>
      <c r="R49" s="115"/>
      <c r="S49" s="116"/>
      <c r="T49" s="116"/>
      <c r="U49" s="116"/>
      <c r="V49" s="117"/>
      <c r="W49" s="120"/>
      <c r="X49" s="121"/>
      <c r="Y49" s="115"/>
      <c r="Z49" s="116"/>
      <c r="AA49" s="116"/>
      <c r="AB49" s="117"/>
      <c r="AC49" s="87"/>
    </row>
    <row r="50" spans="1:29">
      <c r="P50" s="87"/>
      <c r="Q50" s="87"/>
      <c r="R50" s="87"/>
      <c r="S50" s="87"/>
      <c r="T50" s="87"/>
      <c r="U50" s="87"/>
      <c r="V50" s="87"/>
      <c r="W50" s="87"/>
      <c r="X50" s="87"/>
      <c r="Y50" s="87"/>
      <c r="Z50" s="87"/>
      <c r="AA50" s="87"/>
      <c r="AB50" s="87"/>
      <c r="AC50" s="87"/>
    </row>
    <row r="53" spans="1:29">
      <c r="B53" s="48"/>
      <c r="C53" s="48"/>
      <c r="D53" s="48"/>
      <c r="E53" s="48"/>
      <c r="F53" s="48"/>
      <c r="G53" s="48"/>
      <c r="H53" s="48"/>
      <c r="I53" s="48"/>
      <c r="J53" s="48"/>
      <c r="K53" s="48"/>
      <c r="L53" s="48"/>
      <c r="M53" s="48"/>
      <c r="N53" s="48"/>
      <c r="O53" s="48"/>
    </row>
    <row r="54" spans="1:29">
      <c r="B54" s="48"/>
    </row>
    <row r="55" spans="1:29">
      <c r="B55" s="48"/>
    </row>
  </sheetData>
  <sheetProtection algorithmName="SHA-512" hashValue="OlKSisWufh/5aXbgXd8Qexh3dN5o1bsvnzJvu3Oygj2as9RelNJeQNgTxbgUrDAAqCOQZNZV6GUQJ13dgdCdfg==" saltValue="/el4yYBHgSdtoKZriTNd/Q==" spinCount="100000" sheet="1" objects="1" scenarios="1"/>
  <protectedRanges>
    <protectedRange sqref="R6:R7 T6:T7 V6:V7 X6:X7 R10:R11 T10:T11 V10:V11 X10:X11 Z12:Z17 AB12:AB17 R21 V21" name="範囲4"/>
    <protectedRange sqref="C23:C24 E23:E24 G23:G24 I23:I24 C27:C28 E27:E28 G27:G28 I27:I28 K29:K34 M29:M34" name="範囲2"/>
    <protectedRange sqref="I5 K5 M5 I8 H9 H11:H14" name="範囲1"/>
    <protectedRange sqref="C38:C39 E38:E39 G38:G39 I38:I39 C42:C43 E42:E43 G42:G43 I42:I43 K44:K49 M44:M49" name="範囲3"/>
    <protectedRange sqref="P39:AA42" name="範囲5_1"/>
    <protectedRange sqref="Q46:AB49" name="範囲6_1"/>
  </protectedRanges>
  <mergeCells count="116">
    <mergeCell ref="Q36:AC37"/>
    <mergeCell ref="P39:AC42"/>
    <mergeCell ref="P26:P27"/>
    <mergeCell ref="Q26:AB27"/>
    <mergeCell ref="Q31:AC31"/>
    <mergeCell ref="Q32:AC32"/>
    <mergeCell ref="Q30:AC30"/>
    <mergeCell ref="B36:B37"/>
    <mergeCell ref="C36:F36"/>
    <mergeCell ref="G36:J36"/>
    <mergeCell ref="M26:N26"/>
    <mergeCell ref="B29:J29"/>
    <mergeCell ref="B30:J30"/>
    <mergeCell ref="B31:J31"/>
    <mergeCell ref="B32:J32"/>
    <mergeCell ref="E26:F26"/>
    <mergeCell ref="I37:J37"/>
    <mergeCell ref="K37:L37"/>
    <mergeCell ref="M37:N37"/>
    <mergeCell ref="B25:B26"/>
    <mergeCell ref="G25:J25"/>
    <mergeCell ref="M41:N41"/>
    <mergeCell ref="K36:N36"/>
    <mergeCell ref="C26:D26"/>
    <mergeCell ref="Q24:AC24"/>
    <mergeCell ref="Q25:AC25"/>
    <mergeCell ref="K25:N25"/>
    <mergeCell ref="B33:J33"/>
    <mergeCell ref="B34:J34"/>
    <mergeCell ref="Q14:Y14"/>
    <mergeCell ref="Q15:Y15"/>
    <mergeCell ref="Q16:Y16"/>
    <mergeCell ref="Q17:Y17"/>
    <mergeCell ref="Q20:Q21"/>
    <mergeCell ref="R20:U20"/>
    <mergeCell ref="V20:Y20"/>
    <mergeCell ref="G22:H22"/>
    <mergeCell ref="I22:J22"/>
    <mergeCell ref="K22:L22"/>
    <mergeCell ref="Z20:AC20"/>
    <mergeCell ref="R21:T21"/>
    <mergeCell ref="V21:X21"/>
    <mergeCell ref="Z21:AB21"/>
    <mergeCell ref="B21:B22"/>
    <mergeCell ref="G21:J21"/>
    <mergeCell ref="C22:D22"/>
    <mergeCell ref="Q12:Y12"/>
    <mergeCell ref="Q13:Y13"/>
    <mergeCell ref="AA2:AC2"/>
    <mergeCell ref="Y2:Z2"/>
    <mergeCell ref="Q4:Q5"/>
    <mergeCell ref="R4:U4"/>
    <mergeCell ref="V4:Y4"/>
    <mergeCell ref="Z4:AC4"/>
    <mergeCell ref="R5:S5"/>
    <mergeCell ref="T5:U5"/>
    <mergeCell ref="V5:W5"/>
    <mergeCell ref="X5:Y5"/>
    <mergeCell ref="Z5:AA5"/>
    <mergeCell ref="AB5:AC5"/>
    <mergeCell ref="Z8:AC8"/>
    <mergeCell ref="R9:S9"/>
    <mergeCell ref="T9:U9"/>
    <mergeCell ref="V9:W9"/>
    <mergeCell ref="X9:Y9"/>
    <mergeCell ref="Z9:AA9"/>
    <mergeCell ref="AB9:AC9"/>
    <mergeCell ref="Q8:Q9"/>
    <mergeCell ref="R8:U8"/>
    <mergeCell ref="V8:Y8"/>
    <mergeCell ref="G41:H41"/>
    <mergeCell ref="I41:J41"/>
    <mergeCell ref="K41:L41"/>
    <mergeCell ref="C37:D37"/>
    <mergeCell ref="E37:F37"/>
    <mergeCell ref="G37:H37"/>
    <mergeCell ref="F8:G8"/>
    <mergeCell ref="F9:G9"/>
    <mergeCell ref="F10:G10"/>
    <mergeCell ref="I8:J8"/>
    <mergeCell ref="C21:F21"/>
    <mergeCell ref="E22:F22"/>
    <mergeCell ref="K21:N21"/>
    <mergeCell ref="G26:H26"/>
    <mergeCell ref="I26:J26"/>
    <mergeCell ref="K26:L26"/>
    <mergeCell ref="C25:F25"/>
    <mergeCell ref="H9:N9"/>
    <mergeCell ref="H10:N10"/>
    <mergeCell ref="H11:N11"/>
    <mergeCell ref="H12:N12"/>
    <mergeCell ref="K40:N40"/>
    <mergeCell ref="Q46:Q47"/>
    <mergeCell ref="R46:AB47"/>
    <mergeCell ref="Q48:Q49"/>
    <mergeCell ref="R48:V49"/>
    <mergeCell ref="W48:X49"/>
    <mergeCell ref="Y48:AB49"/>
    <mergeCell ref="B49:J49"/>
    <mergeCell ref="B3:N3"/>
    <mergeCell ref="B17:N18"/>
    <mergeCell ref="F13:G13"/>
    <mergeCell ref="F14:G14"/>
    <mergeCell ref="H13:J13"/>
    <mergeCell ref="H14:J14"/>
    <mergeCell ref="B44:J44"/>
    <mergeCell ref="B45:J45"/>
    <mergeCell ref="B46:J46"/>
    <mergeCell ref="B47:J47"/>
    <mergeCell ref="B48:J48"/>
    <mergeCell ref="M22:N22"/>
    <mergeCell ref="B40:B41"/>
    <mergeCell ref="C40:F40"/>
    <mergeCell ref="G40:J40"/>
    <mergeCell ref="C41:D41"/>
    <mergeCell ref="E41:F41"/>
  </mergeCells>
  <phoneticPr fontId="3"/>
  <conditionalFormatting sqref="I5:J5">
    <cfRule type="containsBlanks" dxfId="104" priority="142">
      <formula>LEN(TRIM(I5))=0</formula>
    </cfRule>
  </conditionalFormatting>
  <conditionalFormatting sqref="E23">
    <cfRule type="containsBlanks" dxfId="103" priority="139">
      <formula>LEN(TRIM(E23))=0</formula>
    </cfRule>
  </conditionalFormatting>
  <conditionalFormatting sqref="G23">
    <cfRule type="containsBlanks" dxfId="102" priority="138">
      <formula>LEN(TRIM(G23))=0</formula>
    </cfRule>
  </conditionalFormatting>
  <conditionalFormatting sqref="I23">
    <cfRule type="containsBlanks" dxfId="101" priority="137">
      <formula>LEN(TRIM(I23))=0</formula>
    </cfRule>
  </conditionalFormatting>
  <conditionalFormatting sqref="C23">
    <cfRule type="containsBlanks" dxfId="100" priority="136">
      <formula>LEN(TRIM(C23))=0</formula>
    </cfRule>
  </conditionalFormatting>
  <conditionalFormatting sqref="C24">
    <cfRule type="containsBlanks" dxfId="99" priority="135">
      <formula>LEN(TRIM(C24))=0</formula>
    </cfRule>
  </conditionalFormatting>
  <conditionalFormatting sqref="E24">
    <cfRule type="containsBlanks" dxfId="98" priority="134">
      <formula>LEN(TRIM(E24))=0</formula>
    </cfRule>
  </conditionalFormatting>
  <conditionalFormatting sqref="G24">
    <cfRule type="containsBlanks" dxfId="97" priority="133">
      <formula>LEN(TRIM(G24))=0</formula>
    </cfRule>
  </conditionalFormatting>
  <conditionalFormatting sqref="I24">
    <cfRule type="containsBlanks" dxfId="96" priority="132">
      <formula>LEN(TRIM(I24))=0</formula>
    </cfRule>
  </conditionalFormatting>
  <conditionalFormatting sqref="B6">
    <cfRule type="expression" dxfId="95" priority="131">
      <formula>$D$6="1"</formula>
    </cfRule>
  </conditionalFormatting>
  <conditionalFormatting sqref="K5:L5">
    <cfRule type="containsBlanks" dxfId="94" priority="128">
      <formula>LEN(TRIM(K5))=0</formula>
    </cfRule>
  </conditionalFormatting>
  <conditionalFormatting sqref="M5:N5">
    <cfRule type="containsBlanks" dxfId="93" priority="127">
      <formula>LEN(TRIM(M5))=0</formula>
    </cfRule>
  </conditionalFormatting>
  <conditionalFormatting sqref="I8">
    <cfRule type="containsBlanks" dxfId="92" priority="126">
      <formula>LEN(TRIM(I8))=0</formula>
    </cfRule>
  </conditionalFormatting>
  <conditionalFormatting sqref="H9">
    <cfRule type="containsBlanks" dxfId="91" priority="125">
      <formula>LEN(TRIM(H9))=0</formula>
    </cfRule>
  </conditionalFormatting>
  <conditionalFormatting sqref="H13">
    <cfRule type="containsBlanks" dxfId="90" priority="121">
      <formula>LEN(TRIM(H13))=0</formula>
    </cfRule>
  </conditionalFormatting>
  <conditionalFormatting sqref="H14">
    <cfRule type="containsBlanks" dxfId="89" priority="120">
      <formula>LEN(TRIM(H14))=0</formula>
    </cfRule>
  </conditionalFormatting>
  <conditionalFormatting sqref="C27">
    <cfRule type="containsBlanks" dxfId="88" priority="116">
      <formula>LEN(TRIM(C27))=0</formula>
    </cfRule>
  </conditionalFormatting>
  <conditionalFormatting sqref="C28">
    <cfRule type="containsBlanks" dxfId="87" priority="115">
      <formula>LEN(TRIM(C28))=0</formula>
    </cfRule>
  </conditionalFormatting>
  <conditionalFormatting sqref="E27">
    <cfRule type="containsBlanks" dxfId="86" priority="114">
      <formula>LEN(TRIM(E27))=0</formula>
    </cfRule>
  </conditionalFormatting>
  <conditionalFormatting sqref="E28">
    <cfRule type="containsBlanks" dxfId="85" priority="113">
      <formula>LEN(TRIM(E28))=0</formula>
    </cfRule>
  </conditionalFormatting>
  <conditionalFormatting sqref="G27">
    <cfRule type="containsBlanks" dxfId="84" priority="112">
      <formula>LEN(TRIM(G27))=0</formula>
    </cfRule>
  </conditionalFormatting>
  <conditionalFormatting sqref="G28">
    <cfRule type="containsBlanks" dxfId="83" priority="111">
      <formula>LEN(TRIM(G28))=0</formula>
    </cfRule>
  </conditionalFormatting>
  <conditionalFormatting sqref="I27">
    <cfRule type="containsBlanks" dxfId="82" priority="110">
      <formula>LEN(TRIM(I27))=0</formula>
    </cfRule>
  </conditionalFormatting>
  <conditionalFormatting sqref="I28">
    <cfRule type="containsBlanks" dxfId="81" priority="109">
      <formula>LEN(TRIM(I28))=0</formula>
    </cfRule>
  </conditionalFormatting>
  <conditionalFormatting sqref="K29:K34">
    <cfRule type="containsBlanks" dxfId="80" priority="54">
      <formula>LEN(TRIM(K29))=0</formula>
    </cfRule>
    <cfRule type="expression" dxfId="79" priority="59">
      <formula>ABS(SUM($K$28:$K$29) -SUM($K$30:$K$34)) &gt;= 0.2</formula>
    </cfRule>
    <cfRule type="expression" dxfId="78" priority="108">
      <formula>SUM($K$28:$K$29) &lt;&gt;SUM($K$30:$K$34)</formula>
    </cfRule>
  </conditionalFormatting>
  <conditionalFormatting sqref="M29:M34">
    <cfRule type="containsBlanks" dxfId="77" priority="53">
      <formula>LEN(TRIM(M29))=0</formula>
    </cfRule>
    <cfRule type="expression" dxfId="76" priority="60">
      <formula>ABS(SUM($M$28:$M$29) -SUM($M$30:$M$34)) &gt;= 0.2</formula>
    </cfRule>
    <cfRule type="expression" dxfId="75" priority="107">
      <formula>SUM($M$28:$M$29)&lt;&gt;SUM($M$30:$M$34)</formula>
    </cfRule>
  </conditionalFormatting>
  <conditionalFormatting sqref="C38">
    <cfRule type="containsBlanks" dxfId="74" priority="106">
      <formula>LEN(TRIM(C38))=0</formula>
    </cfRule>
  </conditionalFormatting>
  <conditionalFormatting sqref="C39">
    <cfRule type="containsBlanks" dxfId="73" priority="105">
      <formula>LEN(TRIM(C39))=0</formula>
    </cfRule>
  </conditionalFormatting>
  <conditionalFormatting sqref="E38">
    <cfRule type="containsBlanks" dxfId="72" priority="104">
      <formula>LEN(TRIM(E38))=0</formula>
    </cfRule>
  </conditionalFormatting>
  <conditionalFormatting sqref="E39">
    <cfRule type="containsBlanks" dxfId="71" priority="103">
      <formula>LEN(TRIM(E39))=0</formula>
    </cfRule>
  </conditionalFormatting>
  <conditionalFormatting sqref="G38">
    <cfRule type="containsBlanks" dxfId="70" priority="102">
      <formula>LEN(TRIM(G38))=0</formula>
    </cfRule>
  </conditionalFormatting>
  <conditionalFormatting sqref="G39">
    <cfRule type="containsBlanks" dxfId="69" priority="101">
      <formula>LEN(TRIM(G39))=0</formula>
    </cfRule>
  </conditionalFormatting>
  <conditionalFormatting sqref="I38">
    <cfRule type="containsBlanks" dxfId="68" priority="100">
      <formula>LEN(TRIM(I38))=0</formula>
    </cfRule>
  </conditionalFormatting>
  <conditionalFormatting sqref="I39">
    <cfRule type="containsBlanks" dxfId="67" priority="99">
      <formula>LEN(TRIM(I39))=0</formula>
    </cfRule>
  </conditionalFormatting>
  <conditionalFormatting sqref="C42">
    <cfRule type="containsBlanks" dxfId="66" priority="98">
      <formula>LEN(TRIM(C42))=0</formula>
    </cfRule>
  </conditionalFormatting>
  <conditionalFormatting sqref="C43">
    <cfRule type="containsBlanks" dxfId="65" priority="97">
      <formula>LEN(TRIM(C43))=0</formula>
    </cfRule>
  </conditionalFormatting>
  <conditionalFormatting sqref="E42">
    <cfRule type="containsBlanks" dxfId="64" priority="96">
      <formula>LEN(TRIM(E42))=0</formula>
    </cfRule>
  </conditionalFormatting>
  <conditionalFormatting sqref="E43">
    <cfRule type="containsBlanks" dxfId="63" priority="95">
      <formula>LEN(TRIM(E43))=0</formula>
    </cfRule>
  </conditionalFormatting>
  <conditionalFormatting sqref="G42">
    <cfRule type="containsBlanks" dxfId="62" priority="94">
      <formula>LEN(TRIM(G42))=0</formula>
    </cfRule>
  </conditionalFormatting>
  <conditionalFormatting sqref="G43">
    <cfRule type="containsBlanks" dxfId="61" priority="93">
      <formula>LEN(TRIM(G43))=0</formula>
    </cfRule>
  </conditionalFormatting>
  <conditionalFormatting sqref="I42">
    <cfRule type="containsBlanks" dxfId="60" priority="92">
      <formula>LEN(TRIM(I42))=0</formula>
    </cfRule>
  </conditionalFormatting>
  <conditionalFormatting sqref="I43">
    <cfRule type="containsBlanks" dxfId="59" priority="91">
      <formula>LEN(TRIM(I43))=0</formula>
    </cfRule>
  </conditionalFormatting>
  <conditionalFormatting sqref="K44:K49">
    <cfRule type="containsBlanks" dxfId="58" priority="50">
      <formula>LEN(TRIM(K44))=0</formula>
    </cfRule>
    <cfRule type="expression" dxfId="57" priority="58">
      <formula>ABS(SUM($K$45:$K$49) -SUM($K$43:$K$44)) &gt;= 0.2</formula>
    </cfRule>
    <cfRule type="expression" dxfId="56" priority="90">
      <formula>SUM($K$43:$K$44)&lt;&gt;SUM($K$45:$K$49)</formula>
    </cfRule>
  </conditionalFormatting>
  <conditionalFormatting sqref="M44:M49">
    <cfRule type="containsBlanks" dxfId="55" priority="49">
      <formula>LEN(TRIM(M44))=0</formula>
    </cfRule>
    <cfRule type="expression" dxfId="54" priority="57">
      <formula>ABS(SUM($M$45:$M$49) -SUM($M$43:$M$44)) &gt;= 0.2</formula>
    </cfRule>
    <cfRule type="expression" dxfId="53" priority="89">
      <formula>SUM($M$43:$M$44)&lt;&gt;SUM($M$45:$M$49)</formula>
    </cfRule>
  </conditionalFormatting>
  <conditionalFormatting sqref="R6">
    <cfRule type="containsBlanks" dxfId="52" priority="88">
      <formula>LEN(TRIM(R6))=0</formula>
    </cfRule>
  </conditionalFormatting>
  <conditionalFormatting sqref="R7">
    <cfRule type="containsBlanks" dxfId="51" priority="87">
      <formula>LEN(TRIM(R7))=0</formula>
    </cfRule>
  </conditionalFormatting>
  <conditionalFormatting sqref="T6">
    <cfRule type="containsBlanks" dxfId="50" priority="86">
      <formula>LEN(TRIM(T6))=0</formula>
    </cfRule>
  </conditionalFormatting>
  <conditionalFormatting sqref="T7">
    <cfRule type="containsBlanks" dxfId="49" priority="85">
      <formula>LEN(TRIM(T7))=0</formula>
    </cfRule>
  </conditionalFormatting>
  <conditionalFormatting sqref="V6">
    <cfRule type="containsBlanks" dxfId="48" priority="84">
      <formula>LEN(TRIM(V6))=0</formula>
    </cfRule>
  </conditionalFormatting>
  <conditionalFormatting sqref="V7">
    <cfRule type="containsBlanks" dxfId="47" priority="83">
      <formula>LEN(TRIM(V7))=0</formula>
    </cfRule>
  </conditionalFormatting>
  <conditionalFormatting sqref="X6">
    <cfRule type="containsBlanks" dxfId="46" priority="82">
      <formula>LEN(TRIM(X6))=0</formula>
    </cfRule>
  </conditionalFormatting>
  <conditionalFormatting sqref="X7">
    <cfRule type="containsBlanks" dxfId="45" priority="81">
      <formula>LEN(TRIM(X7))=0</formula>
    </cfRule>
  </conditionalFormatting>
  <conditionalFormatting sqref="R10">
    <cfRule type="containsBlanks" dxfId="44" priority="80">
      <formula>LEN(TRIM(R10))=0</formula>
    </cfRule>
  </conditionalFormatting>
  <conditionalFormatting sqref="R11">
    <cfRule type="containsBlanks" dxfId="43" priority="79">
      <formula>LEN(TRIM(R11))=0</formula>
    </cfRule>
  </conditionalFormatting>
  <conditionalFormatting sqref="T10">
    <cfRule type="containsBlanks" dxfId="42" priority="78">
      <formula>LEN(TRIM(T10))=0</formula>
    </cfRule>
  </conditionalFormatting>
  <conditionalFormatting sqref="T11">
    <cfRule type="containsBlanks" dxfId="41" priority="77">
      <formula>LEN(TRIM(T11))=0</formula>
    </cfRule>
  </conditionalFormatting>
  <conditionalFormatting sqref="V10">
    <cfRule type="containsBlanks" dxfId="40" priority="76">
      <formula>LEN(TRIM(V10))=0</formula>
    </cfRule>
  </conditionalFormatting>
  <conditionalFormatting sqref="V11">
    <cfRule type="containsBlanks" dxfId="39" priority="75">
      <formula>LEN(TRIM(V11))=0</formula>
    </cfRule>
  </conditionalFormatting>
  <conditionalFormatting sqref="X10">
    <cfRule type="containsBlanks" dxfId="38" priority="74">
      <formula>LEN(TRIM(X10))=0</formula>
    </cfRule>
  </conditionalFormatting>
  <conditionalFormatting sqref="X11">
    <cfRule type="containsBlanks" dxfId="37" priority="73">
      <formula>LEN(TRIM(X11))=0</formula>
    </cfRule>
  </conditionalFormatting>
  <conditionalFormatting sqref="Z12:Z17">
    <cfRule type="containsBlanks" dxfId="36" priority="52">
      <formula>LEN(TRIM(Z12))=0</formula>
    </cfRule>
    <cfRule type="expression" dxfId="35" priority="56">
      <formula>ABS(SUM($Z$11:$Z$12) -SUM($Z$13:$Z$17)) &gt;= 0.2</formula>
    </cfRule>
    <cfRule type="expression" dxfId="34" priority="72">
      <formula>SUM($Z$11:$Z$12)&lt;&gt;SUM($Z$13:$Z$17)</formula>
    </cfRule>
  </conditionalFormatting>
  <conditionalFormatting sqref="AB12:AB17">
    <cfRule type="containsBlanks" dxfId="33" priority="51">
      <formula>LEN(TRIM(AB12))=0</formula>
    </cfRule>
    <cfRule type="expression" dxfId="32" priority="55">
      <formula>ABS(SUM($AB$13:$AB$17) -SUM($AB$11:$AB$12)) &gt;= 0.2</formula>
    </cfRule>
    <cfRule type="expression" dxfId="31" priority="71">
      <formula>SUM($AB$13:$AB$17) &lt;&gt;SUM($AB$11:$AB$12)</formula>
    </cfRule>
  </conditionalFormatting>
  <conditionalFormatting sqref="R21:T21">
    <cfRule type="expression" dxfId="30" priority="65">
      <formula>$R$21&lt;&gt;0</formula>
    </cfRule>
    <cfRule type="containsBlanks" dxfId="29" priority="70">
      <formula>LEN(TRIM(R21))=0</formula>
    </cfRule>
  </conditionalFormatting>
  <conditionalFormatting sqref="V21:X21">
    <cfRule type="expression" dxfId="28" priority="64">
      <formula>$V$21&lt;&gt;0</formula>
    </cfRule>
    <cfRule type="containsBlanks" dxfId="27" priority="69">
      <formula>LEN(TRIM(V21))=0</formula>
    </cfRule>
  </conditionalFormatting>
  <conditionalFormatting sqref="H11:H12">
    <cfRule type="expression" dxfId="26" priority="143">
      <formula>$O$10="1"</formula>
    </cfRule>
  </conditionalFormatting>
  <conditionalFormatting sqref="K23">
    <cfRule type="containsBlanks" dxfId="25" priority="48">
      <formula>LEN(TRIM(K23))=0</formula>
    </cfRule>
  </conditionalFormatting>
  <conditionalFormatting sqref="M23">
    <cfRule type="containsBlanks" dxfId="24" priority="47">
      <formula>LEN(TRIM(M23))=0</formula>
    </cfRule>
  </conditionalFormatting>
  <conditionalFormatting sqref="Z21:AB21">
    <cfRule type="expression" dxfId="23" priority="39">
      <formula>$V$21&lt;&gt;0</formula>
    </cfRule>
    <cfRule type="containsBlanks" dxfId="22" priority="40">
      <formula>LEN(TRIM(Z21))=0</formula>
    </cfRule>
  </conditionalFormatting>
  <conditionalFormatting sqref="K24">
    <cfRule type="containsBlanks" dxfId="21" priority="22">
      <formula>LEN(TRIM(K24))=0</formula>
    </cfRule>
  </conditionalFormatting>
  <conditionalFormatting sqref="M24">
    <cfRule type="containsBlanks" dxfId="20" priority="21">
      <formula>LEN(TRIM(M24))=0</formula>
    </cfRule>
  </conditionalFormatting>
  <conditionalFormatting sqref="K27">
    <cfRule type="containsBlanks" dxfId="19" priority="20">
      <formula>LEN(TRIM(K27))=0</formula>
    </cfRule>
  </conditionalFormatting>
  <conditionalFormatting sqref="K28">
    <cfRule type="containsBlanks" dxfId="18" priority="19">
      <formula>LEN(TRIM(K28))=0</formula>
    </cfRule>
  </conditionalFormatting>
  <conditionalFormatting sqref="M27">
    <cfRule type="containsBlanks" dxfId="17" priority="18">
      <formula>LEN(TRIM(M27))=0</formula>
    </cfRule>
  </conditionalFormatting>
  <conditionalFormatting sqref="M28">
    <cfRule type="containsBlanks" dxfId="16" priority="17">
      <formula>LEN(TRIM(M28))=0</formula>
    </cfRule>
  </conditionalFormatting>
  <conditionalFormatting sqref="K38">
    <cfRule type="containsBlanks" dxfId="15" priority="16">
      <formula>LEN(TRIM(K38))=0</formula>
    </cfRule>
  </conditionalFormatting>
  <conditionalFormatting sqref="K39">
    <cfRule type="containsBlanks" dxfId="14" priority="15">
      <formula>LEN(TRIM(K39))=0</formula>
    </cfRule>
  </conditionalFormatting>
  <conditionalFormatting sqref="M38">
    <cfRule type="containsBlanks" dxfId="13" priority="14">
      <formula>LEN(TRIM(M38))=0</formula>
    </cfRule>
  </conditionalFormatting>
  <conditionalFormatting sqref="M39">
    <cfRule type="containsBlanks" dxfId="12" priority="13">
      <formula>LEN(TRIM(M39))=0</formula>
    </cfRule>
  </conditionalFormatting>
  <conditionalFormatting sqref="K42">
    <cfRule type="containsBlanks" dxfId="11" priority="12">
      <formula>LEN(TRIM(K42))=0</formula>
    </cfRule>
  </conditionalFormatting>
  <conditionalFormatting sqref="K43">
    <cfRule type="containsBlanks" dxfId="10" priority="11">
      <formula>LEN(TRIM(K43))=0</formula>
    </cfRule>
  </conditionalFormatting>
  <conditionalFormatting sqref="M42">
    <cfRule type="containsBlanks" dxfId="9" priority="10">
      <formula>LEN(TRIM(M42))=0</formula>
    </cfRule>
  </conditionalFormatting>
  <conditionalFormatting sqref="M43">
    <cfRule type="containsBlanks" dxfId="8" priority="9">
      <formula>LEN(TRIM(M43))=0</formula>
    </cfRule>
  </conditionalFormatting>
  <conditionalFormatting sqref="Z6">
    <cfRule type="containsBlanks" dxfId="7" priority="8">
      <formula>LEN(TRIM(Z6))=0</formula>
    </cfRule>
  </conditionalFormatting>
  <conditionalFormatting sqref="Z7">
    <cfRule type="containsBlanks" dxfId="6" priority="7">
      <formula>LEN(TRIM(Z7))=0</formula>
    </cfRule>
  </conditionalFormatting>
  <conditionalFormatting sqref="AB6">
    <cfRule type="containsBlanks" dxfId="5" priority="6">
      <formula>LEN(TRIM(AB6))=0</formula>
    </cfRule>
  </conditionalFormatting>
  <conditionalFormatting sqref="AB7">
    <cfRule type="containsBlanks" dxfId="4" priority="5">
      <formula>LEN(TRIM(AB7))=0</formula>
    </cfRule>
  </conditionalFormatting>
  <conditionalFormatting sqref="Z10">
    <cfRule type="containsBlanks" dxfId="3" priority="4">
      <formula>LEN(TRIM(Z10))=0</formula>
    </cfRule>
  </conditionalFormatting>
  <conditionalFormatting sqref="Z11">
    <cfRule type="containsBlanks" dxfId="2" priority="3">
      <formula>LEN(TRIM(Z11))=0</formula>
    </cfRule>
  </conditionalFormatting>
  <conditionalFormatting sqref="AB10">
    <cfRule type="containsBlanks" dxfId="1" priority="2">
      <formula>LEN(TRIM(AB10))=0</formula>
    </cfRule>
  </conditionalFormatting>
  <conditionalFormatting sqref="AB11">
    <cfRule type="containsBlanks" dxfId="0" priority="1">
      <formula>LEN(TRIM(AB11))=0</formula>
    </cfRule>
  </conditionalFormatting>
  <dataValidations count="3">
    <dataValidation imeMode="disabled" allowBlank="1" showInputMessage="1" showErrorMessage="1" sqref="I8 H13" xr:uid="{00000000-0002-0000-0100-000000000000}"/>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00000000-0002-0000-0100-000001000000}">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00000000-0002-0000-0100-000002000000}">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drawing r:id="rId2"/>
  <legacyDrawing r:id="rId3"/>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00000000-0002-0000-0100-000003000000}">
          <x14:formula1>
            <xm:f>データテーブル!$C$1:$C$11</xm:f>
          </x14:formula1>
          <xm:sqref>I5:J5</xm:sqref>
        </x14:dataValidation>
        <x14:dataValidation type="list" imeMode="disabled" allowBlank="1" showInputMessage="1" showErrorMessage="1" errorTitle="記入情報" error="月の記入を確認してください" xr:uid="{00000000-0002-0000-0100-000004000000}">
          <x14:formula1>
            <xm:f>データテーブル!$D$1:$D$13</xm:f>
          </x14:formula1>
          <xm:sqref>K5:L5</xm:sqref>
        </x14:dataValidation>
        <x14:dataValidation type="list" imeMode="disabled" allowBlank="1" showInputMessage="1" showErrorMessage="1" errorTitle="記入情報" error="日の記入を確認してください" xr:uid="{00000000-0002-0000-0100-000005000000}">
          <x14:formula1>
            <xm:f>データテーブル!$E$1:$E$32</xm:f>
          </x14:formula1>
          <xm:sqref>M5:N5</xm:sqref>
        </x14:dataValidation>
        <x14:dataValidation type="list" allowBlank="1" showInputMessage="1" showErrorMessage="1" error="リストから選択してください" xr:uid="{00000000-0002-0000-0100-00000600000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B8"/>
  <sheetViews>
    <sheetView zoomScale="130" zoomScaleNormal="130" workbookViewId="0">
      <selection activeCell="A8" sqref="A8"/>
    </sheetView>
  </sheetViews>
  <sheetFormatPr defaultColWidth="8.58203125" defaultRowHeight="18"/>
  <cols>
    <col min="1" max="7" width="8.58203125" style="3"/>
    <col min="8" max="8" width="9" style="3" customWidth="1"/>
    <col min="9" max="16384" width="8.58203125" style="3"/>
  </cols>
  <sheetData>
    <row r="1" spans="1:158">
      <c r="A1" s="47" t="s">
        <v>109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20">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194" t="s">
        <v>107</v>
      </c>
    </row>
    <row r="3" spans="1:158">
      <c r="A3" s="223" t="s">
        <v>53</v>
      </c>
      <c r="B3" s="224" t="s">
        <v>54</v>
      </c>
      <c r="C3" s="221" t="s">
        <v>55</v>
      </c>
      <c r="D3" s="221" t="s">
        <v>56</v>
      </c>
      <c r="E3" s="221" t="s">
        <v>57</v>
      </c>
      <c r="F3" s="221" t="s">
        <v>58</v>
      </c>
      <c r="G3" s="221" t="s">
        <v>59</v>
      </c>
      <c r="H3" s="221" t="s">
        <v>60</v>
      </c>
      <c r="I3" s="221" t="s">
        <v>61</v>
      </c>
      <c r="J3" s="221" t="s">
        <v>62</v>
      </c>
      <c r="K3" s="13" t="s">
        <v>63</v>
      </c>
      <c r="L3" s="14"/>
      <c r="M3" s="14"/>
      <c r="N3" s="14"/>
      <c r="O3" s="14"/>
      <c r="P3" s="14"/>
      <c r="Q3" s="14"/>
      <c r="R3" s="14"/>
      <c r="S3" s="14"/>
      <c r="T3" s="14"/>
      <c r="U3" s="14"/>
      <c r="V3" s="14"/>
      <c r="W3" s="15" t="s">
        <v>64</v>
      </c>
      <c r="X3" s="15" t="s">
        <v>64</v>
      </c>
      <c r="Y3" s="15" t="s">
        <v>64</v>
      </c>
      <c r="Z3" s="15" t="s">
        <v>64</v>
      </c>
      <c r="AA3" s="15" t="s">
        <v>64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64</v>
      </c>
      <c r="BA3" s="15" t="s">
        <v>64</v>
      </c>
      <c r="BB3" s="15" t="s">
        <v>64</v>
      </c>
      <c r="BC3" s="15" t="s">
        <v>64</v>
      </c>
      <c r="BD3" s="15" t="s">
        <v>64</v>
      </c>
      <c r="BE3" s="15" t="s">
        <v>64</v>
      </c>
      <c r="BF3" s="15" t="s">
        <v>64</v>
      </c>
      <c r="BG3" s="16" t="s">
        <v>65</v>
      </c>
      <c r="BH3" s="17"/>
      <c r="BI3" s="17"/>
      <c r="BJ3" s="17"/>
      <c r="BK3" s="17"/>
      <c r="BL3" s="17"/>
      <c r="BM3" s="17"/>
      <c r="BN3" s="17"/>
      <c r="BO3" s="17"/>
      <c r="BP3" s="17"/>
      <c r="BQ3" s="17"/>
      <c r="BR3" s="17"/>
      <c r="BS3" s="18" t="s">
        <v>66</v>
      </c>
      <c r="BT3" s="18" t="s">
        <v>66</v>
      </c>
      <c r="BU3" s="18" t="s">
        <v>66</v>
      </c>
      <c r="BV3" s="18" t="s">
        <v>66</v>
      </c>
      <c r="BW3" s="18" t="s">
        <v>66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66</v>
      </c>
      <c r="CW3" s="18" t="s">
        <v>66</v>
      </c>
      <c r="CX3" s="18" t="s">
        <v>66</v>
      </c>
      <c r="CY3" s="18" t="s">
        <v>66</v>
      </c>
      <c r="CZ3" s="18" t="s">
        <v>66</v>
      </c>
      <c r="DA3" s="18" t="s">
        <v>66</v>
      </c>
      <c r="DB3" s="18" t="s">
        <v>66</v>
      </c>
      <c r="DC3" s="19" t="s">
        <v>67</v>
      </c>
      <c r="DD3" s="20"/>
      <c r="DE3" s="20"/>
      <c r="DF3" s="20"/>
      <c r="DG3" s="20"/>
      <c r="DH3" s="20"/>
      <c r="DI3" s="20"/>
      <c r="DJ3" s="20"/>
      <c r="DK3" s="20"/>
      <c r="DL3" s="20"/>
      <c r="DM3" s="20"/>
      <c r="DN3" s="20"/>
      <c r="DO3" s="21" t="s">
        <v>68</v>
      </c>
      <c r="DP3" s="21" t="s">
        <v>68</v>
      </c>
      <c r="DQ3" s="21" t="s">
        <v>68</v>
      </c>
      <c r="DR3" s="21" t="s">
        <v>68</v>
      </c>
      <c r="DS3" s="21" t="s">
        <v>68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68</v>
      </c>
      <c r="ES3" s="21" t="s">
        <v>68</v>
      </c>
      <c r="ET3" s="21" t="s">
        <v>68</v>
      </c>
      <c r="EU3" s="21" t="s">
        <v>68</v>
      </c>
      <c r="EV3" s="21" t="s">
        <v>68</v>
      </c>
      <c r="EW3" s="21" t="s">
        <v>68</v>
      </c>
      <c r="EX3" s="21" t="s">
        <v>68</v>
      </c>
      <c r="EY3" s="23"/>
      <c r="EZ3" s="24"/>
      <c r="FA3" s="25"/>
      <c r="FB3" s="195"/>
    </row>
    <row r="4" spans="1:158">
      <c r="A4" s="192"/>
      <c r="B4" s="225"/>
      <c r="C4" s="192"/>
      <c r="D4" s="192"/>
      <c r="E4" s="192"/>
      <c r="F4" s="192"/>
      <c r="G4" s="192"/>
      <c r="H4" s="192"/>
      <c r="I4" s="192"/>
      <c r="J4" s="192"/>
      <c r="K4" s="26" t="s">
        <v>69</v>
      </c>
      <c r="L4" s="27"/>
      <c r="M4" s="27"/>
      <c r="N4" s="27"/>
      <c r="O4" s="27"/>
      <c r="P4" s="27"/>
      <c r="Q4" s="27"/>
      <c r="R4" s="27"/>
      <c r="S4" s="27"/>
      <c r="T4" s="27"/>
      <c r="U4" s="27"/>
      <c r="V4" s="27"/>
      <c r="W4" s="215" t="s">
        <v>70</v>
      </c>
      <c r="X4" s="215" t="s">
        <v>71</v>
      </c>
      <c r="Y4" s="215" t="s">
        <v>72</v>
      </c>
      <c r="Z4" s="215" t="s">
        <v>73</v>
      </c>
      <c r="AA4" s="215" t="s">
        <v>74</v>
      </c>
      <c r="AB4" s="28" t="s">
        <v>75</v>
      </c>
      <c r="AC4" s="27"/>
      <c r="AD4" s="27"/>
      <c r="AE4" s="27"/>
      <c r="AF4" s="27"/>
      <c r="AG4" s="27"/>
      <c r="AH4" s="27"/>
      <c r="AI4" s="27"/>
      <c r="AJ4" s="27"/>
      <c r="AK4" s="27"/>
      <c r="AL4" s="27"/>
      <c r="AM4" s="29"/>
      <c r="AN4" s="217" t="s">
        <v>76</v>
      </c>
      <c r="AO4" s="190"/>
      <c r="AP4" s="217" t="s">
        <v>77</v>
      </c>
      <c r="AQ4" s="190"/>
      <c r="AR4" s="217" t="s">
        <v>78</v>
      </c>
      <c r="AS4" s="190"/>
      <c r="AT4" s="217" t="s">
        <v>79</v>
      </c>
      <c r="AU4" s="190"/>
      <c r="AV4" s="217" t="s">
        <v>80</v>
      </c>
      <c r="AW4" s="190"/>
      <c r="AX4" s="217" t="s">
        <v>81</v>
      </c>
      <c r="AY4" s="190"/>
      <c r="AZ4" s="215" t="s">
        <v>82</v>
      </c>
      <c r="BA4" s="215" t="s">
        <v>83</v>
      </c>
      <c r="BB4" s="215" t="s">
        <v>84</v>
      </c>
      <c r="BC4" s="215" t="s">
        <v>85</v>
      </c>
      <c r="BD4" s="215" t="s">
        <v>86</v>
      </c>
      <c r="BE4" s="215" t="s">
        <v>87</v>
      </c>
      <c r="BF4" s="215" t="s">
        <v>88</v>
      </c>
      <c r="BG4" s="30" t="s">
        <v>89</v>
      </c>
      <c r="BH4" s="31"/>
      <c r="BI4" s="31"/>
      <c r="BJ4" s="31"/>
      <c r="BK4" s="31"/>
      <c r="BL4" s="31"/>
      <c r="BM4" s="31"/>
      <c r="BN4" s="31"/>
      <c r="BO4" s="31"/>
      <c r="BP4" s="31"/>
      <c r="BQ4" s="31"/>
      <c r="BR4" s="32"/>
      <c r="BS4" s="191" t="s">
        <v>70</v>
      </c>
      <c r="BT4" s="191" t="s">
        <v>71</v>
      </c>
      <c r="BU4" s="191" t="s">
        <v>72</v>
      </c>
      <c r="BV4" s="191" t="s">
        <v>73</v>
      </c>
      <c r="BW4" s="191" t="s">
        <v>74</v>
      </c>
      <c r="BX4" s="30" t="s">
        <v>90</v>
      </c>
      <c r="BY4" s="31"/>
      <c r="BZ4" s="31"/>
      <c r="CA4" s="31"/>
      <c r="CB4" s="31"/>
      <c r="CC4" s="31"/>
      <c r="CD4" s="31"/>
      <c r="CE4" s="31"/>
      <c r="CF4" s="31"/>
      <c r="CG4" s="31"/>
      <c r="CH4" s="31"/>
      <c r="CI4" s="32"/>
      <c r="CJ4" s="211" t="s">
        <v>76</v>
      </c>
      <c r="CK4" s="190"/>
      <c r="CL4" s="211" t="s">
        <v>77</v>
      </c>
      <c r="CM4" s="190"/>
      <c r="CN4" s="211" t="s">
        <v>78</v>
      </c>
      <c r="CO4" s="190"/>
      <c r="CP4" s="211" t="s">
        <v>79</v>
      </c>
      <c r="CQ4" s="190"/>
      <c r="CR4" s="211" t="s">
        <v>80</v>
      </c>
      <c r="CS4" s="190"/>
      <c r="CT4" s="211" t="s">
        <v>81</v>
      </c>
      <c r="CU4" s="190"/>
      <c r="CV4" s="191" t="s">
        <v>82</v>
      </c>
      <c r="CW4" s="191" t="s">
        <v>83</v>
      </c>
      <c r="CX4" s="191" t="s">
        <v>84</v>
      </c>
      <c r="CY4" s="191" t="s">
        <v>85</v>
      </c>
      <c r="CZ4" s="191" t="s">
        <v>86</v>
      </c>
      <c r="DA4" s="191" t="s">
        <v>87</v>
      </c>
      <c r="DB4" s="191" t="s">
        <v>88</v>
      </c>
      <c r="DC4" s="33" t="s">
        <v>91</v>
      </c>
      <c r="DD4" s="34"/>
      <c r="DE4" s="34"/>
      <c r="DF4" s="34"/>
      <c r="DG4" s="34"/>
      <c r="DH4" s="34"/>
      <c r="DI4" s="34"/>
      <c r="DJ4" s="34"/>
      <c r="DK4" s="34"/>
      <c r="DL4" s="34"/>
      <c r="DM4" s="34"/>
      <c r="DN4" s="35"/>
      <c r="DO4" s="201" t="s">
        <v>70</v>
      </c>
      <c r="DP4" s="201" t="s">
        <v>71</v>
      </c>
      <c r="DQ4" s="201" t="s">
        <v>72</v>
      </c>
      <c r="DR4" s="201" t="s">
        <v>73</v>
      </c>
      <c r="DS4" s="201" t="s">
        <v>74</v>
      </c>
      <c r="DT4" s="33" t="s">
        <v>92</v>
      </c>
      <c r="DU4" s="34"/>
      <c r="DV4" s="34"/>
      <c r="DW4" s="34"/>
      <c r="DX4" s="34"/>
      <c r="DY4" s="34"/>
      <c r="DZ4" s="34"/>
      <c r="EA4" s="34"/>
      <c r="EB4" s="34"/>
      <c r="EC4" s="34"/>
      <c r="ED4" s="34"/>
      <c r="EE4" s="35"/>
      <c r="EF4" s="216" t="s">
        <v>76</v>
      </c>
      <c r="EG4" s="190"/>
      <c r="EH4" s="216" t="s">
        <v>77</v>
      </c>
      <c r="EI4" s="190"/>
      <c r="EJ4" s="216" t="s">
        <v>78</v>
      </c>
      <c r="EK4" s="190"/>
      <c r="EL4" s="216" t="s">
        <v>79</v>
      </c>
      <c r="EM4" s="190"/>
      <c r="EN4" s="216" t="s">
        <v>80</v>
      </c>
      <c r="EO4" s="190"/>
      <c r="EP4" s="216" t="s">
        <v>81</v>
      </c>
      <c r="EQ4" s="190"/>
      <c r="ER4" s="201" t="s">
        <v>82</v>
      </c>
      <c r="ES4" s="201" t="s">
        <v>83</v>
      </c>
      <c r="ET4" s="201" t="s">
        <v>84</v>
      </c>
      <c r="EU4" s="201" t="s">
        <v>85</v>
      </c>
      <c r="EV4" s="201" t="s">
        <v>86</v>
      </c>
      <c r="EW4" s="201" t="s">
        <v>87</v>
      </c>
      <c r="EX4" s="201" t="s">
        <v>88</v>
      </c>
      <c r="EY4" s="202" t="s">
        <v>93</v>
      </c>
      <c r="EZ4" s="203"/>
      <c r="FA4" s="204"/>
      <c r="FB4" s="195"/>
    </row>
    <row r="5" spans="1:158">
      <c r="A5" s="192"/>
      <c r="B5" s="225"/>
      <c r="C5" s="192"/>
      <c r="D5" s="192"/>
      <c r="E5" s="192"/>
      <c r="F5" s="192"/>
      <c r="G5" s="192"/>
      <c r="H5" s="192"/>
      <c r="I5" s="192"/>
      <c r="J5" s="192"/>
      <c r="K5" s="219" t="s">
        <v>94</v>
      </c>
      <c r="L5" s="209"/>
      <c r="M5" s="209"/>
      <c r="N5" s="190"/>
      <c r="O5" s="219" t="s">
        <v>95</v>
      </c>
      <c r="P5" s="209"/>
      <c r="Q5" s="209"/>
      <c r="R5" s="190"/>
      <c r="S5" s="227" t="s">
        <v>96</v>
      </c>
      <c r="T5" s="209"/>
      <c r="U5" s="209"/>
      <c r="V5" s="209"/>
      <c r="W5" s="192"/>
      <c r="X5" s="192"/>
      <c r="Y5" s="192"/>
      <c r="Z5" s="192"/>
      <c r="AA5" s="192"/>
      <c r="AB5" s="220" t="s">
        <v>94</v>
      </c>
      <c r="AC5" s="209"/>
      <c r="AD5" s="209"/>
      <c r="AE5" s="190"/>
      <c r="AF5" s="219" t="s">
        <v>95</v>
      </c>
      <c r="AG5" s="209"/>
      <c r="AH5" s="209"/>
      <c r="AI5" s="190"/>
      <c r="AJ5" s="219" t="s">
        <v>96</v>
      </c>
      <c r="AK5" s="209"/>
      <c r="AL5" s="209"/>
      <c r="AM5" s="190"/>
      <c r="AN5" s="218" t="s">
        <v>96</v>
      </c>
      <c r="AO5" s="190"/>
      <c r="AP5" s="218" t="s">
        <v>96</v>
      </c>
      <c r="AQ5" s="190"/>
      <c r="AR5" s="218" t="s">
        <v>96</v>
      </c>
      <c r="AS5" s="190"/>
      <c r="AT5" s="218" t="s">
        <v>96</v>
      </c>
      <c r="AU5" s="190"/>
      <c r="AV5" s="218" t="s">
        <v>96</v>
      </c>
      <c r="AW5" s="190"/>
      <c r="AX5" s="218" t="s">
        <v>96</v>
      </c>
      <c r="AY5" s="190"/>
      <c r="AZ5" s="192"/>
      <c r="BA5" s="192"/>
      <c r="BB5" s="192"/>
      <c r="BC5" s="192"/>
      <c r="BD5" s="192"/>
      <c r="BE5" s="192"/>
      <c r="BF5" s="192"/>
      <c r="BG5" s="212" t="s">
        <v>94</v>
      </c>
      <c r="BH5" s="209"/>
      <c r="BI5" s="209"/>
      <c r="BJ5" s="190"/>
      <c r="BK5" s="212" t="s">
        <v>95</v>
      </c>
      <c r="BL5" s="209"/>
      <c r="BM5" s="209"/>
      <c r="BN5" s="190"/>
      <c r="BO5" s="212" t="s">
        <v>96</v>
      </c>
      <c r="BP5" s="209"/>
      <c r="BQ5" s="209"/>
      <c r="BR5" s="190"/>
      <c r="BS5" s="192"/>
      <c r="BT5" s="192"/>
      <c r="BU5" s="192"/>
      <c r="BV5" s="192"/>
      <c r="BW5" s="192"/>
      <c r="BX5" s="212" t="s">
        <v>94</v>
      </c>
      <c r="BY5" s="209"/>
      <c r="BZ5" s="209"/>
      <c r="CA5" s="190"/>
      <c r="CB5" s="212" t="s">
        <v>95</v>
      </c>
      <c r="CC5" s="209"/>
      <c r="CD5" s="209"/>
      <c r="CE5" s="190"/>
      <c r="CF5" s="212" t="s">
        <v>96</v>
      </c>
      <c r="CG5" s="209"/>
      <c r="CH5" s="209"/>
      <c r="CI5" s="190"/>
      <c r="CJ5" s="210" t="s">
        <v>96</v>
      </c>
      <c r="CK5" s="190"/>
      <c r="CL5" s="210" t="s">
        <v>96</v>
      </c>
      <c r="CM5" s="190"/>
      <c r="CN5" s="210" t="s">
        <v>96</v>
      </c>
      <c r="CO5" s="190"/>
      <c r="CP5" s="210" t="s">
        <v>96</v>
      </c>
      <c r="CQ5" s="190"/>
      <c r="CR5" s="210" t="s">
        <v>96</v>
      </c>
      <c r="CS5" s="190"/>
      <c r="CT5" s="210" t="s">
        <v>96</v>
      </c>
      <c r="CU5" s="190"/>
      <c r="CV5" s="192"/>
      <c r="CW5" s="192"/>
      <c r="CX5" s="192"/>
      <c r="CY5" s="192"/>
      <c r="CZ5" s="192"/>
      <c r="DA5" s="192"/>
      <c r="DB5" s="192"/>
      <c r="DC5" s="208" t="s">
        <v>94</v>
      </c>
      <c r="DD5" s="209"/>
      <c r="DE5" s="209"/>
      <c r="DF5" s="190"/>
      <c r="DG5" s="208" t="s">
        <v>95</v>
      </c>
      <c r="DH5" s="209"/>
      <c r="DI5" s="209"/>
      <c r="DJ5" s="190"/>
      <c r="DK5" s="208" t="s">
        <v>96</v>
      </c>
      <c r="DL5" s="209"/>
      <c r="DM5" s="209"/>
      <c r="DN5" s="190"/>
      <c r="DO5" s="192"/>
      <c r="DP5" s="192"/>
      <c r="DQ5" s="192"/>
      <c r="DR5" s="192"/>
      <c r="DS5" s="192"/>
      <c r="DT5" s="208" t="s">
        <v>94</v>
      </c>
      <c r="DU5" s="209"/>
      <c r="DV5" s="209"/>
      <c r="DW5" s="190"/>
      <c r="DX5" s="208" t="s">
        <v>95</v>
      </c>
      <c r="DY5" s="209"/>
      <c r="DZ5" s="209"/>
      <c r="EA5" s="190"/>
      <c r="EB5" s="208" t="s">
        <v>96</v>
      </c>
      <c r="EC5" s="209"/>
      <c r="ED5" s="209"/>
      <c r="EE5" s="190"/>
      <c r="EF5" s="200" t="s">
        <v>96</v>
      </c>
      <c r="EG5" s="190"/>
      <c r="EH5" s="200" t="s">
        <v>96</v>
      </c>
      <c r="EI5" s="190"/>
      <c r="EJ5" s="200" t="s">
        <v>96</v>
      </c>
      <c r="EK5" s="190"/>
      <c r="EL5" s="200" t="s">
        <v>96</v>
      </c>
      <c r="EM5" s="190"/>
      <c r="EN5" s="200" t="s">
        <v>96</v>
      </c>
      <c r="EO5" s="190"/>
      <c r="EP5" s="200" t="s">
        <v>96</v>
      </c>
      <c r="EQ5" s="190"/>
      <c r="ER5" s="192"/>
      <c r="ES5" s="192"/>
      <c r="ET5" s="192"/>
      <c r="EU5" s="192"/>
      <c r="EV5" s="192"/>
      <c r="EW5" s="192"/>
      <c r="EX5" s="192"/>
      <c r="EY5" s="205"/>
      <c r="EZ5" s="206"/>
      <c r="FA5" s="207"/>
      <c r="FB5" s="195"/>
    </row>
    <row r="6" spans="1:158">
      <c r="A6" s="192"/>
      <c r="B6" s="225"/>
      <c r="C6" s="192"/>
      <c r="D6" s="192"/>
      <c r="E6" s="192"/>
      <c r="F6" s="192"/>
      <c r="G6" s="192"/>
      <c r="H6" s="192"/>
      <c r="I6" s="192"/>
      <c r="J6" s="192"/>
      <c r="K6" s="214" t="s">
        <v>97</v>
      </c>
      <c r="L6" s="190"/>
      <c r="M6" s="214" t="s">
        <v>98</v>
      </c>
      <c r="N6" s="190"/>
      <c r="O6" s="214" t="s">
        <v>97</v>
      </c>
      <c r="P6" s="190"/>
      <c r="Q6" s="214" t="s">
        <v>98</v>
      </c>
      <c r="R6" s="190"/>
      <c r="S6" s="214" t="s">
        <v>97</v>
      </c>
      <c r="T6" s="190"/>
      <c r="U6" s="222" t="s">
        <v>98</v>
      </c>
      <c r="V6" s="209"/>
      <c r="W6" s="192"/>
      <c r="X6" s="192"/>
      <c r="Y6" s="192"/>
      <c r="Z6" s="192"/>
      <c r="AA6" s="192"/>
      <c r="AB6" s="213" t="s">
        <v>99</v>
      </c>
      <c r="AC6" s="190"/>
      <c r="AD6" s="214" t="s">
        <v>100</v>
      </c>
      <c r="AE6" s="190"/>
      <c r="AF6" s="214" t="s">
        <v>99</v>
      </c>
      <c r="AG6" s="190"/>
      <c r="AH6" s="214" t="s">
        <v>100</v>
      </c>
      <c r="AI6" s="190"/>
      <c r="AJ6" s="214" t="s">
        <v>99</v>
      </c>
      <c r="AK6" s="190"/>
      <c r="AL6" s="214" t="s">
        <v>100</v>
      </c>
      <c r="AM6" s="190"/>
      <c r="AN6" s="36" t="s">
        <v>99</v>
      </c>
      <c r="AO6" s="36" t="s">
        <v>100</v>
      </c>
      <c r="AP6" s="36" t="s">
        <v>99</v>
      </c>
      <c r="AQ6" s="36" t="s">
        <v>100</v>
      </c>
      <c r="AR6" s="36" t="s">
        <v>99</v>
      </c>
      <c r="AS6" s="36" t="s">
        <v>100</v>
      </c>
      <c r="AT6" s="36" t="s">
        <v>99</v>
      </c>
      <c r="AU6" s="36" t="s">
        <v>100</v>
      </c>
      <c r="AV6" s="36" t="s">
        <v>99</v>
      </c>
      <c r="AW6" s="36" t="s">
        <v>100</v>
      </c>
      <c r="AX6" s="36" t="s">
        <v>99</v>
      </c>
      <c r="AY6" s="36" t="s">
        <v>100</v>
      </c>
      <c r="AZ6" s="192"/>
      <c r="BA6" s="192"/>
      <c r="BB6" s="192"/>
      <c r="BC6" s="192"/>
      <c r="BD6" s="192"/>
      <c r="BE6" s="192"/>
      <c r="BF6" s="192"/>
      <c r="BG6" s="189" t="s">
        <v>97</v>
      </c>
      <c r="BH6" s="190"/>
      <c r="BI6" s="189" t="s">
        <v>98</v>
      </c>
      <c r="BJ6" s="190"/>
      <c r="BK6" s="189" t="s">
        <v>97</v>
      </c>
      <c r="BL6" s="190"/>
      <c r="BM6" s="189" t="s">
        <v>98</v>
      </c>
      <c r="BN6" s="190"/>
      <c r="BO6" s="189" t="s">
        <v>97</v>
      </c>
      <c r="BP6" s="190"/>
      <c r="BQ6" s="189" t="s">
        <v>98</v>
      </c>
      <c r="BR6" s="190"/>
      <c r="BS6" s="192"/>
      <c r="BT6" s="192"/>
      <c r="BU6" s="192"/>
      <c r="BV6" s="192"/>
      <c r="BW6" s="192"/>
      <c r="BX6" s="189" t="s">
        <v>99</v>
      </c>
      <c r="BY6" s="190"/>
      <c r="BZ6" s="189" t="s">
        <v>100</v>
      </c>
      <c r="CA6" s="190"/>
      <c r="CB6" s="189" t="s">
        <v>99</v>
      </c>
      <c r="CC6" s="190"/>
      <c r="CD6" s="189" t="s">
        <v>100</v>
      </c>
      <c r="CE6" s="190"/>
      <c r="CF6" s="189" t="s">
        <v>99</v>
      </c>
      <c r="CG6" s="190"/>
      <c r="CH6" s="189" t="s">
        <v>100</v>
      </c>
      <c r="CI6" s="190"/>
      <c r="CJ6" s="37" t="s">
        <v>99</v>
      </c>
      <c r="CK6" s="37" t="s">
        <v>100</v>
      </c>
      <c r="CL6" s="37" t="s">
        <v>99</v>
      </c>
      <c r="CM6" s="37" t="s">
        <v>100</v>
      </c>
      <c r="CN6" s="37" t="s">
        <v>99</v>
      </c>
      <c r="CO6" s="37" t="s">
        <v>100</v>
      </c>
      <c r="CP6" s="37" t="s">
        <v>99</v>
      </c>
      <c r="CQ6" s="37" t="s">
        <v>100</v>
      </c>
      <c r="CR6" s="37" t="s">
        <v>99</v>
      </c>
      <c r="CS6" s="37" t="s">
        <v>100</v>
      </c>
      <c r="CT6" s="37" t="s">
        <v>99</v>
      </c>
      <c r="CU6" s="37" t="s">
        <v>100</v>
      </c>
      <c r="CV6" s="192"/>
      <c r="CW6" s="192"/>
      <c r="CX6" s="192"/>
      <c r="CY6" s="192"/>
      <c r="CZ6" s="192"/>
      <c r="DA6" s="192"/>
      <c r="DB6" s="192"/>
      <c r="DC6" s="197" t="s">
        <v>97</v>
      </c>
      <c r="DD6" s="190"/>
      <c r="DE6" s="197" t="s">
        <v>98</v>
      </c>
      <c r="DF6" s="190"/>
      <c r="DG6" s="197" t="s">
        <v>97</v>
      </c>
      <c r="DH6" s="190"/>
      <c r="DI6" s="197" t="s">
        <v>98</v>
      </c>
      <c r="DJ6" s="190"/>
      <c r="DK6" s="197" t="s">
        <v>97</v>
      </c>
      <c r="DL6" s="190"/>
      <c r="DM6" s="197" t="s">
        <v>98</v>
      </c>
      <c r="DN6" s="190"/>
      <c r="DO6" s="192"/>
      <c r="DP6" s="192"/>
      <c r="DQ6" s="192"/>
      <c r="DR6" s="192"/>
      <c r="DS6" s="192"/>
      <c r="DT6" s="197" t="s">
        <v>99</v>
      </c>
      <c r="DU6" s="190"/>
      <c r="DV6" s="197" t="s">
        <v>100</v>
      </c>
      <c r="DW6" s="190"/>
      <c r="DX6" s="197" t="s">
        <v>99</v>
      </c>
      <c r="DY6" s="190"/>
      <c r="DZ6" s="197" t="s">
        <v>100</v>
      </c>
      <c r="EA6" s="190"/>
      <c r="EB6" s="197" t="s">
        <v>99</v>
      </c>
      <c r="EC6" s="190"/>
      <c r="ED6" s="197" t="s">
        <v>100</v>
      </c>
      <c r="EE6" s="190"/>
      <c r="EF6" s="38" t="s">
        <v>99</v>
      </c>
      <c r="EG6" s="38" t="s">
        <v>100</v>
      </c>
      <c r="EH6" s="38" t="s">
        <v>99</v>
      </c>
      <c r="EI6" s="38" t="s">
        <v>100</v>
      </c>
      <c r="EJ6" s="38" t="s">
        <v>99</v>
      </c>
      <c r="EK6" s="38" t="s">
        <v>100</v>
      </c>
      <c r="EL6" s="38" t="s">
        <v>99</v>
      </c>
      <c r="EM6" s="38" t="s">
        <v>100</v>
      </c>
      <c r="EN6" s="38" t="s">
        <v>99</v>
      </c>
      <c r="EO6" s="38" t="s">
        <v>100</v>
      </c>
      <c r="EP6" s="38" t="s">
        <v>99</v>
      </c>
      <c r="EQ6" s="38" t="s">
        <v>100</v>
      </c>
      <c r="ER6" s="192"/>
      <c r="ES6" s="192"/>
      <c r="ET6" s="192"/>
      <c r="EU6" s="192"/>
      <c r="EV6" s="192"/>
      <c r="EW6" s="192"/>
      <c r="EX6" s="192"/>
      <c r="EY6" s="198" t="s">
        <v>101</v>
      </c>
      <c r="EZ6" s="198" t="s">
        <v>102</v>
      </c>
      <c r="FA6" s="199" t="s">
        <v>103</v>
      </c>
      <c r="FB6" s="195"/>
    </row>
    <row r="7" spans="1:158">
      <c r="A7" s="193"/>
      <c r="B7" s="226"/>
      <c r="C7" s="193"/>
      <c r="D7" s="193"/>
      <c r="E7" s="193"/>
      <c r="F7" s="193"/>
      <c r="G7" s="193"/>
      <c r="H7" s="193"/>
      <c r="I7" s="193"/>
      <c r="J7" s="193"/>
      <c r="K7" s="39" t="s">
        <v>104</v>
      </c>
      <c r="L7" s="39" t="s">
        <v>105</v>
      </c>
      <c r="M7" s="39" t="s">
        <v>104</v>
      </c>
      <c r="N7" s="39" t="s">
        <v>105</v>
      </c>
      <c r="O7" s="39" t="s">
        <v>104</v>
      </c>
      <c r="P7" s="39" t="s">
        <v>105</v>
      </c>
      <c r="Q7" s="39" t="s">
        <v>104</v>
      </c>
      <c r="R7" s="39" t="s">
        <v>105</v>
      </c>
      <c r="S7" s="39" t="s">
        <v>104</v>
      </c>
      <c r="T7" s="39" t="s">
        <v>105</v>
      </c>
      <c r="U7" s="39" t="s">
        <v>104</v>
      </c>
      <c r="V7" s="40" t="s">
        <v>105</v>
      </c>
      <c r="W7" s="193"/>
      <c r="X7" s="193"/>
      <c r="Y7" s="193"/>
      <c r="Z7" s="193"/>
      <c r="AA7" s="193"/>
      <c r="AB7" s="41" t="s">
        <v>104</v>
      </c>
      <c r="AC7" s="39" t="s">
        <v>106</v>
      </c>
      <c r="AD7" s="39" t="s">
        <v>104</v>
      </c>
      <c r="AE7" s="39" t="s">
        <v>106</v>
      </c>
      <c r="AF7" s="39" t="s">
        <v>104</v>
      </c>
      <c r="AG7" s="39" t="s">
        <v>106</v>
      </c>
      <c r="AH7" s="39" t="s">
        <v>104</v>
      </c>
      <c r="AI7" s="39" t="s">
        <v>106</v>
      </c>
      <c r="AJ7" s="39" t="s">
        <v>104</v>
      </c>
      <c r="AK7" s="39" t="s">
        <v>106</v>
      </c>
      <c r="AL7" s="39" t="s">
        <v>104</v>
      </c>
      <c r="AM7" s="39" t="s">
        <v>106</v>
      </c>
      <c r="AN7" s="42"/>
      <c r="AO7" s="42"/>
      <c r="AP7" s="42"/>
      <c r="AQ7" s="42"/>
      <c r="AR7" s="42"/>
      <c r="AS7" s="42"/>
      <c r="AT7" s="42"/>
      <c r="AU7" s="42"/>
      <c r="AV7" s="42"/>
      <c r="AW7" s="42"/>
      <c r="AX7" s="42"/>
      <c r="AY7" s="42"/>
      <c r="AZ7" s="193"/>
      <c r="BA7" s="193"/>
      <c r="BB7" s="193"/>
      <c r="BC7" s="193"/>
      <c r="BD7" s="193"/>
      <c r="BE7" s="193"/>
      <c r="BF7" s="193"/>
      <c r="BG7" s="43" t="s">
        <v>104</v>
      </c>
      <c r="BH7" s="43" t="s">
        <v>105</v>
      </c>
      <c r="BI7" s="43" t="s">
        <v>104</v>
      </c>
      <c r="BJ7" s="43" t="s">
        <v>105</v>
      </c>
      <c r="BK7" s="43" t="s">
        <v>104</v>
      </c>
      <c r="BL7" s="43" t="s">
        <v>105</v>
      </c>
      <c r="BM7" s="43" t="s">
        <v>104</v>
      </c>
      <c r="BN7" s="43" t="s">
        <v>105</v>
      </c>
      <c r="BO7" s="43" t="s">
        <v>104</v>
      </c>
      <c r="BP7" s="43" t="s">
        <v>105</v>
      </c>
      <c r="BQ7" s="43" t="s">
        <v>104</v>
      </c>
      <c r="BR7" s="43" t="s">
        <v>105</v>
      </c>
      <c r="BS7" s="193"/>
      <c r="BT7" s="193"/>
      <c r="BU7" s="193"/>
      <c r="BV7" s="193"/>
      <c r="BW7" s="193"/>
      <c r="BX7" s="43" t="s">
        <v>104</v>
      </c>
      <c r="BY7" s="43" t="s">
        <v>106</v>
      </c>
      <c r="BZ7" s="43" t="s">
        <v>104</v>
      </c>
      <c r="CA7" s="43" t="s">
        <v>106</v>
      </c>
      <c r="CB7" s="43" t="s">
        <v>104</v>
      </c>
      <c r="CC7" s="43" t="s">
        <v>106</v>
      </c>
      <c r="CD7" s="43" t="s">
        <v>104</v>
      </c>
      <c r="CE7" s="43" t="s">
        <v>106</v>
      </c>
      <c r="CF7" s="43" t="s">
        <v>104</v>
      </c>
      <c r="CG7" s="43" t="s">
        <v>106</v>
      </c>
      <c r="CH7" s="43" t="s">
        <v>104</v>
      </c>
      <c r="CI7" s="43" t="s">
        <v>106</v>
      </c>
      <c r="CJ7" s="44"/>
      <c r="CK7" s="44"/>
      <c r="CL7" s="44"/>
      <c r="CM7" s="44"/>
      <c r="CN7" s="44"/>
      <c r="CO7" s="44"/>
      <c r="CP7" s="44"/>
      <c r="CQ7" s="44"/>
      <c r="CR7" s="44"/>
      <c r="CS7" s="44"/>
      <c r="CT7" s="44"/>
      <c r="CU7" s="44"/>
      <c r="CV7" s="193"/>
      <c r="CW7" s="193"/>
      <c r="CX7" s="193"/>
      <c r="CY7" s="193"/>
      <c r="CZ7" s="193"/>
      <c r="DA7" s="193"/>
      <c r="DB7" s="193"/>
      <c r="DC7" s="45" t="s">
        <v>104</v>
      </c>
      <c r="DD7" s="45" t="s">
        <v>105</v>
      </c>
      <c r="DE7" s="45" t="s">
        <v>104</v>
      </c>
      <c r="DF7" s="45" t="s">
        <v>105</v>
      </c>
      <c r="DG7" s="45" t="s">
        <v>104</v>
      </c>
      <c r="DH7" s="45" t="s">
        <v>105</v>
      </c>
      <c r="DI7" s="45" t="s">
        <v>104</v>
      </c>
      <c r="DJ7" s="45" t="s">
        <v>105</v>
      </c>
      <c r="DK7" s="45" t="s">
        <v>104</v>
      </c>
      <c r="DL7" s="45" t="s">
        <v>105</v>
      </c>
      <c r="DM7" s="45" t="s">
        <v>104</v>
      </c>
      <c r="DN7" s="45" t="s">
        <v>105</v>
      </c>
      <c r="DO7" s="193"/>
      <c r="DP7" s="193"/>
      <c r="DQ7" s="193"/>
      <c r="DR7" s="193"/>
      <c r="DS7" s="193"/>
      <c r="DT7" s="45" t="s">
        <v>104</v>
      </c>
      <c r="DU7" s="45" t="s">
        <v>106</v>
      </c>
      <c r="DV7" s="45" t="s">
        <v>104</v>
      </c>
      <c r="DW7" s="45" t="s">
        <v>106</v>
      </c>
      <c r="DX7" s="45" t="s">
        <v>104</v>
      </c>
      <c r="DY7" s="45" t="s">
        <v>106</v>
      </c>
      <c r="DZ7" s="45" t="s">
        <v>104</v>
      </c>
      <c r="EA7" s="45" t="s">
        <v>106</v>
      </c>
      <c r="EB7" s="45" t="s">
        <v>104</v>
      </c>
      <c r="EC7" s="45" t="s">
        <v>106</v>
      </c>
      <c r="ED7" s="45" t="s">
        <v>104</v>
      </c>
      <c r="EE7" s="45" t="s">
        <v>106</v>
      </c>
      <c r="EF7" s="46"/>
      <c r="EG7" s="46"/>
      <c r="EH7" s="46"/>
      <c r="EI7" s="46"/>
      <c r="EJ7" s="46"/>
      <c r="EK7" s="46"/>
      <c r="EL7" s="46"/>
      <c r="EM7" s="46"/>
      <c r="EN7" s="46"/>
      <c r="EO7" s="46"/>
      <c r="EP7" s="46"/>
      <c r="EQ7" s="46"/>
      <c r="ER7" s="193"/>
      <c r="ES7" s="193"/>
      <c r="ET7" s="193"/>
      <c r="EU7" s="193"/>
      <c r="EV7" s="193"/>
      <c r="EW7" s="193"/>
      <c r="EX7" s="193"/>
      <c r="EY7" s="193"/>
      <c r="EZ7" s="193"/>
      <c r="FA7" s="193"/>
      <c r="FB7" s="196"/>
    </row>
    <row r="8" spans="1:158">
      <c r="A8" s="3" t="s">
        <v>108</v>
      </c>
      <c r="B8" s="3" t="s">
        <v>108</v>
      </c>
      <c r="C8" s="3">
        <f>IF(ISBLANK(報告書!I5),"",報告書!I5)</f>
        <v>2026</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t="str">
        <f>IF(ISBLANK(報告書!K23),0,報告書!K23)</f>
        <v/>
      </c>
      <c r="T8" s="3" t="str">
        <f>IF(ISBLANK(報告書!K24),0,報告書!K24)</f>
        <v/>
      </c>
      <c r="U8" s="3" t="str">
        <f>IF(ISBLANK(報告書!M23),0,報告書!M23)</f>
        <v/>
      </c>
      <c r="V8" s="3" t="str">
        <f>IF(ISBLANK(報告書!M24),0,報告書!M24)</f>
        <v/>
      </c>
      <c r="W8" s="71">
        <f>IF(K8+O8=S8,0,1)</f>
        <v>1</v>
      </c>
      <c r="X8" s="71">
        <f>IF(L8+P8=T8,0,1)</f>
        <v>1</v>
      </c>
      <c r="Y8" s="71">
        <f>IF(M8+Q8=U8,0,1)</f>
        <v>1</v>
      </c>
      <c r="Z8" s="71">
        <f>IF(N8+R8=V8,0,1)</f>
        <v>1</v>
      </c>
      <c r="AA8" s="72">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t="str">
        <f>IF(ISBLANK(報告書!K27),0,報告書!K27)</f>
        <v/>
      </c>
      <c r="AK8" s="3" t="str">
        <f>IF(ISBLANK(報告書!K28),0,報告書!K28)</f>
        <v/>
      </c>
      <c r="AL8" s="3" t="str">
        <f>IF(ISBLANK(報告書!M27),0,報告書!M27)</f>
        <v/>
      </c>
      <c r="AM8" s="3" t="str">
        <f>IF(ISBLANK(報告書!M28),0,報告書!M28)</f>
        <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1">
        <f>IF(AB8+AF8=AJ8,0,1)</f>
        <v>1</v>
      </c>
      <c r="BA8" s="71">
        <f>IF(AC8+AG8=AK8,0,1)</f>
        <v>1</v>
      </c>
      <c r="BB8" s="71">
        <f>IF(AD8+AH8=AL8,0,1)</f>
        <v>1</v>
      </c>
      <c r="BC8" s="71">
        <f>IF(AE8+AI8=AM8,0,1)</f>
        <v>1</v>
      </c>
      <c r="BD8" s="72">
        <f>IF(OR(AND(AB8=0,AC8&gt;0),AND(AD8=0,AE8&gt;0),AND(AF8=0,AG8&gt;0),AND(AH8=0,AI8&gt;0),AND(AJ8=0,AK8&gt;0),AND(AL8=0,AM8&gt;0)),1,0)</f>
        <v>0</v>
      </c>
      <c r="BE8" s="72" t="e">
        <f>IF(AN8+AK8=AP8+AR8+AT8+AV8+AX8,0,1)</f>
        <v>#VALUE!</v>
      </c>
      <c r="BF8" s="72" t="e">
        <f>IF(AO8+AM8=AQ8+AS8+AU8+AW8+AY8,0,1)</f>
        <v>#VALUE!</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t="str">
        <f>IF(ISBLANK(報告書!K38),0,報告書!K38)</f>
        <v/>
      </c>
      <c r="BP8" s="3" t="str">
        <f>IF(ISBLANK(報告書!K39),0,報告書!K39)</f>
        <v/>
      </c>
      <c r="BQ8" s="3" t="str">
        <f>IF(ISBLANK(報告書!M38),0,報告書!M38)</f>
        <v/>
      </c>
      <c r="BR8" s="3" t="str">
        <f>IF(ISBLANK(報告書!M39),0,報告書!M39)</f>
        <v/>
      </c>
      <c r="BS8" s="71">
        <f>IF(BG8+BK8=BO8,0,1)</f>
        <v>1</v>
      </c>
      <c r="BT8" s="71">
        <f>IF(BH8+BL8=BP8,0,1)</f>
        <v>1</v>
      </c>
      <c r="BU8" s="71">
        <f>IF(BI8+BM8=BQ8,0,1)</f>
        <v>1</v>
      </c>
      <c r="BV8" s="71">
        <f>IF(BJ8+BN8=BR8,0,1)</f>
        <v>1</v>
      </c>
      <c r="BW8" s="72">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t="str">
        <f>IF(ISBLANK(報告書!K42),0,報告書!K42)</f>
        <v/>
      </c>
      <c r="CG8" s="3" t="str">
        <f>IF(ISBLANK(報告書!K43),0,報告書!K43)</f>
        <v/>
      </c>
      <c r="CH8" s="3" t="str">
        <f>IF(ISBLANK(報告書!M42),0,報告書!M42)</f>
        <v/>
      </c>
      <c r="CI8" s="3" t="str">
        <f>IF(ISBLANK(報告書!M43),0,報告書!M43)</f>
        <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1">
        <f>IF(BX8+CB8=CF8,0,1)</f>
        <v>1</v>
      </c>
      <c r="CW8" s="71">
        <f>IF(BY8+CC8=CG8,0,1)</f>
        <v>1</v>
      </c>
      <c r="CX8" s="71">
        <f>IF(BZ8+CD8=CH8,0,1)</f>
        <v>1</v>
      </c>
      <c r="CY8" s="71">
        <f>IF(CA8+CE8=CI8,0,1)</f>
        <v>1</v>
      </c>
      <c r="CZ8" s="72">
        <f>IF(OR(AND(BX8=0,BY8&gt;0),AND(BZ8=0,CA8&gt;0),AND(CB8=0,CC8&gt;0),AND(CD8=0,CE8&gt;0),AND(CF8=0,CG8&gt;0),AND(CH8=0,CI8&gt;0)),1,0)</f>
        <v>0</v>
      </c>
      <c r="DA8" s="72" t="e">
        <f>IF(CJ8+CG8=CL8+CN8+CP8+CR8+CT8,0,1)</f>
        <v>#VALUE!</v>
      </c>
      <c r="DB8" s="72" t="e">
        <f>IF(CK8+CI8=CM8+CO8+CQ8+CS8+CU8,0,1)</f>
        <v>#VALUE!</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t="str">
        <f>IF(ISBLANK(報告書!Z6),0,報告書!Z6)</f>
        <v/>
      </c>
      <c r="DL8" s="3" t="str">
        <f>IF(ISBLANK(報告書!Z7),0,報告書!Z7)</f>
        <v/>
      </c>
      <c r="DM8" s="3" t="str">
        <f>IF(ISBLANK(報告書!AB6),0,報告書!AB6)</f>
        <v/>
      </c>
      <c r="DN8" s="3" t="str">
        <f>IF(ISBLANK(報告書!AB7),0,報告書!AB7)</f>
        <v/>
      </c>
      <c r="DO8" s="71">
        <f>IF(DC8+DG8=DK8,0,1)</f>
        <v>1</v>
      </c>
      <c r="DP8" s="71">
        <f>IF(DD8+DH8=DL8,0,1)</f>
        <v>1</v>
      </c>
      <c r="DQ8" s="71">
        <f>IF(DE8+DI8=DM8,0,1)</f>
        <v>1</v>
      </c>
      <c r="DR8" s="71">
        <f>IF(DF8+DJ8=DN8,0,1)</f>
        <v>1</v>
      </c>
      <c r="DS8" s="72">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t="str">
        <f>IF(ISBLANK(報告書!Z10),0,報告書!Z10)</f>
        <v/>
      </c>
      <c r="EC8" s="3" t="str">
        <f>IF(ISBLANK(報告書!Z11),0,報告書!Z11)</f>
        <v/>
      </c>
      <c r="ED8" s="3" t="str">
        <f>IF(ISBLANK(報告書!AB10),0,報告書!AB10)</f>
        <v/>
      </c>
      <c r="EE8" s="3" t="str">
        <f>IF(ISBLANK(報告書!AB11),0,報告書!AB11)</f>
        <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1">
        <f>IF(DT8+DX8=EB8,0,1)</f>
        <v>1</v>
      </c>
      <c r="ES8" s="71">
        <f>IF(DU8+DY8=EC8,0,1)</f>
        <v>1</v>
      </c>
      <c r="ET8" s="71">
        <f>IF(DV8+DZ8=ED8,0,1)</f>
        <v>1</v>
      </c>
      <c r="EU8" s="71">
        <f>IF(DW8+EA8=EE8,0,1)</f>
        <v>1</v>
      </c>
      <c r="EV8" s="72">
        <f>IF(OR(AND(DT8=0,DU8&gt;0),AND(DV8=0,DW8&gt;0),AND(DX8=0,DY8&gt;0),AND(DZ8=0,EA8&gt;0),AND(EB8=0,EC8&gt;0),AND(ED8=0,EE8&gt;0)),1,0)</f>
        <v>0</v>
      </c>
      <c r="EW8" s="72" t="e">
        <f>IF(EF8+EC8=EH8+EJ8+EL8+EN8+EP8,0,1)</f>
        <v>#VALUE!</v>
      </c>
      <c r="EX8" s="72" t="e">
        <f>IF(EG8+EE8=EI8+EK8+EM8+EO8+EQ8,0,1)</f>
        <v>#VALUE!</v>
      </c>
      <c r="EY8" s="3">
        <f>IF(ISBLANK(報告書!R21),0,報告書!R21)</f>
        <v>0</v>
      </c>
      <c r="EZ8" s="3">
        <f>IF(ISBLANK(報告書!V21),0,報告書!V21)</f>
        <v>0</v>
      </c>
      <c r="FA8" s="3" t="str">
        <f>IF(ISBLANK(報告書!Z21),0,報告書!Z21)</f>
        <v/>
      </c>
    </row>
  </sheetData>
  <sheetProtection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48"/>
  <sheetViews>
    <sheetView workbookViewId="0"/>
  </sheetViews>
  <sheetFormatPr defaultRowHeight="18"/>
  <sheetData>
    <row r="1" spans="1:5">
      <c r="A1" s="1" t="s">
        <v>110</v>
      </c>
    </row>
    <row r="2" spans="1:5">
      <c r="A2" s="1" t="s">
        <v>111</v>
      </c>
      <c r="C2">
        <v>2022</v>
      </c>
      <c r="D2">
        <v>1</v>
      </c>
      <c r="E2">
        <v>1</v>
      </c>
    </row>
    <row r="3" spans="1:5">
      <c r="A3" s="1" t="s">
        <v>112</v>
      </c>
      <c r="C3">
        <v>2023</v>
      </c>
      <c r="D3">
        <v>2</v>
      </c>
      <c r="E3">
        <v>2</v>
      </c>
    </row>
    <row r="4" spans="1:5">
      <c r="A4" s="1" t="s">
        <v>113</v>
      </c>
      <c r="C4">
        <v>2024</v>
      </c>
      <c r="D4">
        <v>3</v>
      </c>
      <c r="E4">
        <v>3</v>
      </c>
    </row>
    <row r="5" spans="1:5">
      <c r="A5" s="1" t="s">
        <v>114</v>
      </c>
      <c r="C5">
        <v>2025</v>
      </c>
      <c r="D5">
        <v>4</v>
      </c>
      <c r="E5">
        <v>4</v>
      </c>
    </row>
    <row r="6" spans="1:5">
      <c r="A6" s="1" t="s">
        <v>115</v>
      </c>
      <c r="C6">
        <v>2026</v>
      </c>
      <c r="D6">
        <v>5</v>
      </c>
      <c r="E6">
        <v>5</v>
      </c>
    </row>
    <row r="7" spans="1:5">
      <c r="A7" s="1" t="s">
        <v>116</v>
      </c>
      <c r="C7">
        <v>2027</v>
      </c>
      <c r="D7">
        <v>6</v>
      </c>
      <c r="E7">
        <v>6</v>
      </c>
    </row>
    <row r="8" spans="1:5">
      <c r="A8" s="1" t="s">
        <v>117</v>
      </c>
      <c r="C8">
        <v>2028</v>
      </c>
      <c r="D8">
        <v>7</v>
      </c>
      <c r="E8">
        <v>7</v>
      </c>
    </row>
    <row r="9" spans="1:5">
      <c r="A9" s="1" t="s">
        <v>118</v>
      </c>
      <c r="C9">
        <v>2029</v>
      </c>
      <c r="D9">
        <v>8</v>
      </c>
      <c r="E9">
        <v>8</v>
      </c>
    </row>
    <row r="10" spans="1:5">
      <c r="A10" s="1" t="s">
        <v>119</v>
      </c>
      <c r="C10">
        <v>2030</v>
      </c>
      <c r="D10">
        <v>9</v>
      </c>
      <c r="E10">
        <v>9</v>
      </c>
    </row>
    <row r="11" spans="1:5">
      <c r="A11" s="1" t="s">
        <v>120</v>
      </c>
      <c r="C11">
        <v>2031</v>
      </c>
      <c r="D11">
        <v>10</v>
      </c>
      <c r="E11">
        <v>10</v>
      </c>
    </row>
    <row r="12" spans="1:5">
      <c r="A12" s="1" t="s">
        <v>121</v>
      </c>
      <c r="D12">
        <v>11</v>
      </c>
      <c r="E12">
        <v>11</v>
      </c>
    </row>
    <row r="13" spans="1:5">
      <c r="A13" s="1" t="s">
        <v>122</v>
      </c>
      <c r="D13">
        <v>12</v>
      </c>
      <c r="E13">
        <v>12</v>
      </c>
    </row>
    <row r="14" spans="1:5">
      <c r="A14" s="1" t="s">
        <v>123</v>
      </c>
      <c r="E14">
        <v>13</v>
      </c>
    </row>
    <row r="15" spans="1:5">
      <c r="A15" s="1" t="s">
        <v>124</v>
      </c>
      <c r="E15">
        <v>14</v>
      </c>
    </row>
    <row r="16" spans="1:5">
      <c r="A16" s="1" t="s">
        <v>125</v>
      </c>
      <c r="E16">
        <v>15</v>
      </c>
    </row>
    <row r="17" spans="1:5">
      <c r="A17" s="1" t="s">
        <v>126</v>
      </c>
      <c r="E17">
        <v>16</v>
      </c>
    </row>
    <row r="18" spans="1:5">
      <c r="A18" s="1" t="s">
        <v>127</v>
      </c>
      <c r="E18">
        <v>17</v>
      </c>
    </row>
    <row r="19" spans="1:5">
      <c r="A19" s="1" t="s">
        <v>128</v>
      </c>
      <c r="E19">
        <v>18</v>
      </c>
    </row>
    <row r="20" spans="1:5">
      <c r="A20" s="1" t="s">
        <v>129</v>
      </c>
      <c r="E20">
        <v>19</v>
      </c>
    </row>
    <row r="21" spans="1:5">
      <c r="A21" s="1" t="s">
        <v>130</v>
      </c>
      <c r="E21">
        <v>20</v>
      </c>
    </row>
    <row r="22" spans="1:5">
      <c r="A22" s="1" t="s">
        <v>131</v>
      </c>
      <c r="E22">
        <v>21</v>
      </c>
    </row>
    <row r="23" spans="1:5">
      <c r="A23" s="1" t="s">
        <v>132</v>
      </c>
      <c r="E23">
        <v>22</v>
      </c>
    </row>
    <row r="24" spans="1:5">
      <c r="A24" s="1" t="s">
        <v>133</v>
      </c>
      <c r="E24">
        <v>23</v>
      </c>
    </row>
    <row r="25" spans="1:5">
      <c r="A25" s="1" t="s">
        <v>134</v>
      </c>
      <c r="E25">
        <v>24</v>
      </c>
    </row>
    <row r="26" spans="1:5">
      <c r="A26" s="1" t="s">
        <v>135</v>
      </c>
      <c r="E26">
        <v>25</v>
      </c>
    </row>
    <row r="27" spans="1:5">
      <c r="A27" s="1" t="s">
        <v>136</v>
      </c>
      <c r="E27">
        <v>26</v>
      </c>
    </row>
    <row r="28" spans="1:5">
      <c r="A28" s="1" t="s">
        <v>137</v>
      </c>
      <c r="E28">
        <v>27</v>
      </c>
    </row>
    <row r="29" spans="1:5">
      <c r="A29" s="1" t="s">
        <v>138</v>
      </c>
      <c r="E29">
        <v>28</v>
      </c>
    </row>
    <row r="30" spans="1:5">
      <c r="A30" s="1" t="s">
        <v>139</v>
      </c>
      <c r="E30">
        <v>29</v>
      </c>
    </row>
    <row r="31" spans="1:5">
      <c r="A31" s="1" t="s">
        <v>140</v>
      </c>
      <c r="E31">
        <v>30</v>
      </c>
    </row>
    <row r="32" spans="1:5">
      <c r="A32" s="1" t="s">
        <v>141</v>
      </c>
      <c r="E32">
        <v>31</v>
      </c>
    </row>
    <row r="33" spans="1:1">
      <c r="A33" s="1" t="s">
        <v>142</v>
      </c>
    </row>
    <row r="34" spans="1:1">
      <c r="A34" s="1" t="s">
        <v>143</v>
      </c>
    </row>
    <row r="35" spans="1:1">
      <c r="A35" s="1" t="s">
        <v>144</v>
      </c>
    </row>
    <row r="36" spans="1:1">
      <c r="A36" s="1" t="s">
        <v>145</v>
      </c>
    </row>
    <row r="37" spans="1:1">
      <c r="A37" s="1" t="s">
        <v>146</v>
      </c>
    </row>
    <row r="38" spans="1:1">
      <c r="A38" s="1" t="s">
        <v>147</v>
      </c>
    </row>
    <row r="39" spans="1:1">
      <c r="A39" s="1" t="s">
        <v>148</v>
      </c>
    </row>
    <row r="40" spans="1:1">
      <c r="A40" s="1" t="s">
        <v>149</v>
      </c>
    </row>
    <row r="41" spans="1:1">
      <c r="A41" s="1" t="s">
        <v>150</v>
      </c>
    </row>
    <row r="42" spans="1:1">
      <c r="A42" s="1" t="s">
        <v>151</v>
      </c>
    </row>
    <row r="43" spans="1:1">
      <c r="A43" s="1" t="s">
        <v>152</v>
      </c>
    </row>
    <row r="44" spans="1:1">
      <c r="A44" s="1" t="s">
        <v>153</v>
      </c>
    </row>
    <row r="45" spans="1:1">
      <c r="A45" s="1" t="s">
        <v>154</v>
      </c>
    </row>
    <row r="46" spans="1:1">
      <c r="A46" s="1" t="s">
        <v>155</v>
      </c>
    </row>
    <row r="47" spans="1:1">
      <c r="A47" s="1" t="s">
        <v>156</v>
      </c>
    </row>
    <row r="48" spans="1:1">
      <c r="A48" s="1" t="s">
        <v>157</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恵光</dc:creator>
  <cp:lastModifiedBy>w</cp:lastModifiedBy>
  <cp:lastPrinted>2026-02-18T06:18:38Z</cp:lastPrinted>
  <dcterms:created xsi:type="dcterms:W3CDTF">2015-06-05T18:19:34Z</dcterms:created>
  <dcterms:modified xsi:type="dcterms:W3CDTF">2026-03-02T04:43:47Z</dcterms:modified>
</cp:coreProperties>
</file>