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CD00$\県民活動・協働推進室\090 NPO手引き・様式・条例施行細則関係\04 様式・記載例\ＨＰ更新用\定款変更\"/>
    </mc:Choice>
  </mc:AlternateContent>
  <xr:revisionPtr revIDLastSave="0" documentId="13_ncr:1_{B5F871AE-6AA7-4A78-849B-2EBE8F526D76}" xr6:coauthVersionLast="47" xr6:coauthVersionMax="47" xr10:uidLastSave="{00000000-0000-0000-0000-000000000000}"/>
  <bookViews>
    <workbookView xWindow="-110" yWindow="-110" windowWidth="19420" windowHeight="11500" xr2:uid="{00000000-000D-0000-FFFF-FFFF00000000}"/>
  </bookViews>
  <sheets>
    <sheet name="定款の変更する日の属する事業年度の活動予算書" sheetId="4" r:id="rId1"/>
    <sheet name="翌事業年度の活動予算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7" i="4" l="1"/>
  <c r="I56" i="4"/>
  <c r="G47" i="4"/>
  <c r="I46" i="4"/>
  <c r="H46" i="4"/>
  <c r="H47" i="4" s="1"/>
  <c r="G46" i="4"/>
  <c r="I45" i="4"/>
  <c r="I44" i="4"/>
  <c r="H42" i="4"/>
  <c r="G42" i="4"/>
  <c r="I41" i="4"/>
  <c r="I40" i="4"/>
  <c r="I39" i="4"/>
  <c r="I38" i="4"/>
  <c r="I42" i="4" s="1"/>
  <c r="I47" i="4" s="1"/>
  <c r="I34" i="4"/>
  <c r="H34" i="4"/>
  <c r="H35" i="4" s="1"/>
  <c r="H48" i="4" s="1"/>
  <c r="G34" i="4"/>
  <c r="G35" i="4" s="1"/>
  <c r="G48" i="4" s="1"/>
  <c r="I33" i="4"/>
  <c r="I32" i="4"/>
  <c r="I31" i="4"/>
  <c r="H29" i="4"/>
  <c r="G29" i="4"/>
  <c r="I28" i="4"/>
  <c r="I27" i="4"/>
  <c r="I26" i="4"/>
  <c r="I29" i="4" s="1"/>
  <c r="I35" i="4" s="1"/>
  <c r="I22" i="4"/>
  <c r="H22" i="4"/>
  <c r="H49" i="4" s="1"/>
  <c r="G22" i="4"/>
  <c r="G49" i="4" s="1"/>
  <c r="G55" i="4" l="1"/>
  <c r="G57" i="4" s="1"/>
  <c r="I49" i="4"/>
  <c r="I55" i="4" s="1"/>
  <c r="I57" i="4" s="1"/>
  <c r="I48" i="4"/>
  <c r="H57" i="2" l="1"/>
  <c r="H22" i="2"/>
  <c r="G22" i="2"/>
  <c r="I45" i="2"/>
  <c r="I44" i="2"/>
  <c r="H46" i="2"/>
  <c r="G46" i="2"/>
  <c r="H42" i="2"/>
  <c r="G42" i="2"/>
  <c r="I39" i="2"/>
  <c r="I40" i="2"/>
  <c r="I41" i="2"/>
  <c r="I38" i="2"/>
  <c r="G34" i="2"/>
  <c r="H34" i="2"/>
  <c r="G29" i="2"/>
  <c r="H29" i="2"/>
  <c r="I32" i="2"/>
  <c r="I33" i="2"/>
  <c r="I31" i="2"/>
  <c r="I28" i="2"/>
  <c r="I27" i="2"/>
  <c r="I26" i="2"/>
  <c r="I22" i="2"/>
  <c r="I29" i="2" l="1"/>
  <c r="G35" i="2"/>
  <c r="H47" i="2"/>
  <c r="H35" i="2"/>
  <c r="G47" i="2"/>
  <c r="I34" i="2"/>
  <c r="I42" i="2"/>
  <c r="I46" i="2"/>
  <c r="H48" i="2" l="1"/>
  <c r="H49" i="2" s="1"/>
  <c r="I49" i="2" s="1"/>
  <c r="I55" i="2" s="1"/>
  <c r="I57" i="2" s="1"/>
  <c r="G48" i="2"/>
  <c r="G49" i="2" s="1"/>
  <c r="G55" i="2" s="1"/>
  <c r="G57" i="2" s="1"/>
  <c r="I35" i="2"/>
  <c r="I47" i="2"/>
  <c r="I48" i="2" l="1"/>
</calcChain>
</file>

<file path=xl/sharedStrings.xml><?xml version="1.0" encoding="utf-8"?>
<sst xmlns="http://schemas.openxmlformats.org/spreadsheetml/2006/main" count="154" uniqueCount="69">
  <si>
    <t>（単位：円）</t>
    <rPh sb="1" eb="3">
      <t>タンイ</t>
    </rPh>
    <rPh sb="4" eb="5">
      <t>エン</t>
    </rPh>
    <phoneticPr fontId="5"/>
  </si>
  <si>
    <t>科目</t>
    <rPh sb="0" eb="2">
      <t>カモク</t>
    </rPh>
    <phoneticPr fontId="5"/>
  </si>
  <si>
    <t>金額</t>
    <rPh sb="0" eb="2">
      <t>キンガク</t>
    </rPh>
    <phoneticPr fontId="5"/>
  </si>
  <si>
    <t>Ⅰ</t>
  </si>
  <si>
    <t>経常収益</t>
  </si>
  <si>
    <t>１．</t>
  </si>
  <si>
    <t>受取会費</t>
  </si>
  <si>
    <t>正会員受取会費</t>
  </si>
  <si>
    <t>賛助会員受取会費</t>
    <phoneticPr fontId="5"/>
  </si>
  <si>
    <t>受取寄附金</t>
  </si>
  <si>
    <t>受取寄附金　　</t>
    <rPh sb="0" eb="2">
      <t>ウケトリ</t>
    </rPh>
    <phoneticPr fontId="5"/>
  </si>
  <si>
    <t>３．</t>
    <phoneticPr fontId="5"/>
  </si>
  <si>
    <t>受取民間助成金</t>
    <rPh sb="0" eb="2">
      <t>ウケトリ</t>
    </rPh>
    <rPh sb="2" eb="4">
      <t>ミンカン</t>
    </rPh>
    <rPh sb="4" eb="7">
      <t>ジョセイキン</t>
    </rPh>
    <phoneticPr fontId="5"/>
  </si>
  <si>
    <t>４．</t>
    <phoneticPr fontId="5"/>
  </si>
  <si>
    <t>受取利息</t>
    <rPh sb="0" eb="2">
      <t>ウケトリ</t>
    </rPh>
    <rPh sb="2" eb="4">
      <t>リソク</t>
    </rPh>
    <phoneticPr fontId="5"/>
  </si>
  <si>
    <t>経常費用</t>
  </si>
  <si>
    <t>給料手当</t>
    <rPh sb="0" eb="2">
      <t>キュウリョウ</t>
    </rPh>
    <rPh sb="2" eb="4">
      <t>テア</t>
    </rPh>
    <phoneticPr fontId="5"/>
  </si>
  <si>
    <t>法定福利費</t>
    <rPh sb="0" eb="2">
      <t>ホウテイ</t>
    </rPh>
    <rPh sb="2" eb="4">
      <t>フクリ</t>
    </rPh>
    <rPh sb="4" eb="5">
      <t>ヒ</t>
    </rPh>
    <phoneticPr fontId="5"/>
  </si>
  <si>
    <t>福利厚生費</t>
    <rPh sb="0" eb="2">
      <t>フクリ</t>
    </rPh>
    <rPh sb="2" eb="5">
      <t>コウセイヒ</t>
    </rPh>
    <phoneticPr fontId="5"/>
  </si>
  <si>
    <t>人件費計</t>
    <rPh sb="0" eb="3">
      <t>ジンケンヒ</t>
    </rPh>
    <rPh sb="3" eb="4">
      <t>ケイ</t>
    </rPh>
    <phoneticPr fontId="5"/>
  </si>
  <si>
    <t>会議費</t>
    <rPh sb="0" eb="3">
      <t>カイギヒ</t>
    </rPh>
    <phoneticPr fontId="5"/>
  </si>
  <si>
    <t>旅費交通費</t>
    <rPh sb="0" eb="2">
      <t>リョヒ</t>
    </rPh>
    <rPh sb="2" eb="5">
      <t>コウツウヒ</t>
    </rPh>
    <phoneticPr fontId="5"/>
  </si>
  <si>
    <t>減価償却費</t>
    <rPh sb="0" eb="2">
      <t>ゲンカ</t>
    </rPh>
    <rPh sb="2" eb="4">
      <t>ショウキャク</t>
    </rPh>
    <rPh sb="4" eb="5">
      <t>ヒ</t>
    </rPh>
    <phoneticPr fontId="5"/>
  </si>
  <si>
    <t>その他経費計</t>
    <rPh sb="2" eb="3">
      <t>タ</t>
    </rPh>
    <rPh sb="3" eb="5">
      <t>ケイヒ</t>
    </rPh>
    <rPh sb="5" eb="6">
      <t>ケイ</t>
    </rPh>
    <phoneticPr fontId="5"/>
  </si>
  <si>
    <t>２．</t>
    <phoneticPr fontId="5"/>
  </si>
  <si>
    <t>管理費</t>
    <phoneticPr fontId="5"/>
  </si>
  <si>
    <t>（１）</t>
    <phoneticPr fontId="5"/>
  </si>
  <si>
    <t>人件費</t>
    <phoneticPr fontId="5"/>
  </si>
  <si>
    <t>役員報酬</t>
    <rPh sb="0" eb="4">
      <t>ヤクインホウシュウ</t>
    </rPh>
    <phoneticPr fontId="5"/>
  </si>
  <si>
    <t>（２）</t>
    <phoneticPr fontId="5"/>
  </si>
  <si>
    <t>管理費計</t>
    <rPh sb="0" eb="3">
      <t>カンリヒ</t>
    </rPh>
    <rPh sb="3" eb="4">
      <t>ケイ</t>
    </rPh>
    <phoneticPr fontId="5"/>
  </si>
  <si>
    <t>経常費用計</t>
    <rPh sb="0" eb="2">
      <t>ケイジョウ</t>
    </rPh>
    <rPh sb="2" eb="4">
      <t>ヒヨウ</t>
    </rPh>
    <rPh sb="4" eb="5">
      <t>ケイ</t>
    </rPh>
    <phoneticPr fontId="5"/>
  </si>
  <si>
    <t>当期経常増減額</t>
    <rPh sb="0" eb="2">
      <t>トウキ</t>
    </rPh>
    <rPh sb="2" eb="4">
      <t>ケイジョウ</t>
    </rPh>
    <rPh sb="4" eb="7">
      <t>ゾウゲンガク</t>
    </rPh>
    <phoneticPr fontId="5"/>
  </si>
  <si>
    <t>Ⅳ</t>
    <phoneticPr fontId="5"/>
  </si>
  <si>
    <t>当期正味財産増減額</t>
  </si>
  <si>
    <t>前期繰越正味財産額</t>
  </si>
  <si>
    <t>次期繰越正味財産額</t>
  </si>
  <si>
    <t>２．</t>
    <phoneticPr fontId="5"/>
  </si>
  <si>
    <t>受取助成金等</t>
    <phoneticPr fontId="5"/>
  </si>
  <si>
    <t>事業収益</t>
    <phoneticPr fontId="5"/>
  </si>
  <si>
    <t>○○事業収益</t>
    <phoneticPr fontId="5"/>
  </si>
  <si>
    <t>５．</t>
    <phoneticPr fontId="5"/>
  </si>
  <si>
    <t>その他収益</t>
    <phoneticPr fontId="5"/>
  </si>
  <si>
    <t>雑収益</t>
    <phoneticPr fontId="5"/>
  </si>
  <si>
    <t>経常収益計</t>
    <phoneticPr fontId="5"/>
  </si>
  <si>
    <t>Ⅱ</t>
    <phoneticPr fontId="5"/>
  </si>
  <si>
    <t>１．</t>
    <phoneticPr fontId="5"/>
  </si>
  <si>
    <t>事業費</t>
    <phoneticPr fontId="5"/>
  </si>
  <si>
    <t>（１）</t>
    <phoneticPr fontId="5"/>
  </si>
  <si>
    <t>人件費</t>
    <phoneticPr fontId="5"/>
  </si>
  <si>
    <t>その他経費</t>
    <phoneticPr fontId="5"/>
  </si>
  <si>
    <t>事業費計</t>
    <phoneticPr fontId="5"/>
  </si>
  <si>
    <t>Ⅲ</t>
    <phoneticPr fontId="5"/>
  </si>
  <si>
    <t>経常外収益</t>
    <phoneticPr fontId="5"/>
  </si>
  <si>
    <t>経常外収益計</t>
    <phoneticPr fontId="5"/>
  </si>
  <si>
    <t>経常外費用</t>
    <phoneticPr fontId="5"/>
  </si>
  <si>
    <t>経常外費用計</t>
    <phoneticPr fontId="5"/>
  </si>
  <si>
    <t>(注)</t>
    <rPh sb="1" eb="2">
      <t>チュウ</t>
    </rPh>
    <phoneticPr fontId="4"/>
  </si>
  <si>
    <r>
      <rPr>
        <b/>
        <sz val="10.5"/>
        <rFont val="ＭＳ 明朝"/>
        <family val="1"/>
        <charset val="128"/>
      </rPr>
      <t xml:space="preserve">【様式】
</t>
    </r>
    <r>
      <rPr>
        <sz val="10.5"/>
        <rFont val="ＭＳ 明朝"/>
        <family val="1"/>
        <charset val="128"/>
      </rPr>
      <t>（法第25条第１項第４号「定款の変更の日の属する事業年度及び翌事業年度の活動予算書」）</t>
    </r>
    <rPh sb="1" eb="3">
      <t>ヨウシキ</t>
    </rPh>
    <rPh sb="18" eb="20">
      <t>テイカン</t>
    </rPh>
    <rPh sb="21" eb="23">
      <t>ヘンコウ</t>
    </rPh>
    <rPh sb="24" eb="25">
      <t>ヒ</t>
    </rPh>
    <rPh sb="26" eb="27">
      <t>ゾク</t>
    </rPh>
    <rPh sb="29" eb="31">
      <t>ジギョウ</t>
    </rPh>
    <rPh sb="31" eb="33">
      <t>ネンド</t>
    </rPh>
    <rPh sb="33" eb="34">
      <t>オヨ</t>
    </rPh>
    <rPh sb="35" eb="36">
      <t>ヨク</t>
    </rPh>
    <rPh sb="36" eb="38">
      <t>ジギョウ</t>
    </rPh>
    <rPh sb="38" eb="40">
      <t>ネンド</t>
    </rPh>
    <rPh sb="41" eb="43">
      <t>カツドウ</t>
    </rPh>
    <rPh sb="43" eb="46">
      <t>ヨサンショ</t>
    </rPh>
    <phoneticPr fontId="5"/>
  </si>
  <si>
    <t>その他の事業</t>
    <rPh sb="2" eb="3">
      <t>タ</t>
    </rPh>
    <rPh sb="4" eb="6">
      <t>ジギョウ</t>
    </rPh>
    <phoneticPr fontId="4"/>
  </si>
  <si>
    <t>合計</t>
    <rPh sb="0" eb="2">
      <t>ゴウケイ</t>
    </rPh>
    <phoneticPr fontId="4"/>
  </si>
  <si>
    <t>特定非営利活動
に係る事業</t>
    <rPh sb="0" eb="2">
      <t>トクテイ</t>
    </rPh>
    <rPh sb="2" eb="5">
      <t>ヒエイリ</t>
    </rPh>
    <rPh sb="5" eb="7">
      <t>カツドウ</t>
    </rPh>
    <rPh sb="9" eb="10">
      <t>カカ</t>
    </rPh>
    <rPh sb="11" eb="13">
      <t>ジギョウ</t>
    </rPh>
    <phoneticPr fontId="4"/>
  </si>
  <si>
    <t>経理区分振替額</t>
    <rPh sb="0" eb="2">
      <t>ケイリ</t>
    </rPh>
    <rPh sb="2" eb="4">
      <t>クブン</t>
    </rPh>
    <rPh sb="4" eb="6">
      <t>フリカエ</t>
    </rPh>
    <rPh sb="6" eb="7">
      <t>ガク</t>
    </rPh>
    <phoneticPr fontId="4"/>
  </si>
  <si>
    <t>　その他の事業は特定非営利活動に係る事業に支障がない限り行うことができるため、繰越して赤字が見込まれる事業をその他の事業とすることはできません。</t>
    <rPh sb="3" eb="4">
      <t>タ</t>
    </rPh>
    <rPh sb="5" eb="7">
      <t>ジギョウ</t>
    </rPh>
    <rPh sb="8" eb="10">
      <t>トクテイ</t>
    </rPh>
    <rPh sb="10" eb="13">
      <t>ヒエイリ</t>
    </rPh>
    <rPh sb="13" eb="15">
      <t>カツドウ</t>
    </rPh>
    <rPh sb="16" eb="17">
      <t>カカ</t>
    </rPh>
    <rPh sb="18" eb="20">
      <t>ジギョウ</t>
    </rPh>
    <rPh sb="21" eb="23">
      <t>シショウ</t>
    </rPh>
    <rPh sb="26" eb="27">
      <t>カギ</t>
    </rPh>
    <rPh sb="28" eb="29">
      <t>オコナ</t>
    </rPh>
    <rPh sb="39" eb="41">
      <t>クリコシ</t>
    </rPh>
    <rPh sb="43" eb="45">
      <t>アカジ</t>
    </rPh>
    <rPh sb="46" eb="48">
      <t>ミコ</t>
    </rPh>
    <rPh sb="51" eb="53">
      <t>ジギョウ</t>
    </rPh>
    <rPh sb="56" eb="57">
      <t>タ</t>
    </rPh>
    <rPh sb="58" eb="60">
      <t>ジギョウ</t>
    </rPh>
    <phoneticPr fontId="4"/>
  </si>
  <si>
    <t>特定非営利活動法人○○○○</t>
    <rPh sb="0" eb="2">
      <t>トクテイ</t>
    </rPh>
    <rPh sb="2" eb="5">
      <t>ヒエイリ</t>
    </rPh>
    <rPh sb="5" eb="7">
      <t>カツドウ</t>
    </rPh>
    <rPh sb="7" eb="9">
      <t>ホウジン</t>
    </rPh>
    <phoneticPr fontId="5"/>
  </si>
  <si>
    <r>
      <rPr>
        <b/>
        <u/>
        <sz val="12"/>
        <rFont val="ＭＳ 明朝"/>
        <family val="1"/>
        <charset val="128"/>
      </rPr>
      <t>　　令和７</t>
    </r>
    <r>
      <rPr>
        <u/>
        <sz val="12"/>
        <rFont val="ＭＳ 明朝"/>
        <family val="1"/>
        <charset val="128"/>
      </rPr>
      <t>年度　活動予算書</t>
    </r>
    <rPh sb="2" eb="4">
      <t>レイワ</t>
    </rPh>
    <rPh sb="5" eb="7">
      <t>ネンド</t>
    </rPh>
    <rPh sb="7" eb="9">
      <t>ヘイネンド</t>
    </rPh>
    <rPh sb="8" eb="10">
      <t>カツドウ</t>
    </rPh>
    <rPh sb="10" eb="13">
      <t>ヨサンショ</t>
    </rPh>
    <phoneticPr fontId="5"/>
  </si>
  <si>
    <r>
      <rPr>
        <b/>
        <sz val="10.5"/>
        <rFont val="ＭＳ Ｐゴシック"/>
        <family val="3"/>
        <charset val="128"/>
        <scheme val="minor"/>
      </rPr>
      <t>　　令和７</t>
    </r>
    <r>
      <rPr>
        <sz val="10.5"/>
        <rFont val="ＭＳ 明朝"/>
        <family val="1"/>
        <charset val="128"/>
      </rPr>
      <t>年</t>
    </r>
    <r>
      <rPr>
        <b/>
        <sz val="10.5"/>
        <rFont val="ＭＳ Ｐゴシック"/>
        <family val="3"/>
        <charset val="128"/>
        <scheme val="minor"/>
      </rPr>
      <t>４</t>
    </r>
    <r>
      <rPr>
        <sz val="10.5"/>
        <rFont val="ＭＳ 明朝"/>
        <family val="1"/>
        <charset val="128"/>
      </rPr>
      <t>月</t>
    </r>
    <r>
      <rPr>
        <b/>
        <sz val="10.5"/>
        <rFont val="ＭＳ Ｐゴシック"/>
        <family val="3"/>
        <charset val="128"/>
        <scheme val="minor"/>
      </rPr>
      <t>１</t>
    </r>
    <r>
      <rPr>
        <sz val="10.5"/>
        <rFont val="ＭＳ 明朝"/>
        <family val="1"/>
        <charset val="128"/>
      </rPr>
      <t>日から令和</t>
    </r>
    <r>
      <rPr>
        <b/>
        <sz val="10.5"/>
        <rFont val="ＭＳ 明朝"/>
        <family val="1"/>
        <charset val="128"/>
      </rPr>
      <t>８</t>
    </r>
    <r>
      <rPr>
        <sz val="10.5"/>
        <rFont val="ＭＳ 明朝"/>
        <family val="1"/>
        <charset val="128"/>
      </rPr>
      <t>年</t>
    </r>
    <r>
      <rPr>
        <b/>
        <sz val="10.5"/>
        <rFont val="ＭＳ Ｐゴシック"/>
        <family val="3"/>
        <charset val="128"/>
        <scheme val="minor"/>
      </rPr>
      <t>３</t>
    </r>
    <r>
      <rPr>
        <sz val="10.5"/>
        <rFont val="ＭＳ 明朝"/>
        <family val="1"/>
        <charset val="128"/>
      </rPr>
      <t>月</t>
    </r>
    <r>
      <rPr>
        <b/>
        <sz val="10.5"/>
        <rFont val="ＭＳ Ｐゴシック"/>
        <family val="3"/>
        <charset val="128"/>
        <scheme val="minor"/>
      </rPr>
      <t>31</t>
    </r>
    <r>
      <rPr>
        <sz val="10.5"/>
        <rFont val="ＭＳ 明朝"/>
        <family val="1"/>
        <charset val="128"/>
      </rPr>
      <t>日まで</t>
    </r>
    <rPh sb="2" eb="4">
      <t>レイワ</t>
    </rPh>
    <rPh sb="5" eb="6">
      <t>ネン</t>
    </rPh>
    <rPh sb="6" eb="7">
      <t>ヘイネン</t>
    </rPh>
    <rPh sb="7" eb="8">
      <t>ガツ</t>
    </rPh>
    <rPh sb="9" eb="10">
      <t>ニチ</t>
    </rPh>
    <rPh sb="12" eb="14">
      <t>レイワ</t>
    </rPh>
    <rPh sb="15" eb="16">
      <t>ネン</t>
    </rPh>
    <rPh sb="16" eb="17">
      <t>ヘイネン</t>
    </rPh>
    <rPh sb="17" eb="18">
      <t>ガツ</t>
    </rPh>
    <rPh sb="20" eb="21">
      <t>ニチ</t>
    </rPh>
    <phoneticPr fontId="5"/>
  </si>
  <si>
    <r>
      <rPr>
        <b/>
        <u/>
        <sz val="12"/>
        <rFont val="ＭＳ 明朝"/>
        <family val="1"/>
        <charset val="128"/>
      </rPr>
      <t>　　令和８</t>
    </r>
    <r>
      <rPr>
        <u/>
        <sz val="12"/>
        <rFont val="ＭＳ 明朝"/>
        <family val="1"/>
        <charset val="128"/>
      </rPr>
      <t>年度　活動予算書</t>
    </r>
    <rPh sb="2" eb="4">
      <t>レイワ</t>
    </rPh>
    <rPh sb="5" eb="7">
      <t>ネンド</t>
    </rPh>
    <rPh sb="7" eb="9">
      <t>ヘイネンド</t>
    </rPh>
    <rPh sb="8" eb="10">
      <t>カツドウ</t>
    </rPh>
    <rPh sb="10" eb="13">
      <t>ヨサンショ</t>
    </rPh>
    <phoneticPr fontId="5"/>
  </si>
  <si>
    <r>
      <rPr>
        <b/>
        <sz val="10.5"/>
        <rFont val="ＭＳ Ｐゴシック"/>
        <family val="3"/>
        <charset val="128"/>
        <scheme val="minor"/>
      </rPr>
      <t>　</t>
    </r>
    <r>
      <rPr>
        <sz val="10.5"/>
        <rFont val="ＭＳ Ｐゴシック"/>
        <family val="3"/>
        <charset val="128"/>
        <scheme val="minor"/>
      </rPr>
      <t>　令和</t>
    </r>
    <r>
      <rPr>
        <b/>
        <sz val="10.5"/>
        <rFont val="ＭＳ Ｐゴシック"/>
        <family val="3"/>
        <charset val="128"/>
        <scheme val="minor"/>
      </rPr>
      <t>８</t>
    </r>
    <r>
      <rPr>
        <sz val="10.5"/>
        <rFont val="ＭＳ 明朝"/>
        <family val="1"/>
        <charset val="128"/>
      </rPr>
      <t>年</t>
    </r>
    <r>
      <rPr>
        <b/>
        <sz val="10.5"/>
        <rFont val="ＭＳ Ｐゴシック"/>
        <family val="3"/>
        <charset val="128"/>
        <scheme val="minor"/>
      </rPr>
      <t>４</t>
    </r>
    <r>
      <rPr>
        <sz val="10.5"/>
        <rFont val="ＭＳ 明朝"/>
        <family val="1"/>
        <charset val="128"/>
      </rPr>
      <t>月</t>
    </r>
    <r>
      <rPr>
        <b/>
        <sz val="10.5"/>
        <rFont val="ＭＳ Ｐゴシック"/>
        <family val="3"/>
        <charset val="128"/>
        <scheme val="minor"/>
      </rPr>
      <t>１</t>
    </r>
    <r>
      <rPr>
        <sz val="10.5"/>
        <rFont val="ＭＳ 明朝"/>
        <family val="1"/>
        <charset val="128"/>
      </rPr>
      <t>日から令和</t>
    </r>
    <r>
      <rPr>
        <b/>
        <sz val="10.5"/>
        <rFont val="ＭＳ 明朝"/>
        <family val="1"/>
        <charset val="128"/>
      </rPr>
      <t>９</t>
    </r>
    <r>
      <rPr>
        <sz val="10.5"/>
        <rFont val="ＭＳ 明朝"/>
        <family val="1"/>
        <charset val="128"/>
      </rPr>
      <t>年</t>
    </r>
    <r>
      <rPr>
        <b/>
        <sz val="10.5"/>
        <rFont val="ＭＳ Ｐゴシック"/>
        <family val="3"/>
        <charset val="128"/>
        <scheme val="minor"/>
      </rPr>
      <t>３</t>
    </r>
    <r>
      <rPr>
        <sz val="10.5"/>
        <rFont val="ＭＳ 明朝"/>
        <family val="1"/>
        <charset val="128"/>
      </rPr>
      <t>月</t>
    </r>
    <r>
      <rPr>
        <b/>
        <sz val="10.5"/>
        <rFont val="ＭＳ Ｐゴシック"/>
        <family val="3"/>
        <charset val="128"/>
        <scheme val="minor"/>
      </rPr>
      <t>31</t>
    </r>
    <r>
      <rPr>
        <sz val="10.5"/>
        <rFont val="ＭＳ 明朝"/>
        <family val="1"/>
        <charset val="128"/>
      </rPr>
      <t>日まで</t>
    </r>
    <rPh sb="2" eb="4">
      <t>レイワ</t>
    </rPh>
    <rPh sb="5" eb="6">
      <t>ネン</t>
    </rPh>
    <rPh sb="6" eb="7">
      <t>ヘイネン</t>
    </rPh>
    <rPh sb="7" eb="8">
      <t>ガツ</t>
    </rPh>
    <rPh sb="9" eb="10">
      <t>ニチ</t>
    </rPh>
    <rPh sb="12" eb="14">
      <t>レイワ</t>
    </rPh>
    <rPh sb="15" eb="16">
      <t>ネン</t>
    </rPh>
    <rPh sb="16" eb="17">
      <t>ヘイネン</t>
    </rPh>
    <rPh sb="17" eb="18">
      <t>ガツ</t>
    </rPh>
    <rPh sb="20" eb="21">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</si>
</sst>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name val="MS UI Gothic"/>
      <family val="3"/>
      <charset val="128"/>
    </font>
    <font>
      <sz val="9"/>
      <name val="MS UI Gothic"/>
      <family val="3"/>
      <charset val="128"/>
    </font>
    <font>
      <sz val="10.5"/>
      <name val="ＭＳ 明朝"/>
      <family val="1"/>
      <charset val="128"/>
    </font>
    <font>
      <b/>
      <sz val="10.5"/>
      <name val="ＭＳ 明朝"/>
      <family val="1"/>
      <charset val="128"/>
    </font>
    <font>
      <sz val="6"/>
      <name val="MS UI Gothic"/>
      <family val="3"/>
      <charset val="128"/>
    </font>
    <font>
      <sz val="6"/>
      <name val="ＭＳ Ｐゴシック"/>
      <family val="3"/>
      <charset val="128"/>
    </font>
    <font>
      <u/>
      <sz val="12"/>
      <name val="ＭＳ 明朝"/>
      <family val="1"/>
      <charset val="128"/>
    </font>
    <font>
      <sz val="12"/>
      <name val="ＭＳ 明朝"/>
      <family val="1"/>
      <charset val="128"/>
    </font>
    <font>
      <sz val="10.5"/>
      <name val="ＭＳ ゴシック"/>
      <family val="3"/>
      <charset val="128"/>
    </font>
    <font>
      <b/>
      <u/>
      <sz val="12"/>
      <name val="ＭＳ 明朝"/>
      <family val="1"/>
      <charset val="128"/>
    </font>
    <font>
      <b/>
      <sz val="10.5"/>
      <name val="ＭＳ Ｐゴシック"/>
      <family val="3"/>
      <charset val="128"/>
      <scheme val="minor"/>
    </font>
    <font>
      <sz val="10.5"/>
      <name val="ＭＳ 明朝"/>
      <family val="3"/>
      <charset val="128"/>
    </font>
    <font>
      <sz val="10.5"/>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49" fontId="2" fillId="0" borderId="0" xfId="0" applyNumberFormat="1" applyFont="1">
      <alignment vertical="center"/>
    </xf>
    <xf numFmtId="49" fontId="0" fillId="0" borderId="0" xfId="0" applyNumberFormat="1" applyFont="1">
      <alignment vertical="center"/>
    </xf>
    <xf numFmtId="0" fontId="0" fillId="0" borderId="0" xfId="0" applyFont="1">
      <alignment vertical="center"/>
    </xf>
    <xf numFmtId="0" fontId="7" fillId="0" borderId="0" xfId="0" applyFont="1">
      <alignment vertical="center"/>
    </xf>
    <xf numFmtId="0" fontId="2" fillId="0" borderId="0" xfId="0" applyFont="1">
      <alignment vertical="center"/>
    </xf>
    <xf numFmtId="49" fontId="2" fillId="0" borderId="0" xfId="0" applyNumberFormat="1" applyFont="1" applyAlignment="1">
      <alignment horizontal="right"/>
    </xf>
    <xf numFmtId="0" fontId="2" fillId="0" borderId="0" xfId="0" applyFont="1" applyFill="1">
      <alignment vertical="center"/>
    </xf>
    <xf numFmtId="49" fontId="2" fillId="0" borderId="1" xfId="0" applyNumberFormat="1" applyFont="1" applyBorder="1">
      <alignment vertical="center"/>
    </xf>
    <xf numFmtId="49" fontId="2" fillId="0" borderId="0" xfId="0" applyNumberFormat="1" applyFont="1" applyBorder="1">
      <alignment vertical="center"/>
    </xf>
    <xf numFmtId="49" fontId="2" fillId="0" borderId="2" xfId="0" applyNumberFormat="1" applyFont="1" applyBorder="1">
      <alignment vertical="center"/>
    </xf>
    <xf numFmtId="49" fontId="2" fillId="0" borderId="3" xfId="0" applyNumberFormat="1" applyFont="1" applyBorder="1">
      <alignment vertical="center"/>
    </xf>
    <xf numFmtId="49" fontId="2" fillId="0" borderId="4" xfId="0" applyNumberFormat="1" applyFont="1" applyBorder="1">
      <alignment vertical="center"/>
    </xf>
    <xf numFmtId="49" fontId="2" fillId="0" borderId="5" xfId="0" applyNumberFormat="1" applyFont="1" applyBorder="1">
      <alignment vertical="center"/>
    </xf>
    <xf numFmtId="0" fontId="2" fillId="0" borderId="0" xfId="0" applyFont="1" applyFill="1" applyBorder="1" applyAlignment="1">
      <alignment vertical="top"/>
    </xf>
    <xf numFmtId="0" fontId="2" fillId="0" borderId="0" xfId="0" applyFont="1" applyFill="1" applyBorder="1" applyAlignment="1">
      <alignment vertical="top" wrapText="1"/>
    </xf>
    <xf numFmtId="0" fontId="2" fillId="0" borderId="0" xfId="0" applyFont="1" applyAlignment="1">
      <alignment vertical="top" wrapText="1"/>
    </xf>
    <xf numFmtId="0" fontId="2" fillId="0" borderId="0" xfId="0" applyFont="1" applyAlignment="1">
      <alignment vertical="top"/>
    </xf>
    <xf numFmtId="49" fontId="0" fillId="0" borderId="0" xfId="0" applyNumberFormat="1">
      <alignment vertical="center"/>
    </xf>
    <xf numFmtId="49" fontId="0" fillId="0" borderId="0" xfId="0" applyNumberFormat="1" applyFont="1" applyFill="1" applyAlignment="1">
      <alignment vertical="center" wrapText="1"/>
    </xf>
    <xf numFmtId="38" fontId="2" fillId="0" borderId="0" xfId="1" applyFont="1" applyBorder="1" applyAlignment="1">
      <alignment horizontal="right"/>
    </xf>
    <xf numFmtId="38" fontId="2" fillId="0" borderId="7" xfId="1" applyFont="1" applyBorder="1" applyAlignment="1">
      <alignment horizontal="right"/>
    </xf>
    <xf numFmtId="38" fontId="2" fillId="0" borderId="8" xfId="1" applyFont="1" applyBorder="1" applyAlignment="1">
      <alignment horizontal="right"/>
    </xf>
    <xf numFmtId="38" fontId="2" fillId="0" borderId="6" xfId="1" applyFont="1" applyBorder="1" applyAlignment="1">
      <alignment horizontal="right"/>
    </xf>
    <xf numFmtId="38" fontId="2" fillId="0" borderId="1" xfId="1" applyFont="1" applyBorder="1" applyAlignment="1">
      <alignment horizontal="right"/>
    </xf>
    <xf numFmtId="38" fontId="2" fillId="0" borderId="9" xfId="1" applyFont="1" applyBorder="1" applyAlignment="1">
      <alignment horizontal="right"/>
    </xf>
    <xf numFmtId="38" fontId="2" fillId="0" borderId="10" xfId="1" applyFont="1" applyBorder="1" applyAlignment="1">
      <alignment horizontal="right"/>
    </xf>
    <xf numFmtId="0" fontId="2" fillId="0" borderId="0" xfId="0" applyFont="1" applyAlignment="1">
      <alignment vertical="center" wrapText="1"/>
    </xf>
    <xf numFmtId="38" fontId="2" fillId="0" borderId="6" xfId="1" applyFont="1" applyBorder="1" applyAlignment="1">
      <alignment horizontal="center" vertical="center" wrapText="1"/>
    </xf>
    <xf numFmtId="38" fontId="2" fillId="0" borderId="6" xfId="1" applyFont="1" applyBorder="1" applyAlignment="1">
      <alignment horizontal="center" vertical="center"/>
    </xf>
    <xf numFmtId="38" fontId="2" fillId="0" borderId="3" xfId="1" applyFont="1" applyBorder="1" applyAlignment="1">
      <alignment horizontal="right"/>
    </xf>
    <xf numFmtId="38" fontId="2" fillId="0" borderId="11" xfId="1" applyFont="1" applyBorder="1" applyAlignment="1">
      <alignment horizontal="right"/>
    </xf>
    <xf numFmtId="49" fontId="2" fillId="0" borderId="1" xfId="0" applyNumberFormat="1" applyFont="1" applyBorder="1" applyAlignment="1"/>
    <xf numFmtId="49" fontId="2" fillId="0" borderId="0" xfId="0" applyNumberFormat="1" applyFont="1" applyBorder="1" applyAlignment="1"/>
    <xf numFmtId="49" fontId="2" fillId="0" borderId="2" xfId="0" applyNumberFormat="1" applyFont="1" applyBorder="1" applyAlignment="1"/>
    <xf numFmtId="0" fontId="2" fillId="0" borderId="0" xfId="0" applyFont="1" applyAlignment="1"/>
    <xf numFmtId="49" fontId="0" fillId="0" borderId="0" xfId="0" applyNumberFormat="1" applyBorder="1">
      <alignment vertical="center"/>
    </xf>
    <xf numFmtId="0" fontId="0" fillId="0" borderId="0" xfId="0" applyBorder="1">
      <alignment vertical="center"/>
    </xf>
    <xf numFmtId="49" fontId="2" fillId="0" borderId="0" xfId="0" applyNumberFormat="1" applyFont="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4" xfId="0" applyNumberFormat="1" applyFont="1" applyFill="1" applyBorder="1" applyAlignment="1">
      <alignment horizontal="left" vertical="center" wrapText="1"/>
    </xf>
    <xf numFmtId="49" fontId="8" fillId="0" borderId="12" xfId="0" applyNumberFormat="1" applyFont="1" applyFill="1" applyBorder="1" applyAlignment="1">
      <alignment horizontal="right" vertical="top" wrapText="1"/>
    </xf>
    <xf numFmtId="49" fontId="8" fillId="0" borderId="13" xfId="0" applyNumberFormat="1" applyFont="1" applyFill="1" applyBorder="1" applyAlignment="1">
      <alignment horizontal="right" vertical="top" wrapText="1"/>
    </xf>
    <xf numFmtId="49" fontId="2" fillId="0" borderId="0" xfId="0" applyNumberFormat="1" applyFont="1" applyAlignment="1">
      <alignment horizontal="center"/>
    </xf>
    <xf numFmtId="49" fontId="6" fillId="0" borderId="0" xfId="0" applyNumberFormat="1" applyFont="1" applyAlignment="1">
      <alignment horizontal="center"/>
    </xf>
    <xf numFmtId="0" fontId="2" fillId="0" borderId="6" xfId="0" applyFont="1" applyFill="1" applyBorder="1" applyAlignment="1">
      <alignment horizontal="center"/>
    </xf>
    <xf numFmtId="49" fontId="2" fillId="0" borderId="0" xfId="0" applyNumberFormat="1" applyFont="1" applyBorder="1" applyAlignment="1">
      <alignment horizontal="center" vertical="center" shrinkToFit="1"/>
    </xf>
    <xf numFmtId="49" fontId="2" fillId="0" borderId="6" xfId="0" applyNumberFormat="1" applyFont="1" applyFill="1" applyBorder="1" applyAlignment="1">
      <alignment horizontal="center" vertical="center"/>
    </xf>
    <xf numFmtId="0" fontId="2" fillId="0" borderId="0" xfId="0" applyFont="1" applyAlignment="1">
      <alignment horizontal="right"/>
    </xf>
    <xf numFmtId="49" fontId="11" fillId="0" borderId="0" xfId="0" applyNumberFormat="1"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361950</xdr:colOff>
      <xdr:row>1</xdr:row>
      <xdr:rowOff>104774</xdr:rowOff>
    </xdr:from>
    <xdr:to>
      <xdr:col>10</xdr:col>
      <xdr:colOff>304800</xdr:colOff>
      <xdr:row>2</xdr:row>
      <xdr:rowOff>57149</xdr:rowOff>
    </xdr:to>
    <xdr:sp macro="" textlink="">
      <xdr:nvSpPr>
        <xdr:cNvPr id="2" name="角丸四角形吹き出し 1">
          <a:extLst>
            <a:ext uri="{FF2B5EF4-FFF2-40B4-BE49-F238E27FC236}">
              <a16:creationId xmlns:a16="http://schemas.microsoft.com/office/drawing/2014/main" id="{7055221A-30E7-419D-8733-0C532BE94FD8}"/>
            </a:ext>
          </a:extLst>
        </xdr:cNvPr>
        <xdr:cNvSpPr/>
      </xdr:nvSpPr>
      <xdr:spPr>
        <a:xfrm>
          <a:off x="5073650" y="492124"/>
          <a:ext cx="1714500" cy="358775"/>
        </a:xfrm>
        <a:prstGeom prst="wedgeRoundRectCallout">
          <a:avLst>
            <a:gd name="adj1" fmla="val -27274"/>
            <a:gd name="adj2" fmla="val 73311"/>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rgbClr val="FF0000"/>
              </a:solidFill>
            </a:rPr>
            <a:t>法人名を記載</a:t>
          </a:r>
          <a:r>
            <a:rPr kumimoji="1" lang="ja-JP" altLang="en-US" sz="1100">
              <a:solidFill>
                <a:sysClr val="windowText" lastClr="000000"/>
              </a:solidFill>
            </a:rPr>
            <a:t>してください。</a:t>
          </a:r>
        </a:p>
      </xdr:txBody>
    </xdr:sp>
    <xdr:clientData/>
  </xdr:twoCellAnchor>
  <xdr:twoCellAnchor>
    <xdr:from>
      <xdr:col>7</xdr:col>
      <xdr:colOff>133350</xdr:colOff>
      <xdr:row>7</xdr:row>
      <xdr:rowOff>38100</xdr:rowOff>
    </xdr:from>
    <xdr:to>
      <xdr:col>8</xdr:col>
      <xdr:colOff>476250</xdr:colOff>
      <xdr:row>11</xdr:row>
      <xdr:rowOff>38100</xdr:rowOff>
    </xdr:to>
    <xdr:sp macro="" textlink="">
      <xdr:nvSpPr>
        <xdr:cNvPr id="3" name="角丸四角形吹き出し 2">
          <a:extLst>
            <a:ext uri="{FF2B5EF4-FFF2-40B4-BE49-F238E27FC236}">
              <a16:creationId xmlns:a16="http://schemas.microsoft.com/office/drawing/2014/main" id="{A0996375-B904-4503-BEF1-DDECCA4E1A62}"/>
            </a:ext>
          </a:extLst>
        </xdr:cNvPr>
        <xdr:cNvSpPr/>
      </xdr:nvSpPr>
      <xdr:spPr>
        <a:xfrm>
          <a:off x="3581400" y="1797050"/>
          <a:ext cx="1606550" cy="635000"/>
        </a:xfrm>
        <a:prstGeom prst="wedgeRoundRectCallout">
          <a:avLst>
            <a:gd name="adj1" fmla="val -24404"/>
            <a:gd name="adj2" fmla="val -62770"/>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0</xdr:col>
      <xdr:colOff>95250</xdr:colOff>
      <xdr:row>57</xdr:row>
      <xdr:rowOff>95250</xdr:rowOff>
    </xdr:from>
    <xdr:to>
      <xdr:col>6</xdr:col>
      <xdr:colOff>790575</xdr:colOff>
      <xdr:row>59</xdr:row>
      <xdr:rowOff>276225</xdr:rowOff>
    </xdr:to>
    <xdr:sp macro="" textlink="">
      <xdr:nvSpPr>
        <xdr:cNvPr id="4" name="角丸四角形吹き出し 6">
          <a:extLst>
            <a:ext uri="{FF2B5EF4-FFF2-40B4-BE49-F238E27FC236}">
              <a16:creationId xmlns:a16="http://schemas.microsoft.com/office/drawing/2014/main" id="{1AD88255-53C4-4841-A31F-89FA195DAB3B}"/>
            </a:ext>
          </a:extLst>
        </xdr:cNvPr>
        <xdr:cNvSpPr/>
      </xdr:nvSpPr>
      <xdr:spPr>
        <a:xfrm>
          <a:off x="95250" y="10153650"/>
          <a:ext cx="2879725" cy="511175"/>
        </a:xfrm>
        <a:prstGeom prst="wedgeRoundRectCallout">
          <a:avLst>
            <a:gd name="adj1" fmla="val 3878"/>
            <a:gd name="adj2" fmla="val -107670"/>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923925</xdr:colOff>
      <xdr:row>57</xdr:row>
      <xdr:rowOff>47625</xdr:rowOff>
    </xdr:from>
    <xdr:to>
      <xdr:col>9</xdr:col>
      <xdr:colOff>19050</xdr:colOff>
      <xdr:row>59</xdr:row>
      <xdr:rowOff>361950</xdr:rowOff>
    </xdr:to>
    <xdr:sp macro="" textlink="">
      <xdr:nvSpPr>
        <xdr:cNvPr id="5" name="角丸四角形吹き出し 7">
          <a:extLst>
            <a:ext uri="{FF2B5EF4-FFF2-40B4-BE49-F238E27FC236}">
              <a16:creationId xmlns:a16="http://schemas.microsoft.com/office/drawing/2014/main" id="{C4C7E451-2C68-42CF-B24E-F349C546761F}"/>
            </a:ext>
          </a:extLst>
        </xdr:cNvPr>
        <xdr:cNvSpPr/>
      </xdr:nvSpPr>
      <xdr:spPr>
        <a:xfrm>
          <a:off x="3108325" y="10106025"/>
          <a:ext cx="2886075" cy="644525"/>
        </a:xfrm>
        <a:prstGeom prst="wedgeRoundRectCallout">
          <a:avLst>
            <a:gd name="adj1" fmla="val -10925"/>
            <a:gd name="adj2" fmla="val -127577"/>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9526</xdr:colOff>
      <xdr:row>35</xdr:row>
      <xdr:rowOff>28572</xdr:rowOff>
    </xdr:from>
    <xdr:to>
      <xdr:col>7</xdr:col>
      <xdr:colOff>914401</xdr:colOff>
      <xdr:row>36</xdr:row>
      <xdr:rowOff>0</xdr:rowOff>
    </xdr:to>
    <xdr:sp macro="" textlink="">
      <xdr:nvSpPr>
        <xdr:cNvPr id="6" name="角丸四角形吹き出し 10">
          <a:extLst>
            <a:ext uri="{FF2B5EF4-FFF2-40B4-BE49-F238E27FC236}">
              <a16:creationId xmlns:a16="http://schemas.microsoft.com/office/drawing/2014/main" id="{4CB88BDB-978D-4C1F-B6C3-815380A8672E}"/>
            </a:ext>
          </a:extLst>
        </xdr:cNvPr>
        <xdr:cNvSpPr/>
      </xdr:nvSpPr>
      <xdr:spPr>
        <a:xfrm>
          <a:off x="879476" y="6232522"/>
          <a:ext cx="3482975" cy="485778"/>
        </a:xfrm>
        <a:prstGeom prst="wedgeRoundRectCallout">
          <a:avLst>
            <a:gd name="adj1" fmla="val -1202"/>
            <a:gd name="adj2" fmla="val -71225"/>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ja-JP" altLang="en-US" sz="1100">
            <a:solidFill>
              <a:sysClr val="windowText" lastClr="000000"/>
            </a:solidFill>
          </a:endParaRPr>
        </a:p>
      </xdr:txBody>
    </xdr:sp>
    <xdr:clientData/>
  </xdr:twoCellAnchor>
  <xdr:twoCellAnchor>
    <xdr:from>
      <xdr:col>7</xdr:col>
      <xdr:colOff>1057276</xdr:colOff>
      <xdr:row>35</xdr:row>
      <xdr:rowOff>19050</xdr:rowOff>
    </xdr:from>
    <xdr:to>
      <xdr:col>10</xdr:col>
      <xdr:colOff>466725</xdr:colOff>
      <xdr:row>36</xdr:row>
      <xdr:rowOff>152400</xdr:rowOff>
    </xdr:to>
    <xdr:sp macro="" textlink="">
      <xdr:nvSpPr>
        <xdr:cNvPr id="7" name="角丸四角形吹き出し 11">
          <a:extLst>
            <a:ext uri="{FF2B5EF4-FFF2-40B4-BE49-F238E27FC236}">
              <a16:creationId xmlns:a16="http://schemas.microsoft.com/office/drawing/2014/main" id="{6E24107D-7F9C-43AE-B4E0-70B33F36FDBC}"/>
            </a:ext>
          </a:extLst>
        </xdr:cNvPr>
        <xdr:cNvSpPr/>
      </xdr:nvSpPr>
      <xdr:spPr>
        <a:xfrm>
          <a:off x="4505326" y="6223000"/>
          <a:ext cx="2444749" cy="647700"/>
        </a:xfrm>
        <a:prstGeom prst="wedgeRoundRectCallout">
          <a:avLst>
            <a:gd name="adj1" fmla="val -53329"/>
            <a:gd name="adj2" fmla="val -53206"/>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endParaRPr kumimoji="1" lang="ja-JP" altLang="en-US" sz="1100">
            <a:solidFill>
              <a:sysClr val="windowText" lastClr="000000"/>
            </a:solidFill>
          </a:endParaRPr>
        </a:p>
      </xdr:txBody>
    </xdr:sp>
    <xdr:clientData/>
  </xdr:twoCellAnchor>
  <xdr:twoCellAnchor>
    <xdr:from>
      <xdr:col>7</xdr:col>
      <xdr:colOff>133349</xdr:colOff>
      <xdr:row>7</xdr:row>
      <xdr:rowOff>28574</xdr:rowOff>
    </xdr:from>
    <xdr:to>
      <xdr:col>8</xdr:col>
      <xdr:colOff>504825</xdr:colOff>
      <xdr:row>12</xdr:row>
      <xdr:rowOff>114300</xdr:rowOff>
    </xdr:to>
    <xdr:sp macro="" textlink="">
      <xdr:nvSpPr>
        <xdr:cNvPr id="8" name="テキスト ボックス 7">
          <a:extLst>
            <a:ext uri="{FF2B5EF4-FFF2-40B4-BE49-F238E27FC236}">
              <a16:creationId xmlns:a16="http://schemas.microsoft.com/office/drawing/2014/main" id="{04D70807-8FE5-472B-BB4E-B7E0CFEB180D}"/>
            </a:ext>
          </a:extLst>
        </xdr:cNvPr>
        <xdr:cNvSpPr txBox="1"/>
      </xdr:nvSpPr>
      <xdr:spPr>
        <a:xfrm>
          <a:off x="3581399" y="1787524"/>
          <a:ext cx="1635126" cy="879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その他の事業を実施する年度については必ず記載してください。</a:t>
          </a:r>
          <a:endParaRPr lang="ja-JP" altLang="ja-JP">
            <a:effectLst/>
          </a:endParaRPr>
        </a:p>
      </xdr:txBody>
    </xdr:sp>
    <xdr:clientData/>
  </xdr:twoCellAnchor>
  <xdr:twoCellAnchor>
    <xdr:from>
      <xdr:col>11</xdr:col>
      <xdr:colOff>85724</xdr:colOff>
      <xdr:row>19</xdr:row>
      <xdr:rowOff>104774</xdr:rowOff>
    </xdr:from>
    <xdr:to>
      <xdr:col>14</xdr:col>
      <xdr:colOff>123825</xdr:colOff>
      <xdr:row>23</xdr:row>
      <xdr:rowOff>114299</xdr:rowOff>
    </xdr:to>
    <xdr:sp macro="" textlink="">
      <xdr:nvSpPr>
        <xdr:cNvPr id="9" name="テキスト ボックス 8">
          <a:extLst>
            <a:ext uri="{FF2B5EF4-FFF2-40B4-BE49-F238E27FC236}">
              <a16:creationId xmlns:a16="http://schemas.microsoft.com/office/drawing/2014/main" id="{BFC2BEE4-3BBF-4591-8D74-6885AF9F0804}"/>
            </a:ext>
          </a:extLst>
        </xdr:cNvPr>
        <xdr:cNvSpPr txBox="1"/>
      </xdr:nvSpPr>
      <xdr:spPr>
        <a:xfrm>
          <a:off x="7077074" y="3768724"/>
          <a:ext cx="1562101" cy="644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a:effectLst/>
          </a:endParaRPr>
        </a:p>
      </xdr:txBody>
    </xdr:sp>
    <xdr:clientData/>
  </xdr:twoCellAnchor>
  <xdr:twoCellAnchor>
    <xdr:from>
      <xdr:col>5</xdr:col>
      <xdr:colOff>28575</xdr:colOff>
      <xdr:row>35</xdr:row>
      <xdr:rowOff>28575</xdr:rowOff>
    </xdr:from>
    <xdr:to>
      <xdr:col>7</xdr:col>
      <xdr:colOff>790575</xdr:colOff>
      <xdr:row>36</xdr:row>
      <xdr:rowOff>85724</xdr:rowOff>
    </xdr:to>
    <xdr:sp macro="" textlink="">
      <xdr:nvSpPr>
        <xdr:cNvPr id="10" name="テキスト ボックス 9">
          <a:extLst>
            <a:ext uri="{FF2B5EF4-FFF2-40B4-BE49-F238E27FC236}">
              <a16:creationId xmlns:a16="http://schemas.microsoft.com/office/drawing/2014/main" id="{8E4629C2-26A7-4903-A55B-C31E2693C9BC}"/>
            </a:ext>
          </a:extLst>
        </xdr:cNvPr>
        <xdr:cNvSpPr txBox="1"/>
      </xdr:nvSpPr>
      <xdr:spPr>
        <a:xfrm>
          <a:off x="898525" y="6232525"/>
          <a:ext cx="3340100" cy="57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同年度の</a:t>
          </a:r>
          <a:r>
            <a:rPr kumimoji="1" lang="ja-JP" altLang="ja-JP" sz="1100" u="sng">
              <a:solidFill>
                <a:srgbClr val="FF0000"/>
              </a:solidFill>
              <a:effectLst/>
              <a:latin typeface="+mn-lt"/>
              <a:ea typeface="+mn-ea"/>
              <a:cs typeface="+mn-cs"/>
            </a:rPr>
            <a:t>事業計画書</a:t>
          </a:r>
          <a:r>
            <a:rPr kumimoji="1" lang="ja-JP" altLang="ja-JP" sz="1100">
              <a:solidFill>
                <a:sysClr val="windowText" lastClr="000000"/>
              </a:solidFill>
              <a:effectLst/>
              <a:latin typeface="+mn-lt"/>
              <a:ea typeface="+mn-ea"/>
              <a:cs typeface="+mn-cs"/>
            </a:rPr>
            <a:t>の</a:t>
          </a:r>
          <a:r>
            <a:rPr kumimoji="1" lang="ja-JP" altLang="ja-JP" sz="1100">
              <a:solidFill>
                <a:schemeClr val="dk1"/>
              </a:solidFill>
              <a:effectLst/>
              <a:latin typeface="+mn-lt"/>
              <a:ea typeface="+mn-ea"/>
              <a:cs typeface="+mn-cs"/>
            </a:rPr>
            <a:t>特定非営利活動に係る</a:t>
          </a:r>
          <a:r>
            <a:rPr kumimoji="1" lang="ja-JP" altLang="ja-JP" sz="1100" u="sng">
              <a:solidFill>
                <a:srgbClr val="FF0000"/>
              </a:solidFill>
              <a:effectLst/>
              <a:latin typeface="+mn-lt"/>
              <a:ea typeface="+mn-ea"/>
              <a:cs typeface="+mn-cs"/>
            </a:rPr>
            <a:t>「支出見込額」の合計と金額が一致</a:t>
          </a:r>
          <a:r>
            <a:rPr kumimoji="1" lang="ja-JP" altLang="ja-JP" sz="1100">
              <a:solidFill>
                <a:schemeClr val="dk1"/>
              </a:solidFill>
              <a:effectLst/>
              <a:latin typeface="+mn-lt"/>
              <a:ea typeface="+mn-ea"/>
              <a:cs typeface="+mn-cs"/>
            </a:rPr>
            <a:t>するようにしてください。</a:t>
          </a:r>
          <a:endParaRPr lang="ja-JP" altLang="ja-JP">
            <a:effectLst/>
          </a:endParaRPr>
        </a:p>
      </xdr:txBody>
    </xdr:sp>
    <xdr:clientData/>
  </xdr:twoCellAnchor>
  <xdr:twoCellAnchor>
    <xdr:from>
      <xdr:col>7</xdr:col>
      <xdr:colOff>1095375</xdr:colOff>
      <xdr:row>35</xdr:row>
      <xdr:rowOff>19050</xdr:rowOff>
    </xdr:from>
    <xdr:to>
      <xdr:col>10</xdr:col>
      <xdr:colOff>495300</xdr:colOff>
      <xdr:row>38</xdr:row>
      <xdr:rowOff>38099</xdr:rowOff>
    </xdr:to>
    <xdr:sp macro="" textlink="">
      <xdr:nvSpPr>
        <xdr:cNvPr id="11" name="テキスト ボックス 10">
          <a:extLst>
            <a:ext uri="{FF2B5EF4-FFF2-40B4-BE49-F238E27FC236}">
              <a16:creationId xmlns:a16="http://schemas.microsoft.com/office/drawing/2014/main" id="{DFCA19C8-68BC-4031-89B3-98E310FC9DD5}"/>
            </a:ext>
          </a:extLst>
        </xdr:cNvPr>
        <xdr:cNvSpPr txBox="1"/>
      </xdr:nvSpPr>
      <xdr:spPr>
        <a:xfrm>
          <a:off x="4543425" y="6223000"/>
          <a:ext cx="2435225" cy="850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同年度の</a:t>
          </a:r>
          <a:r>
            <a:rPr kumimoji="1" lang="ja-JP" altLang="ja-JP" sz="1100" u="sng">
              <a:solidFill>
                <a:srgbClr val="FF0000"/>
              </a:solidFill>
              <a:effectLst/>
              <a:latin typeface="+mn-lt"/>
              <a:ea typeface="+mn-ea"/>
              <a:cs typeface="+mn-cs"/>
            </a:rPr>
            <a:t>事業計画書</a:t>
          </a:r>
          <a:r>
            <a:rPr kumimoji="1" lang="ja-JP" altLang="ja-JP" sz="1100">
              <a:solidFill>
                <a:sysClr val="windowText" lastClr="000000"/>
              </a:solidFill>
              <a:effectLst/>
              <a:latin typeface="+mn-lt"/>
              <a:ea typeface="+mn-ea"/>
              <a:cs typeface="+mn-cs"/>
            </a:rPr>
            <a:t>の</a:t>
          </a:r>
          <a:r>
            <a:rPr kumimoji="1" lang="ja-JP" altLang="en-US" sz="1100">
              <a:solidFill>
                <a:sysClr val="windowText" lastClr="000000"/>
              </a:solidFill>
              <a:effectLst/>
              <a:latin typeface="+mn-lt"/>
              <a:ea typeface="+mn-ea"/>
              <a:cs typeface="+mn-cs"/>
            </a:rPr>
            <a:t>その他の事業の</a:t>
          </a:r>
          <a:r>
            <a:rPr kumimoji="1" lang="ja-JP" altLang="ja-JP" sz="1100" u="sng">
              <a:solidFill>
                <a:srgbClr val="FF0000"/>
              </a:solidFill>
              <a:effectLst/>
              <a:latin typeface="+mn-lt"/>
              <a:ea typeface="+mn-ea"/>
              <a:cs typeface="+mn-cs"/>
            </a:rPr>
            <a:t>「支出見込額」の合計と金額が一致</a:t>
          </a:r>
          <a:r>
            <a:rPr kumimoji="1" lang="ja-JP" altLang="ja-JP" sz="1100">
              <a:solidFill>
                <a:schemeClr val="dk1"/>
              </a:solidFill>
              <a:effectLst/>
              <a:latin typeface="+mn-lt"/>
              <a:ea typeface="+mn-ea"/>
              <a:cs typeface="+mn-cs"/>
            </a:rPr>
            <a:t>するようにしてください。</a:t>
          </a:r>
          <a:endParaRPr lang="ja-JP" altLang="ja-JP">
            <a:effectLst/>
          </a:endParaRPr>
        </a:p>
      </xdr:txBody>
    </xdr:sp>
    <xdr:clientData/>
  </xdr:twoCellAnchor>
  <xdr:twoCellAnchor>
    <xdr:from>
      <xdr:col>6</xdr:col>
      <xdr:colOff>914401</xdr:colOff>
      <xdr:row>57</xdr:row>
      <xdr:rowOff>28575</xdr:rowOff>
    </xdr:from>
    <xdr:to>
      <xdr:col>9</xdr:col>
      <xdr:colOff>38100</xdr:colOff>
      <xdr:row>60</xdr:row>
      <xdr:rowOff>66675</xdr:rowOff>
    </xdr:to>
    <xdr:sp macro="" textlink="">
      <xdr:nvSpPr>
        <xdr:cNvPr id="12" name="テキスト ボックス 11">
          <a:extLst>
            <a:ext uri="{FF2B5EF4-FFF2-40B4-BE49-F238E27FC236}">
              <a16:creationId xmlns:a16="http://schemas.microsoft.com/office/drawing/2014/main" id="{7176FCEF-BD39-4A43-A944-6631F429A6DD}"/>
            </a:ext>
          </a:extLst>
        </xdr:cNvPr>
        <xdr:cNvSpPr txBox="1"/>
      </xdr:nvSpPr>
      <xdr:spPr>
        <a:xfrm>
          <a:off x="3098801" y="10086975"/>
          <a:ext cx="2914649"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経理区分振替額から、その他の事業で得た収益を特定非営利に係る事業の会計に繰り入れることができます。</a:t>
          </a:r>
          <a:endParaRPr lang="ja-JP" altLang="ja-JP">
            <a:effectLst/>
          </a:endParaRPr>
        </a:p>
      </xdr:txBody>
    </xdr:sp>
    <xdr:clientData/>
  </xdr:twoCellAnchor>
  <xdr:twoCellAnchor>
    <xdr:from>
      <xdr:col>0</xdr:col>
      <xdr:colOff>95251</xdr:colOff>
      <xdr:row>57</xdr:row>
      <xdr:rowOff>104775</xdr:rowOff>
    </xdr:from>
    <xdr:to>
      <xdr:col>6</xdr:col>
      <xdr:colOff>819150</xdr:colOff>
      <xdr:row>59</xdr:row>
      <xdr:rowOff>304799</xdr:rowOff>
    </xdr:to>
    <xdr:sp macro="" textlink="">
      <xdr:nvSpPr>
        <xdr:cNvPr id="13" name="テキスト ボックス 12">
          <a:extLst>
            <a:ext uri="{FF2B5EF4-FFF2-40B4-BE49-F238E27FC236}">
              <a16:creationId xmlns:a16="http://schemas.microsoft.com/office/drawing/2014/main" id="{DB2AC67E-AF66-411C-BE31-661D4ACABA59}"/>
            </a:ext>
          </a:extLst>
        </xdr:cNvPr>
        <xdr:cNvSpPr txBox="1"/>
      </xdr:nvSpPr>
      <xdr:spPr>
        <a:xfrm>
          <a:off x="95251" y="10163175"/>
          <a:ext cx="2908299" cy="530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前事業年度の活動計算書の次期繰越正味財産額と金額を合わせてください。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361950</xdr:colOff>
      <xdr:row>1</xdr:row>
      <xdr:rowOff>104774</xdr:rowOff>
    </xdr:from>
    <xdr:to>
      <xdr:col>10</xdr:col>
      <xdr:colOff>304800</xdr:colOff>
      <xdr:row>2</xdr:row>
      <xdr:rowOff>57149</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5095875" y="495299"/>
          <a:ext cx="1743075" cy="352425"/>
        </a:xfrm>
        <a:prstGeom prst="wedgeRoundRectCallout">
          <a:avLst>
            <a:gd name="adj1" fmla="val -27274"/>
            <a:gd name="adj2" fmla="val 73311"/>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rgbClr val="FF0000"/>
              </a:solidFill>
            </a:rPr>
            <a:t>法人名を記載</a:t>
          </a:r>
          <a:r>
            <a:rPr kumimoji="1" lang="ja-JP" altLang="en-US" sz="1100">
              <a:solidFill>
                <a:sysClr val="windowText" lastClr="000000"/>
              </a:solidFill>
            </a:rPr>
            <a:t>してください。</a:t>
          </a:r>
        </a:p>
      </xdr:txBody>
    </xdr:sp>
    <xdr:clientData/>
  </xdr:twoCellAnchor>
  <xdr:twoCellAnchor>
    <xdr:from>
      <xdr:col>7</xdr:col>
      <xdr:colOff>133350</xdr:colOff>
      <xdr:row>7</xdr:row>
      <xdr:rowOff>38100</xdr:rowOff>
    </xdr:from>
    <xdr:to>
      <xdr:col>8</xdr:col>
      <xdr:colOff>476250</xdr:colOff>
      <xdr:row>11</xdr:row>
      <xdr:rowOff>38100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3600450" y="1809750"/>
          <a:ext cx="1609725" cy="647700"/>
        </a:xfrm>
        <a:prstGeom prst="wedgeRoundRectCallout">
          <a:avLst>
            <a:gd name="adj1" fmla="val -24404"/>
            <a:gd name="adj2" fmla="val -62770"/>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0</xdr:col>
      <xdr:colOff>95250</xdr:colOff>
      <xdr:row>57</xdr:row>
      <xdr:rowOff>95250</xdr:rowOff>
    </xdr:from>
    <xdr:to>
      <xdr:col>6</xdr:col>
      <xdr:colOff>790575</xdr:colOff>
      <xdr:row>59</xdr:row>
      <xdr:rowOff>276225</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95250" y="10601325"/>
          <a:ext cx="2895600" cy="514350"/>
        </a:xfrm>
        <a:prstGeom prst="wedgeRoundRectCallout">
          <a:avLst>
            <a:gd name="adj1" fmla="val 3878"/>
            <a:gd name="adj2" fmla="val -107670"/>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923925</xdr:colOff>
      <xdr:row>57</xdr:row>
      <xdr:rowOff>47625</xdr:rowOff>
    </xdr:from>
    <xdr:to>
      <xdr:col>9</xdr:col>
      <xdr:colOff>19050</xdr:colOff>
      <xdr:row>59</xdr:row>
      <xdr:rowOff>361950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3124200" y="10277475"/>
          <a:ext cx="2895600" cy="647700"/>
        </a:xfrm>
        <a:prstGeom prst="wedgeRoundRectCallout">
          <a:avLst>
            <a:gd name="adj1" fmla="val -10925"/>
            <a:gd name="adj2" fmla="val -127577"/>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9526</xdr:colOff>
      <xdr:row>35</xdr:row>
      <xdr:rowOff>28572</xdr:rowOff>
    </xdr:from>
    <xdr:to>
      <xdr:col>7</xdr:col>
      <xdr:colOff>914401</xdr:colOff>
      <xdr:row>36</xdr:row>
      <xdr:rowOff>0</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895351" y="6334122"/>
          <a:ext cx="3486150" cy="485778"/>
        </a:xfrm>
        <a:prstGeom prst="wedgeRoundRectCallout">
          <a:avLst>
            <a:gd name="adj1" fmla="val -1202"/>
            <a:gd name="adj2" fmla="val -71225"/>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ja-JP" altLang="en-US" sz="1100">
            <a:solidFill>
              <a:sysClr val="windowText" lastClr="000000"/>
            </a:solidFill>
          </a:endParaRPr>
        </a:p>
      </xdr:txBody>
    </xdr:sp>
    <xdr:clientData/>
  </xdr:twoCellAnchor>
  <xdr:twoCellAnchor>
    <xdr:from>
      <xdr:col>7</xdr:col>
      <xdr:colOff>1057276</xdr:colOff>
      <xdr:row>35</xdr:row>
      <xdr:rowOff>19050</xdr:rowOff>
    </xdr:from>
    <xdr:to>
      <xdr:col>10</xdr:col>
      <xdr:colOff>466725</xdr:colOff>
      <xdr:row>36</xdr:row>
      <xdr:rowOff>152400</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4524376" y="6324600"/>
          <a:ext cx="2476499" cy="647700"/>
        </a:xfrm>
        <a:prstGeom prst="wedgeRoundRectCallout">
          <a:avLst>
            <a:gd name="adj1" fmla="val -53329"/>
            <a:gd name="adj2" fmla="val -53206"/>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endParaRPr kumimoji="1" lang="ja-JP" altLang="en-US" sz="1100">
            <a:solidFill>
              <a:sysClr val="windowText" lastClr="000000"/>
            </a:solidFill>
          </a:endParaRPr>
        </a:p>
      </xdr:txBody>
    </xdr:sp>
    <xdr:clientData/>
  </xdr:twoCellAnchor>
  <xdr:twoCellAnchor>
    <xdr:from>
      <xdr:col>7</xdr:col>
      <xdr:colOff>133349</xdr:colOff>
      <xdr:row>7</xdr:row>
      <xdr:rowOff>28574</xdr:rowOff>
    </xdr:from>
    <xdr:to>
      <xdr:col>8</xdr:col>
      <xdr:colOff>504825</xdr:colOff>
      <xdr:row>12</xdr:row>
      <xdr:rowOff>114300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00449" y="1800224"/>
          <a:ext cx="1638301"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その他の事業を実施する年度については必ず記載してください。</a:t>
          </a:r>
          <a:endParaRPr lang="ja-JP" altLang="ja-JP">
            <a:effectLst/>
          </a:endParaRPr>
        </a:p>
      </xdr:txBody>
    </xdr:sp>
    <xdr:clientData/>
  </xdr:twoCellAnchor>
  <xdr:twoCellAnchor>
    <xdr:from>
      <xdr:col>11</xdr:col>
      <xdr:colOff>85724</xdr:colOff>
      <xdr:row>19</xdr:row>
      <xdr:rowOff>104774</xdr:rowOff>
    </xdr:from>
    <xdr:to>
      <xdr:col>14</xdr:col>
      <xdr:colOff>123825</xdr:colOff>
      <xdr:row>23</xdr:row>
      <xdr:rowOff>114299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153274" y="3819524"/>
          <a:ext cx="1638301"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a:effectLst/>
          </a:endParaRPr>
        </a:p>
      </xdr:txBody>
    </xdr:sp>
    <xdr:clientData/>
  </xdr:twoCellAnchor>
  <xdr:twoCellAnchor>
    <xdr:from>
      <xdr:col>5</xdr:col>
      <xdr:colOff>28575</xdr:colOff>
      <xdr:row>35</xdr:row>
      <xdr:rowOff>28575</xdr:rowOff>
    </xdr:from>
    <xdr:to>
      <xdr:col>7</xdr:col>
      <xdr:colOff>790575</xdr:colOff>
      <xdr:row>36</xdr:row>
      <xdr:rowOff>85724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914400" y="6334125"/>
          <a:ext cx="3343275" cy="57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同年度の</a:t>
          </a:r>
          <a:r>
            <a:rPr kumimoji="1" lang="ja-JP" altLang="ja-JP" sz="1100" u="sng">
              <a:solidFill>
                <a:srgbClr val="FF0000"/>
              </a:solidFill>
              <a:effectLst/>
              <a:latin typeface="+mn-lt"/>
              <a:ea typeface="+mn-ea"/>
              <a:cs typeface="+mn-cs"/>
            </a:rPr>
            <a:t>事業計画書</a:t>
          </a:r>
          <a:r>
            <a:rPr kumimoji="1" lang="ja-JP" altLang="ja-JP" sz="1100">
              <a:solidFill>
                <a:sysClr val="windowText" lastClr="000000"/>
              </a:solidFill>
              <a:effectLst/>
              <a:latin typeface="+mn-lt"/>
              <a:ea typeface="+mn-ea"/>
              <a:cs typeface="+mn-cs"/>
            </a:rPr>
            <a:t>の</a:t>
          </a:r>
          <a:r>
            <a:rPr kumimoji="1" lang="ja-JP" altLang="ja-JP" sz="1100">
              <a:solidFill>
                <a:schemeClr val="dk1"/>
              </a:solidFill>
              <a:effectLst/>
              <a:latin typeface="+mn-lt"/>
              <a:ea typeface="+mn-ea"/>
              <a:cs typeface="+mn-cs"/>
            </a:rPr>
            <a:t>特定非営利活動に係る</a:t>
          </a:r>
          <a:r>
            <a:rPr kumimoji="1" lang="ja-JP" altLang="ja-JP" sz="1100" u="sng">
              <a:solidFill>
                <a:srgbClr val="FF0000"/>
              </a:solidFill>
              <a:effectLst/>
              <a:latin typeface="+mn-lt"/>
              <a:ea typeface="+mn-ea"/>
              <a:cs typeface="+mn-cs"/>
            </a:rPr>
            <a:t>「支出見込額」の合計と金額が一致</a:t>
          </a:r>
          <a:r>
            <a:rPr kumimoji="1" lang="ja-JP" altLang="ja-JP" sz="1100">
              <a:solidFill>
                <a:schemeClr val="dk1"/>
              </a:solidFill>
              <a:effectLst/>
              <a:latin typeface="+mn-lt"/>
              <a:ea typeface="+mn-ea"/>
              <a:cs typeface="+mn-cs"/>
            </a:rPr>
            <a:t>するようにしてください。</a:t>
          </a:r>
          <a:endParaRPr lang="ja-JP" altLang="ja-JP">
            <a:effectLst/>
          </a:endParaRPr>
        </a:p>
      </xdr:txBody>
    </xdr:sp>
    <xdr:clientData/>
  </xdr:twoCellAnchor>
  <xdr:twoCellAnchor>
    <xdr:from>
      <xdr:col>7</xdr:col>
      <xdr:colOff>1095375</xdr:colOff>
      <xdr:row>35</xdr:row>
      <xdr:rowOff>19050</xdr:rowOff>
    </xdr:from>
    <xdr:to>
      <xdr:col>10</xdr:col>
      <xdr:colOff>495300</xdr:colOff>
      <xdr:row>38</xdr:row>
      <xdr:rowOff>38099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562475" y="6324600"/>
          <a:ext cx="2466975" cy="85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同年度の</a:t>
          </a:r>
          <a:r>
            <a:rPr kumimoji="1" lang="ja-JP" altLang="ja-JP" sz="1100" u="sng">
              <a:solidFill>
                <a:srgbClr val="FF0000"/>
              </a:solidFill>
              <a:effectLst/>
              <a:latin typeface="+mn-lt"/>
              <a:ea typeface="+mn-ea"/>
              <a:cs typeface="+mn-cs"/>
            </a:rPr>
            <a:t>事業計画書</a:t>
          </a:r>
          <a:r>
            <a:rPr kumimoji="1" lang="ja-JP" altLang="ja-JP" sz="1100">
              <a:solidFill>
                <a:sysClr val="windowText" lastClr="000000"/>
              </a:solidFill>
              <a:effectLst/>
              <a:latin typeface="+mn-lt"/>
              <a:ea typeface="+mn-ea"/>
              <a:cs typeface="+mn-cs"/>
            </a:rPr>
            <a:t>の</a:t>
          </a:r>
          <a:r>
            <a:rPr kumimoji="1" lang="ja-JP" altLang="en-US" sz="1100">
              <a:solidFill>
                <a:sysClr val="windowText" lastClr="000000"/>
              </a:solidFill>
              <a:effectLst/>
              <a:latin typeface="+mn-lt"/>
              <a:ea typeface="+mn-ea"/>
              <a:cs typeface="+mn-cs"/>
            </a:rPr>
            <a:t>その他の事業の</a:t>
          </a:r>
          <a:r>
            <a:rPr kumimoji="1" lang="ja-JP" altLang="ja-JP" sz="1100" u="sng">
              <a:solidFill>
                <a:srgbClr val="FF0000"/>
              </a:solidFill>
              <a:effectLst/>
              <a:latin typeface="+mn-lt"/>
              <a:ea typeface="+mn-ea"/>
              <a:cs typeface="+mn-cs"/>
            </a:rPr>
            <a:t>「支出見込額」の合計と金額が一致</a:t>
          </a:r>
          <a:r>
            <a:rPr kumimoji="1" lang="ja-JP" altLang="ja-JP" sz="1100">
              <a:solidFill>
                <a:schemeClr val="dk1"/>
              </a:solidFill>
              <a:effectLst/>
              <a:latin typeface="+mn-lt"/>
              <a:ea typeface="+mn-ea"/>
              <a:cs typeface="+mn-cs"/>
            </a:rPr>
            <a:t>するようにしてください。</a:t>
          </a:r>
          <a:endParaRPr lang="ja-JP" altLang="ja-JP">
            <a:effectLst/>
          </a:endParaRPr>
        </a:p>
      </xdr:txBody>
    </xdr:sp>
    <xdr:clientData/>
  </xdr:twoCellAnchor>
  <xdr:twoCellAnchor>
    <xdr:from>
      <xdr:col>6</xdr:col>
      <xdr:colOff>914401</xdr:colOff>
      <xdr:row>57</xdr:row>
      <xdr:rowOff>28575</xdr:rowOff>
    </xdr:from>
    <xdr:to>
      <xdr:col>9</xdr:col>
      <xdr:colOff>38100</xdr:colOff>
      <xdr:row>60</xdr:row>
      <xdr:rowOff>66675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114676" y="10258425"/>
          <a:ext cx="2924174" cy="93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経理区分振替額から、その他の事業で得た収益を特定非営利に係る事業の会計に繰り入れることができます。</a:t>
          </a:r>
          <a:endParaRPr lang="ja-JP" altLang="ja-JP">
            <a:effectLst/>
          </a:endParaRPr>
        </a:p>
      </xdr:txBody>
    </xdr:sp>
    <xdr:clientData/>
  </xdr:twoCellAnchor>
  <xdr:twoCellAnchor>
    <xdr:from>
      <xdr:col>0</xdr:col>
      <xdr:colOff>95251</xdr:colOff>
      <xdr:row>57</xdr:row>
      <xdr:rowOff>104775</xdr:rowOff>
    </xdr:from>
    <xdr:to>
      <xdr:col>6</xdr:col>
      <xdr:colOff>819150</xdr:colOff>
      <xdr:row>59</xdr:row>
      <xdr:rowOff>304799</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5251" y="10334625"/>
          <a:ext cx="2924174" cy="533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前事業年度の活動計算書の次期繰越正味財産額と金額を合わせてください。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C8B3-E66E-4D03-9C42-62B262194423}">
  <sheetPr>
    <pageSetUpPr fitToPage="1"/>
  </sheetPr>
  <dimension ref="A1:N62"/>
  <sheetViews>
    <sheetView tabSelected="1" zoomScale="89" zoomScaleNormal="100" workbookViewId="0">
      <selection sqref="A1:I1"/>
    </sheetView>
  </sheetViews>
  <sheetFormatPr defaultRowHeight="5.9" customHeight="1" x14ac:dyDescent="0.2"/>
  <cols>
    <col min="1" max="2" width="3.44140625" style="18" customWidth="1"/>
    <col min="3" max="5" width="2.77734375" style="18" customWidth="1"/>
    <col min="6" max="6" width="23" style="18" customWidth="1"/>
    <col min="7" max="9" width="22.109375" customWidth="1"/>
  </cols>
  <sheetData>
    <row r="1" spans="1:14" ht="30.75" customHeight="1" x14ac:dyDescent="0.2">
      <c r="A1" s="38" t="s">
        <v>58</v>
      </c>
      <c r="B1" s="38"/>
      <c r="C1" s="38"/>
      <c r="D1" s="38"/>
      <c r="E1" s="38"/>
      <c r="F1" s="38"/>
      <c r="G1" s="38"/>
      <c r="H1" s="38"/>
      <c r="I1" s="38"/>
    </row>
    <row r="2" spans="1:14" s="4" customFormat="1" ht="32.15" customHeight="1" x14ac:dyDescent="0.2">
      <c r="A2" s="44" t="s">
        <v>65</v>
      </c>
      <c r="B2" s="44"/>
      <c r="C2" s="44"/>
      <c r="D2" s="44"/>
      <c r="E2" s="44"/>
      <c r="F2" s="44"/>
      <c r="G2" s="44"/>
      <c r="H2" s="44"/>
      <c r="I2" s="44"/>
    </row>
    <row r="3" spans="1:14" s="5" customFormat="1" ht="12.5" x14ac:dyDescent="0.2">
      <c r="A3" s="49" t="s">
        <v>66</v>
      </c>
      <c r="B3" s="43"/>
      <c r="C3" s="43"/>
      <c r="D3" s="43"/>
      <c r="E3" s="43"/>
      <c r="F3" s="43"/>
      <c r="G3" s="43"/>
      <c r="H3" s="43"/>
      <c r="I3" s="43"/>
    </row>
    <row r="4" spans="1:14" s="5" customFormat="1" ht="12.5" x14ac:dyDescent="0.2">
      <c r="A4" s="1"/>
      <c r="B4" s="1"/>
      <c r="C4" s="1"/>
      <c r="D4" s="1"/>
      <c r="E4" s="1"/>
      <c r="F4" s="1"/>
      <c r="H4" s="48" t="s">
        <v>64</v>
      </c>
      <c r="I4" s="48"/>
    </row>
    <row r="5" spans="1:14" s="1" customFormat="1" ht="12.5" x14ac:dyDescent="0.2">
      <c r="I5" s="6" t="s">
        <v>0</v>
      </c>
    </row>
    <row r="6" spans="1:14" s="7" customFormat="1" ht="12.5" x14ac:dyDescent="0.2">
      <c r="A6" s="47" t="s">
        <v>1</v>
      </c>
      <c r="B6" s="47"/>
      <c r="C6" s="47"/>
      <c r="D6" s="47"/>
      <c r="E6" s="47"/>
      <c r="F6" s="47"/>
      <c r="G6" s="45" t="s">
        <v>2</v>
      </c>
      <c r="H6" s="45"/>
      <c r="I6" s="45"/>
    </row>
    <row r="7" spans="1:14" s="5" customFormat="1" ht="26.25" customHeight="1" x14ac:dyDescent="0.2">
      <c r="A7" s="47"/>
      <c r="B7" s="47"/>
      <c r="C7" s="47"/>
      <c r="D7" s="47"/>
      <c r="E7" s="47"/>
      <c r="F7" s="47"/>
      <c r="G7" s="28" t="s">
        <v>61</v>
      </c>
      <c r="H7" s="29" t="s">
        <v>59</v>
      </c>
      <c r="I7" s="29" t="s">
        <v>60</v>
      </c>
    </row>
    <row r="8" spans="1:14" s="5" customFormat="1" ht="12.5" x14ac:dyDescent="0.2">
      <c r="A8" s="8" t="s">
        <v>3</v>
      </c>
      <c r="B8" s="9" t="s">
        <v>4</v>
      </c>
      <c r="C8" s="9"/>
      <c r="D8" s="9"/>
      <c r="E8" s="9"/>
      <c r="F8" s="10"/>
      <c r="G8" s="20"/>
      <c r="H8" s="21"/>
      <c r="I8" s="21"/>
    </row>
    <row r="9" spans="1:14" s="5" customFormat="1" ht="12.5" x14ac:dyDescent="0.2">
      <c r="A9" s="8"/>
      <c r="B9" s="9" t="s">
        <v>5</v>
      </c>
      <c r="C9" s="9" t="s">
        <v>6</v>
      </c>
      <c r="D9" s="9"/>
      <c r="E9" s="9"/>
      <c r="F9" s="10"/>
      <c r="G9" s="20"/>
      <c r="H9" s="21"/>
      <c r="I9" s="21"/>
    </row>
    <row r="10" spans="1:14" s="5" customFormat="1" ht="12.5" x14ac:dyDescent="0.2">
      <c r="A10" s="8"/>
      <c r="B10" s="9"/>
      <c r="C10" s="9" t="s">
        <v>7</v>
      </c>
      <c r="D10" s="9"/>
      <c r="E10" s="9"/>
      <c r="F10" s="10"/>
      <c r="G10" s="24">
        <v>400000</v>
      </c>
      <c r="H10" s="21"/>
      <c r="I10" s="21">
        <v>400000</v>
      </c>
    </row>
    <row r="11" spans="1:14" s="5" customFormat="1" ht="12.5" x14ac:dyDescent="0.2">
      <c r="A11" s="8"/>
      <c r="B11" s="9"/>
      <c r="C11" s="9" t="s">
        <v>8</v>
      </c>
      <c r="D11" s="9"/>
      <c r="E11" s="9"/>
      <c r="F11" s="10"/>
      <c r="G11" s="22">
        <v>200000</v>
      </c>
      <c r="H11" s="22"/>
      <c r="I11" s="22">
        <v>200000</v>
      </c>
    </row>
    <row r="12" spans="1:14" s="5" customFormat="1" ht="12.5" x14ac:dyDescent="0.2">
      <c r="A12" s="8"/>
      <c r="B12" s="9" t="s">
        <v>24</v>
      </c>
      <c r="C12" s="9" t="s">
        <v>9</v>
      </c>
      <c r="D12" s="9"/>
      <c r="E12" s="9"/>
      <c r="F12" s="10"/>
      <c r="G12" s="24"/>
      <c r="H12" s="21"/>
      <c r="I12" s="25"/>
      <c r="N12" s="27"/>
    </row>
    <row r="13" spans="1:14" s="5" customFormat="1" ht="12.5" x14ac:dyDescent="0.2">
      <c r="A13" s="8"/>
      <c r="B13" s="9"/>
      <c r="C13" s="9" t="s">
        <v>10</v>
      </c>
      <c r="D13" s="9"/>
      <c r="E13" s="9"/>
      <c r="F13" s="10"/>
      <c r="G13" s="30">
        <v>1000000</v>
      </c>
      <c r="H13" s="22"/>
      <c r="I13" s="22">
        <v>1000000</v>
      </c>
    </row>
    <row r="14" spans="1:14" s="5" customFormat="1" ht="12.5" x14ac:dyDescent="0.2">
      <c r="A14" s="8"/>
      <c r="B14" s="9" t="s">
        <v>11</v>
      </c>
      <c r="C14" s="9" t="s">
        <v>38</v>
      </c>
      <c r="D14" s="9"/>
      <c r="E14" s="9"/>
      <c r="F14" s="10"/>
      <c r="G14" s="20"/>
      <c r="H14" s="21"/>
      <c r="I14" s="21"/>
    </row>
    <row r="15" spans="1:14" s="5" customFormat="1" ht="12.5" x14ac:dyDescent="0.2">
      <c r="A15" s="8"/>
      <c r="B15" s="9"/>
      <c r="C15" s="9" t="s">
        <v>12</v>
      </c>
      <c r="D15" s="9"/>
      <c r="E15" s="9"/>
      <c r="F15" s="10"/>
      <c r="G15" s="21">
        <v>1500000</v>
      </c>
      <c r="H15" s="21"/>
      <c r="I15" s="21">
        <v>1500000</v>
      </c>
    </row>
    <row r="16" spans="1:14" s="5" customFormat="1" ht="12.5" x14ac:dyDescent="0.2">
      <c r="A16" s="8"/>
      <c r="B16" s="9" t="s">
        <v>13</v>
      </c>
      <c r="C16" s="9" t="s">
        <v>39</v>
      </c>
      <c r="D16" s="9"/>
      <c r="E16" s="9"/>
      <c r="F16" s="10"/>
      <c r="G16" s="20"/>
      <c r="H16" s="21"/>
      <c r="I16" s="21"/>
    </row>
    <row r="17" spans="1:9" s="5" customFormat="1" ht="12.5" x14ac:dyDescent="0.2">
      <c r="A17" s="8"/>
      <c r="B17" s="9"/>
      <c r="C17" s="9" t="s">
        <v>40</v>
      </c>
      <c r="D17" s="9"/>
      <c r="E17" s="9"/>
      <c r="F17" s="10"/>
      <c r="G17" s="20">
        <v>1400000</v>
      </c>
      <c r="H17" s="21"/>
      <c r="I17" s="21">
        <v>1500000</v>
      </c>
    </row>
    <row r="18" spans="1:9" s="5" customFormat="1" ht="12.5" x14ac:dyDescent="0.2">
      <c r="A18" s="8"/>
      <c r="B18" s="9"/>
      <c r="C18" s="9" t="s">
        <v>40</v>
      </c>
      <c r="D18" s="9"/>
      <c r="E18" s="9"/>
      <c r="F18" s="10"/>
      <c r="G18" s="30"/>
      <c r="H18" s="22">
        <v>500000</v>
      </c>
      <c r="I18" s="22">
        <v>500000</v>
      </c>
    </row>
    <row r="19" spans="1:9" s="5" customFormat="1" ht="12.5" x14ac:dyDescent="0.2">
      <c r="A19" s="8"/>
      <c r="B19" s="9" t="s">
        <v>41</v>
      </c>
      <c r="C19" s="9" t="s">
        <v>42</v>
      </c>
      <c r="D19" s="9"/>
      <c r="E19" s="9"/>
      <c r="F19" s="10"/>
      <c r="G19" s="20"/>
      <c r="H19" s="21"/>
      <c r="I19" s="21"/>
    </row>
    <row r="20" spans="1:9" s="5" customFormat="1" ht="12.5" x14ac:dyDescent="0.2">
      <c r="A20" s="8"/>
      <c r="B20" s="9"/>
      <c r="C20" s="9" t="s">
        <v>14</v>
      </c>
      <c r="D20" s="9"/>
      <c r="E20" s="9"/>
      <c r="F20" s="10"/>
      <c r="G20" s="24">
        <v>1000</v>
      </c>
      <c r="H20" s="21"/>
      <c r="I20" s="21">
        <v>1000</v>
      </c>
    </row>
    <row r="21" spans="1:9" s="5" customFormat="1" ht="12.5" x14ac:dyDescent="0.2">
      <c r="A21" s="8"/>
      <c r="B21" s="9"/>
      <c r="C21" s="9" t="s">
        <v>43</v>
      </c>
      <c r="D21" s="9"/>
      <c r="E21" s="9"/>
      <c r="F21" s="10"/>
      <c r="G21" s="22">
        <v>15000</v>
      </c>
      <c r="H21" s="22"/>
      <c r="I21" s="22">
        <v>15000</v>
      </c>
    </row>
    <row r="22" spans="1:9" s="5" customFormat="1" ht="12.5" x14ac:dyDescent="0.2">
      <c r="A22" s="8"/>
      <c r="B22" s="9" t="s">
        <v>44</v>
      </c>
      <c r="C22" s="9"/>
      <c r="D22" s="9"/>
      <c r="E22" s="9"/>
      <c r="F22" s="10"/>
      <c r="G22" s="31">
        <f>SUM(G10:G21)</f>
        <v>4516000</v>
      </c>
      <c r="H22" s="23">
        <f>SUM(H10:H21)</f>
        <v>500000</v>
      </c>
      <c r="I22" s="23">
        <f>SUM(I10:I21)</f>
        <v>5116000</v>
      </c>
    </row>
    <row r="23" spans="1:9" s="5" customFormat="1" ht="12.5" x14ac:dyDescent="0.2">
      <c r="A23" s="8" t="s">
        <v>45</v>
      </c>
      <c r="B23" s="9" t="s">
        <v>15</v>
      </c>
      <c r="C23" s="9"/>
      <c r="D23" s="9"/>
      <c r="E23" s="9"/>
      <c r="F23" s="10"/>
      <c r="G23" s="20"/>
      <c r="H23" s="21"/>
      <c r="I23" s="21"/>
    </row>
    <row r="24" spans="1:9" s="5" customFormat="1" ht="12.5" x14ac:dyDescent="0.2">
      <c r="A24" s="8"/>
      <c r="B24" s="9" t="s">
        <v>46</v>
      </c>
      <c r="C24" s="9" t="s">
        <v>47</v>
      </c>
      <c r="D24" s="9"/>
      <c r="E24" s="9"/>
      <c r="F24" s="10"/>
      <c r="G24" s="20"/>
      <c r="H24" s="21"/>
      <c r="I24" s="21"/>
    </row>
    <row r="25" spans="1:9" s="5" customFormat="1" ht="12.5" x14ac:dyDescent="0.2">
      <c r="A25" s="8"/>
      <c r="C25" s="46" t="s">
        <v>26</v>
      </c>
      <c r="D25" s="46"/>
      <c r="E25" s="9" t="s">
        <v>27</v>
      </c>
      <c r="F25" s="10"/>
      <c r="G25" s="20"/>
      <c r="H25" s="21"/>
      <c r="I25" s="21"/>
    </row>
    <row r="26" spans="1:9" s="5" customFormat="1" ht="12.5" x14ac:dyDescent="0.2">
      <c r="A26" s="8"/>
      <c r="B26" s="9"/>
      <c r="E26" s="9" t="s">
        <v>16</v>
      </c>
      <c r="F26" s="10"/>
      <c r="G26" s="20">
        <v>2000000</v>
      </c>
      <c r="H26" s="21">
        <v>100000</v>
      </c>
      <c r="I26" s="21">
        <f>G26+H26</f>
        <v>2100000</v>
      </c>
    </row>
    <row r="27" spans="1:9" s="5" customFormat="1" ht="12.5" x14ac:dyDescent="0.2">
      <c r="A27" s="8"/>
      <c r="B27" s="9"/>
      <c r="E27" s="9" t="s">
        <v>17</v>
      </c>
      <c r="F27" s="10"/>
      <c r="G27" s="20">
        <v>50000</v>
      </c>
      <c r="H27" s="21"/>
      <c r="I27" s="21">
        <f>G27+H27</f>
        <v>50000</v>
      </c>
    </row>
    <row r="28" spans="1:9" s="5" customFormat="1" ht="12.5" x14ac:dyDescent="0.2">
      <c r="A28" s="8"/>
      <c r="B28" s="9"/>
      <c r="E28" s="9" t="s">
        <v>18</v>
      </c>
      <c r="F28" s="10"/>
      <c r="G28" s="20">
        <v>100000</v>
      </c>
      <c r="H28" s="21"/>
      <c r="I28" s="21">
        <f>G28+H28</f>
        <v>100000</v>
      </c>
    </row>
    <row r="29" spans="1:9" s="5" customFormat="1" ht="12.5" x14ac:dyDescent="0.2">
      <c r="A29" s="8"/>
      <c r="B29" s="9"/>
      <c r="E29" s="9" t="s">
        <v>19</v>
      </c>
      <c r="F29" s="10"/>
      <c r="G29" s="23">
        <f t="shared" ref="G29:H29" si="0">SUM(G26:G28)</f>
        <v>2150000</v>
      </c>
      <c r="H29" s="23">
        <f t="shared" si="0"/>
        <v>100000</v>
      </c>
      <c r="I29" s="23">
        <f>SUM(I26:I28)</f>
        <v>2250000</v>
      </c>
    </row>
    <row r="30" spans="1:9" s="5" customFormat="1" ht="12.5" x14ac:dyDescent="0.2">
      <c r="A30" s="8"/>
      <c r="C30" s="46" t="s">
        <v>29</v>
      </c>
      <c r="D30" s="46"/>
      <c r="E30" s="9" t="s">
        <v>50</v>
      </c>
      <c r="F30" s="10"/>
      <c r="G30" s="20"/>
      <c r="H30" s="21"/>
      <c r="I30" s="21"/>
    </row>
    <row r="31" spans="1:9" s="5" customFormat="1" ht="12.5" x14ac:dyDescent="0.2">
      <c r="A31" s="8"/>
      <c r="B31" s="9"/>
      <c r="D31" s="9"/>
      <c r="E31" s="9" t="s">
        <v>20</v>
      </c>
      <c r="F31" s="10"/>
      <c r="G31" s="20">
        <v>100000</v>
      </c>
      <c r="H31" s="21"/>
      <c r="I31" s="21">
        <f>G31+H31</f>
        <v>100000</v>
      </c>
    </row>
    <row r="32" spans="1:9" s="5" customFormat="1" ht="12.5" x14ac:dyDescent="0.2">
      <c r="A32" s="8"/>
      <c r="B32" s="9"/>
      <c r="D32" s="9"/>
      <c r="E32" s="9" t="s">
        <v>21</v>
      </c>
      <c r="F32" s="10"/>
      <c r="G32" s="20">
        <v>500000</v>
      </c>
      <c r="H32" s="21"/>
      <c r="I32" s="21">
        <f t="shared" ref="I32:I33" si="1">G32+H32</f>
        <v>500000</v>
      </c>
    </row>
    <row r="33" spans="1:9" s="5" customFormat="1" ht="12.5" x14ac:dyDescent="0.2">
      <c r="A33" s="8"/>
      <c r="B33" s="9"/>
      <c r="D33" s="9"/>
      <c r="E33" s="9" t="s">
        <v>22</v>
      </c>
      <c r="F33" s="10"/>
      <c r="G33" s="20">
        <v>250000</v>
      </c>
      <c r="H33" s="21"/>
      <c r="I33" s="21">
        <f t="shared" si="1"/>
        <v>250000</v>
      </c>
    </row>
    <row r="34" spans="1:9" s="5" customFormat="1" ht="12.5" x14ac:dyDescent="0.2">
      <c r="A34" s="8"/>
      <c r="B34" s="9"/>
      <c r="D34" s="9"/>
      <c r="E34" s="9" t="s">
        <v>23</v>
      </c>
      <c r="F34" s="10"/>
      <c r="G34" s="23">
        <f t="shared" ref="G34:H34" si="2">SUM(G31:G33)</f>
        <v>850000</v>
      </c>
      <c r="H34" s="23">
        <f t="shared" si="2"/>
        <v>0</v>
      </c>
      <c r="I34" s="23">
        <f>SUM(I31:I33)</f>
        <v>850000</v>
      </c>
    </row>
    <row r="35" spans="1:9" s="5" customFormat="1" ht="12.5" x14ac:dyDescent="0.2">
      <c r="A35" s="8"/>
      <c r="B35" s="9"/>
      <c r="C35" s="5" t="s">
        <v>51</v>
      </c>
      <c r="D35" s="9"/>
      <c r="E35" s="9"/>
      <c r="F35" s="10"/>
      <c r="G35" s="23">
        <f>G29+G34</f>
        <v>3000000</v>
      </c>
      <c r="H35" s="23">
        <f t="shared" ref="H35:I35" si="3">H29+H34</f>
        <v>100000</v>
      </c>
      <c r="I35" s="23">
        <f t="shared" si="3"/>
        <v>3100000</v>
      </c>
    </row>
    <row r="36" spans="1:9" s="35" customFormat="1" ht="40.5" customHeight="1" x14ac:dyDescent="0.2">
      <c r="A36" s="32"/>
      <c r="B36" s="33" t="s">
        <v>24</v>
      </c>
      <c r="C36" s="33" t="s">
        <v>25</v>
      </c>
      <c r="D36" s="33"/>
      <c r="E36" s="33"/>
      <c r="F36" s="34"/>
      <c r="G36" s="20"/>
      <c r="H36" s="21"/>
      <c r="I36" s="21"/>
    </row>
    <row r="37" spans="1:9" s="5" customFormat="1" ht="12.5" x14ac:dyDescent="0.2">
      <c r="A37" s="8"/>
      <c r="B37" s="9"/>
      <c r="C37" s="46" t="s">
        <v>26</v>
      </c>
      <c r="D37" s="46"/>
      <c r="E37" s="9" t="s">
        <v>27</v>
      </c>
      <c r="F37" s="10"/>
      <c r="G37" s="20"/>
      <c r="H37" s="21"/>
      <c r="I37" s="21"/>
    </row>
    <row r="38" spans="1:9" s="5" customFormat="1" ht="12.5" x14ac:dyDescent="0.2">
      <c r="A38" s="8"/>
      <c r="B38" s="9"/>
      <c r="D38" s="9"/>
      <c r="E38" s="9" t="s">
        <v>28</v>
      </c>
      <c r="F38" s="10"/>
      <c r="G38" s="20">
        <v>100000</v>
      </c>
      <c r="H38" s="21"/>
      <c r="I38" s="21">
        <f>G38+H38</f>
        <v>100000</v>
      </c>
    </row>
    <row r="39" spans="1:9" s="5" customFormat="1" ht="12.5" x14ac:dyDescent="0.2">
      <c r="A39" s="8"/>
      <c r="B39" s="9"/>
      <c r="D39" s="9"/>
      <c r="E39" s="9" t="s">
        <v>16</v>
      </c>
      <c r="F39" s="10"/>
      <c r="G39" s="20">
        <v>1000000</v>
      </c>
      <c r="H39" s="21">
        <v>250000</v>
      </c>
      <c r="I39" s="21">
        <f t="shared" ref="I39:I41" si="4">G39+H39</f>
        <v>1250000</v>
      </c>
    </row>
    <row r="40" spans="1:9" s="5" customFormat="1" ht="12.5" x14ac:dyDescent="0.2">
      <c r="A40" s="8"/>
      <c r="B40" s="9"/>
      <c r="D40" s="9"/>
      <c r="E40" s="9" t="s">
        <v>17</v>
      </c>
      <c r="F40" s="10"/>
      <c r="G40" s="20">
        <v>300000</v>
      </c>
      <c r="H40" s="21">
        <v>80000</v>
      </c>
      <c r="I40" s="21">
        <f t="shared" si="4"/>
        <v>380000</v>
      </c>
    </row>
    <row r="41" spans="1:9" s="5" customFormat="1" ht="12.5" x14ac:dyDescent="0.2">
      <c r="A41" s="8"/>
      <c r="B41" s="9"/>
      <c r="D41" s="9"/>
      <c r="E41" s="9" t="s">
        <v>18</v>
      </c>
      <c r="F41" s="10"/>
      <c r="G41" s="21">
        <v>100000</v>
      </c>
      <c r="H41" s="21">
        <v>5000</v>
      </c>
      <c r="I41" s="21">
        <f t="shared" si="4"/>
        <v>105000</v>
      </c>
    </row>
    <row r="42" spans="1:9" s="5" customFormat="1" ht="12.5" x14ac:dyDescent="0.2">
      <c r="A42" s="8"/>
      <c r="B42" s="9"/>
      <c r="D42" s="9"/>
      <c r="E42" s="9" t="s">
        <v>19</v>
      </c>
      <c r="F42" s="10"/>
      <c r="G42" s="23">
        <f>SUM(G38:G41)</f>
        <v>1500000</v>
      </c>
      <c r="H42" s="23">
        <f t="shared" ref="H42:I42" si="5">SUM(H38:H41)</f>
        <v>335000</v>
      </c>
      <c r="I42" s="23">
        <f t="shared" si="5"/>
        <v>1835000</v>
      </c>
    </row>
    <row r="43" spans="1:9" s="5" customFormat="1" ht="12.5" x14ac:dyDescent="0.2">
      <c r="A43" s="8"/>
      <c r="B43" s="9"/>
      <c r="C43" s="46" t="s">
        <v>29</v>
      </c>
      <c r="D43" s="46"/>
      <c r="E43" s="9" t="s">
        <v>50</v>
      </c>
      <c r="F43" s="10"/>
      <c r="G43" s="20"/>
      <c r="H43" s="21"/>
      <c r="I43" s="21"/>
    </row>
    <row r="44" spans="1:9" s="5" customFormat="1" ht="12.5" x14ac:dyDescent="0.2">
      <c r="A44" s="8"/>
      <c r="B44" s="9"/>
      <c r="D44" s="9"/>
      <c r="E44" s="9" t="s">
        <v>20</v>
      </c>
      <c r="F44" s="10"/>
      <c r="G44" s="20">
        <v>10000</v>
      </c>
      <c r="H44" s="21"/>
      <c r="I44" s="21">
        <f>G44+H44</f>
        <v>10000</v>
      </c>
    </row>
    <row r="45" spans="1:9" s="5" customFormat="1" ht="12.5" x14ac:dyDescent="0.2">
      <c r="A45" s="8"/>
      <c r="B45" s="9"/>
      <c r="D45" s="9"/>
      <c r="E45" s="9" t="s">
        <v>21</v>
      </c>
      <c r="F45" s="10"/>
      <c r="G45" s="20">
        <v>20000</v>
      </c>
      <c r="H45" s="21"/>
      <c r="I45" s="21">
        <f>G45+H45</f>
        <v>20000</v>
      </c>
    </row>
    <row r="46" spans="1:9" s="5" customFormat="1" ht="12.5" x14ac:dyDescent="0.2">
      <c r="A46" s="8"/>
      <c r="B46" s="9"/>
      <c r="D46" s="9"/>
      <c r="E46" s="9" t="s">
        <v>23</v>
      </c>
      <c r="F46" s="10"/>
      <c r="G46" s="23">
        <f>SUM(G44:G45)</f>
        <v>30000</v>
      </c>
      <c r="H46" s="23">
        <f t="shared" ref="H46:I46" si="6">SUM(H44:H45)</f>
        <v>0</v>
      </c>
      <c r="I46" s="23">
        <f t="shared" si="6"/>
        <v>30000</v>
      </c>
    </row>
    <row r="47" spans="1:9" s="5" customFormat="1" ht="12.5" x14ac:dyDescent="0.2">
      <c r="A47" s="8"/>
      <c r="B47" s="9"/>
      <c r="C47" s="9" t="s">
        <v>30</v>
      </c>
      <c r="D47" s="9"/>
      <c r="F47" s="10"/>
      <c r="G47" s="31">
        <f>G42+G46</f>
        <v>1530000</v>
      </c>
      <c r="H47" s="31">
        <f t="shared" ref="H47:I47" si="7">H42+H46</f>
        <v>335000</v>
      </c>
      <c r="I47" s="23">
        <f t="shared" si="7"/>
        <v>1865000</v>
      </c>
    </row>
    <row r="48" spans="1:9" s="5" customFormat="1" ht="12.5" x14ac:dyDescent="0.2">
      <c r="A48" s="8"/>
      <c r="B48" s="9" t="s">
        <v>31</v>
      </c>
      <c r="D48" s="9"/>
      <c r="E48" s="9"/>
      <c r="F48" s="10"/>
      <c r="G48" s="31">
        <f>G35+G47</f>
        <v>4530000</v>
      </c>
      <c r="H48" s="31">
        <f>H35+H47</f>
        <v>435000</v>
      </c>
      <c r="I48" s="23">
        <f>I35+I47</f>
        <v>4965000</v>
      </c>
    </row>
    <row r="49" spans="1:10" s="5" customFormat="1" ht="12.5" x14ac:dyDescent="0.2">
      <c r="A49" s="8"/>
      <c r="C49" s="9" t="s">
        <v>32</v>
      </c>
      <c r="D49" s="9"/>
      <c r="E49" s="9"/>
      <c r="F49" s="10"/>
      <c r="G49" s="31">
        <f>G22-G48</f>
        <v>-14000</v>
      </c>
      <c r="H49" s="31">
        <f>H22-H48</f>
        <v>65000</v>
      </c>
      <c r="I49" s="23">
        <f>SUM(G49:H49)</f>
        <v>51000</v>
      </c>
    </row>
    <row r="50" spans="1:10" s="5" customFormat="1" ht="12.5" x14ac:dyDescent="0.2">
      <c r="A50" s="8" t="s">
        <v>52</v>
      </c>
      <c r="B50" s="9" t="s">
        <v>53</v>
      </c>
      <c r="C50" s="9"/>
      <c r="D50" s="9"/>
      <c r="E50" s="9"/>
      <c r="F50" s="10"/>
      <c r="G50" s="20"/>
      <c r="H50" s="21"/>
      <c r="I50" s="21"/>
    </row>
    <row r="51" spans="1:10" s="5" customFormat="1" ht="12.5" x14ac:dyDescent="0.2">
      <c r="A51" s="8"/>
      <c r="B51" s="9" t="s">
        <v>54</v>
      </c>
      <c r="D51" s="9"/>
      <c r="E51" s="9"/>
      <c r="F51" s="10"/>
      <c r="G51" s="30">
        <v>0</v>
      </c>
      <c r="H51" s="22">
        <v>0</v>
      </c>
      <c r="I51" s="22">
        <v>0</v>
      </c>
    </row>
    <row r="52" spans="1:10" s="5" customFormat="1" ht="12.5" x14ac:dyDescent="0.2">
      <c r="A52" s="8" t="s">
        <v>33</v>
      </c>
      <c r="B52" s="9" t="s">
        <v>55</v>
      </c>
      <c r="C52" s="9"/>
      <c r="D52" s="9"/>
      <c r="E52" s="9"/>
      <c r="F52" s="10"/>
      <c r="G52" s="20"/>
      <c r="H52" s="21"/>
      <c r="I52" s="21"/>
    </row>
    <row r="53" spans="1:10" s="5" customFormat="1" ht="12.5" x14ac:dyDescent="0.2">
      <c r="A53" s="8"/>
      <c r="B53" s="9" t="s">
        <v>56</v>
      </c>
      <c r="D53" s="9"/>
      <c r="E53" s="9"/>
      <c r="F53" s="10"/>
      <c r="G53" s="30">
        <v>0</v>
      </c>
      <c r="H53" s="22">
        <v>0</v>
      </c>
      <c r="I53" s="22">
        <v>0</v>
      </c>
    </row>
    <row r="54" spans="1:10" s="5" customFormat="1" ht="12.5" x14ac:dyDescent="0.2">
      <c r="A54" s="8"/>
      <c r="B54" s="9"/>
      <c r="C54" s="5" t="s">
        <v>62</v>
      </c>
      <c r="D54" s="9"/>
      <c r="E54" s="9"/>
      <c r="F54" s="10"/>
      <c r="G54" s="20">
        <v>65000</v>
      </c>
      <c r="H54" s="21">
        <v>-65000</v>
      </c>
      <c r="I54" s="21"/>
    </row>
    <row r="55" spans="1:10" s="5" customFormat="1" ht="12.5" x14ac:dyDescent="0.2">
      <c r="A55" s="8"/>
      <c r="B55" s="9"/>
      <c r="C55" s="9" t="s">
        <v>34</v>
      </c>
      <c r="D55" s="9"/>
      <c r="E55" s="9"/>
      <c r="F55" s="10"/>
      <c r="G55" s="23">
        <f>G49+G51+G53+G54</f>
        <v>51000</v>
      </c>
      <c r="H55" s="23">
        <v>0</v>
      </c>
      <c r="I55" s="23">
        <f t="shared" ref="I55" si="8">I49+I51-I53</f>
        <v>51000</v>
      </c>
    </row>
    <row r="56" spans="1:10" s="5" customFormat="1" ht="12.5" x14ac:dyDescent="0.2">
      <c r="A56" s="8"/>
      <c r="B56" s="9"/>
      <c r="C56" s="9" t="s">
        <v>35</v>
      </c>
      <c r="D56" s="9"/>
      <c r="E56" s="9"/>
      <c r="F56" s="10"/>
      <c r="G56" s="31">
        <v>100000</v>
      </c>
      <c r="H56" s="23">
        <v>0</v>
      </c>
      <c r="I56" s="23">
        <f>G56+H56</f>
        <v>100000</v>
      </c>
    </row>
    <row r="57" spans="1:10" s="5" customFormat="1" ht="13" thickBot="1" x14ac:dyDescent="0.25">
      <c r="A57" s="11"/>
      <c r="B57" s="12"/>
      <c r="C57" s="12" t="s">
        <v>36</v>
      </c>
      <c r="D57" s="12"/>
      <c r="E57" s="12"/>
      <c r="F57" s="13"/>
      <c r="G57" s="26">
        <f>G55+G56</f>
        <v>151000</v>
      </c>
      <c r="H57" s="26">
        <f t="shared" ref="H57:I57" si="9">H55+H56</f>
        <v>0</v>
      </c>
      <c r="I57" s="26">
        <f t="shared" si="9"/>
        <v>151000</v>
      </c>
    </row>
    <row r="58" spans="1:10" s="5" customFormat="1" ht="13" thickTop="1" x14ac:dyDescent="0.2">
      <c r="A58" s="14"/>
      <c r="B58" s="15"/>
      <c r="C58" s="15"/>
      <c r="D58" s="15"/>
      <c r="E58" s="15"/>
      <c r="F58" s="15"/>
      <c r="G58" s="16"/>
      <c r="H58" s="17"/>
      <c r="I58" s="16"/>
    </row>
    <row r="59" spans="1:10" ht="13" customHeight="1" x14ac:dyDescent="0.2">
      <c r="A59" s="2"/>
      <c r="B59" s="2"/>
      <c r="C59" s="2"/>
      <c r="D59" s="2"/>
      <c r="E59" s="2"/>
      <c r="F59" s="2"/>
      <c r="G59" s="3"/>
      <c r="H59" s="3"/>
      <c r="I59" s="3"/>
      <c r="J59" s="3"/>
    </row>
    <row r="60" spans="1:10" ht="34.15" customHeight="1" x14ac:dyDescent="0.2">
      <c r="A60" s="2"/>
      <c r="B60" s="2"/>
      <c r="C60" s="2"/>
      <c r="D60" s="2"/>
      <c r="E60" s="2"/>
      <c r="F60" s="2"/>
      <c r="G60" s="3"/>
      <c r="H60" s="3"/>
      <c r="I60" s="3"/>
      <c r="J60" s="3"/>
    </row>
    <row r="61" spans="1:10" ht="33" customHeight="1" x14ac:dyDescent="0.2">
      <c r="A61" s="41" t="s">
        <v>57</v>
      </c>
      <c r="B61" s="42"/>
      <c r="C61" s="39" t="s">
        <v>63</v>
      </c>
      <c r="D61" s="39"/>
      <c r="E61" s="39"/>
      <c r="F61" s="39"/>
      <c r="G61" s="39"/>
      <c r="H61" s="39"/>
      <c r="I61" s="40"/>
      <c r="J61" s="19"/>
    </row>
    <row r="62" spans="1:10" ht="5.9" customHeight="1" x14ac:dyDescent="0.2">
      <c r="A62" s="36"/>
      <c r="B62" s="36"/>
      <c r="C62" s="36"/>
      <c r="D62" s="36"/>
      <c r="E62" s="36"/>
      <c r="F62" s="36"/>
      <c r="G62" s="37"/>
      <c r="H62" s="37"/>
      <c r="I62" s="37"/>
    </row>
  </sheetData>
  <mergeCells count="12">
    <mergeCell ref="C25:D25"/>
    <mergeCell ref="C30:D30"/>
    <mergeCell ref="C37:D37"/>
    <mergeCell ref="C43:D43"/>
    <mergeCell ref="A61:B61"/>
    <mergeCell ref="C61:I61"/>
    <mergeCell ref="A1:I1"/>
    <mergeCell ref="A2:I2"/>
    <mergeCell ref="A3:I3"/>
    <mergeCell ref="H4:I4"/>
    <mergeCell ref="A6:F7"/>
    <mergeCell ref="G6:I6"/>
  </mergeCells>
  <phoneticPr fontId="4"/>
  <pageMargins left="0.75" right="0.75" top="1" bottom="1" header="0.51200000000000001" footer="0.51200000000000001"/>
  <pageSetup paperSize="9" scale="84"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2"/>
  <sheetViews>
    <sheetView topLeftCell="F38" zoomScaleNormal="100" workbookViewId="0">
      <selection activeCell="G57" sqref="G57"/>
    </sheetView>
  </sheetViews>
  <sheetFormatPr defaultRowHeight="5.9" customHeight="1" x14ac:dyDescent="0.2"/>
  <cols>
    <col min="1" max="2" width="3.44140625" style="18" customWidth="1"/>
    <col min="3" max="5" width="2.77734375" style="18" customWidth="1"/>
    <col min="6" max="6" width="23" style="18" customWidth="1"/>
    <col min="7" max="9" width="22.109375" customWidth="1"/>
  </cols>
  <sheetData>
    <row r="1" spans="1:14" ht="30.75" customHeight="1" x14ac:dyDescent="0.2">
      <c r="A1" s="38" t="s">
        <v>58</v>
      </c>
      <c r="B1" s="38"/>
      <c r="C1" s="38"/>
      <c r="D1" s="38"/>
      <c r="E1" s="38"/>
      <c r="F1" s="38"/>
      <c r="G1" s="38"/>
      <c r="H1" s="38"/>
      <c r="I1" s="38"/>
    </row>
    <row r="2" spans="1:14" s="4" customFormat="1" ht="32.15" customHeight="1" x14ac:dyDescent="0.2">
      <c r="A2" s="44" t="s">
        <v>67</v>
      </c>
      <c r="B2" s="44"/>
      <c r="C2" s="44"/>
      <c r="D2" s="44"/>
      <c r="E2" s="44"/>
      <c r="F2" s="44"/>
      <c r="G2" s="44"/>
      <c r="H2" s="44"/>
      <c r="I2" s="44"/>
    </row>
    <row r="3" spans="1:14" s="5" customFormat="1" ht="12.5" x14ac:dyDescent="0.2">
      <c r="A3" s="49" t="s">
        <v>68</v>
      </c>
      <c r="B3" s="43"/>
      <c r="C3" s="43"/>
      <c r="D3" s="43"/>
      <c r="E3" s="43"/>
      <c r="F3" s="43"/>
      <c r="G3" s="43"/>
      <c r="H3" s="43"/>
      <c r="I3" s="43"/>
    </row>
    <row r="4" spans="1:14" s="5" customFormat="1" ht="12.5" x14ac:dyDescent="0.2">
      <c r="A4" s="1"/>
      <c r="B4" s="1"/>
      <c r="C4" s="1"/>
      <c r="D4" s="1"/>
      <c r="E4" s="1"/>
      <c r="F4" s="1"/>
      <c r="H4" s="48" t="s">
        <v>64</v>
      </c>
      <c r="I4" s="48"/>
    </row>
    <row r="5" spans="1:14" s="1" customFormat="1" ht="12.5" x14ac:dyDescent="0.2">
      <c r="I5" s="6" t="s">
        <v>0</v>
      </c>
    </row>
    <row r="6" spans="1:14" s="7" customFormat="1" ht="12.5" x14ac:dyDescent="0.2">
      <c r="A6" s="47" t="s">
        <v>1</v>
      </c>
      <c r="B6" s="47"/>
      <c r="C6" s="47"/>
      <c r="D6" s="47"/>
      <c r="E6" s="47"/>
      <c r="F6" s="47"/>
      <c r="G6" s="45" t="s">
        <v>2</v>
      </c>
      <c r="H6" s="45"/>
      <c r="I6" s="45"/>
    </row>
    <row r="7" spans="1:14" s="5" customFormat="1" ht="26.25" customHeight="1" x14ac:dyDescent="0.2">
      <c r="A7" s="47"/>
      <c r="B7" s="47"/>
      <c r="C7" s="47"/>
      <c r="D7" s="47"/>
      <c r="E7" s="47"/>
      <c r="F7" s="47"/>
      <c r="G7" s="28" t="s">
        <v>61</v>
      </c>
      <c r="H7" s="29" t="s">
        <v>59</v>
      </c>
      <c r="I7" s="29" t="s">
        <v>60</v>
      </c>
    </row>
    <row r="8" spans="1:14" s="5" customFormat="1" ht="12.5" x14ac:dyDescent="0.2">
      <c r="A8" s="8" t="s">
        <v>3</v>
      </c>
      <c r="B8" s="9" t="s">
        <v>4</v>
      </c>
      <c r="C8" s="9"/>
      <c r="D8" s="9"/>
      <c r="E8" s="9"/>
      <c r="F8" s="10"/>
      <c r="G8" s="20"/>
      <c r="H8" s="21"/>
      <c r="I8" s="21"/>
    </row>
    <row r="9" spans="1:14" s="5" customFormat="1" ht="12.5" x14ac:dyDescent="0.2">
      <c r="A9" s="8"/>
      <c r="B9" s="9" t="s">
        <v>5</v>
      </c>
      <c r="C9" s="9" t="s">
        <v>6</v>
      </c>
      <c r="D9" s="9"/>
      <c r="E9" s="9"/>
      <c r="F9" s="10"/>
      <c r="G9" s="20"/>
      <c r="H9" s="21"/>
      <c r="I9" s="21"/>
    </row>
    <row r="10" spans="1:14" s="5" customFormat="1" ht="12.5" x14ac:dyDescent="0.2">
      <c r="A10" s="8"/>
      <c r="B10" s="9"/>
      <c r="C10" s="9" t="s">
        <v>7</v>
      </c>
      <c r="D10" s="9"/>
      <c r="E10" s="9"/>
      <c r="F10" s="10"/>
      <c r="G10" s="24">
        <v>400000</v>
      </c>
      <c r="H10" s="21"/>
      <c r="I10" s="21">
        <v>400000</v>
      </c>
    </row>
    <row r="11" spans="1:14" s="5" customFormat="1" ht="12.5" x14ac:dyDescent="0.2">
      <c r="A11" s="8"/>
      <c r="B11" s="9"/>
      <c r="C11" s="9" t="s">
        <v>8</v>
      </c>
      <c r="D11" s="9"/>
      <c r="E11" s="9"/>
      <c r="F11" s="10"/>
      <c r="G11" s="22">
        <v>200000</v>
      </c>
      <c r="H11" s="22"/>
      <c r="I11" s="22">
        <v>200000</v>
      </c>
    </row>
    <row r="12" spans="1:14" s="5" customFormat="1" ht="12.5" x14ac:dyDescent="0.2">
      <c r="A12" s="8"/>
      <c r="B12" s="9" t="s">
        <v>37</v>
      </c>
      <c r="C12" s="9" t="s">
        <v>9</v>
      </c>
      <c r="D12" s="9"/>
      <c r="E12" s="9"/>
      <c r="F12" s="10"/>
      <c r="G12" s="24"/>
      <c r="H12" s="21"/>
      <c r="I12" s="25"/>
      <c r="N12" s="27"/>
    </row>
    <row r="13" spans="1:14" s="5" customFormat="1" ht="12.5" x14ac:dyDescent="0.2">
      <c r="A13" s="8"/>
      <c r="B13" s="9"/>
      <c r="C13" s="9" t="s">
        <v>10</v>
      </c>
      <c r="D13" s="9"/>
      <c r="E13" s="9"/>
      <c r="F13" s="10"/>
      <c r="G13" s="30">
        <v>1000000</v>
      </c>
      <c r="H13" s="22"/>
      <c r="I13" s="22">
        <v>1000000</v>
      </c>
    </row>
    <row r="14" spans="1:14" s="5" customFormat="1" ht="12.5" x14ac:dyDescent="0.2">
      <c r="A14" s="8"/>
      <c r="B14" s="9" t="s">
        <v>11</v>
      </c>
      <c r="C14" s="9" t="s">
        <v>38</v>
      </c>
      <c r="D14" s="9"/>
      <c r="E14" s="9"/>
      <c r="F14" s="10"/>
      <c r="G14" s="20"/>
      <c r="H14" s="21"/>
      <c r="I14" s="21"/>
    </row>
    <row r="15" spans="1:14" s="5" customFormat="1" ht="12.5" x14ac:dyDescent="0.2">
      <c r="A15" s="8"/>
      <c r="B15" s="9"/>
      <c r="C15" s="9" t="s">
        <v>12</v>
      </c>
      <c r="D15" s="9"/>
      <c r="E15" s="9"/>
      <c r="F15" s="10"/>
      <c r="G15" s="21">
        <v>1500000</v>
      </c>
      <c r="H15" s="21"/>
      <c r="I15" s="21">
        <v>1500000</v>
      </c>
    </row>
    <row r="16" spans="1:14" s="5" customFormat="1" ht="12.5" x14ac:dyDescent="0.2">
      <c r="A16" s="8"/>
      <c r="B16" s="9" t="s">
        <v>13</v>
      </c>
      <c r="C16" s="9" t="s">
        <v>39</v>
      </c>
      <c r="D16" s="9"/>
      <c r="E16" s="9"/>
      <c r="F16" s="10"/>
      <c r="G16" s="20"/>
      <c r="H16" s="21"/>
      <c r="I16" s="21"/>
    </row>
    <row r="17" spans="1:9" s="5" customFormat="1" ht="12.5" x14ac:dyDescent="0.2">
      <c r="A17" s="8"/>
      <c r="B17" s="9"/>
      <c r="C17" s="9" t="s">
        <v>40</v>
      </c>
      <c r="D17" s="9"/>
      <c r="E17" s="9"/>
      <c r="F17" s="10"/>
      <c r="G17" s="20">
        <v>1400000</v>
      </c>
      <c r="H17" s="21"/>
      <c r="I17" s="21">
        <v>1500000</v>
      </c>
    </row>
    <row r="18" spans="1:9" s="5" customFormat="1" ht="12.5" x14ac:dyDescent="0.2">
      <c r="A18" s="8"/>
      <c r="B18" s="9"/>
      <c r="C18" s="9" t="s">
        <v>40</v>
      </c>
      <c r="D18" s="9"/>
      <c r="E18" s="9"/>
      <c r="F18" s="10"/>
      <c r="G18" s="30"/>
      <c r="H18" s="22">
        <v>500000</v>
      </c>
      <c r="I18" s="22">
        <v>500000</v>
      </c>
    </row>
    <row r="19" spans="1:9" s="5" customFormat="1" ht="12.5" x14ac:dyDescent="0.2">
      <c r="A19" s="8"/>
      <c r="B19" s="9" t="s">
        <v>41</v>
      </c>
      <c r="C19" s="9" t="s">
        <v>42</v>
      </c>
      <c r="D19" s="9"/>
      <c r="E19" s="9"/>
      <c r="F19" s="10"/>
      <c r="G19" s="20"/>
      <c r="H19" s="21"/>
      <c r="I19" s="21"/>
    </row>
    <row r="20" spans="1:9" s="5" customFormat="1" ht="12.5" x14ac:dyDescent="0.2">
      <c r="A20" s="8"/>
      <c r="B20" s="9"/>
      <c r="C20" s="9" t="s">
        <v>14</v>
      </c>
      <c r="D20" s="9"/>
      <c r="E20" s="9"/>
      <c r="F20" s="10"/>
      <c r="G20" s="24">
        <v>1000</v>
      </c>
      <c r="H20" s="21"/>
      <c r="I20" s="21">
        <v>1000</v>
      </c>
    </row>
    <row r="21" spans="1:9" s="5" customFormat="1" ht="12.5" x14ac:dyDescent="0.2">
      <c r="A21" s="8"/>
      <c r="B21" s="9"/>
      <c r="C21" s="9" t="s">
        <v>43</v>
      </c>
      <c r="D21" s="9"/>
      <c r="E21" s="9"/>
      <c r="F21" s="10"/>
      <c r="G21" s="22">
        <v>15000</v>
      </c>
      <c r="H21" s="22"/>
      <c r="I21" s="22">
        <v>15000</v>
      </c>
    </row>
    <row r="22" spans="1:9" s="5" customFormat="1" ht="12.5" x14ac:dyDescent="0.2">
      <c r="A22" s="8"/>
      <c r="B22" s="9" t="s">
        <v>44</v>
      </c>
      <c r="C22" s="9"/>
      <c r="D22" s="9"/>
      <c r="E22" s="9"/>
      <c r="F22" s="10"/>
      <c r="G22" s="31">
        <f>SUM(G10:G21)</f>
        <v>4516000</v>
      </c>
      <c r="H22" s="23">
        <f>SUM(H10:H21)</f>
        <v>500000</v>
      </c>
      <c r="I22" s="23">
        <f>SUM(I10:I21)</f>
        <v>5116000</v>
      </c>
    </row>
    <row r="23" spans="1:9" s="5" customFormat="1" ht="12.5" x14ac:dyDescent="0.2">
      <c r="A23" s="8" t="s">
        <v>45</v>
      </c>
      <c r="B23" s="9" t="s">
        <v>15</v>
      </c>
      <c r="C23" s="9"/>
      <c r="D23" s="9"/>
      <c r="E23" s="9"/>
      <c r="F23" s="10"/>
      <c r="G23" s="20"/>
      <c r="H23" s="21"/>
      <c r="I23" s="21"/>
    </row>
    <row r="24" spans="1:9" s="5" customFormat="1" ht="12.5" x14ac:dyDescent="0.2">
      <c r="A24" s="8"/>
      <c r="B24" s="9" t="s">
        <v>46</v>
      </c>
      <c r="C24" s="9" t="s">
        <v>47</v>
      </c>
      <c r="D24" s="9"/>
      <c r="E24" s="9"/>
      <c r="F24" s="10"/>
      <c r="G24" s="20"/>
      <c r="H24" s="21"/>
      <c r="I24" s="21"/>
    </row>
    <row r="25" spans="1:9" s="5" customFormat="1" ht="12.5" x14ac:dyDescent="0.2">
      <c r="A25" s="8"/>
      <c r="C25" s="46" t="s">
        <v>48</v>
      </c>
      <c r="D25" s="46"/>
      <c r="E25" s="9" t="s">
        <v>49</v>
      </c>
      <c r="F25" s="10"/>
      <c r="G25" s="20"/>
      <c r="H25" s="21"/>
      <c r="I25" s="21"/>
    </row>
    <row r="26" spans="1:9" s="5" customFormat="1" ht="12.5" x14ac:dyDescent="0.2">
      <c r="A26" s="8"/>
      <c r="B26" s="9"/>
      <c r="E26" s="9" t="s">
        <v>16</v>
      </c>
      <c r="F26" s="10"/>
      <c r="G26" s="20">
        <v>2000000</v>
      </c>
      <c r="H26" s="21">
        <v>100000</v>
      </c>
      <c r="I26" s="21">
        <f>G26+H26</f>
        <v>2100000</v>
      </c>
    </row>
    <row r="27" spans="1:9" s="5" customFormat="1" ht="12.5" x14ac:dyDescent="0.2">
      <c r="A27" s="8"/>
      <c r="B27" s="9"/>
      <c r="E27" s="9" t="s">
        <v>17</v>
      </c>
      <c r="F27" s="10"/>
      <c r="G27" s="20">
        <v>50000</v>
      </c>
      <c r="H27" s="21"/>
      <c r="I27" s="21">
        <f>G27+H27</f>
        <v>50000</v>
      </c>
    </row>
    <row r="28" spans="1:9" s="5" customFormat="1" ht="12.5" x14ac:dyDescent="0.2">
      <c r="A28" s="8"/>
      <c r="B28" s="9"/>
      <c r="E28" s="9" t="s">
        <v>18</v>
      </c>
      <c r="F28" s="10"/>
      <c r="G28" s="20">
        <v>100000</v>
      </c>
      <c r="H28" s="21"/>
      <c r="I28" s="21">
        <f>G28+H28</f>
        <v>100000</v>
      </c>
    </row>
    <row r="29" spans="1:9" s="5" customFormat="1" ht="12.5" x14ac:dyDescent="0.2">
      <c r="A29" s="8"/>
      <c r="B29" s="9"/>
      <c r="E29" s="9" t="s">
        <v>19</v>
      </c>
      <c r="F29" s="10"/>
      <c r="G29" s="23">
        <f t="shared" ref="G29:H29" si="0">SUM(G26:G28)</f>
        <v>2150000</v>
      </c>
      <c r="H29" s="23">
        <f t="shared" si="0"/>
        <v>100000</v>
      </c>
      <c r="I29" s="23">
        <f>SUM(I26:I28)</f>
        <v>2250000</v>
      </c>
    </row>
    <row r="30" spans="1:9" s="5" customFormat="1" ht="12.5" x14ac:dyDescent="0.2">
      <c r="A30" s="8"/>
      <c r="C30" s="46" t="s">
        <v>29</v>
      </c>
      <c r="D30" s="46"/>
      <c r="E30" s="9" t="s">
        <v>50</v>
      </c>
      <c r="F30" s="10"/>
      <c r="G30" s="20"/>
      <c r="H30" s="21"/>
      <c r="I30" s="21"/>
    </row>
    <row r="31" spans="1:9" s="5" customFormat="1" ht="12.5" x14ac:dyDescent="0.2">
      <c r="A31" s="8"/>
      <c r="B31" s="9"/>
      <c r="D31" s="9"/>
      <c r="E31" s="9" t="s">
        <v>20</v>
      </c>
      <c r="F31" s="10"/>
      <c r="G31" s="20">
        <v>100000</v>
      </c>
      <c r="H31" s="21"/>
      <c r="I31" s="21">
        <f>G31+H31</f>
        <v>100000</v>
      </c>
    </row>
    <row r="32" spans="1:9" s="5" customFormat="1" ht="12.5" x14ac:dyDescent="0.2">
      <c r="A32" s="8"/>
      <c r="B32" s="9"/>
      <c r="D32" s="9"/>
      <c r="E32" s="9" t="s">
        <v>21</v>
      </c>
      <c r="F32" s="10"/>
      <c r="G32" s="20">
        <v>500000</v>
      </c>
      <c r="H32" s="21"/>
      <c r="I32" s="21">
        <f t="shared" ref="I32:I33" si="1">G32+H32</f>
        <v>500000</v>
      </c>
    </row>
    <row r="33" spans="1:9" s="5" customFormat="1" ht="12.5" x14ac:dyDescent="0.2">
      <c r="A33" s="8"/>
      <c r="B33" s="9"/>
      <c r="D33" s="9"/>
      <c r="E33" s="9" t="s">
        <v>22</v>
      </c>
      <c r="F33" s="10"/>
      <c r="G33" s="20">
        <v>250000</v>
      </c>
      <c r="H33" s="21"/>
      <c r="I33" s="21">
        <f t="shared" si="1"/>
        <v>250000</v>
      </c>
    </row>
    <row r="34" spans="1:9" s="5" customFormat="1" ht="12.5" x14ac:dyDescent="0.2">
      <c r="A34" s="8"/>
      <c r="B34" s="9"/>
      <c r="D34" s="9"/>
      <c r="E34" s="9" t="s">
        <v>23</v>
      </c>
      <c r="F34" s="10"/>
      <c r="G34" s="23">
        <f t="shared" ref="G34:H34" si="2">SUM(G31:G33)</f>
        <v>850000</v>
      </c>
      <c r="H34" s="23">
        <f t="shared" si="2"/>
        <v>0</v>
      </c>
      <c r="I34" s="23">
        <f>SUM(I31:I33)</f>
        <v>850000</v>
      </c>
    </row>
    <row r="35" spans="1:9" s="5" customFormat="1" ht="12.5" x14ac:dyDescent="0.2">
      <c r="A35" s="8"/>
      <c r="B35" s="9"/>
      <c r="C35" s="5" t="s">
        <v>51</v>
      </c>
      <c r="D35" s="9"/>
      <c r="E35" s="9"/>
      <c r="F35" s="10"/>
      <c r="G35" s="23">
        <f>G29+G34</f>
        <v>3000000</v>
      </c>
      <c r="H35" s="23">
        <f t="shared" ref="H35:I35" si="3">H29+H34</f>
        <v>100000</v>
      </c>
      <c r="I35" s="23">
        <f t="shared" si="3"/>
        <v>3100000</v>
      </c>
    </row>
    <row r="36" spans="1:9" s="35" customFormat="1" ht="40.5" customHeight="1" x14ac:dyDescent="0.2">
      <c r="A36" s="32"/>
      <c r="B36" s="33" t="s">
        <v>24</v>
      </c>
      <c r="C36" s="33" t="s">
        <v>25</v>
      </c>
      <c r="D36" s="33"/>
      <c r="E36" s="33"/>
      <c r="F36" s="34"/>
      <c r="G36" s="20"/>
      <c r="H36" s="21"/>
      <c r="I36" s="21"/>
    </row>
    <row r="37" spans="1:9" s="5" customFormat="1" ht="12.5" x14ac:dyDescent="0.2">
      <c r="A37" s="8"/>
      <c r="B37" s="9"/>
      <c r="C37" s="46" t="s">
        <v>26</v>
      </c>
      <c r="D37" s="46"/>
      <c r="E37" s="9" t="s">
        <v>27</v>
      </c>
      <c r="F37" s="10"/>
      <c r="G37" s="20"/>
      <c r="H37" s="21"/>
      <c r="I37" s="21"/>
    </row>
    <row r="38" spans="1:9" s="5" customFormat="1" ht="12.5" x14ac:dyDescent="0.2">
      <c r="A38" s="8"/>
      <c r="B38" s="9"/>
      <c r="D38" s="9"/>
      <c r="E38" s="9" t="s">
        <v>28</v>
      </c>
      <c r="F38" s="10"/>
      <c r="G38" s="20">
        <v>100000</v>
      </c>
      <c r="H38" s="21"/>
      <c r="I38" s="21">
        <f>G38+H38</f>
        <v>100000</v>
      </c>
    </row>
    <row r="39" spans="1:9" s="5" customFormat="1" ht="12.5" x14ac:dyDescent="0.2">
      <c r="A39" s="8"/>
      <c r="B39" s="9"/>
      <c r="D39" s="9"/>
      <c r="E39" s="9" t="s">
        <v>16</v>
      </c>
      <c r="F39" s="10"/>
      <c r="G39" s="20">
        <v>1000000</v>
      </c>
      <c r="H39" s="21">
        <v>250000</v>
      </c>
      <c r="I39" s="21">
        <f t="shared" ref="I39:I41" si="4">G39+H39</f>
        <v>1250000</v>
      </c>
    </row>
    <row r="40" spans="1:9" s="5" customFormat="1" ht="12.5" x14ac:dyDescent="0.2">
      <c r="A40" s="8"/>
      <c r="B40" s="9"/>
      <c r="D40" s="9"/>
      <c r="E40" s="9" t="s">
        <v>17</v>
      </c>
      <c r="F40" s="10"/>
      <c r="G40" s="20">
        <v>300000</v>
      </c>
      <c r="H40" s="21">
        <v>80000</v>
      </c>
      <c r="I40" s="21">
        <f t="shared" si="4"/>
        <v>380000</v>
      </c>
    </row>
    <row r="41" spans="1:9" s="5" customFormat="1" ht="12.5" x14ac:dyDescent="0.2">
      <c r="A41" s="8"/>
      <c r="B41" s="9"/>
      <c r="D41" s="9"/>
      <c r="E41" s="9" t="s">
        <v>18</v>
      </c>
      <c r="F41" s="10"/>
      <c r="G41" s="21">
        <v>100000</v>
      </c>
      <c r="H41" s="21">
        <v>5000</v>
      </c>
      <c r="I41" s="21">
        <f t="shared" si="4"/>
        <v>105000</v>
      </c>
    </row>
    <row r="42" spans="1:9" s="5" customFormat="1" ht="12.5" x14ac:dyDescent="0.2">
      <c r="A42" s="8"/>
      <c r="B42" s="9"/>
      <c r="D42" s="9"/>
      <c r="E42" s="9" t="s">
        <v>19</v>
      </c>
      <c r="F42" s="10"/>
      <c r="G42" s="23">
        <f>SUM(G38:G41)</f>
        <v>1500000</v>
      </c>
      <c r="H42" s="23">
        <f t="shared" ref="H42:I42" si="5">SUM(H38:H41)</f>
        <v>335000</v>
      </c>
      <c r="I42" s="23">
        <f t="shared" si="5"/>
        <v>1835000</v>
      </c>
    </row>
    <row r="43" spans="1:9" s="5" customFormat="1" ht="12.5" x14ac:dyDescent="0.2">
      <c r="A43" s="8"/>
      <c r="B43" s="9"/>
      <c r="C43" s="46" t="s">
        <v>29</v>
      </c>
      <c r="D43" s="46"/>
      <c r="E43" s="9" t="s">
        <v>50</v>
      </c>
      <c r="F43" s="10"/>
      <c r="G43" s="20"/>
      <c r="H43" s="21"/>
      <c r="I43" s="21"/>
    </row>
    <row r="44" spans="1:9" s="5" customFormat="1" ht="12.5" x14ac:dyDescent="0.2">
      <c r="A44" s="8"/>
      <c r="B44" s="9"/>
      <c r="D44" s="9"/>
      <c r="E44" s="9" t="s">
        <v>20</v>
      </c>
      <c r="F44" s="10"/>
      <c r="G44" s="20">
        <v>10000</v>
      </c>
      <c r="H44" s="21"/>
      <c r="I44" s="21">
        <f>G44+H44</f>
        <v>10000</v>
      </c>
    </row>
    <row r="45" spans="1:9" s="5" customFormat="1" ht="12.5" x14ac:dyDescent="0.2">
      <c r="A45" s="8"/>
      <c r="B45" s="9"/>
      <c r="D45" s="9"/>
      <c r="E45" s="9" t="s">
        <v>21</v>
      </c>
      <c r="F45" s="10"/>
      <c r="G45" s="20">
        <v>20000</v>
      </c>
      <c r="H45" s="21"/>
      <c r="I45" s="21">
        <f>G45+H45</f>
        <v>20000</v>
      </c>
    </row>
    <row r="46" spans="1:9" s="5" customFormat="1" ht="12.5" x14ac:dyDescent="0.2">
      <c r="A46" s="8"/>
      <c r="B46" s="9"/>
      <c r="D46" s="9"/>
      <c r="E46" s="9" t="s">
        <v>23</v>
      </c>
      <c r="F46" s="10"/>
      <c r="G46" s="23">
        <f>SUM(G44:G45)</f>
        <v>30000</v>
      </c>
      <c r="H46" s="23">
        <f t="shared" ref="H46:I46" si="6">SUM(H44:H45)</f>
        <v>0</v>
      </c>
      <c r="I46" s="23">
        <f t="shared" si="6"/>
        <v>30000</v>
      </c>
    </row>
    <row r="47" spans="1:9" s="5" customFormat="1" ht="12.5" x14ac:dyDescent="0.2">
      <c r="A47" s="8"/>
      <c r="B47" s="9"/>
      <c r="C47" s="9" t="s">
        <v>30</v>
      </c>
      <c r="D47" s="9"/>
      <c r="F47" s="10"/>
      <c r="G47" s="31">
        <f>G42+G46</f>
        <v>1530000</v>
      </c>
      <c r="H47" s="31">
        <f t="shared" ref="H47:I47" si="7">H42+H46</f>
        <v>335000</v>
      </c>
      <c r="I47" s="23">
        <f t="shared" si="7"/>
        <v>1865000</v>
      </c>
    </row>
    <row r="48" spans="1:9" s="5" customFormat="1" ht="12.5" x14ac:dyDescent="0.2">
      <c r="A48" s="8"/>
      <c r="B48" s="9" t="s">
        <v>31</v>
      </c>
      <c r="D48" s="9"/>
      <c r="E48" s="9"/>
      <c r="F48" s="10"/>
      <c r="G48" s="31">
        <f>G35+G47</f>
        <v>4530000</v>
      </c>
      <c r="H48" s="31">
        <f>H35+H47</f>
        <v>435000</v>
      </c>
      <c r="I48" s="23">
        <f>I35+I47</f>
        <v>4965000</v>
      </c>
    </row>
    <row r="49" spans="1:10" s="5" customFormat="1" ht="12.5" x14ac:dyDescent="0.2">
      <c r="A49" s="8"/>
      <c r="C49" s="9" t="s">
        <v>32</v>
      </c>
      <c r="D49" s="9"/>
      <c r="E49" s="9"/>
      <c r="F49" s="10"/>
      <c r="G49" s="31">
        <f>G22-G48</f>
        <v>-14000</v>
      </c>
      <c r="H49" s="31">
        <f>H22-H48</f>
        <v>65000</v>
      </c>
      <c r="I49" s="23">
        <f>SUM(G49:H49)</f>
        <v>51000</v>
      </c>
    </row>
    <row r="50" spans="1:10" s="5" customFormat="1" ht="12.5" x14ac:dyDescent="0.2">
      <c r="A50" s="8" t="s">
        <v>52</v>
      </c>
      <c r="B50" s="9" t="s">
        <v>53</v>
      </c>
      <c r="C50" s="9"/>
      <c r="D50" s="9"/>
      <c r="E50" s="9"/>
      <c r="F50" s="10"/>
      <c r="G50" s="20"/>
      <c r="H50" s="21"/>
      <c r="I50" s="21"/>
    </row>
    <row r="51" spans="1:10" s="5" customFormat="1" ht="12.5" x14ac:dyDescent="0.2">
      <c r="A51" s="8"/>
      <c r="B51" s="9" t="s">
        <v>54</v>
      </c>
      <c r="D51" s="9"/>
      <c r="E51" s="9"/>
      <c r="F51" s="10"/>
      <c r="G51" s="30">
        <v>0</v>
      </c>
      <c r="H51" s="22">
        <v>0</v>
      </c>
      <c r="I51" s="22">
        <v>0</v>
      </c>
    </row>
    <row r="52" spans="1:10" s="5" customFormat="1" ht="12.5" x14ac:dyDescent="0.2">
      <c r="A52" s="8" t="s">
        <v>33</v>
      </c>
      <c r="B52" s="9" t="s">
        <v>55</v>
      </c>
      <c r="C52" s="9"/>
      <c r="D52" s="9"/>
      <c r="E52" s="9"/>
      <c r="F52" s="10"/>
      <c r="G52" s="20"/>
      <c r="H52" s="21"/>
      <c r="I52" s="21"/>
    </row>
    <row r="53" spans="1:10" s="5" customFormat="1" ht="12.5" x14ac:dyDescent="0.2">
      <c r="A53" s="8"/>
      <c r="B53" s="9" t="s">
        <v>56</v>
      </c>
      <c r="D53" s="9"/>
      <c r="E53" s="9"/>
      <c r="F53" s="10"/>
      <c r="G53" s="30">
        <v>0</v>
      </c>
      <c r="H53" s="22">
        <v>0</v>
      </c>
      <c r="I53" s="22">
        <v>0</v>
      </c>
    </row>
    <row r="54" spans="1:10" s="5" customFormat="1" ht="12.5" x14ac:dyDescent="0.2">
      <c r="A54" s="8"/>
      <c r="B54" s="9"/>
      <c r="C54" s="5" t="s">
        <v>62</v>
      </c>
      <c r="D54" s="9"/>
      <c r="E54" s="9"/>
      <c r="F54" s="10"/>
      <c r="G54" s="20">
        <v>65000</v>
      </c>
      <c r="H54" s="21">
        <v>-65000</v>
      </c>
      <c r="I54" s="21"/>
    </row>
    <row r="55" spans="1:10" s="5" customFormat="1" ht="12.5" x14ac:dyDescent="0.2">
      <c r="A55" s="8"/>
      <c r="B55" s="9"/>
      <c r="C55" s="9" t="s">
        <v>34</v>
      </c>
      <c r="D55" s="9"/>
      <c r="E55" s="9"/>
      <c r="F55" s="10"/>
      <c r="G55" s="23">
        <f>G49+G51+G53+G54</f>
        <v>51000</v>
      </c>
      <c r="H55" s="23">
        <v>0</v>
      </c>
      <c r="I55" s="23">
        <f t="shared" ref="I55" si="8">I49+I51-I53</f>
        <v>51000</v>
      </c>
    </row>
    <row r="56" spans="1:10" s="5" customFormat="1" ht="12.5" x14ac:dyDescent="0.2">
      <c r="A56" s="8"/>
      <c r="B56" s="9"/>
      <c r="C56" s="9" t="s">
        <v>35</v>
      </c>
      <c r="D56" s="9"/>
      <c r="E56" s="9"/>
      <c r="F56" s="10"/>
      <c r="G56" s="31">
        <v>151000</v>
      </c>
      <c r="H56" s="23">
        <v>0</v>
      </c>
      <c r="I56" s="23">
        <v>151000</v>
      </c>
    </row>
    <row r="57" spans="1:10" s="5" customFormat="1" ht="13" thickBot="1" x14ac:dyDescent="0.25">
      <c r="A57" s="11"/>
      <c r="B57" s="12"/>
      <c r="C57" s="12" t="s">
        <v>36</v>
      </c>
      <c r="D57" s="12"/>
      <c r="E57" s="12"/>
      <c r="F57" s="13"/>
      <c r="G57" s="26">
        <f>G55+G56</f>
        <v>202000</v>
      </c>
      <c r="H57" s="26">
        <f t="shared" ref="H57:I57" si="9">H55+H56</f>
        <v>0</v>
      </c>
      <c r="I57" s="26">
        <f t="shared" si="9"/>
        <v>202000</v>
      </c>
    </row>
    <row r="58" spans="1:10" s="5" customFormat="1" ht="13" thickTop="1" x14ac:dyDescent="0.2">
      <c r="A58" s="14"/>
      <c r="B58" s="15"/>
      <c r="C58" s="15"/>
      <c r="D58" s="15"/>
      <c r="E58" s="15"/>
      <c r="F58" s="15"/>
      <c r="G58" s="16"/>
      <c r="H58" s="17"/>
      <c r="I58" s="16"/>
    </row>
    <row r="59" spans="1:10" ht="13" customHeight="1" x14ac:dyDescent="0.2">
      <c r="A59" s="2"/>
      <c r="B59" s="2"/>
      <c r="C59" s="2"/>
      <c r="D59" s="2"/>
      <c r="E59" s="2"/>
      <c r="F59" s="2"/>
      <c r="G59" s="3"/>
      <c r="H59" s="3"/>
      <c r="I59" s="3"/>
      <c r="J59" s="3"/>
    </row>
    <row r="60" spans="1:10" ht="34.15" customHeight="1" x14ac:dyDescent="0.2">
      <c r="A60" s="2"/>
      <c r="B60" s="2"/>
      <c r="C60" s="2"/>
      <c r="D60" s="2"/>
      <c r="E60" s="2"/>
      <c r="F60" s="2"/>
      <c r="G60" s="3"/>
      <c r="H60" s="3"/>
      <c r="I60" s="3"/>
      <c r="J60" s="3"/>
    </row>
    <row r="61" spans="1:10" ht="33" customHeight="1" x14ac:dyDescent="0.2">
      <c r="A61" s="41" t="s">
        <v>57</v>
      </c>
      <c r="B61" s="42"/>
      <c r="C61" s="39" t="s">
        <v>63</v>
      </c>
      <c r="D61" s="39"/>
      <c r="E61" s="39"/>
      <c r="F61" s="39"/>
      <c r="G61" s="39"/>
      <c r="H61" s="39"/>
      <c r="I61" s="40"/>
      <c r="J61" s="19"/>
    </row>
    <row r="62" spans="1:10" ht="5.9" customHeight="1" x14ac:dyDescent="0.2">
      <c r="A62" s="36"/>
      <c r="B62" s="36"/>
      <c r="C62" s="36"/>
      <c r="D62" s="36"/>
      <c r="E62" s="36"/>
      <c r="F62" s="36"/>
      <c r="G62" s="37"/>
      <c r="H62" s="37"/>
      <c r="I62" s="37"/>
    </row>
  </sheetData>
  <mergeCells count="12">
    <mergeCell ref="A1:I1"/>
    <mergeCell ref="C61:I61"/>
    <mergeCell ref="A61:B61"/>
    <mergeCell ref="A3:I3"/>
    <mergeCell ref="A2:I2"/>
    <mergeCell ref="G6:I6"/>
    <mergeCell ref="C25:D25"/>
    <mergeCell ref="C30:D30"/>
    <mergeCell ref="C37:D37"/>
    <mergeCell ref="C43:D43"/>
    <mergeCell ref="A6:F7"/>
    <mergeCell ref="H4:I4"/>
  </mergeCells>
  <phoneticPr fontId="4"/>
  <pageMargins left="0.75" right="0.75" top="1" bottom="1" header="0.51200000000000001" footer="0.51200000000000001"/>
  <pageSetup paperSize="9" scale="84"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定款の変更する日の属する事業年度の活動予算書</vt:lpstr>
      <vt:lpstr>翌事業年度の活動予算書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2026-03-15T13:18:33Z</cp:lastPrinted>
  <dcterms:created xsi:type="dcterms:W3CDTF">2012-01-24T01:26:16Z</dcterms:created>
  <dcterms:modified xsi:type="dcterms:W3CDTF">2026-03-15T13:28:00Z</dcterms:modified>
</cp:coreProperties>
</file>