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9795" windowHeight="6210" firstSheet="4" activeTab="7"/>
  </bookViews>
  <sheets>
    <sheet name="受診児数年次推移H10" sheetId="1" r:id="rId1"/>
    <sheet name="受診児数年次推移H11" sheetId="2" r:id="rId2"/>
    <sheet name="受診児数年次推移H12" sheetId="3" r:id="rId3"/>
    <sheet name="受診児数年次推移H13" sheetId="4" r:id="rId4"/>
    <sheet name="受診児数年次推移H14" sheetId="5" r:id="rId5"/>
    <sheet name="受診児数年次推移H15" sheetId="6" r:id="rId6"/>
    <sheet name="受診児数年次推移H16" sheetId="7" r:id="rId7"/>
    <sheet name="受診児数年次推移H17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<sst xmlns="http://schemas.openxmlformats.org/spreadsheetml/2006/main" count="453" uniqueCount="107">
  <si>
    <t>健診日</t>
  </si>
  <si>
    <t>指導日</t>
  </si>
  <si>
    <t>Ｈ４</t>
  </si>
  <si>
    <t>Ｈ５</t>
  </si>
  <si>
    <t>Ｈ６</t>
  </si>
  <si>
    <t>Ｈ７</t>
  </si>
  <si>
    <t>Ｈ８</t>
  </si>
  <si>
    <t>計</t>
  </si>
  <si>
    <t>Ｈ９</t>
  </si>
  <si>
    <t>Ｈ１０</t>
  </si>
  <si>
    <t>１２会場</t>
  </si>
  <si>
    <t>１２会場</t>
  </si>
  <si>
    <t>１３会場</t>
  </si>
  <si>
    <t>２歳児</t>
  </si>
  <si>
    <t>３歳児</t>
  </si>
  <si>
    <t>４歳児</t>
  </si>
  <si>
    <t>５歳児</t>
  </si>
  <si>
    <t>６歳児</t>
  </si>
  <si>
    <t>年度</t>
  </si>
  <si>
    <t>実施回数</t>
  </si>
  <si>
    <t>健診</t>
  </si>
  <si>
    <t>指導</t>
  </si>
  <si>
    <t>受診児数</t>
  </si>
  <si>
    <t>健診</t>
  </si>
  <si>
    <t>０歳児</t>
  </si>
  <si>
    <t>１歳児</t>
  </si>
  <si>
    <t>小計</t>
  </si>
  <si>
    <t>指導</t>
  </si>
  <si>
    <t>健診日</t>
  </si>
  <si>
    <t>指導日</t>
  </si>
  <si>
    <t>計</t>
  </si>
  <si>
    <t>年度</t>
  </si>
  <si>
    <t>実施回数</t>
  </si>
  <si>
    <t>１２会場</t>
  </si>
  <si>
    <t>１２会場</t>
  </si>
  <si>
    <t>１３会場</t>
  </si>
  <si>
    <t>受診児数</t>
  </si>
  <si>
    <t>０歳児</t>
  </si>
  <si>
    <t>１歳児</t>
  </si>
  <si>
    <t>Ｈ１１</t>
  </si>
  <si>
    <t>Ｈ１２</t>
  </si>
  <si>
    <t>１４会場</t>
  </si>
  <si>
    <t>１５会場</t>
  </si>
  <si>
    <t>健診日</t>
  </si>
  <si>
    <t>指導日</t>
  </si>
  <si>
    <t>計</t>
  </si>
  <si>
    <t>年度</t>
  </si>
  <si>
    <t>実施回数</t>
  </si>
  <si>
    <t>健診</t>
  </si>
  <si>
    <t>１２会場</t>
  </si>
  <si>
    <t>指導</t>
  </si>
  <si>
    <t>１３会場</t>
  </si>
  <si>
    <t>受診児数</t>
  </si>
  <si>
    <t>０歳児</t>
  </si>
  <si>
    <t>１歳児</t>
  </si>
  <si>
    <t>小計</t>
  </si>
  <si>
    <t>不明</t>
  </si>
  <si>
    <t>Ｈ５</t>
  </si>
  <si>
    <t>Ｈ６</t>
  </si>
  <si>
    <t>Ｈ７</t>
  </si>
  <si>
    <t>Ｈ８</t>
  </si>
  <si>
    <t>Ｈ９</t>
  </si>
  <si>
    <t>Ｈ１０</t>
  </si>
  <si>
    <t>Ｈ１１</t>
  </si>
  <si>
    <t>Ｈ１２</t>
  </si>
  <si>
    <t>１６会場</t>
  </si>
  <si>
    <t>Ｈ１３</t>
  </si>
  <si>
    <t>Ｈ５</t>
  </si>
  <si>
    <t>Ｈ６</t>
  </si>
  <si>
    <t>Ｈ７</t>
  </si>
  <si>
    <t>Ｈ８</t>
  </si>
  <si>
    <t>Ｈ９</t>
  </si>
  <si>
    <t>Ｈ１０</t>
  </si>
  <si>
    <t>Ｈ１１</t>
  </si>
  <si>
    <t>Ｈ１２</t>
  </si>
  <si>
    <t>Ｈ１３</t>
  </si>
  <si>
    <t>Ｈ１４</t>
  </si>
  <si>
    <t>12会場</t>
  </si>
  <si>
    <t>12会場</t>
  </si>
  <si>
    <t>12会場</t>
  </si>
  <si>
    <t>13会場</t>
  </si>
  <si>
    <t>14会場</t>
  </si>
  <si>
    <t>15会場</t>
  </si>
  <si>
    <t>16会場</t>
  </si>
  <si>
    <t>17会場</t>
  </si>
  <si>
    <t>Ｈ５</t>
  </si>
  <si>
    <t>Ｈ６</t>
  </si>
  <si>
    <t>Ｈ７</t>
  </si>
  <si>
    <t>Ｈ８</t>
  </si>
  <si>
    <t>Ｈ９</t>
  </si>
  <si>
    <t>Ｈ１０</t>
  </si>
  <si>
    <t>Ｈ１１</t>
  </si>
  <si>
    <t>Ｈ１２</t>
  </si>
  <si>
    <t>Ｈ１３</t>
  </si>
  <si>
    <t>12会場</t>
  </si>
  <si>
    <t>Ｈ１５</t>
  </si>
  <si>
    <t>Ｈ１６</t>
  </si>
  <si>
    <t>Ｈ１７</t>
  </si>
  <si>
    <t>Ｈ５</t>
  </si>
  <si>
    <t>Ｈ６</t>
  </si>
  <si>
    <t>Ｈ７</t>
  </si>
  <si>
    <t>Ｈ８</t>
  </si>
  <si>
    <t>Ｈ９</t>
  </si>
  <si>
    <t>Ｈ１０</t>
  </si>
  <si>
    <t>Ｈ１１</t>
  </si>
  <si>
    <t>Ｈ１２</t>
  </si>
  <si>
    <t>Ｈ１３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</si>
</sst>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5.25"/>
      <name val="ＭＳ Ｐゴシック"/>
      <family val="3"/>
    </font>
    <font>
      <sz val="9"/>
      <name val="ＭＳ Ｐゴシック"/>
      <family val="3"/>
    </font>
    <font>
      <sz val="5"/>
      <name val="ＭＳ Ｐゴシック"/>
      <family val="3"/>
    </font>
    <font>
      <sz val="8"/>
      <name val="ＭＳ Ｐゴシック"/>
      <family val="3"/>
    </font>
    <font>
      <sz val="11.5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0"/>
    </font>
    <font>
      <sz val="9.75"/>
      <name val="ＭＳ ゴシック"/>
      <family val="3"/>
    </font>
    <font>
      <sz val="11.75"/>
      <name val="ＭＳ ゴシック"/>
      <family val="3"/>
    </font>
    <font>
      <sz val="10.7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25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心身障害児歯科保健指導事業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'受診児数年次推移H10'!$A$2</c:f>
              <c:strCache>
                <c:ptCount val="1"/>
                <c:pt idx="0">
                  <c:v>健診日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'受診児数年次推移H10'!$C$1:$I$1</c:f>
              <c:strCache/>
            </c:strRef>
          </c:cat>
          <c:val>
            <c:numRef>
              <c:f>'受診児数年次推移H10'!$C$2:$I$2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'受診児数年次推移H10'!$A$3</c:f>
              <c:strCache>
                <c:ptCount val="1"/>
                <c:pt idx="0">
                  <c:v>指導日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'受診児数年次推移H10'!$C$1:$I$1</c:f>
              <c:strCache/>
            </c:strRef>
          </c:cat>
          <c:val>
            <c:numRef>
              <c:f>'受診児数年次推移H10'!$C$3:$I$3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13556103"/>
        <c:axId val="54896064"/>
      </c:bar3DChart>
      <c:catAx>
        <c:axId val="13556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4896064"/>
        <c:crosses val="autoZero"/>
        <c:auto val="1"/>
        <c:lblOffset val="100"/>
        <c:noMultiLvlLbl val="0"/>
      </c:catAx>
      <c:valAx>
        <c:axId val="548960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556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障害児巡回歯科保健指導事業受診児の年次推移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65"/>
          <c:w val="0.98875"/>
          <c:h val="0.805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'受診児数年次推移H16'!$A$2:$B$2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'受診児数年次推移H16'!$C$1:$L$1</c:f>
              <c:strCache/>
            </c:strRef>
          </c:cat>
          <c:val>
            <c:numRef>
              <c:f>'受診児数年次推移H16'!$C$2:$L$2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'受診児数年次推移H16'!$A$3:$B$3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'受診児数年次推移H16'!$C$1:$L$1</c:f>
              <c:strCache/>
            </c:strRef>
          </c:cat>
          <c:val>
            <c:numRef>
              <c:f>'受診児数年次推移H16'!$C$3:$L$3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17250833"/>
        <c:axId val="21039770"/>
      </c:bar3DChart>
      <c:catAx>
        <c:axId val="17250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75" b="0" i="0" u="none" baseline="0"/>
            </a:pPr>
          </a:p>
        </c:txPr>
        <c:crossAx val="21039770"/>
        <c:crosses val="autoZero"/>
        <c:auto val="1"/>
        <c:lblOffset val="100"/>
        <c:noMultiLvlLbl val="0"/>
      </c:catAx>
      <c:valAx>
        <c:axId val="210397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人数</a:t>
                </a:r>
              </a:p>
            </c:rich>
          </c:tx>
          <c:layout>
            <c:manualLayout>
              <c:xMode val="factor"/>
              <c:yMode val="factor"/>
              <c:x val="0.01375"/>
              <c:y val="-0.45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72508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85"/>
          <c:y val="0.207"/>
          <c:w val="0.355"/>
          <c:h val="0.08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/>
        </a:ln>
      </c:spPr>
      <c:thickness val="0"/>
    </c:sideWall>
    <c:backWall>
      <c:spPr>
        <a:solidFill>
          <a:srgbClr val="FFFFFF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障害児巡回歯科保健指導事業受診児の年次推移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375"/>
          <c:w val="0.988"/>
          <c:h val="0.82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'受診児数年次推移H17'!$A$2:$B$2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'受診児数年次推移H17'!$C$1:$O$1</c:f>
              <c:strCache>
                <c:ptCount val="13"/>
                <c:pt idx="0">
                  <c:v>Ｈ５</c:v>
                </c:pt>
                <c:pt idx="1">
                  <c:v>Ｈ６</c:v>
                </c:pt>
                <c:pt idx="2">
                  <c:v>Ｈ７</c:v>
                </c:pt>
                <c:pt idx="3">
                  <c:v>Ｈ８</c:v>
                </c:pt>
                <c:pt idx="4">
                  <c:v>Ｈ９</c:v>
                </c:pt>
                <c:pt idx="5">
                  <c:v>Ｈ１０</c:v>
                </c:pt>
                <c:pt idx="6">
                  <c:v>Ｈ１１</c:v>
                </c:pt>
                <c:pt idx="7">
                  <c:v>Ｈ１２</c:v>
                </c:pt>
                <c:pt idx="8">
                  <c:v>Ｈ１３</c:v>
                </c:pt>
                <c:pt idx="9">
                  <c:v>Ｈ１４</c:v>
                </c:pt>
                <c:pt idx="10">
                  <c:v>Ｈ１５</c:v>
                </c:pt>
                <c:pt idx="11">
                  <c:v>Ｈ１６</c:v>
                </c:pt>
                <c:pt idx="12">
                  <c:v>Ｈ１７</c:v>
                </c:pt>
              </c:strCache>
            </c:strRef>
          </c:cat>
          <c:val>
            <c:numRef>
              <c:f>'受診児数年次推移H17'!$C$2:$O$2</c:f>
              <c:numCache>
                <c:ptCount val="13"/>
                <c:pt idx="0">
                  <c:v>182</c:v>
                </c:pt>
                <c:pt idx="1">
                  <c:v>166</c:v>
                </c:pt>
                <c:pt idx="2">
                  <c:v>199</c:v>
                </c:pt>
                <c:pt idx="3">
                  <c:v>217</c:v>
                </c:pt>
                <c:pt idx="4">
                  <c:v>217</c:v>
                </c:pt>
                <c:pt idx="5">
                  <c:v>252</c:v>
                </c:pt>
                <c:pt idx="6">
                  <c:v>228</c:v>
                </c:pt>
                <c:pt idx="7">
                  <c:v>272</c:v>
                </c:pt>
                <c:pt idx="8">
                  <c:v>285</c:v>
                </c:pt>
                <c:pt idx="9">
                  <c:v>331</c:v>
                </c:pt>
                <c:pt idx="10">
                  <c:v>356</c:v>
                </c:pt>
                <c:pt idx="11">
                  <c:v>338</c:v>
                </c:pt>
                <c:pt idx="12">
                  <c:v>337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'受診児数年次推移H17'!$A$3:$B$3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'受診児数年次推移H17'!$C$1:$O$1</c:f>
              <c:strCache>
                <c:ptCount val="13"/>
                <c:pt idx="0">
                  <c:v>Ｈ５</c:v>
                </c:pt>
                <c:pt idx="1">
                  <c:v>Ｈ６</c:v>
                </c:pt>
                <c:pt idx="2">
                  <c:v>Ｈ７</c:v>
                </c:pt>
                <c:pt idx="3">
                  <c:v>Ｈ８</c:v>
                </c:pt>
                <c:pt idx="4">
                  <c:v>Ｈ９</c:v>
                </c:pt>
                <c:pt idx="5">
                  <c:v>Ｈ１０</c:v>
                </c:pt>
                <c:pt idx="6">
                  <c:v>Ｈ１１</c:v>
                </c:pt>
                <c:pt idx="7">
                  <c:v>Ｈ１２</c:v>
                </c:pt>
                <c:pt idx="8">
                  <c:v>Ｈ１３</c:v>
                </c:pt>
                <c:pt idx="9">
                  <c:v>Ｈ１４</c:v>
                </c:pt>
                <c:pt idx="10">
                  <c:v>Ｈ１５</c:v>
                </c:pt>
                <c:pt idx="11">
                  <c:v>Ｈ１６</c:v>
                </c:pt>
                <c:pt idx="12">
                  <c:v>Ｈ１７</c:v>
                </c:pt>
              </c:strCache>
            </c:strRef>
          </c:cat>
          <c:val>
            <c:numRef>
              <c:f>'受診児数年次推移H17'!$C$3:$O$3</c:f>
              <c:numCache>
                <c:ptCount val="13"/>
                <c:pt idx="0">
                  <c:v>163</c:v>
                </c:pt>
                <c:pt idx="1">
                  <c:v>190</c:v>
                </c:pt>
                <c:pt idx="2">
                  <c:v>185</c:v>
                </c:pt>
                <c:pt idx="3">
                  <c:v>205</c:v>
                </c:pt>
                <c:pt idx="4">
                  <c:v>239</c:v>
                </c:pt>
                <c:pt idx="5">
                  <c:v>254</c:v>
                </c:pt>
                <c:pt idx="6">
                  <c:v>240</c:v>
                </c:pt>
                <c:pt idx="7">
                  <c:v>292</c:v>
                </c:pt>
                <c:pt idx="8">
                  <c:v>320</c:v>
                </c:pt>
                <c:pt idx="9">
                  <c:v>317</c:v>
                </c:pt>
                <c:pt idx="10">
                  <c:v>320</c:v>
                </c:pt>
                <c:pt idx="11">
                  <c:v>327</c:v>
                </c:pt>
                <c:pt idx="12">
                  <c:v>336</c:v>
                </c:pt>
              </c:numCache>
            </c:numRef>
          </c:val>
          <c:shape val="box"/>
        </c:ser>
        <c:overlap val="100"/>
        <c:gapWidth val="60"/>
        <c:shape val="box"/>
        <c:axId val="55140203"/>
        <c:axId val="26499780"/>
      </c:bar3DChart>
      <c:catAx>
        <c:axId val="55140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6499780"/>
        <c:crosses val="autoZero"/>
        <c:auto val="1"/>
        <c:lblOffset val="100"/>
        <c:noMultiLvlLbl val="0"/>
      </c:catAx>
      <c:valAx>
        <c:axId val="264997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1402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75"/>
          <c:y val="0.17825"/>
          <c:w val="0.358"/>
          <c:h val="0.05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障害児巡回歯科保健指導事業受診児の年次推移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65"/>
          <c:w val="0.9885"/>
          <c:h val="0.805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'受診児数年次推移H17'!$A$2:$B$2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'受診児数年次推移H17'!$C$1:$L$1</c:f>
              <c:strCache>
                <c:ptCount val="10"/>
                <c:pt idx="0">
                  <c:v>Ｈ５</c:v>
                </c:pt>
                <c:pt idx="1">
                  <c:v>Ｈ６</c:v>
                </c:pt>
                <c:pt idx="2">
                  <c:v>Ｈ７</c:v>
                </c:pt>
                <c:pt idx="3">
                  <c:v>Ｈ８</c:v>
                </c:pt>
                <c:pt idx="4">
                  <c:v>Ｈ９</c:v>
                </c:pt>
                <c:pt idx="5">
                  <c:v>Ｈ１０</c:v>
                </c:pt>
                <c:pt idx="6">
                  <c:v>Ｈ１１</c:v>
                </c:pt>
                <c:pt idx="7">
                  <c:v>Ｈ１２</c:v>
                </c:pt>
                <c:pt idx="8">
                  <c:v>Ｈ１３</c:v>
                </c:pt>
                <c:pt idx="9">
                  <c:v>Ｈ１４</c:v>
                </c:pt>
              </c:strCache>
            </c:strRef>
          </c:cat>
          <c:val>
            <c:numRef>
              <c:f>'受診児数年次推移H17'!$C$2:$L$2</c:f>
              <c:numCache>
                <c:ptCount val="10"/>
                <c:pt idx="0">
                  <c:v>182</c:v>
                </c:pt>
                <c:pt idx="1">
                  <c:v>166</c:v>
                </c:pt>
                <c:pt idx="2">
                  <c:v>199</c:v>
                </c:pt>
                <c:pt idx="3">
                  <c:v>217</c:v>
                </c:pt>
                <c:pt idx="4">
                  <c:v>217</c:v>
                </c:pt>
                <c:pt idx="5">
                  <c:v>252</c:v>
                </c:pt>
                <c:pt idx="6">
                  <c:v>228</c:v>
                </c:pt>
                <c:pt idx="7">
                  <c:v>272</c:v>
                </c:pt>
                <c:pt idx="8">
                  <c:v>285</c:v>
                </c:pt>
                <c:pt idx="9">
                  <c:v>331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'受診児数年次推移H17'!$A$3:$B$3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'受診児数年次推移H17'!$C$1:$L$1</c:f>
              <c:strCache>
                <c:ptCount val="10"/>
                <c:pt idx="0">
                  <c:v>Ｈ５</c:v>
                </c:pt>
                <c:pt idx="1">
                  <c:v>Ｈ６</c:v>
                </c:pt>
                <c:pt idx="2">
                  <c:v>Ｈ７</c:v>
                </c:pt>
                <c:pt idx="3">
                  <c:v>Ｈ８</c:v>
                </c:pt>
                <c:pt idx="4">
                  <c:v>Ｈ９</c:v>
                </c:pt>
                <c:pt idx="5">
                  <c:v>Ｈ１０</c:v>
                </c:pt>
                <c:pt idx="6">
                  <c:v>Ｈ１１</c:v>
                </c:pt>
                <c:pt idx="7">
                  <c:v>Ｈ１２</c:v>
                </c:pt>
                <c:pt idx="8">
                  <c:v>Ｈ１３</c:v>
                </c:pt>
                <c:pt idx="9">
                  <c:v>Ｈ１４</c:v>
                </c:pt>
              </c:strCache>
            </c:strRef>
          </c:cat>
          <c:val>
            <c:numRef>
              <c:f>'受診児数年次推移H17'!$C$3:$L$3</c:f>
              <c:numCache>
                <c:ptCount val="10"/>
                <c:pt idx="0">
                  <c:v>163</c:v>
                </c:pt>
                <c:pt idx="1">
                  <c:v>190</c:v>
                </c:pt>
                <c:pt idx="2">
                  <c:v>185</c:v>
                </c:pt>
                <c:pt idx="3">
                  <c:v>205</c:v>
                </c:pt>
                <c:pt idx="4">
                  <c:v>239</c:v>
                </c:pt>
                <c:pt idx="5">
                  <c:v>254</c:v>
                </c:pt>
                <c:pt idx="6">
                  <c:v>240</c:v>
                </c:pt>
                <c:pt idx="7">
                  <c:v>292</c:v>
                </c:pt>
                <c:pt idx="8">
                  <c:v>320</c:v>
                </c:pt>
                <c:pt idx="9">
                  <c:v>317</c:v>
                </c:pt>
              </c:numCache>
            </c:numRef>
          </c:val>
          <c:shape val="box"/>
        </c:ser>
        <c:overlap val="100"/>
        <c:gapWidth val="60"/>
        <c:shape val="box"/>
        <c:axId val="37171429"/>
        <c:axId val="66107406"/>
      </c:bar3DChart>
      <c:catAx>
        <c:axId val="37171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25" b="0" i="0" u="none" baseline="0"/>
            </a:pPr>
          </a:p>
        </c:txPr>
        <c:crossAx val="66107406"/>
        <c:crosses val="autoZero"/>
        <c:auto val="1"/>
        <c:lblOffset val="100"/>
        <c:noMultiLvlLbl val="0"/>
      </c:catAx>
      <c:valAx>
        <c:axId val="661074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人数</a:t>
                </a:r>
              </a:p>
            </c:rich>
          </c:tx>
          <c:layout>
            <c:manualLayout>
              <c:xMode val="factor"/>
              <c:yMode val="factor"/>
              <c:x val="0.01375"/>
              <c:y val="-0.45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1714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5"/>
          <c:y val="0.207"/>
          <c:w val="0.368"/>
          <c:h val="0.08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/>
        </a:ln>
      </c:spPr>
      <c:thickness val="0"/>
    </c:sideWall>
    <c:backWall>
      <c:spPr>
        <a:solidFill>
          <a:srgbClr val="FFFFFF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心身障害児歯科保健指導事業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'受診児数年次推移H11'!$A$2</c:f>
              <c:strCache>
                <c:ptCount val="1"/>
                <c:pt idx="0">
                  <c:v>健診日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'受診児数年次推移H11'!$C$1:$I$1</c:f>
              <c:strCache/>
            </c:strRef>
          </c:cat>
          <c:val>
            <c:numRef>
              <c:f>'受診児数年次推移H11'!$C$2:$I$2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'受診児数年次推移H11'!$A$3</c:f>
              <c:strCache>
                <c:ptCount val="1"/>
                <c:pt idx="0">
                  <c:v>指導日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'受診児数年次推移H11'!$C$1:$I$1</c:f>
              <c:strCache/>
            </c:strRef>
          </c:cat>
          <c:val>
            <c:numRef>
              <c:f>'受診児数年次推移H11'!$C$3:$I$3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24302529"/>
        <c:axId val="17396170"/>
      </c:bar3DChart>
      <c:catAx>
        <c:axId val="2430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7396170"/>
        <c:crosses val="autoZero"/>
        <c:auto val="1"/>
        <c:lblOffset val="100"/>
        <c:noMultiLvlLbl val="0"/>
      </c:catAx>
      <c:valAx>
        <c:axId val="173961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302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心身障害児巡回歯科保健指導事業受診児の年次推移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6675"/>
          <c:w val="0.9745"/>
          <c:h val="0.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'受診児数年次推移H12'!$A$2:$B$2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'受診児数年次推移H12'!$C$1:$J$1</c:f>
              <c:strCache/>
            </c:strRef>
          </c:cat>
          <c:val>
            <c:numRef>
              <c:f>'受診児数年次推移H12'!$C$2:$J$2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'受診児数年次推移H12'!$A$3:$B$3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'受診児数年次推移H12'!$C$1:$J$1</c:f>
              <c:strCache/>
            </c:strRef>
          </c:cat>
          <c:val>
            <c:numRef>
              <c:f>'受診児数年次推移H12'!$C$3:$J$3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2347803"/>
        <c:axId val="66912500"/>
      </c:barChart>
      <c:catAx>
        <c:axId val="2234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925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12500"/>
        <c:crosses val="autoZero"/>
        <c:auto val="1"/>
        <c:lblOffset val="100"/>
        <c:noMultiLvlLbl val="0"/>
      </c:catAx>
      <c:valAx>
        <c:axId val="669125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7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47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2035"/>
          <c:w val="0.32875"/>
          <c:h val="0.10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心身障害児巡回歯科保健指導事業受診児の年次推移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'受診児数年次推移H13'!$A$2:$B$2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'受診児数年次推移H13'!$C$1:$K$1</c:f>
              <c:strCache/>
            </c:strRef>
          </c:cat>
          <c:val>
            <c:numRef>
              <c:f>'受診児数年次推移H13'!$C$2:$K$2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'受診児数年次推移H13'!$A$3:$B$3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'受診児数年次推移H13'!$C$1:$K$1</c:f>
              <c:strCache/>
            </c:strRef>
          </c:cat>
          <c:val>
            <c:numRef>
              <c:f>'受診児数年次推移H13'!$C$3:$K$3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overlap val="100"/>
        <c:shape val="box"/>
        <c:axId val="65341589"/>
        <c:axId val="51203390"/>
      </c:bar3DChart>
      <c:catAx>
        <c:axId val="65341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1203390"/>
        <c:crosses val="autoZero"/>
        <c:auto val="1"/>
        <c:lblOffset val="100"/>
        <c:noMultiLvlLbl val="0"/>
      </c:catAx>
      <c:valAx>
        <c:axId val="512033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人数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3415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FF"/>
        </a:solidFill>
        <a:ln w="12700">
          <a:solidFill/>
        </a:ln>
      </c:spPr>
      <c:thickness val="0"/>
    </c:sideWall>
    <c:backWall>
      <c:spPr>
        <a:solidFill>
          <a:srgbClr val="FFFFFF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障害児巡回歯科保健指導事業受診児の年次推移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125"/>
          <c:w val="0.98625"/>
          <c:h val="0.834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'受診児数年次推移H14'!$A$2:$B$2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'受診児数年次推移H14'!$C$1:$L$1</c:f>
              <c:strCache/>
            </c:strRef>
          </c:cat>
          <c:val>
            <c:numRef>
              <c:f>'受診児数年次推移H14'!$C$2:$L$2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'受診児数年次推移H14'!$A$3:$B$3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'受診児数年次推移H14'!$C$1:$L$1</c:f>
              <c:strCache/>
            </c:strRef>
          </c:cat>
          <c:val>
            <c:numRef>
              <c:f>'受診児数年次推移H14'!$C$3:$L$3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58177327"/>
        <c:axId val="53833896"/>
      </c:bar3DChart>
      <c:catAx>
        <c:axId val="58177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53833896"/>
        <c:crosses val="autoZero"/>
        <c:auto val="1"/>
        <c:lblOffset val="100"/>
        <c:noMultiLvlLbl val="0"/>
      </c:catAx>
      <c:valAx>
        <c:axId val="538338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人数</a:t>
                </a:r>
              </a:p>
            </c:rich>
          </c:tx>
          <c:layout>
            <c:manualLayout>
              <c:xMode val="factor"/>
              <c:yMode val="factor"/>
              <c:x val="0.01375"/>
              <c:y val="-0.45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177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15"/>
          <c:y val="0.1915"/>
          <c:w val="0.419"/>
          <c:h val="0.04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solidFill>
          <a:srgbClr val="FFFFFF"/>
        </a:solidFill>
        <a:ln w="12700">
          <a:solidFill/>
        </a:ln>
      </c:spPr>
      <c:thickness val="0"/>
    </c:sideWall>
    <c:backWall>
      <c:spPr>
        <a:solidFill>
          <a:srgbClr val="FFFFFF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障害児巡回歯科保健指導事業受診児の年次推移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625"/>
          <c:w val="0.989"/>
          <c:h val="0.805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'受診児数年次推移H14'!$A$2:$B$2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'受診児数年次推移H14'!$C$1:$L$1</c:f>
              <c:strCache/>
            </c:strRef>
          </c:cat>
          <c:val>
            <c:numRef>
              <c:f>'受診児数年次推移H14'!$C$2:$L$2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'受診児数年次推移H14'!$A$3:$B$3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'受診児数年次推移H14'!$C$1:$L$1</c:f>
              <c:strCache/>
            </c:strRef>
          </c:cat>
          <c:val>
            <c:numRef>
              <c:f>'受診児数年次推移H14'!$C$3:$L$3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14743017"/>
        <c:axId val="65578290"/>
      </c:bar3DChart>
      <c:catAx>
        <c:axId val="14743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65578290"/>
        <c:crosses val="autoZero"/>
        <c:auto val="1"/>
        <c:lblOffset val="100"/>
        <c:noMultiLvlLbl val="0"/>
      </c:catAx>
      <c:valAx>
        <c:axId val="655782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人数</a:t>
                </a:r>
              </a:p>
            </c:rich>
          </c:tx>
          <c:layout>
            <c:manualLayout>
              <c:xMode val="factor"/>
              <c:yMode val="factor"/>
              <c:x val="0.01375"/>
              <c:y val="-0.45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4743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175"/>
          <c:y val="0.207"/>
          <c:w val="0.3485"/>
          <c:h val="0.08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/>
        </a:ln>
      </c:spPr>
      <c:thickness val="0"/>
    </c:sideWall>
    <c:backWall>
      <c:spPr>
        <a:solidFill>
          <a:srgbClr val="FFFFFF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障害児巡回歯科保健指導事業受診児の年次推移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95"/>
          <c:w val="0.98625"/>
          <c:h val="0.82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'受診児数年次推移H15'!$A$2:$B$2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'受診児数年次推移H15'!$C$1:$M$1</c:f>
              <c:strCache/>
            </c:strRef>
          </c:cat>
          <c:val>
            <c:numRef>
              <c:f>'受診児数年次推移H15'!$C$2:$M$2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'受診児数年次推移H15'!$A$3:$B$3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'受診児数年次推移H15'!$C$1:$M$1</c:f>
              <c:strCache/>
            </c:strRef>
          </c:cat>
          <c:val>
            <c:numRef>
              <c:f>'受診児数年次推移H15'!$C$3:$M$3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53333699"/>
        <c:axId val="10241244"/>
      </c:bar3DChart>
      <c:catAx>
        <c:axId val="53333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10241244"/>
        <c:crosses val="autoZero"/>
        <c:auto val="1"/>
        <c:lblOffset val="100"/>
        <c:noMultiLvlLbl val="0"/>
      </c:catAx>
      <c:valAx>
        <c:axId val="102412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3333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325"/>
          <c:y val="0.19525"/>
          <c:w val="0.41325"/>
          <c:h val="0.05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障害児巡回歯科保健指導事業受診児の年次推移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65"/>
          <c:w val="0.98875"/>
          <c:h val="0.805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'受診児数年次推移H15'!$A$2:$B$2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'受診児数年次推移H15'!$C$1:$L$1</c:f>
              <c:strCache/>
            </c:strRef>
          </c:cat>
          <c:val>
            <c:numRef>
              <c:f>'受診児数年次推移H15'!$C$2:$L$2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'受診児数年次推移H15'!$A$3:$B$3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'受診児数年次推移H15'!$C$1:$L$1</c:f>
              <c:strCache/>
            </c:strRef>
          </c:cat>
          <c:val>
            <c:numRef>
              <c:f>'受診児数年次推移H15'!$C$3:$L$3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25062333"/>
        <c:axId val="24234406"/>
      </c:bar3DChart>
      <c:catAx>
        <c:axId val="25062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75" b="0" i="0" u="none" baseline="0"/>
            </a:pPr>
          </a:p>
        </c:txPr>
        <c:crossAx val="24234406"/>
        <c:crosses val="autoZero"/>
        <c:auto val="1"/>
        <c:lblOffset val="100"/>
        <c:noMultiLvlLbl val="0"/>
      </c:catAx>
      <c:valAx>
        <c:axId val="242344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人数</a:t>
                </a:r>
              </a:p>
            </c:rich>
          </c:tx>
          <c:layout>
            <c:manualLayout>
              <c:xMode val="factor"/>
              <c:yMode val="factor"/>
              <c:x val="0.01375"/>
              <c:y val="-0.45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50623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85"/>
          <c:y val="0.207"/>
          <c:w val="0.355"/>
          <c:h val="0.08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/>
        </a:ln>
      </c:spPr>
      <c:thickness val="0"/>
    </c:sideWall>
    <c:backWall>
      <c:spPr>
        <a:solidFill>
          <a:srgbClr val="FFFFFF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障害児巡回歯科保健指導事業受診児の年次推移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95"/>
          <c:w val="0.98625"/>
          <c:h val="0.82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'受診児数年次推移H16'!$A$2:$B$2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'受診児数年次推移H16'!$C$1:$N$1</c:f>
              <c:strCache/>
            </c:strRef>
          </c:cat>
          <c:val>
            <c:numRef>
              <c:f>'受診児数年次推移H16'!$C$2:$N$2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'受診児数年次推移H16'!$A$3:$B$3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'受診児数年次推移H16'!$C$1:$N$1</c:f>
              <c:strCache/>
            </c:strRef>
          </c:cat>
          <c:val>
            <c:numRef>
              <c:f>'受診児数年次推移H16'!$C$3:$N$3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16783063"/>
        <c:axId val="16829840"/>
      </c:bar3DChart>
      <c:catAx>
        <c:axId val="16783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16829840"/>
        <c:crosses val="autoZero"/>
        <c:auto val="1"/>
        <c:lblOffset val="100"/>
        <c:noMultiLvlLbl val="0"/>
      </c:catAx>
      <c:valAx>
        <c:axId val="168298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67830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325"/>
          <c:y val="0.19525"/>
          <c:w val="0.41325"/>
          <c:h val="0.05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7</xdr:row>
      <xdr:rowOff>47625</xdr:rowOff>
    </xdr:from>
    <xdr:to>
      <xdr:col>9</xdr:col>
      <xdr:colOff>457200</xdr:colOff>
      <xdr:row>32</xdr:row>
      <xdr:rowOff>19050</xdr:rowOff>
    </xdr:to>
    <xdr:graphicFrame>
      <xdr:nvGraphicFramePr>
        <xdr:cNvPr id="1" name="Chart 2"/>
        <xdr:cNvGraphicFramePr/>
      </xdr:nvGraphicFramePr>
      <xdr:xfrm>
        <a:off x="609600" y="1247775"/>
        <a:ext cx="52578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7</xdr:row>
      <xdr:rowOff>47625</xdr:rowOff>
    </xdr:from>
    <xdr:to>
      <xdr:col>9</xdr:col>
      <xdr:colOff>457200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609600" y="1247775"/>
        <a:ext cx="52578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0</xdr:rowOff>
    </xdr:from>
    <xdr:to>
      <xdr:col>10</xdr:col>
      <xdr:colOff>323850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09550" y="1352550"/>
        <a:ext cx="56769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0</xdr:rowOff>
    </xdr:from>
    <xdr:to>
      <xdr:col>12</xdr:col>
      <xdr:colOff>47625</xdr:colOff>
      <xdr:row>35</xdr:row>
      <xdr:rowOff>76200</xdr:rowOff>
    </xdr:to>
    <xdr:graphicFrame>
      <xdr:nvGraphicFramePr>
        <xdr:cNvPr id="1" name="Chart 2"/>
        <xdr:cNvGraphicFramePr/>
      </xdr:nvGraphicFramePr>
      <xdr:xfrm>
        <a:off x="95250" y="1352550"/>
        <a:ext cx="58959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66675</xdr:rowOff>
    </xdr:from>
    <xdr:to>
      <xdr:col>11</xdr:col>
      <xdr:colOff>485775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28575" y="1066800"/>
        <a:ext cx="5610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561975</xdr:colOff>
      <xdr:row>0</xdr:row>
      <xdr:rowOff>0</xdr:rowOff>
    </xdr:from>
    <xdr:to>
      <xdr:col>23</xdr:col>
      <xdr:colOff>647700</xdr:colOff>
      <xdr:row>19</xdr:row>
      <xdr:rowOff>57150</xdr:rowOff>
    </xdr:to>
    <xdr:graphicFrame>
      <xdr:nvGraphicFramePr>
        <xdr:cNvPr id="2" name="Chart 2"/>
        <xdr:cNvGraphicFramePr/>
      </xdr:nvGraphicFramePr>
      <xdr:xfrm>
        <a:off x="6724650" y="0"/>
        <a:ext cx="69437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0</xdr:rowOff>
    </xdr:from>
    <xdr:to>
      <xdr:col>13</xdr:col>
      <xdr:colOff>342900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85725" y="1695450"/>
        <a:ext cx="5686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133350</xdr:colOff>
      <xdr:row>0</xdr:row>
      <xdr:rowOff>142875</xdr:rowOff>
    </xdr:from>
    <xdr:to>
      <xdr:col>25</xdr:col>
      <xdr:colOff>95250</xdr:colOff>
      <xdr:row>20</xdr:row>
      <xdr:rowOff>57150</xdr:rowOff>
    </xdr:to>
    <xdr:graphicFrame>
      <xdr:nvGraphicFramePr>
        <xdr:cNvPr id="2" name="Chart 2"/>
        <xdr:cNvGraphicFramePr/>
      </xdr:nvGraphicFramePr>
      <xdr:xfrm>
        <a:off x="6438900" y="142875"/>
        <a:ext cx="68199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0</xdr:rowOff>
    </xdr:from>
    <xdr:to>
      <xdr:col>13</xdr:col>
      <xdr:colOff>342900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85725" y="1695450"/>
        <a:ext cx="5686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133350</xdr:colOff>
      <xdr:row>0</xdr:row>
      <xdr:rowOff>142875</xdr:rowOff>
    </xdr:from>
    <xdr:to>
      <xdr:col>25</xdr:col>
      <xdr:colOff>95250</xdr:colOff>
      <xdr:row>20</xdr:row>
      <xdr:rowOff>57150</xdr:rowOff>
    </xdr:to>
    <xdr:graphicFrame>
      <xdr:nvGraphicFramePr>
        <xdr:cNvPr id="2" name="Chart 2"/>
        <xdr:cNvGraphicFramePr/>
      </xdr:nvGraphicFramePr>
      <xdr:xfrm>
        <a:off x="6438900" y="142875"/>
        <a:ext cx="68199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57150</xdr:rowOff>
    </xdr:from>
    <xdr:to>
      <xdr:col>15</xdr:col>
      <xdr:colOff>180975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7625" y="1400175"/>
        <a:ext cx="65532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428625</xdr:colOff>
      <xdr:row>0</xdr:row>
      <xdr:rowOff>180975</xdr:rowOff>
    </xdr:from>
    <xdr:to>
      <xdr:col>26</xdr:col>
      <xdr:colOff>152400</xdr:colOff>
      <xdr:row>20</xdr:row>
      <xdr:rowOff>104775</xdr:rowOff>
    </xdr:to>
    <xdr:graphicFrame>
      <xdr:nvGraphicFramePr>
        <xdr:cNvPr id="2" name="Chart 2"/>
        <xdr:cNvGraphicFramePr/>
      </xdr:nvGraphicFramePr>
      <xdr:xfrm>
        <a:off x="7296150" y="180975"/>
        <a:ext cx="658177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33">
      <selection activeCell="E35" sqref="E35"/>
    </sheetView>
  </sheetViews>
  <sheetFormatPr defaultColWidth="9.00390625" defaultRowHeight="13.5"/>
  <cols>
    <col min="1" max="1" width="3.625" style="0" customWidth="1"/>
    <col min="2" max="2" width="4.375" style="0" customWidth="1"/>
  </cols>
  <sheetData>
    <row r="1" spans="1:9" ht="13.5">
      <c r="A1" s="22"/>
      <c r="B1" s="23"/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8</v>
      </c>
      <c r="I1" s="6" t="s">
        <v>9</v>
      </c>
    </row>
    <row r="2" spans="1:9" ht="13.5">
      <c r="A2" s="22" t="s">
        <v>0</v>
      </c>
      <c r="B2" s="23"/>
      <c r="C2" s="1">
        <v>156</v>
      </c>
      <c r="D2" s="1">
        <v>182</v>
      </c>
      <c r="E2" s="1">
        <v>166</v>
      </c>
      <c r="F2" s="1">
        <v>199</v>
      </c>
      <c r="G2" s="1">
        <v>217</v>
      </c>
      <c r="H2" s="1">
        <v>217</v>
      </c>
      <c r="I2" s="1">
        <v>252</v>
      </c>
    </row>
    <row r="3" spans="1:9" ht="13.5">
      <c r="A3" s="22" t="s">
        <v>1</v>
      </c>
      <c r="B3" s="23"/>
      <c r="C3" s="1">
        <v>175</v>
      </c>
      <c r="D3" s="1">
        <v>163</v>
      </c>
      <c r="E3" s="1">
        <v>190</v>
      </c>
      <c r="F3" s="1">
        <v>185</v>
      </c>
      <c r="G3" s="1">
        <v>205</v>
      </c>
      <c r="H3" s="1">
        <v>239</v>
      </c>
      <c r="I3" s="1">
        <v>254</v>
      </c>
    </row>
    <row r="4" spans="1:9" ht="13.5">
      <c r="A4" s="22" t="s">
        <v>7</v>
      </c>
      <c r="B4" s="23"/>
      <c r="C4" s="1">
        <f aca="true" t="shared" si="0" ref="C4:I4">C2+C3</f>
        <v>331</v>
      </c>
      <c r="D4" s="1">
        <f t="shared" si="0"/>
        <v>345</v>
      </c>
      <c r="E4" s="1">
        <f t="shared" si="0"/>
        <v>356</v>
      </c>
      <c r="F4" s="1">
        <f t="shared" si="0"/>
        <v>384</v>
      </c>
      <c r="G4" s="1">
        <f t="shared" si="0"/>
        <v>422</v>
      </c>
      <c r="H4" s="1">
        <f t="shared" si="0"/>
        <v>456</v>
      </c>
      <c r="I4" s="1">
        <f t="shared" si="0"/>
        <v>506</v>
      </c>
    </row>
    <row r="35" spans="1:10" ht="13.5">
      <c r="A35" s="21" t="s">
        <v>18</v>
      </c>
      <c r="B35" s="21"/>
      <c r="C35" s="21"/>
      <c r="D35" s="2">
        <v>4</v>
      </c>
      <c r="E35" s="2">
        <v>5</v>
      </c>
      <c r="F35" s="2">
        <v>6</v>
      </c>
      <c r="G35" s="2">
        <v>7</v>
      </c>
      <c r="H35" s="2">
        <v>8</v>
      </c>
      <c r="I35" s="2">
        <v>9</v>
      </c>
      <c r="J35" s="2">
        <v>10</v>
      </c>
    </row>
    <row r="36" spans="1:10" ht="13.5">
      <c r="A36" s="21" t="s">
        <v>19</v>
      </c>
      <c r="B36" s="21"/>
      <c r="C36" s="2" t="s">
        <v>20</v>
      </c>
      <c r="D36" s="2" t="s">
        <v>11</v>
      </c>
      <c r="E36" s="2" t="s">
        <v>11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</row>
    <row r="37" spans="1:10" ht="13.5">
      <c r="A37" s="21"/>
      <c r="B37" s="21"/>
      <c r="C37" s="2" t="s">
        <v>21</v>
      </c>
      <c r="D37" s="2" t="s">
        <v>11</v>
      </c>
      <c r="E37" s="2" t="s">
        <v>11</v>
      </c>
      <c r="F37" s="2" t="s">
        <v>10</v>
      </c>
      <c r="G37" s="2" t="s">
        <v>10</v>
      </c>
      <c r="H37" s="2" t="s">
        <v>10</v>
      </c>
      <c r="I37" s="2" t="s">
        <v>10</v>
      </c>
      <c r="J37" s="2" t="s">
        <v>12</v>
      </c>
    </row>
    <row r="38" spans="1:10" ht="13.5">
      <c r="A38" s="19" t="s">
        <v>22</v>
      </c>
      <c r="B38" s="20" t="s">
        <v>23</v>
      </c>
      <c r="C38" s="3" t="s">
        <v>24</v>
      </c>
      <c r="D38" s="3">
        <v>0</v>
      </c>
      <c r="E38" s="3">
        <v>0</v>
      </c>
      <c r="F38" s="3">
        <v>4</v>
      </c>
      <c r="G38" s="3">
        <v>3</v>
      </c>
      <c r="H38" s="3">
        <v>0</v>
      </c>
      <c r="I38" s="3">
        <v>0</v>
      </c>
      <c r="J38" s="3">
        <v>1</v>
      </c>
    </row>
    <row r="39" spans="1:10" ht="13.5">
      <c r="A39" s="19"/>
      <c r="B39" s="20"/>
      <c r="C39" s="4" t="s">
        <v>25</v>
      </c>
      <c r="D39" s="4">
        <v>31</v>
      </c>
      <c r="E39" s="4">
        <v>19</v>
      </c>
      <c r="F39" s="4">
        <v>20</v>
      </c>
      <c r="G39" s="4">
        <v>21</v>
      </c>
      <c r="H39" s="4">
        <v>29</v>
      </c>
      <c r="I39" s="4">
        <v>30</v>
      </c>
      <c r="J39" s="4">
        <v>24</v>
      </c>
    </row>
    <row r="40" spans="1:10" ht="13.5">
      <c r="A40" s="19"/>
      <c r="B40" s="20"/>
      <c r="C40" s="4" t="s">
        <v>13</v>
      </c>
      <c r="D40" s="4">
        <v>45</v>
      </c>
      <c r="E40" s="4">
        <v>60</v>
      </c>
      <c r="F40" s="4">
        <v>44</v>
      </c>
      <c r="G40" s="4">
        <v>57</v>
      </c>
      <c r="H40" s="4">
        <v>59</v>
      </c>
      <c r="I40" s="4">
        <v>74</v>
      </c>
      <c r="J40" s="4">
        <v>70</v>
      </c>
    </row>
    <row r="41" spans="1:10" ht="13.5">
      <c r="A41" s="19"/>
      <c r="B41" s="20"/>
      <c r="C41" s="4" t="s">
        <v>14</v>
      </c>
      <c r="D41" s="4">
        <v>41</v>
      </c>
      <c r="E41" s="4">
        <v>51</v>
      </c>
      <c r="F41" s="4">
        <v>55</v>
      </c>
      <c r="G41" s="4">
        <v>71</v>
      </c>
      <c r="H41" s="4">
        <v>72</v>
      </c>
      <c r="I41" s="4">
        <v>73</v>
      </c>
      <c r="J41" s="4">
        <v>90</v>
      </c>
    </row>
    <row r="42" spans="1:10" ht="13.5">
      <c r="A42" s="19"/>
      <c r="B42" s="20"/>
      <c r="C42" s="4" t="s">
        <v>15</v>
      </c>
      <c r="D42" s="4">
        <v>21</v>
      </c>
      <c r="E42" s="4">
        <v>32</v>
      </c>
      <c r="F42" s="4">
        <v>20</v>
      </c>
      <c r="G42" s="4">
        <v>31</v>
      </c>
      <c r="H42" s="4">
        <v>30</v>
      </c>
      <c r="I42" s="4">
        <v>23</v>
      </c>
      <c r="J42" s="4">
        <v>39</v>
      </c>
    </row>
    <row r="43" spans="1:10" ht="13.5">
      <c r="A43" s="19"/>
      <c r="B43" s="20"/>
      <c r="C43" s="4" t="s">
        <v>16</v>
      </c>
      <c r="D43" s="4">
        <v>17</v>
      </c>
      <c r="E43" s="4">
        <v>15</v>
      </c>
      <c r="F43" s="4">
        <v>21</v>
      </c>
      <c r="G43" s="4">
        <v>11</v>
      </c>
      <c r="H43" s="4">
        <v>25</v>
      </c>
      <c r="I43" s="4">
        <v>17</v>
      </c>
      <c r="J43" s="4">
        <v>20</v>
      </c>
    </row>
    <row r="44" spans="1:10" ht="13.5">
      <c r="A44" s="19"/>
      <c r="B44" s="20"/>
      <c r="C44" s="5" t="s">
        <v>17</v>
      </c>
      <c r="D44" s="5">
        <v>1</v>
      </c>
      <c r="E44" s="5">
        <v>5</v>
      </c>
      <c r="F44" s="5">
        <v>2</v>
      </c>
      <c r="G44" s="5">
        <v>5</v>
      </c>
      <c r="H44" s="5">
        <v>2</v>
      </c>
      <c r="I44" s="5">
        <v>1</v>
      </c>
      <c r="J44" s="5">
        <v>8</v>
      </c>
    </row>
    <row r="45" spans="1:10" ht="13.5">
      <c r="A45" s="19"/>
      <c r="B45" s="21" t="s">
        <v>26</v>
      </c>
      <c r="C45" s="21"/>
      <c r="D45" s="2">
        <f>SUM(D38:D44)</f>
        <v>156</v>
      </c>
      <c r="E45" s="2">
        <f aca="true" t="shared" si="1" ref="E45:J45">SUM(E38:E44)</f>
        <v>182</v>
      </c>
      <c r="F45" s="2">
        <f t="shared" si="1"/>
        <v>166</v>
      </c>
      <c r="G45" s="2">
        <f t="shared" si="1"/>
        <v>199</v>
      </c>
      <c r="H45" s="2">
        <f t="shared" si="1"/>
        <v>217</v>
      </c>
      <c r="I45" s="2">
        <f t="shared" si="1"/>
        <v>218</v>
      </c>
      <c r="J45" s="2">
        <f t="shared" si="1"/>
        <v>252</v>
      </c>
    </row>
    <row r="46" spans="1:10" ht="13.5">
      <c r="A46" s="19"/>
      <c r="B46" s="20" t="s">
        <v>27</v>
      </c>
      <c r="C46" s="3" t="s">
        <v>24</v>
      </c>
      <c r="D46" s="3">
        <v>0</v>
      </c>
      <c r="E46" s="3">
        <v>1</v>
      </c>
      <c r="F46" s="3">
        <v>0</v>
      </c>
      <c r="G46" s="3">
        <v>5</v>
      </c>
      <c r="H46" s="3">
        <v>0</v>
      </c>
      <c r="I46" s="3">
        <v>0</v>
      </c>
      <c r="J46" s="3">
        <v>1</v>
      </c>
    </row>
    <row r="47" spans="1:10" ht="13.5">
      <c r="A47" s="19"/>
      <c r="B47" s="20"/>
      <c r="C47" s="4" t="s">
        <v>25</v>
      </c>
      <c r="D47" s="4">
        <v>17</v>
      </c>
      <c r="E47" s="4">
        <v>19</v>
      </c>
      <c r="F47" s="4">
        <v>23</v>
      </c>
      <c r="G47" s="4">
        <v>18</v>
      </c>
      <c r="H47" s="4">
        <v>21</v>
      </c>
      <c r="I47" s="4">
        <v>29</v>
      </c>
      <c r="J47" s="4">
        <v>19</v>
      </c>
    </row>
    <row r="48" spans="1:10" ht="13.5">
      <c r="A48" s="19"/>
      <c r="B48" s="20"/>
      <c r="C48" s="4" t="s">
        <v>13</v>
      </c>
      <c r="D48" s="4">
        <v>45</v>
      </c>
      <c r="E48" s="4">
        <v>32</v>
      </c>
      <c r="F48" s="4">
        <v>41</v>
      </c>
      <c r="G48" s="4">
        <v>47</v>
      </c>
      <c r="H48" s="4">
        <v>64</v>
      </c>
      <c r="I48" s="4">
        <v>53</v>
      </c>
      <c r="J48" s="4">
        <v>61</v>
      </c>
    </row>
    <row r="49" spans="1:10" ht="13.5">
      <c r="A49" s="19"/>
      <c r="B49" s="20"/>
      <c r="C49" s="4" t="s">
        <v>14</v>
      </c>
      <c r="D49" s="4">
        <v>61</v>
      </c>
      <c r="E49" s="4">
        <v>57</v>
      </c>
      <c r="F49" s="4">
        <v>62</v>
      </c>
      <c r="G49" s="4">
        <v>69</v>
      </c>
      <c r="H49" s="4">
        <v>64</v>
      </c>
      <c r="I49" s="4">
        <v>84</v>
      </c>
      <c r="J49" s="4">
        <v>80</v>
      </c>
    </row>
    <row r="50" spans="1:10" ht="13.5">
      <c r="A50" s="19"/>
      <c r="B50" s="20"/>
      <c r="C50" s="4" t="s">
        <v>15</v>
      </c>
      <c r="D50" s="4">
        <v>30</v>
      </c>
      <c r="E50" s="4">
        <v>38</v>
      </c>
      <c r="F50" s="4">
        <v>44</v>
      </c>
      <c r="G50" s="4">
        <v>32</v>
      </c>
      <c r="H50" s="4">
        <v>41</v>
      </c>
      <c r="I50" s="4">
        <v>43</v>
      </c>
      <c r="J50" s="4">
        <v>73</v>
      </c>
    </row>
    <row r="51" spans="1:10" ht="13.5">
      <c r="A51" s="19"/>
      <c r="B51" s="20"/>
      <c r="C51" s="4" t="s">
        <v>16</v>
      </c>
      <c r="D51" s="4">
        <v>17</v>
      </c>
      <c r="E51" s="4">
        <v>13</v>
      </c>
      <c r="F51" s="4">
        <v>10</v>
      </c>
      <c r="G51" s="4">
        <v>11</v>
      </c>
      <c r="H51" s="4">
        <v>7</v>
      </c>
      <c r="I51" s="4">
        <v>21</v>
      </c>
      <c r="J51" s="4">
        <v>12</v>
      </c>
    </row>
    <row r="52" spans="1:10" ht="13.5">
      <c r="A52" s="19"/>
      <c r="B52" s="20"/>
      <c r="C52" s="5" t="s">
        <v>17</v>
      </c>
      <c r="D52" s="5">
        <v>5</v>
      </c>
      <c r="E52" s="5">
        <v>3</v>
      </c>
      <c r="F52" s="5">
        <v>10</v>
      </c>
      <c r="G52" s="5">
        <v>3</v>
      </c>
      <c r="H52" s="5">
        <v>8</v>
      </c>
      <c r="I52" s="5">
        <v>9</v>
      </c>
      <c r="J52" s="5">
        <v>8</v>
      </c>
    </row>
    <row r="53" spans="1:10" ht="13.5">
      <c r="A53" s="19"/>
      <c r="B53" s="21" t="s">
        <v>26</v>
      </c>
      <c r="C53" s="21"/>
      <c r="D53" s="2">
        <f>SUM(D46:D52)</f>
        <v>175</v>
      </c>
      <c r="E53" s="2">
        <f aca="true" t="shared" si="2" ref="E53:J53">SUM(E46:E52)</f>
        <v>163</v>
      </c>
      <c r="F53" s="2">
        <f t="shared" si="2"/>
        <v>190</v>
      </c>
      <c r="G53" s="2">
        <f t="shared" si="2"/>
        <v>185</v>
      </c>
      <c r="H53" s="2">
        <f t="shared" si="2"/>
        <v>205</v>
      </c>
      <c r="I53" s="2">
        <f t="shared" si="2"/>
        <v>239</v>
      </c>
      <c r="J53" s="2">
        <f t="shared" si="2"/>
        <v>254</v>
      </c>
    </row>
  </sheetData>
  <mergeCells count="11">
    <mergeCell ref="A35:C35"/>
    <mergeCell ref="A36:B37"/>
    <mergeCell ref="A1:B1"/>
    <mergeCell ref="A2:B2"/>
    <mergeCell ref="A3:B3"/>
    <mergeCell ref="A4:B4"/>
    <mergeCell ref="A38:A53"/>
    <mergeCell ref="B38:B44"/>
    <mergeCell ref="B46:B52"/>
    <mergeCell ref="B45:C45"/>
    <mergeCell ref="B53:C53"/>
  </mergeCells>
  <printOptions/>
  <pageMargins left="0.75" right="0.75" top="1" bottom="1" header="0.512" footer="0.512"/>
  <pageSetup orientation="portrait" paperSize="9" r:id="rId2"/>
  <headerFooter alignWithMargins="0">
    <oddHeader>&amp;C&amp;12受診児数年次推移&amp;11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J4" sqref="J1:J4"/>
    </sheetView>
  </sheetViews>
  <sheetFormatPr defaultColWidth="9.00390625" defaultRowHeight="13.5"/>
  <cols>
    <col min="1" max="1" width="3.625" style="0" customWidth="1"/>
    <col min="2" max="2" width="4.375" style="0" customWidth="1"/>
  </cols>
  <sheetData>
    <row r="1" spans="1:10" ht="13.5">
      <c r="A1" s="22"/>
      <c r="B1" s="23"/>
      <c r="C1" s="6" t="s">
        <v>3</v>
      </c>
      <c r="D1" s="6" t="s">
        <v>4</v>
      </c>
      <c r="E1" s="6" t="s">
        <v>5</v>
      </c>
      <c r="F1" s="6" t="s">
        <v>6</v>
      </c>
      <c r="G1" s="6" t="s">
        <v>8</v>
      </c>
      <c r="H1" s="6" t="s">
        <v>9</v>
      </c>
      <c r="I1" s="6" t="s">
        <v>39</v>
      </c>
      <c r="J1" s="6"/>
    </row>
    <row r="2" spans="1:10" ht="13.5">
      <c r="A2" s="22" t="s">
        <v>28</v>
      </c>
      <c r="B2" s="23"/>
      <c r="C2" s="1">
        <v>182</v>
      </c>
      <c r="D2" s="1">
        <v>166</v>
      </c>
      <c r="E2" s="1">
        <v>199</v>
      </c>
      <c r="F2" s="1">
        <v>217</v>
      </c>
      <c r="G2" s="1">
        <v>217</v>
      </c>
      <c r="H2" s="1">
        <v>252</v>
      </c>
      <c r="I2" s="1">
        <v>228</v>
      </c>
      <c r="J2" s="1"/>
    </row>
    <row r="3" spans="1:10" ht="13.5">
      <c r="A3" s="22" t="s">
        <v>29</v>
      </c>
      <c r="B3" s="23"/>
      <c r="C3" s="1">
        <v>163</v>
      </c>
      <c r="D3" s="1">
        <v>190</v>
      </c>
      <c r="E3" s="1">
        <v>185</v>
      </c>
      <c r="F3" s="1">
        <v>205</v>
      </c>
      <c r="G3" s="1">
        <v>239</v>
      </c>
      <c r="H3" s="1">
        <v>254</v>
      </c>
      <c r="I3" s="1">
        <v>240</v>
      </c>
      <c r="J3" s="1"/>
    </row>
    <row r="4" spans="1:10" ht="13.5">
      <c r="A4" s="22" t="s">
        <v>30</v>
      </c>
      <c r="B4" s="23"/>
      <c r="C4" s="1">
        <f aca="true" t="shared" si="0" ref="C4:I4">C2+C3</f>
        <v>345</v>
      </c>
      <c r="D4" s="1">
        <f t="shared" si="0"/>
        <v>356</v>
      </c>
      <c r="E4" s="1">
        <f t="shared" si="0"/>
        <v>384</v>
      </c>
      <c r="F4" s="1">
        <f t="shared" si="0"/>
        <v>422</v>
      </c>
      <c r="G4" s="1">
        <f t="shared" si="0"/>
        <v>456</v>
      </c>
      <c r="H4" s="1">
        <f t="shared" si="0"/>
        <v>506</v>
      </c>
      <c r="I4" s="1">
        <f t="shared" si="0"/>
        <v>468</v>
      </c>
      <c r="J4" s="1"/>
    </row>
    <row r="35" spans="1:11" ht="13.5">
      <c r="A35" s="21" t="s">
        <v>31</v>
      </c>
      <c r="B35" s="21"/>
      <c r="C35" s="21"/>
      <c r="D35" s="2">
        <v>5</v>
      </c>
      <c r="E35" s="2">
        <v>6</v>
      </c>
      <c r="F35" s="2">
        <v>7</v>
      </c>
      <c r="G35" s="2">
        <v>8</v>
      </c>
      <c r="H35" s="2">
        <v>9</v>
      </c>
      <c r="I35" s="2">
        <v>10</v>
      </c>
      <c r="J35" s="2">
        <v>11</v>
      </c>
      <c r="K35" s="2">
        <v>12</v>
      </c>
    </row>
    <row r="36" spans="1:11" ht="13.5">
      <c r="A36" s="21" t="s">
        <v>32</v>
      </c>
      <c r="B36" s="21"/>
      <c r="C36" s="2" t="s">
        <v>20</v>
      </c>
      <c r="D36" s="2" t="s">
        <v>33</v>
      </c>
      <c r="E36" s="2" t="s">
        <v>10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  <c r="K36" s="2" t="s">
        <v>41</v>
      </c>
    </row>
    <row r="37" spans="1:11" ht="13.5">
      <c r="A37" s="21"/>
      <c r="B37" s="21"/>
      <c r="C37" s="2" t="s">
        <v>21</v>
      </c>
      <c r="D37" s="2" t="s">
        <v>34</v>
      </c>
      <c r="E37" s="2" t="s">
        <v>10</v>
      </c>
      <c r="F37" s="2" t="s">
        <v>10</v>
      </c>
      <c r="G37" s="2" t="s">
        <v>10</v>
      </c>
      <c r="H37" s="2" t="s">
        <v>10</v>
      </c>
      <c r="I37" s="2" t="s">
        <v>35</v>
      </c>
      <c r="J37" s="2" t="s">
        <v>35</v>
      </c>
      <c r="K37" s="2" t="s">
        <v>42</v>
      </c>
    </row>
    <row r="38" spans="1:11" ht="13.5">
      <c r="A38" s="19" t="s">
        <v>36</v>
      </c>
      <c r="B38" s="20" t="s">
        <v>23</v>
      </c>
      <c r="C38" s="3" t="s">
        <v>37</v>
      </c>
      <c r="D38" s="3">
        <v>0</v>
      </c>
      <c r="E38" s="3">
        <v>4</v>
      </c>
      <c r="F38" s="3">
        <v>3</v>
      </c>
      <c r="G38" s="3">
        <v>0</v>
      </c>
      <c r="H38" s="3">
        <v>0</v>
      </c>
      <c r="I38" s="3">
        <v>1</v>
      </c>
      <c r="J38" s="3">
        <v>0</v>
      </c>
      <c r="K38" s="3"/>
    </row>
    <row r="39" spans="1:11" ht="13.5">
      <c r="A39" s="19"/>
      <c r="B39" s="20"/>
      <c r="C39" s="4" t="s">
        <v>38</v>
      </c>
      <c r="D39" s="4">
        <v>19</v>
      </c>
      <c r="E39" s="4">
        <v>20</v>
      </c>
      <c r="F39" s="4">
        <v>21</v>
      </c>
      <c r="G39" s="4">
        <v>29</v>
      </c>
      <c r="H39" s="4">
        <v>30</v>
      </c>
      <c r="I39" s="4">
        <v>24</v>
      </c>
      <c r="J39" s="4">
        <v>19</v>
      </c>
      <c r="K39" s="4"/>
    </row>
    <row r="40" spans="1:11" ht="13.5">
      <c r="A40" s="19"/>
      <c r="B40" s="20"/>
      <c r="C40" s="4" t="s">
        <v>13</v>
      </c>
      <c r="D40" s="4">
        <v>60</v>
      </c>
      <c r="E40" s="4">
        <v>44</v>
      </c>
      <c r="F40" s="4">
        <v>57</v>
      </c>
      <c r="G40" s="4">
        <v>59</v>
      </c>
      <c r="H40" s="4">
        <v>74</v>
      </c>
      <c r="I40" s="4">
        <v>70</v>
      </c>
      <c r="J40" s="4">
        <v>67</v>
      </c>
      <c r="K40" s="4"/>
    </row>
    <row r="41" spans="1:11" ht="13.5">
      <c r="A41" s="19"/>
      <c r="B41" s="20"/>
      <c r="C41" s="4" t="s">
        <v>14</v>
      </c>
      <c r="D41" s="4">
        <v>51</v>
      </c>
      <c r="E41" s="4">
        <v>55</v>
      </c>
      <c r="F41" s="4">
        <v>71</v>
      </c>
      <c r="G41" s="4">
        <v>72</v>
      </c>
      <c r="H41" s="4">
        <v>73</v>
      </c>
      <c r="I41" s="4">
        <v>90</v>
      </c>
      <c r="J41" s="4">
        <v>78</v>
      </c>
      <c r="K41" s="4"/>
    </row>
    <row r="42" spans="1:11" ht="13.5">
      <c r="A42" s="19"/>
      <c r="B42" s="20"/>
      <c r="C42" s="4" t="s">
        <v>15</v>
      </c>
      <c r="D42" s="4">
        <v>32</v>
      </c>
      <c r="E42" s="4">
        <v>20</v>
      </c>
      <c r="F42" s="4">
        <v>31</v>
      </c>
      <c r="G42" s="4">
        <v>30</v>
      </c>
      <c r="H42" s="4">
        <v>23</v>
      </c>
      <c r="I42" s="4">
        <v>39</v>
      </c>
      <c r="J42" s="4">
        <v>35</v>
      </c>
      <c r="K42" s="4"/>
    </row>
    <row r="43" spans="1:11" ht="13.5">
      <c r="A43" s="19"/>
      <c r="B43" s="20"/>
      <c r="C43" s="4" t="s">
        <v>16</v>
      </c>
      <c r="D43" s="4">
        <v>15</v>
      </c>
      <c r="E43" s="4">
        <v>21</v>
      </c>
      <c r="F43" s="4">
        <v>11</v>
      </c>
      <c r="G43" s="4">
        <v>25</v>
      </c>
      <c r="H43" s="4">
        <v>17</v>
      </c>
      <c r="I43" s="4">
        <v>20</v>
      </c>
      <c r="J43" s="4">
        <v>23</v>
      </c>
      <c r="K43" s="4"/>
    </row>
    <row r="44" spans="1:11" ht="13.5">
      <c r="A44" s="19"/>
      <c r="B44" s="20"/>
      <c r="C44" s="5" t="s">
        <v>17</v>
      </c>
      <c r="D44" s="5">
        <v>5</v>
      </c>
      <c r="E44" s="5">
        <v>2</v>
      </c>
      <c r="F44" s="5">
        <v>5</v>
      </c>
      <c r="G44" s="5">
        <v>2</v>
      </c>
      <c r="H44" s="5">
        <v>1</v>
      </c>
      <c r="I44" s="5">
        <v>8</v>
      </c>
      <c r="J44" s="5">
        <v>6</v>
      </c>
      <c r="K44" s="5"/>
    </row>
    <row r="45" spans="1:11" ht="13.5">
      <c r="A45" s="19"/>
      <c r="B45" s="21" t="s">
        <v>26</v>
      </c>
      <c r="C45" s="21"/>
      <c r="D45" s="2">
        <f aca="true" t="shared" si="1" ref="D45:K45">SUM(D38:D44)</f>
        <v>182</v>
      </c>
      <c r="E45" s="2">
        <f t="shared" si="1"/>
        <v>166</v>
      </c>
      <c r="F45" s="2">
        <f t="shared" si="1"/>
        <v>199</v>
      </c>
      <c r="G45" s="2">
        <f t="shared" si="1"/>
        <v>217</v>
      </c>
      <c r="H45" s="2">
        <f t="shared" si="1"/>
        <v>218</v>
      </c>
      <c r="I45" s="2">
        <f t="shared" si="1"/>
        <v>252</v>
      </c>
      <c r="J45" s="2">
        <f t="shared" si="1"/>
        <v>228</v>
      </c>
      <c r="K45" s="2">
        <f t="shared" si="1"/>
        <v>0</v>
      </c>
    </row>
    <row r="46" spans="1:11" ht="13.5">
      <c r="A46" s="19"/>
      <c r="B46" s="20" t="s">
        <v>27</v>
      </c>
      <c r="C46" s="3" t="s">
        <v>37</v>
      </c>
      <c r="D46" s="3">
        <v>1</v>
      </c>
      <c r="E46" s="3">
        <v>0</v>
      </c>
      <c r="F46" s="3">
        <v>5</v>
      </c>
      <c r="G46" s="3">
        <v>0</v>
      </c>
      <c r="H46" s="3">
        <v>0</v>
      </c>
      <c r="I46" s="3">
        <v>1</v>
      </c>
      <c r="J46" s="3">
        <v>0</v>
      </c>
      <c r="K46" s="3"/>
    </row>
    <row r="47" spans="1:11" ht="13.5">
      <c r="A47" s="19"/>
      <c r="B47" s="20"/>
      <c r="C47" s="4" t="s">
        <v>38</v>
      </c>
      <c r="D47" s="4">
        <v>19</v>
      </c>
      <c r="E47" s="4">
        <v>23</v>
      </c>
      <c r="F47" s="4">
        <v>18</v>
      </c>
      <c r="G47" s="4">
        <v>21</v>
      </c>
      <c r="H47" s="4">
        <v>29</v>
      </c>
      <c r="I47" s="4">
        <v>19</v>
      </c>
      <c r="J47" s="4">
        <v>14</v>
      </c>
      <c r="K47" s="4"/>
    </row>
    <row r="48" spans="1:11" ht="13.5">
      <c r="A48" s="19"/>
      <c r="B48" s="20"/>
      <c r="C48" s="4" t="s">
        <v>13</v>
      </c>
      <c r="D48" s="4">
        <v>32</v>
      </c>
      <c r="E48" s="4">
        <v>41</v>
      </c>
      <c r="F48" s="4">
        <v>47</v>
      </c>
      <c r="G48" s="4">
        <v>64</v>
      </c>
      <c r="H48" s="4">
        <v>53</v>
      </c>
      <c r="I48" s="4">
        <v>61</v>
      </c>
      <c r="J48" s="4">
        <v>63</v>
      </c>
      <c r="K48" s="4"/>
    </row>
    <row r="49" spans="1:11" ht="13.5">
      <c r="A49" s="19"/>
      <c r="B49" s="20"/>
      <c r="C49" s="4" t="s">
        <v>14</v>
      </c>
      <c r="D49" s="4">
        <v>57</v>
      </c>
      <c r="E49" s="4">
        <v>62</v>
      </c>
      <c r="F49" s="4">
        <v>69</v>
      </c>
      <c r="G49" s="4">
        <v>64</v>
      </c>
      <c r="H49" s="4">
        <v>84</v>
      </c>
      <c r="I49" s="4">
        <v>80</v>
      </c>
      <c r="J49" s="4">
        <v>90</v>
      </c>
      <c r="K49" s="4"/>
    </row>
    <row r="50" spans="1:11" ht="13.5">
      <c r="A50" s="19"/>
      <c r="B50" s="20"/>
      <c r="C50" s="4" t="s">
        <v>15</v>
      </c>
      <c r="D50" s="4">
        <v>38</v>
      </c>
      <c r="E50" s="4">
        <v>44</v>
      </c>
      <c r="F50" s="4">
        <v>32</v>
      </c>
      <c r="G50" s="4">
        <v>41</v>
      </c>
      <c r="H50" s="4">
        <v>43</v>
      </c>
      <c r="I50" s="4">
        <v>73</v>
      </c>
      <c r="J50" s="4">
        <v>45</v>
      </c>
      <c r="K50" s="4"/>
    </row>
    <row r="51" spans="1:11" ht="13.5">
      <c r="A51" s="19"/>
      <c r="B51" s="20"/>
      <c r="C51" s="4" t="s">
        <v>16</v>
      </c>
      <c r="D51" s="4">
        <v>13</v>
      </c>
      <c r="E51" s="4">
        <v>10</v>
      </c>
      <c r="F51" s="4">
        <v>11</v>
      </c>
      <c r="G51" s="4">
        <v>7</v>
      </c>
      <c r="H51" s="4">
        <v>21</v>
      </c>
      <c r="I51" s="4">
        <v>12</v>
      </c>
      <c r="J51" s="4">
        <v>22</v>
      </c>
      <c r="K51" s="4"/>
    </row>
    <row r="52" spans="1:11" ht="13.5">
      <c r="A52" s="19"/>
      <c r="B52" s="20"/>
      <c r="C52" s="5" t="s">
        <v>17</v>
      </c>
      <c r="D52" s="5">
        <v>3</v>
      </c>
      <c r="E52" s="5">
        <v>10</v>
      </c>
      <c r="F52" s="5">
        <v>3</v>
      </c>
      <c r="G52" s="5">
        <v>8</v>
      </c>
      <c r="H52" s="5">
        <v>9</v>
      </c>
      <c r="I52" s="5">
        <v>8</v>
      </c>
      <c r="J52" s="5">
        <v>6</v>
      </c>
      <c r="K52" s="5"/>
    </row>
    <row r="53" spans="1:11" ht="13.5">
      <c r="A53" s="19"/>
      <c r="B53" s="21" t="s">
        <v>26</v>
      </c>
      <c r="C53" s="21"/>
      <c r="D53" s="2">
        <f aca="true" t="shared" si="2" ref="D53:K53">SUM(D46:D52)</f>
        <v>163</v>
      </c>
      <c r="E53" s="2">
        <f t="shared" si="2"/>
        <v>190</v>
      </c>
      <c r="F53" s="2">
        <f t="shared" si="2"/>
        <v>185</v>
      </c>
      <c r="G53" s="2">
        <f t="shared" si="2"/>
        <v>205</v>
      </c>
      <c r="H53" s="2">
        <f t="shared" si="2"/>
        <v>239</v>
      </c>
      <c r="I53" s="2">
        <f t="shared" si="2"/>
        <v>254</v>
      </c>
      <c r="J53" s="2">
        <f t="shared" si="2"/>
        <v>240</v>
      </c>
      <c r="K53" s="2">
        <f t="shared" si="2"/>
        <v>0</v>
      </c>
    </row>
  </sheetData>
  <mergeCells count="11">
    <mergeCell ref="A38:A53"/>
    <mergeCell ref="B38:B44"/>
    <mergeCell ref="B46:B52"/>
    <mergeCell ref="B45:C45"/>
    <mergeCell ref="B53:C53"/>
    <mergeCell ref="A35:C35"/>
    <mergeCell ref="A36:B37"/>
    <mergeCell ref="A1:B1"/>
    <mergeCell ref="A2:B2"/>
    <mergeCell ref="A3:B3"/>
    <mergeCell ref="A4:B4"/>
  </mergeCells>
  <printOptions/>
  <pageMargins left="0.75" right="0.75" top="1" bottom="1" header="0.512" footer="0.512"/>
  <pageSetup orientation="portrait" paperSize="9" r:id="rId2"/>
  <headerFooter alignWithMargins="0">
    <oddHeader>&amp;C&amp;12受診児数年次推移&amp;11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31">
      <selection activeCell="K39" sqref="K39:K59"/>
    </sheetView>
  </sheetViews>
  <sheetFormatPr defaultColWidth="9.00390625" defaultRowHeight="13.5"/>
  <cols>
    <col min="1" max="1" width="3.625" style="8" customWidth="1"/>
    <col min="2" max="2" width="4.375" style="8" customWidth="1"/>
    <col min="3" max="11" width="8.125" style="8" customWidth="1"/>
    <col min="12" max="16384" width="9.00390625" style="8" customWidth="1"/>
  </cols>
  <sheetData>
    <row r="1" spans="1:10" ht="16.5" customHeight="1">
      <c r="A1" s="27"/>
      <c r="B1" s="28"/>
      <c r="C1" s="7" t="s">
        <v>3</v>
      </c>
      <c r="D1" s="7" t="s">
        <v>4</v>
      </c>
      <c r="E1" s="7" t="s">
        <v>5</v>
      </c>
      <c r="F1" s="7" t="s">
        <v>6</v>
      </c>
      <c r="G1" s="7" t="s">
        <v>8</v>
      </c>
      <c r="H1" s="7" t="s">
        <v>9</v>
      </c>
      <c r="I1" s="7" t="s">
        <v>39</v>
      </c>
      <c r="J1" s="7" t="s">
        <v>40</v>
      </c>
    </row>
    <row r="2" spans="1:10" ht="16.5" customHeight="1">
      <c r="A2" s="27" t="s">
        <v>43</v>
      </c>
      <c r="B2" s="28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</row>
    <row r="3" spans="1:10" ht="16.5" customHeight="1">
      <c r="A3" s="27" t="s">
        <v>44</v>
      </c>
      <c r="B3" s="28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</row>
    <row r="4" spans="1:10" ht="16.5" customHeight="1">
      <c r="A4" s="27" t="s">
        <v>45</v>
      </c>
      <c r="B4" s="28"/>
      <c r="C4" s="9">
        <f aca="true" t="shared" si="0" ref="C4:J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</row>
    <row r="39" spans="1:11" ht="15" customHeight="1">
      <c r="A39" s="26" t="s">
        <v>46</v>
      </c>
      <c r="B39" s="26"/>
      <c r="C39" s="26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</row>
    <row r="40" spans="1:11" ht="15" customHeight="1">
      <c r="A40" s="26" t="s">
        <v>47</v>
      </c>
      <c r="B40" s="26"/>
      <c r="C40" s="10" t="s">
        <v>48</v>
      </c>
      <c r="D40" s="10" t="s">
        <v>49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41</v>
      </c>
    </row>
    <row r="41" spans="1:11" ht="15" customHeight="1">
      <c r="A41" s="26"/>
      <c r="B41" s="26"/>
      <c r="C41" s="10" t="s">
        <v>50</v>
      </c>
      <c r="D41" s="10" t="s">
        <v>49</v>
      </c>
      <c r="E41" s="10" t="s">
        <v>10</v>
      </c>
      <c r="F41" s="10" t="s">
        <v>10</v>
      </c>
      <c r="G41" s="10" t="s">
        <v>10</v>
      </c>
      <c r="H41" s="10" t="s">
        <v>10</v>
      </c>
      <c r="I41" s="10" t="s">
        <v>51</v>
      </c>
      <c r="J41" s="10" t="s">
        <v>51</v>
      </c>
      <c r="K41" s="10" t="s">
        <v>42</v>
      </c>
    </row>
    <row r="42" spans="1:11" ht="15" customHeight="1">
      <c r="A42" s="24" t="s">
        <v>52</v>
      </c>
      <c r="B42" s="25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</row>
    <row r="43" spans="1:11" ht="15" customHeight="1">
      <c r="A43" s="24"/>
      <c r="B43" s="25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</row>
    <row r="44" spans="1:11" ht="15" customHeight="1">
      <c r="A44" s="24"/>
      <c r="B44" s="25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</row>
    <row r="45" spans="1:11" ht="15" customHeight="1">
      <c r="A45" s="24"/>
      <c r="B45" s="25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</row>
    <row r="46" spans="1:11" ht="15" customHeight="1">
      <c r="A46" s="24"/>
      <c r="B46" s="25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</row>
    <row r="47" spans="1:11" ht="15" customHeight="1">
      <c r="A47" s="24"/>
      <c r="B47" s="25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</row>
    <row r="48" spans="1:11" ht="15" customHeight="1">
      <c r="A48" s="24"/>
      <c r="B48" s="25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</row>
    <row r="49" spans="1:11" ht="15" customHeight="1">
      <c r="A49" s="24"/>
      <c r="B49" s="25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15" customHeight="1">
      <c r="A50" s="24"/>
      <c r="B50" s="26" t="s">
        <v>55</v>
      </c>
      <c r="C50" s="26"/>
      <c r="D50" s="10">
        <f aca="true" t="shared" si="1" ref="D50:K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</row>
    <row r="51" spans="1:11" ht="15" customHeight="1">
      <c r="A51" s="24"/>
      <c r="B51" s="25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</row>
    <row r="52" spans="1:11" ht="15" customHeight="1">
      <c r="A52" s="24"/>
      <c r="B52" s="25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</row>
    <row r="53" spans="1:11" ht="15" customHeight="1">
      <c r="A53" s="24"/>
      <c r="B53" s="25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</row>
    <row r="54" spans="1:11" ht="15" customHeight="1">
      <c r="A54" s="24"/>
      <c r="B54" s="25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</row>
    <row r="55" spans="1:11" ht="15" customHeight="1">
      <c r="A55" s="24"/>
      <c r="B55" s="25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</row>
    <row r="56" spans="1:11" ht="15" customHeight="1">
      <c r="A56" s="24"/>
      <c r="B56" s="25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</row>
    <row r="57" spans="1:11" ht="15" customHeight="1">
      <c r="A57" s="24"/>
      <c r="B57" s="25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</row>
    <row r="58" spans="1:11" ht="15" customHeight="1">
      <c r="A58" s="24"/>
      <c r="B58" s="25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</row>
    <row r="59" spans="1:11" ht="15" customHeight="1">
      <c r="A59" s="24"/>
      <c r="B59" s="26" t="s">
        <v>55</v>
      </c>
      <c r="C59" s="26"/>
      <c r="D59" s="10">
        <f aca="true" t="shared" si="2" ref="D59:K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</row>
  </sheetData>
  <mergeCells count="11">
    <mergeCell ref="A39:C39"/>
    <mergeCell ref="A40:B41"/>
    <mergeCell ref="A1:B1"/>
    <mergeCell ref="A2:B2"/>
    <mergeCell ref="A3:B3"/>
    <mergeCell ref="A4:B4"/>
    <mergeCell ref="A42:A59"/>
    <mergeCell ref="B42:B49"/>
    <mergeCell ref="B51:B58"/>
    <mergeCell ref="B50:C50"/>
    <mergeCell ref="B59:C59"/>
  </mergeCells>
  <printOptions/>
  <pageMargins left="0.75" right="0.75" top="1" bottom="1" header="0.512" footer="0.512"/>
  <pageSetup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K4" sqref="K4"/>
    </sheetView>
  </sheetViews>
  <sheetFormatPr defaultColWidth="9.00390625" defaultRowHeight="13.5"/>
  <cols>
    <col min="1" max="1" width="3.625" style="8" customWidth="1"/>
    <col min="2" max="2" width="4.375" style="8" customWidth="1"/>
    <col min="3" max="12" width="7.00390625" style="8" customWidth="1"/>
    <col min="13" max="16384" width="9.00390625" style="8" customWidth="1"/>
  </cols>
  <sheetData>
    <row r="1" spans="1:11" ht="16.5" customHeight="1">
      <c r="A1" s="27"/>
      <c r="B1" s="28"/>
      <c r="C1" s="7" t="s">
        <v>57</v>
      </c>
      <c r="D1" s="7" t="s">
        <v>58</v>
      </c>
      <c r="E1" s="7" t="s">
        <v>59</v>
      </c>
      <c r="F1" s="7" t="s">
        <v>60</v>
      </c>
      <c r="G1" s="7" t="s">
        <v>61</v>
      </c>
      <c r="H1" s="7" t="s">
        <v>62</v>
      </c>
      <c r="I1" s="7" t="s">
        <v>63</v>
      </c>
      <c r="J1" s="7" t="s">
        <v>64</v>
      </c>
      <c r="K1" s="7" t="s">
        <v>66</v>
      </c>
    </row>
    <row r="2" spans="1:11" ht="16.5" customHeight="1">
      <c r="A2" s="27" t="s">
        <v>43</v>
      </c>
      <c r="B2" s="28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  <c r="K2" s="9">
        <v>285</v>
      </c>
    </row>
    <row r="3" spans="1:11" ht="16.5" customHeight="1">
      <c r="A3" s="27" t="s">
        <v>44</v>
      </c>
      <c r="B3" s="28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  <c r="K3" s="9">
        <v>320</v>
      </c>
    </row>
    <row r="4" spans="1:11" ht="16.5" customHeight="1">
      <c r="A4" s="27" t="s">
        <v>45</v>
      </c>
      <c r="B4" s="28"/>
      <c r="C4" s="9">
        <f aca="true" t="shared" si="0" ref="C4:K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  <c r="K4" s="9">
        <f t="shared" si="0"/>
        <v>605</v>
      </c>
    </row>
    <row r="39" spans="1:12" ht="15" customHeight="1">
      <c r="A39" s="26" t="s">
        <v>46</v>
      </c>
      <c r="B39" s="26"/>
      <c r="C39" s="26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  <c r="L39" s="10">
        <v>13</v>
      </c>
    </row>
    <row r="40" spans="1:12" ht="15" customHeight="1">
      <c r="A40" s="26" t="s">
        <v>47</v>
      </c>
      <c r="B40" s="26"/>
      <c r="C40" s="10" t="s">
        <v>48</v>
      </c>
      <c r="D40" s="10" t="s">
        <v>49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41</v>
      </c>
      <c r="L40" s="10" t="s">
        <v>42</v>
      </c>
    </row>
    <row r="41" spans="1:12" ht="15" customHeight="1">
      <c r="A41" s="26"/>
      <c r="B41" s="26"/>
      <c r="C41" s="10" t="s">
        <v>50</v>
      </c>
      <c r="D41" s="10" t="s">
        <v>49</v>
      </c>
      <c r="E41" s="10" t="s">
        <v>10</v>
      </c>
      <c r="F41" s="10" t="s">
        <v>10</v>
      </c>
      <c r="G41" s="10" t="s">
        <v>10</v>
      </c>
      <c r="H41" s="10" t="s">
        <v>10</v>
      </c>
      <c r="I41" s="10" t="s">
        <v>51</v>
      </c>
      <c r="J41" s="10" t="s">
        <v>51</v>
      </c>
      <c r="K41" s="10" t="s">
        <v>42</v>
      </c>
      <c r="L41" s="10" t="s">
        <v>65</v>
      </c>
    </row>
    <row r="42" spans="1:12" ht="15" customHeight="1">
      <c r="A42" s="24" t="s">
        <v>52</v>
      </c>
      <c r="B42" s="25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  <c r="L42" s="11">
        <v>2</v>
      </c>
    </row>
    <row r="43" spans="1:12" ht="15" customHeight="1">
      <c r="A43" s="24"/>
      <c r="B43" s="25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  <c r="L43" s="12">
        <v>21</v>
      </c>
    </row>
    <row r="44" spans="1:12" ht="15" customHeight="1">
      <c r="A44" s="24"/>
      <c r="B44" s="25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  <c r="L44" s="12">
        <v>78</v>
      </c>
    </row>
    <row r="45" spans="1:12" ht="15" customHeight="1">
      <c r="A45" s="24"/>
      <c r="B45" s="25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  <c r="L45" s="12">
        <v>89</v>
      </c>
    </row>
    <row r="46" spans="1:12" ht="15" customHeight="1">
      <c r="A46" s="24"/>
      <c r="B46" s="25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  <c r="L46" s="12">
        <v>59</v>
      </c>
    </row>
    <row r="47" spans="1:12" ht="15" customHeight="1">
      <c r="A47" s="24"/>
      <c r="B47" s="25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  <c r="L47" s="12">
        <v>31</v>
      </c>
    </row>
    <row r="48" spans="1:12" ht="15" customHeight="1">
      <c r="A48" s="24"/>
      <c r="B48" s="25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  <c r="L48" s="13">
        <v>5</v>
      </c>
    </row>
    <row r="49" spans="1:12" ht="15" customHeight="1">
      <c r="A49" s="24"/>
      <c r="B49" s="25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</row>
    <row r="50" spans="1:12" ht="15" customHeight="1">
      <c r="A50" s="24"/>
      <c r="B50" s="26" t="s">
        <v>55</v>
      </c>
      <c r="C50" s="26"/>
      <c r="D50" s="10">
        <f aca="true" t="shared" si="1" ref="D50:L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  <c r="L50" s="10">
        <f t="shared" si="1"/>
        <v>285</v>
      </c>
    </row>
    <row r="51" spans="1:12" ht="15" customHeight="1">
      <c r="A51" s="24"/>
      <c r="B51" s="25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  <c r="L51" s="11">
        <v>2</v>
      </c>
    </row>
    <row r="52" spans="1:12" ht="15" customHeight="1">
      <c r="A52" s="24"/>
      <c r="B52" s="25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  <c r="L52" s="12">
        <v>17</v>
      </c>
    </row>
    <row r="53" spans="1:12" ht="15" customHeight="1">
      <c r="A53" s="24"/>
      <c r="B53" s="25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  <c r="L53" s="12">
        <v>71</v>
      </c>
    </row>
    <row r="54" spans="1:12" ht="15" customHeight="1">
      <c r="A54" s="24"/>
      <c r="B54" s="25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  <c r="L54" s="12">
        <v>110</v>
      </c>
    </row>
    <row r="55" spans="1:12" ht="15" customHeight="1">
      <c r="A55" s="24"/>
      <c r="B55" s="25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  <c r="L55" s="12">
        <v>77</v>
      </c>
    </row>
    <row r="56" spans="1:12" ht="15" customHeight="1">
      <c r="A56" s="24"/>
      <c r="B56" s="25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  <c r="L56" s="12">
        <v>30</v>
      </c>
    </row>
    <row r="57" spans="1:12" ht="15" customHeight="1">
      <c r="A57" s="24"/>
      <c r="B57" s="25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  <c r="L57" s="13">
        <v>13</v>
      </c>
    </row>
    <row r="58" spans="1:12" ht="15" customHeight="1">
      <c r="A58" s="24"/>
      <c r="B58" s="25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  <c r="L58" s="14">
        <v>0</v>
      </c>
    </row>
    <row r="59" spans="1:12" ht="15" customHeight="1">
      <c r="A59" s="24"/>
      <c r="B59" s="26" t="s">
        <v>55</v>
      </c>
      <c r="C59" s="26"/>
      <c r="D59" s="10">
        <f aca="true" t="shared" si="2" ref="D59:L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  <c r="L59" s="10">
        <f t="shared" si="2"/>
        <v>320</v>
      </c>
    </row>
  </sheetData>
  <mergeCells count="11">
    <mergeCell ref="A42:A59"/>
    <mergeCell ref="B42:B49"/>
    <mergeCell ref="B51:B58"/>
    <mergeCell ref="B50:C50"/>
    <mergeCell ref="B59:C59"/>
    <mergeCell ref="A39:C39"/>
    <mergeCell ref="A40:B41"/>
    <mergeCell ref="A1:B1"/>
    <mergeCell ref="A2:B2"/>
    <mergeCell ref="A3:B3"/>
    <mergeCell ref="A4:B4"/>
  </mergeCells>
  <printOptions/>
  <pageMargins left="0.75" right="0.75" top="1" bottom="1" header="0.512" footer="0.512"/>
  <pageSetup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N1">
      <selection activeCell="Y10" sqref="Y10"/>
    </sheetView>
  </sheetViews>
  <sheetFormatPr defaultColWidth="9.00390625" defaultRowHeight="13.5"/>
  <cols>
    <col min="1" max="1" width="3.625" style="8" customWidth="1"/>
    <col min="2" max="2" width="4.375" style="8" customWidth="1"/>
    <col min="3" max="13" width="6.625" style="8" customWidth="1"/>
    <col min="14" max="16384" width="9.00390625" style="8" customWidth="1"/>
  </cols>
  <sheetData>
    <row r="1" spans="1:12" ht="16.5" customHeight="1">
      <c r="A1" s="27"/>
      <c r="B1" s="28"/>
      <c r="C1" s="7" t="s">
        <v>67</v>
      </c>
      <c r="D1" s="7" t="s">
        <v>68</v>
      </c>
      <c r="E1" s="7" t="s">
        <v>69</v>
      </c>
      <c r="F1" s="7" t="s">
        <v>70</v>
      </c>
      <c r="G1" s="7" t="s">
        <v>71</v>
      </c>
      <c r="H1" s="7" t="s">
        <v>72</v>
      </c>
      <c r="I1" s="7" t="s">
        <v>73</v>
      </c>
      <c r="J1" s="7" t="s">
        <v>74</v>
      </c>
      <c r="K1" s="7" t="s">
        <v>75</v>
      </c>
      <c r="L1" s="7" t="s">
        <v>76</v>
      </c>
    </row>
    <row r="2" spans="1:12" ht="16.5" customHeight="1">
      <c r="A2" s="27" t="s">
        <v>43</v>
      </c>
      <c r="B2" s="28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  <c r="K2" s="9">
        <v>285</v>
      </c>
      <c r="L2" s="9">
        <v>331</v>
      </c>
    </row>
    <row r="3" spans="1:12" ht="16.5" customHeight="1">
      <c r="A3" s="27" t="s">
        <v>44</v>
      </c>
      <c r="B3" s="28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  <c r="K3" s="9">
        <v>320</v>
      </c>
      <c r="L3" s="9">
        <v>317</v>
      </c>
    </row>
    <row r="4" spans="1:12" ht="16.5" customHeight="1">
      <c r="A4" s="27" t="s">
        <v>45</v>
      </c>
      <c r="B4" s="28"/>
      <c r="C4" s="9">
        <f aca="true" t="shared" si="0" ref="C4:L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  <c r="K4" s="9">
        <f t="shared" si="0"/>
        <v>605</v>
      </c>
      <c r="L4" s="9">
        <f t="shared" si="0"/>
        <v>648</v>
      </c>
    </row>
    <row r="39" spans="1:13" ht="15" customHeight="1">
      <c r="A39" s="26" t="s">
        <v>46</v>
      </c>
      <c r="B39" s="26"/>
      <c r="C39" s="26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  <c r="L39" s="10">
        <v>13</v>
      </c>
      <c r="M39" s="10">
        <v>14</v>
      </c>
    </row>
    <row r="40" spans="1:13" ht="15" customHeight="1">
      <c r="A40" s="26" t="s">
        <v>47</v>
      </c>
      <c r="B40" s="26"/>
      <c r="C40" s="10" t="s">
        <v>48</v>
      </c>
      <c r="D40" s="10" t="s">
        <v>78</v>
      </c>
      <c r="E40" s="10" t="s">
        <v>79</v>
      </c>
      <c r="F40" s="10" t="s">
        <v>78</v>
      </c>
      <c r="G40" s="10" t="s">
        <v>77</v>
      </c>
      <c r="H40" s="10" t="s">
        <v>78</v>
      </c>
      <c r="I40" s="10" t="s">
        <v>77</v>
      </c>
      <c r="J40" s="10" t="s">
        <v>78</v>
      </c>
      <c r="K40" s="10" t="s">
        <v>81</v>
      </c>
      <c r="L40" s="10" t="s">
        <v>82</v>
      </c>
      <c r="M40" s="10" t="s">
        <v>84</v>
      </c>
    </row>
    <row r="41" spans="1:13" ht="15" customHeight="1">
      <c r="A41" s="26"/>
      <c r="B41" s="26"/>
      <c r="C41" s="10" t="s">
        <v>50</v>
      </c>
      <c r="D41" s="10" t="s">
        <v>78</v>
      </c>
      <c r="E41" s="10" t="s">
        <v>79</v>
      </c>
      <c r="F41" s="10" t="s">
        <v>78</v>
      </c>
      <c r="G41" s="10" t="s">
        <v>77</v>
      </c>
      <c r="H41" s="10" t="s">
        <v>78</v>
      </c>
      <c r="I41" s="10" t="s">
        <v>80</v>
      </c>
      <c r="J41" s="10" t="s">
        <v>80</v>
      </c>
      <c r="K41" s="10" t="s">
        <v>82</v>
      </c>
      <c r="L41" s="10" t="s">
        <v>83</v>
      </c>
      <c r="M41" s="10" t="s">
        <v>84</v>
      </c>
    </row>
    <row r="42" spans="1:13" ht="15" customHeight="1">
      <c r="A42" s="24" t="s">
        <v>52</v>
      </c>
      <c r="B42" s="25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  <c r="L42" s="11">
        <v>2</v>
      </c>
      <c r="M42" s="11">
        <v>1</v>
      </c>
    </row>
    <row r="43" spans="1:13" ht="15" customHeight="1">
      <c r="A43" s="24"/>
      <c r="B43" s="25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  <c r="L43" s="12">
        <v>21</v>
      </c>
      <c r="M43" s="12">
        <v>17</v>
      </c>
    </row>
    <row r="44" spans="1:13" ht="15" customHeight="1">
      <c r="A44" s="24"/>
      <c r="B44" s="25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  <c r="L44" s="12">
        <v>78</v>
      </c>
      <c r="M44" s="12">
        <v>89</v>
      </c>
    </row>
    <row r="45" spans="1:13" ht="15" customHeight="1">
      <c r="A45" s="24"/>
      <c r="B45" s="25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  <c r="L45" s="12">
        <v>89</v>
      </c>
      <c r="M45" s="12">
        <v>121</v>
      </c>
    </row>
    <row r="46" spans="1:13" ht="15" customHeight="1">
      <c r="A46" s="24"/>
      <c r="B46" s="25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  <c r="L46" s="12">
        <v>59</v>
      </c>
      <c r="M46" s="12">
        <v>54</v>
      </c>
    </row>
    <row r="47" spans="1:13" ht="15" customHeight="1">
      <c r="A47" s="24"/>
      <c r="B47" s="25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  <c r="L47" s="12">
        <v>31</v>
      </c>
      <c r="M47" s="12">
        <v>43</v>
      </c>
    </row>
    <row r="48" spans="1:13" ht="15" customHeight="1">
      <c r="A48" s="24"/>
      <c r="B48" s="25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  <c r="L48" s="13">
        <v>5</v>
      </c>
      <c r="M48" s="13">
        <v>6</v>
      </c>
    </row>
    <row r="49" spans="1:13" ht="15" customHeight="1">
      <c r="A49" s="24"/>
      <c r="B49" s="25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</row>
    <row r="50" spans="1:13" ht="15" customHeight="1">
      <c r="A50" s="24"/>
      <c r="B50" s="26" t="s">
        <v>55</v>
      </c>
      <c r="C50" s="26"/>
      <c r="D50" s="10">
        <f aca="true" t="shared" si="1" ref="D50:M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  <c r="L50" s="10">
        <f t="shared" si="1"/>
        <v>285</v>
      </c>
      <c r="M50" s="10">
        <f t="shared" si="1"/>
        <v>331</v>
      </c>
    </row>
    <row r="51" spans="1:13" ht="15" customHeight="1">
      <c r="A51" s="24"/>
      <c r="B51" s="25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  <c r="L51" s="11">
        <v>2</v>
      </c>
      <c r="M51" s="11">
        <v>2</v>
      </c>
    </row>
    <row r="52" spans="1:13" ht="15" customHeight="1">
      <c r="A52" s="24"/>
      <c r="B52" s="25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  <c r="L52" s="12">
        <v>17</v>
      </c>
      <c r="M52" s="12">
        <v>19</v>
      </c>
    </row>
    <row r="53" spans="1:13" ht="15" customHeight="1">
      <c r="A53" s="24"/>
      <c r="B53" s="25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  <c r="L53" s="12">
        <v>71</v>
      </c>
      <c r="M53" s="12">
        <v>59</v>
      </c>
    </row>
    <row r="54" spans="1:13" ht="15" customHeight="1">
      <c r="A54" s="24"/>
      <c r="B54" s="25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  <c r="L54" s="12">
        <v>110</v>
      </c>
      <c r="M54" s="12">
        <v>120</v>
      </c>
    </row>
    <row r="55" spans="1:13" ht="15" customHeight="1">
      <c r="A55" s="24"/>
      <c r="B55" s="25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  <c r="L55" s="12">
        <v>77</v>
      </c>
      <c r="M55" s="12">
        <v>70</v>
      </c>
    </row>
    <row r="56" spans="1:13" ht="15" customHeight="1">
      <c r="A56" s="24"/>
      <c r="B56" s="25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  <c r="L56" s="12">
        <v>30</v>
      </c>
      <c r="M56" s="12">
        <v>32</v>
      </c>
    </row>
    <row r="57" spans="1:13" ht="15" customHeight="1">
      <c r="A57" s="24"/>
      <c r="B57" s="25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  <c r="L57" s="13">
        <v>13</v>
      </c>
      <c r="M57" s="13">
        <v>15</v>
      </c>
    </row>
    <row r="58" spans="1:13" ht="15" customHeight="1">
      <c r="A58" s="24"/>
      <c r="B58" s="25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  <c r="L58" s="14">
        <v>0</v>
      </c>
      <c r="M58" s="14">
        <v>0</v>
      </c>
    </row>
    <row r="59" spans="1:13" ht="15" customHeight="1">
      <c r="A59" s="24"/>
      <c r="B59" s="26" t="s">
        <v>55</v>
      </c>
      <c r="C59" s="26"/>
      <c r="D59" s="10">
        <f aca="true" t="shared" si="2" ref="D59:M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  <c r="L59" s="10">
        <f t="shared" si="2"/>
        <v>320</v>
      </c>
      <c r="M59" s="10">
        <f t="shared" si="2"/>
        <v>317</v>
      </c>
    </row>
  </sheetData>
  <mergeCells count="11">
    <mergeCell ref="A39:C39"/>
    <mergeCell ref="A40:B41"/>
    <mergeCell ref="A1:B1"/>
    <mergeCell ref="A2:B2"/>
    <mergeCell ref="A3:B3"/>
    <mergeCell ref="A4:B4"/>
    <mergeCell ref="A42:A59"/>
    <mergeCell ref="B42:B49"/>
    <mergeCell ref="B51:B58"/>
    <mergeCell ref="B50:C50"/>
    <mergeCell ref="B59:C59"/>
  </mergeCells>
  <printOptions/>
  <pageMargins left="0.75" right="0.75" top="1.09" bottom="0.84" header="0.67" footer="0.512"/>
  <pageSetup horizontalDpi="300" verticalDpi="300"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1">
      <selection activeCell="N8" sqref="N8"/>
    </sheetView>
  </sheetViews>
  <sheetFormatPr defaultColWidth="9.00390625" defaultRowHeight="13.5"/>
  <cols>
    <col min="1" max="1" width="3.625" style="8" customWidth="1"/>
    <col min="2" max="2" width="4.375" style="8" customWidth="1"/>
    <col min="3" max="15" width="5.75390625" style="8" customWidth="1"/>
    <col min="16" max="16384" width="9.00390625" style="8" customWidth="1"/>
  </cols>
  <sheetData>
    <row r="1" spans="1:15" ht="16.5" customHeight="1">
      <c r="A1" s="27"/>
      <c r="B1" s="28"/>
      <c r="C1" s="7" t="s">
        <v>85</v>
      </c>
      <c r="D1" s="7" t="s">
        <v>86</v>
      </c>
      <c r="E1" s="7" t="s">
        <v>87</v>
      </c>
      <c r="F1" s="7" t="s">
        <v>88</v>
      </c>
      <c r="G1" s="7" t="s">
        <v>89</v>
      </c>
      <c r="H1" s="7" t="s">
        <v>90</v>
      </c>
      <c r="I1" s="7" t="s">
        <v>91</v>
      </c>
      <c r="J1" s="7" t="s">
        <v>92</v>
      </c>
      <c r="K1" s="7" t="s">
        <v>93</v>
      </c>
      <c r="L1" s="7" t="s">
        <v>76</v>
      </c>
      <c r="M1" s="7" t="s">
        <v>95</v>
      </c>
      <c r="N1" s="15"/>
      <c r="O1" s="15"/>
    </row>
    <row r="2" spans="1:15" ht="16.5" customHeight="1">
      <c r="A2" s="27" t="s">
        <v>43</v>
      </c>
      <c r="B2" s="28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  <c r="K2" s="9">
        <v>285</v>
      </c>
      <c r="L2" s="9">
        <v>331</v>
      </c>
      <c r="M2" s="9">
        <v>356</v>
      </c>
      <c r="N2" s="16"/>
      <c r="O2" s="16"/>
    </row>
    <row r="3" spans="1:15" ht="16.5" customHeight="1">
      <c r="A3" s="27" t="s">
        <v>44</v>
      </c>
      <c r="B3" s="28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  <c r="K3" s="9">
        <v>320</v>
      </c>
      <c r="L3" s="9">
        <v>317</v>
      </c>
      <c r="M3" s="9">
        <v>320</v>
      </c>
      <c r="N3" s="16"/>
      <c r="O3" s="16"/>
    </row>
    <row r="4" spans="1:15" ht="16.5" customHeight="1">
      <c r="A4" s="27" t="s">
        <v>45</v>
      </c>
      <c r="B4" s="28"/>
      <c r="C4" s="9">
        <f aca="true" t="shared" si="0" ref="C4:M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  <c r="K4" s="9">
        <f t="shared" si="0"/>
        <v>605</v>
      </c>
      <c r="L4" s="9">
        <f t="shared" si="0"/>
        <v>648</v>
      </c>
      <c r="M4" s="9">
        <f t="shared" si="0"/>
        <v>676</v>
      </c>
      <c r="N4" s="16"/>
      <c r="O4" s="16"/>
    </row>
    <row r="39" spans="1:14" ht="15" customHeight="1">
      <c r="A39" s="26" t="s">
        <v>46</v>
      </c>
      <c r="B39" s="26"/>
      <c r="C39" s="26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  <c r="L39" s="10">
        <v>13</v>
      </c>
      <c r="M39" s="10">
        <v>14</v>
      </c>
      <c r="N39" s="10">
        <v>15</v>
      </c>
    </row>
    <row r="40" spans="1:14" ht="15" customHeight="1">
      <c r="A40" s="26" t="s">
        <v>47</v>
      </c>
      <c r="B40" s="26"/>
      <c r="C40" s="10" t="s">
        <v>48</v>
      </c>
      <c r="D40" s="10" t="s">
        <v>78</v>
      </c>
      <c r="E40" s="10" t="s">
        <v>94</v>
      </c>
      <c r="F40" s="10" t="s">
        <v>78</v>
      </c>
      <c r="G40" s="10" t="s">
        <v>77</v>
      </c>
      <c r="H40" s="10" t="s">
        <v>78</v>
      </c>
      <c r="I40" s="10" t="s">
        <v>77</v>
      </c>
      <c r="J40" s="10" t="s">
        <v>78</v>
      </c>
      <c r="K40" s="10" t="s">
        <v>81</v>
      </c>
      <c r="L40" s="10" t="s">
        <v>82</v>
      </c>
      <c r="M40" s="10" t="s">
        <v>84</v>
      </c>
      <c r="N40" s="10" t="s">
        <v>84</v>
      </c>
    </row>
    <row r="41" spans="1:14" ht="15" customHeight="1">
      <c r="A41" s="26"/>
      <c r="B41" s="26"/>
      <c r="C41" s="10" t="s">
        <v>50</v>
      </c>
      <c r="D41" s="10" t="s">
        <v>78</v>
      </c>
      <c r="E41" s="10" t="s">
        <v>94</v>
      </c>
      <c r="F41" s="10" t="s">
        <v>78</v>
      </c>
      <c r="G41" s="10" t="s">
        <v>77</v>
      </c>
      <c r="H41" s="10" t="s">
        <v>78</v>
      </c>
      <c r="I41" s="10" t="s">
        <v>80</v>
      </c>
      <c r="J41" s="10" t="s">
        <v>80</v>
      </c>
      <c r="K41" s="10" t="s">
        <v>82</v>
      </c>
      <c r="L41" s="10" t="s">
        <v>83</v>
      </c>
      <c r="M41" s="10" t="s">
        <v>84</v>
      </c>
      <c r="N41" s="10" t="s">
        <v>84</v>
      </c>
    </row>
    <row r="42" spans="1:14" ht="15" customHeight="1">
      <c r="A42" s="24" t="s">
        <v>52</v>
      </c>
      <c r="B42" s="25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  <c r="L42" s="11">
        <v>2</v>
      </c>
      <c r="M42" s="11">
        <v>1</v>
      </c>
      <c r="N42" s="11">
        <v>0</v>
      </c>
    </row>
    <row r="43" spans="1:14" ht="15" customHeight="1">
      <c r="A43" s="24"/>
      <c r="B43" s="25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  <c r="L43" s="12">
        <v>21</v>
      </c>
      <c r="M43" s="12">
        <v>17</v>
      </c>
      <c r="N43" s="12">
        <v>25</v>
      </c>
    </row>
    <row r="44" spans="1:14" ht="15" customHeight="1">
      <c r="A44" s="24"/>
      <c r="B44" s="25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  <c r="L44" s="12">
        <v>78</v>
      </c>
      <c r="M44" s="12">
        <v>89</v>
      </c>
      <c r="N44" s="12">
        <v>81</v>
      </c>
    </row>
    <row r="45" spans="1:14" ht="15" customHeight="1">
      <c r="A45" s="24"/>
      <c r="B45" s="25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  <c r="L45" s="12">
        <v>89</v>
      </c>
      <c r="M45" s="12">
        <v>121</v>
      </c>
      <c r="N45" s="12">
        <v>120</v>
      </c>
    </row>
    <row r="46" spans="1:14" ht="15" customHeight="1">
      <c r="A46" s="24"/>
      <c r="B46" s="25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  <c r="L46" s="12">
        <v>59</v>
      </c>
      <c r="M46" s="12">
        <v>54</v>
      </c>
      <c r="N46" s="12">
        <v>85</v>
      </c>
    </row>
    <row r="47" spans="1:14" ht="15" customHeight="1">
      <c r="A47" s="24"/>
      <c r="B47" s="25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  <c r="L47" s="12">
        <v>31</v>
      </c>
      <c r="M47" s="12">
        <v>43</v>
      </c>
      <c r="N47" s="12">
        <v>36</v>
      </c>
    </row>
    <row r="48" spans="1:14" ht="15" customHeight="1">
      <c r="A48" s="24"/>
      <c r="B48" s="25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  <c r="L48" s="13">
        <v>5</v>
      </c>
      <c r="M48" s="13">
        <v>6</v>
      </c>
      <c r="N48" s="13">
        <v>9</v>
      </c>
    </row>
    <row r="49" spans="1:14" ht="15" customHeight="1">
      <c r="A49" s="24"/>
      <c r="B49" s="25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  <row r="50" spans="1:14" ht="15" customHeight="1">
      <c r="A50" s="24"/>
      <c r="B50" s="26" t="s">
        <v>55</v>
      </c>
      <c r="C50" s="26"/>
      <c r="D50" s="10">
        <f aca="true" t="shared" si="1" ref="D50:N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  <c r="L50" s="10">
        <f t="shared" si="1"/>
        <v>285</v>
      </c>
      <c r="M50" s="10">
        <f t="shared" si="1"/>
        <v>331</v>
      </c>
      <c r="N50" s="10">
        <f t="shared" si="1"/>
        <v>356</v>
      </c>
    </row>
    <row r="51" spans="1:14" ht="15" customHeight="1">
      <c r="A51" s="24"/>
      <c r="B51" s="25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  <c r="L51" s="11">
        <v>2</v>
      </c>
      <c r="M51" s="11">
        <v>2</v>
      </c>
      <c r="N51" s="11">
        <v>0</v>
      </c>
    </row>
    <row r="52" spans="1:14" ht="15" customHeight="1">
      <c r="A52" s="24"/>
      <c r="B52" s="25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  <c r="L52" s="12">
        <v>17</v>
      </c>
      <c r="M52" s="12">
        <v>19</v>
      </c>
      <c r="N52" s="12">
        <v>9</v>
      </c>
    </row>
    <row r="53" spans="1:14" ht="15" customHeight="1">
      <c r="A53" s="24"/>
      <c r="B53" s="25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  <c r="L53" s="12">
        <v>71</v>
      </c>
      <c r="M53" s="12">
        <v>59</v>
      </c>
      <c r="N53" s="12">
        <v>60</v>
      </c>
    </row>
    <row r="54" spans="1:14" ht="15" customHeight="1">
      <c r="A54" s="24"/>
      <c r="B54" s="25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  <c r="L54" s="12">
        <v>110</v>
      </c>
      <c r="M54" s="12">
        <v>120</v>
      </c>
      <c r="N54" s="12">
        <v>112</v>
      </c>
    </row>
    <row r="55" spans="1:14" ht="15" customHeight="1">
      <c r="A55" s="24"/>
      <c r="B55" s="25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  <c r="L55" s="12">
        <v>77</v>
      </c>
      <c r="M55" s="12">
        <v>70</v>
      </c>
      <c r="N55" s="12">
        <v>92</v>
      </c>
    </row>
    <row r="56" spans="1:14" ht="15" customHeight="1">
      <c r="A56" s="24"/>
      <c r="B56" s="25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  <c r="L56" s="12">
        <v>30</v>
      </c>
      <c r="M56" s="12">
        <v>32</v>
      </c>
      <c r="N56" s="12">
        <v>28</v>
      </c>
    </row>
    <row r="57" spans="1:14" ht="15" customHeight="1">
      <c r="A57" s="24"/>
      <c r="B57" s="25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  <c r="L57" s="13">
        <v>13</v>
      </c>
      <c r="M57" s="13">
        <v>15</v>
      </c>
      <c r="N57" s="13">
        <v>19</v>
      </c>
    </row>
    <row r="58" spans="1:14" ht="15" customHeight="1">
      <c r="A58" s="24"/>
      <c r="B58" s="25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  <c r="L58" s="14">
        <v>0</v>
      </c>
      <c r="M58" s="14">
        <v>0</v>
      </c>
      <c r="N58" s="14">
        <v>0</v>
      </c>
    </row>
    <row r="59" spans="1:14" ht="15" customHeight="1">
      <c r="A59" s="24"/>
      <c r="B59" s="26" t="s">
        <v>55</v>
      </c>
      <c r="C59" s="26"/>
      <c r="D59" s="10">
        <f aca="true" t="shared" si="2" ref="D59:N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  <c r="L59" s="10">
        <f t="shared" si="2"/>
        <v>320</v>
      </c>
      <c r="M59" s="10">
        <f t="shared" si="2"/>
        <v>317</v>
      </c>
      <c r="N59" s="10">
        <f t="shared" si="2"/>
        <v>320</v>
      </c>
    </row>
  </sheetData>
  <mergeCells count="11">
    <mergeCell ref="A42:A59"/>
    <mergeCell ref="B42:B49"/>
    <mergeCell ref="B51:B58"/>
    <mergeCell ref="B50:C50"/>
    <mergeCell ref="B59:C59"/>
    <mergeCell ref="A39:C39"/>
    <mergeCell ref="A40:B41"/>
    <mergeCell ref="A1:B1"/>
    <mergeCell ref="A2:B2"/>
    <mergeCell ref="A3:B3"/>
    <mergeCell ref="A4:B4"/>
  </mergeCells>
  <printOptions/>
  <pageMargins left="0.75" right="0.75" top="1.09" bottom="0.84" header="0.67" footer="0.512"/>
  <pageSetup horizontalDpi="300" verticalDpi="300"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35">
      <selection activeCell="O51" sqref="O51:O58"/>
    </sheetView>
  </sheetViews>
  <sheetFormatPr defaultColWidth="9.00390625" defaultRowHeight="13.5"/>
  <cols>
    <col min="1" max="1" width="3.625" style="8" customWidth="1"/>
    <col min="2" max="2" width="4.375" style="8" customWidth="1"/>
    <col min="3" max="15" width="5.75390625" style="8" customWidth="1"/>
    <col min="16" max="16384" width="9.00390625" style="8" customWidth="1"/>
  </cols>
  <sheetData>
    <row r="1" spans="1:15" ht="16.5" customHeight="1">
      <c r="A1" s="27"/>
      <c r="B1" s="28"/>
      <c r="C1" s="7" t="s">
        <v>98</v>
      </c>
      <c r="D1" s="7" t="s">
        <v>99</v>
      </c>
      <c r="E1" s="7" t="s">
        <v>100</v>
      </c>
      <c r="F1" s="7" t="s">
        <v>101</v>
      </c>
      <c r="G1" s="7" t="s">
        <v>102</v>
      </c>
      <c r="H1" s="7" t="s">
        <v>103</v>
      </c>
      <c r="I1" s="7" t="s">
        <v>104</v>
      </c>
      <c r="J1" s="7" t="s">
        <v>105</v>
      </c>
      <c r="K1" s="7" t="s">
        <v>106</v>
      </c>
      <c r="L1" s="7" t="s">
        <v>76</v>
      </c>
      <c r="M1" s="7" t="s">
        <v>95</v>
      </c>
      <c r="N1" s="7" t="s">
        <v>96</v>
      </c>
      <c r="O1" s="17"/>
    </row>
    <row r="2" spans="1:15" ht="16.5" customHeight="1">
      <c r="A2" s="27" t="s">
        <v>43</v>
      </c>
      <c r="B2" s="28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  <c r="K2" s="9">
        <v>285</v>
      </c>
      <c r="L2" s="9">
        <v>331</v>
      </c>
      <c r="M2" s="9">
        <v>356</v>
      </c>
      <c r="N2" s="9">
        <v>338</v>
      </c>
      <c r="O2" s="18"/>
    </row>
    <row r="3" spans="1:15" ht="16.5" customHeight="1">
      <c r="A3" s="27" t="s">
        <v>44</v>
      </c>
      <c r="B3" s="28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  <c r="K3" s="9">
        <v>320</v>
      </c>
      <c r="L3" s="9">
        <v>317</v>
      </c>
      <c r="M3" s="9">
        <v>320</v>
      </c>
      <c r="N3" s="9">
        <v>327</v>
      </c>
      <c r="O3" s="18"/>
    </row>
    <row r="4" spans="1:15" ht="16.5" customHeight="1">
      <c r="A4" s="27" t="s">
        <v>45</v>
      </c>
      <c r="B4" s="28"/>
      <c r="C4" s="9">
        <f aca="true" t="shared" si="0" ref="C4:N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  <c r="K4" s="9">
        <f t="shared" si="0"/>
        <v>605</v>
      </c>
      <c r="L4" s="9">
        <f t="shared" si="0"/>
        <v>648</v>
      </c>
      <c r="M4" s="9">
        <f t="shared" si="0"/>
        <v>676</v>
      </c>
      <c r="N4" s="9">
        <f t="shared" si="0"/>
        <v>665</v>
      </c>
      <c r="O4" s="18"/>
    </row>
    <row r="39" spans="1:15" ht="15" customHeight="1">
      <c r="A39" s="26" t="s">
        <v>46</v>
      </c>
      <c r="B39" s="26"/>
      <c r="C39" s="26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  <c r="L39" s="10">
        <v>13</v>
      </c>
      <c r="M39" s="10">
        <v>14</v>
      </c>
      <c r="N39" s="10">
        <v>15</v>
      </c>
      <c r="O39" s="10">
        <v>16</v>
      </c>
    </row>
    <row r="40" spans="1:15" ht="15" customHeight="1">
      <c r="A40" s="26" t="s">
        <v>47</v>
      </c>
      <c r="B40" s="26"/>
      <c r="C40" s="10" t="s">
        <v>48</v>
      </c>
      <c r="D40" s="10" t="s">
        <v>78</v>
      </c>
      <c r="E40" s="10" t="s">
        <v>94</v>
      </c>
      <c r="F40" s="10" t="s">
        <v>78</v>
      </c>
      <c r="G40" s="10" t="s">
        <v>77</v>
      </c>
      <c r="H40" s="10" t="s">
        <v>78</v>
      </c>
      <c r="I40" s="10" t="s">
        <v>77</v>
      </c>
      <c r="J40" s="10" t="s">
        <v>78</v>
      </c>
      <c r="K40" s="10" t="s">
        <v>81</v>
      </c>
      <c r="L40" s="10" t="s">
        <v>82</v>
      </c>
      <c r="M40" s="10" t="s">
        <v>84</v>
      </c>
      <c r="N40" s="10" t="s">
        <v>84</v>
      </c>
      <c r="O40" s="10" t="s">
        <v>84</v>
      </c>
    </row>
    <row r="41" spans="1:15" ht="15" customHeight="1">
      <c r="A41" s="26"/>
      <c r="B41" s="26"/>
      <c r="C41" s="10" t="s">
        <v>50</v>
      </c>
      <c r="D41" s="10" t="s">
        <v>78</v>
      </c>
      <c r="E41" s="10" t="s">
        <v>94</v>
      </c>
      <c r="F41" s="10" t="s">
        <v>78</v>
      </c>
      <c r="G41" s="10" t="s">
        <v>77</v>
      </c>
      <c r="H41" s="10" t="s">
        <v>78</v>
      </c>
      <c r="I41" s="10" t="s">
        <v>80</v>
      </c>
      <c r="J41" s="10" t="s">
        <v>80</v>
      </c>
      <c r="K41" s="10" t="s">
        <v>82</v>
      </c>
      <c r="L41" s="10" t="s">
        <v>83</v>
      </c>
      <c r="M41" s="10" t="s">
        <v>84</v>
      </c>
      <c r="N41" s="10" t="s">
        <v>84</v>
      </c>
      <c r="O41" s="10" t="s">
        <v>84</v>
      </c>
    </row>
    <row r="42" spans="1:15" ht="15" customHeight="1">
      <c r="A42" s="24" t="s">
        <v>52</v>
      </c>
      <c r="B42" s="25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  <c r="L42" s="11">
        <v>2</v>
      </c>
      <c r="M42" s="11">
        <v>1</v>
      </c>
      <c r="N42" s="11">
        <v>0</v>
      </c>
      <c r="O42" s="11">
        <v>2</v>
      </c>
    </row>
    <row r="43" spans="1:15" ht="15" customHeight="1">
      <c r="A43" s="24"/>
      <c r="B43" s="25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  <c r="L43" s="12">
        <v>21</v>
      </c>
      <c r="M43" s="12">
        <v>17</v>
      </c>
      <c r="N43" s="12">
        <v>25</v>
      </c>
      <c r="O43" s="12">
        <v>15</v>
      </c>
    </row>
    <row r="44" spans="1:15" ht="15" customHeight="1">
      <c r="A44" s="24"/>
      <c r="B44" s="25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  <c r="L44" s="12">
        <v>78</v>
      </c>
      <c r="M44" s="12">
        <v>89</v>
      </c>
      <c r="N44" s="12">
        <v>81</v>
      </c>
      <c r="O44" s="12">
        <v>92</v>
      </c>
    </row>
    <row r="45" spans="1:15" ht="15" customHeight="1">
      <c r="A45" s="24"/>
      <c r="B45" s="25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  <c r="L45" s="12">
        <v>89</v>
      </c>
      <c r="M45" s="12">
        <v>121</v>
      </c>
      <c r="N45" s="12">
        <v>120</v>
      </c>
      <c r="O45" s="12">
        <v>117</v>
      </c>
    </row>
    <row r="46" spans="1:15" ht="15" customHeight="1">
      <c r="A46" s="24"/>
      <c r="B46" s="25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  <c r="L46" s="12">
        <v>59</v>
      </c>
      <c r="M46" s="12">
        <v>54</v>
      </c>
      <c r="N46" s="12">
        <v>85</v>
      </c>
      <c r="O46" s="12">
        <v>70</v>
      </c>
    </row>
    <row r="47" spans="1:15" ht="15" customHeight="1">
      <c r="A47" s="24"/>
      <c r="B47" s="25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  <c r="L47" s="12">
        <v>31</v>
      </c>
      <c r="M47" s="12">
        <v>43</v>
      </c>
      <c r="N47" s="12">
        <v>36</v>
      </c>
      <c r="O47" s="12">
        <v>34</v>
      </c>
    </row>
    <row r="48" spans="1:15" ht="15" customHeight="1">
      <c r="A48" s="24"/>
      <c r="B48" s="25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  <c r="L48" s="13">
        <v>5</v>
      </c>
      <c r="M48" s="13">
        <v>6</v>
      </c>
      <c r="N48" s="13">
        <v>9</v>
      </c>
      <c r="O48" s="13">
        <v>8</v>
      </c>
    </row>
    <row r="49" spans="1:15" ht="15" customHeight="1">
      <c r="A49" s="24"/>
      <c r="B49" s="25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</row>
    <row r="50" spans="1:15" ht="15" customHeight="1">
      <c r="A50" s="24"/>
      <c r="B50" s="26" t="s">
        <v>55</v>
      </c>
      <c r="C50" s="26"/>
      <c r="D50" s="10">
        <f aca="true" t="shared" si="1" ref="D50:O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  <c r="L50" s="10">
        <f t="shared" si="1"/>
        <v>285</v>
      </c>
      <c r="M50" s="10">
        <f t="shared" si="1"/>
        <v>331</v>
      </c>
      <c r="N50" s="10">
        <f t="shared" si="1"/>
        <v>356</v>
      </c>
      <c r="O50" s="10">
        <f t="shared" si="1"/>
        <v>338</v>
      </c>
    </row>
    <row r="51" spans="1:15" ht="15" customHeight="1">
      <c r="A51" s="24"/>
      <c r="B51" s="25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  <c r="L51" s="11">
        <v>2</v>
      </c>
      <c r="M51" s="11">
        <v>2</v>
      </c>
      <c r="N51" s="11">
        <v>0</v>
      </c>
      <c r="O51" s="11">
        <v>1</v>
      </c>
    </row>
    <row r="52" spans="1:15" ht="15" customHeight="1">
      <c r="A52" s="24"/>
      <c r="B52" s="25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  <c r="L52" s="12">
        <v>17</v>
      </c>
      <c r="M52" s="12">
        <v>19</v>
      </c>
      <c r="N52" s="12">
        <v>9</v>
      </c>
      <c r="O52" s="12">
        <v>11</v>
      </c>
    </row>
    <row r="53" spans="1:15" ht="15" customHeight="1">
      <c r="A53" s="24"/>
      <c r="B53" s="25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  <c r="L53" s="12">
        <v>71</v>
      </c>
      <c r="M53" s="12">
        <v>59</v>
      </c>
      <c r="N53" s="12">
        <v>60</v>
      </c>
      <c r="O53" s="12">
        <v>53</v>
      </c>
    </row>
    <row r="54" spans="1:15" ht="15" customHeight="1">
      <c r="A54" s="24"/>
      <c r="B54" s="25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  <c r="L54" s="12">
        <v>110</v>
      </c>
      <c r="M54" s="12">
        <v>120</v>
      </c>
      <c r="N54" s="12">
        <v>112</v>
      </c>
      <c r="O54" s="12">
        <v>119</v>
      </c>
    </row>
    <row r="55" spans="1:15" ht="15" customHeight="1">
      <c r="A55" s="24"/>
      <c r="B55" s="25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  <c r="L55" s="12">
        <v>77</v>
      </c>
      <c r="M55" s="12">
        <v>70</v>
      </c>
      <c r="N55" s="12">
        <v>92</v>
      </c>
      <c r="O55" s="12">
        <v>82</v>
      </c>
    </row>
    <row r="56" spans="1:15" ht="15" customHeight="1">
      <c r="A56" s="24"/>
      <c r="B56" s="25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  <c r="L56" s="12">
        <v>30</v>
      </c>
      <c r="M56" s="12">
        <v>32</v>
      </c>
      <c r="N56" s="12">
        <v>28</v>
      </c>
      <c r="O56" s="12">
        <v>51</v>
      </c>
    </row>
    <row r="57" spans="1:15" ht="15" customHeight="1">
      <c r="A57" s="24"/>
      <c r="B57" s="25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  <c r="L57" s="13">
        <v>13</v>
      </c>
      <c r="M57" s="13">
        <v>15</v>
      </c>
      <c r="N57" s="13">
        <v>19</v>
      </c>
      <c r="O57" s="13">
        <v>10</v>
      </c>
    </row>
    <row r="58" spans="1:15" ht="15" customHeight="1">
      <c r="A58" s="24"/>
      <c r="B58" s="25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  <c r="L58" s="14">
        <v>0</v>
      </c>
      <c r="M58" s="14">
        <v>0</v>
      </c>
      <c r="N58" s="14">
        <v>0</v>
      </c>
      <c r="O58" s="14">
        <v>0</v>
      </c>
    </row>
    <row r="59" spans="1:15" ht="15" customHeight="1">
      <c r="A59" s="24"/>
      <c r="B59" s="26" t="s">
        <v>55</v>
      </c>
      <c r="C59" s="26"/>
      <c r="D59" s="10">
        <f aca="true" t="shared" si="2" ref="D59:N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  <c r="L59" s="10">
        <f t="shared" si="2"/>
        <v>320</v>
      </c>
      <c r="M59" s="10">
        <f t="shared" si="2"/>
        <v>317</v>
      </c>
      <c r="N59" s="10">
        <f t="shared" si="2"/>
        <v>320</v>
      </c>
      <c r="O59" s="10">
        <f>SUM(O51:O58)</f>
        <v>327</v>
      </c>
    </row>
  </sheetData>
  <mergeCells count="11">
    <mergeCell ref="A39:C39"/>
    <mergeCell ref="A40:B41"/>
    <mergeCell ref="A1:B1"/>
    <mergeCell ref="A2:B2"/>
    <mergeCell ref="A3:B3"/>
    <mergeCell ref="A4:B4"/>
    <mergeCell ref="A42:A59"/>
    <mergeCell ref="B42:B49"/>
    <mergeCell ref="B51:B58"/>
    <mergeCell ref="B50:C50"/>
    <mergeCell ref="B59:C59"/>
  </mergeCells>
  <printOptions/>
  <pageMargins left="0.75" right="0.75" top="1.09" bottom="0.84" header="0.67" footer="0.512"/>
  <pageSetup horizontalDpi="300" verticalDpi="300"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1">
      <selection activeCell="R27" sqref="R27"/>
    </sheetView>
  </sheetViews>
  <sheetFormatPr defaultColWidth="9.00390625" defaultRowHeight="13.5"/>
  <cols>
    <col min="1" max="1" width="3.625" style="8" customWidth="1"/>
    <col min="2" max="2" width="4.375" style="8" customWidth="1"/>
    <col min="3" max="3" width="5.75390625" style="8" customWidth="1"/>
    <col min="4" max="16" width="5.875" style="8" customWidth="1"/>
    <col min="17" max="16384" width="9.00390625" style="8" customWidth="1"/>
  </cols>
  <sheetData>
    <row r="1" spans="1:15" ht="16.5" customHeight="1">
      <c r="A1" s="27"/>
      <c r="B1" s="28"/>
      <c r="C1" s="7" t="s">
        <v>98</v>
      </c>
      <c r="D1" s="7" t="s">
        <v>99</v>
      </c>
      <c r="E1" s="7" t="s">
        <v>100</v>
      </c>
      <c r="F1" s="7" t="s">
        <v>101</v>
      </c>
      <c r="G1" s="7" t="s">
        <v>102</v>
      </c>
      <c r="H1" s="7" t="s">
        <v>103</v>
      </c>
      <c r="I1" s="7" t="s">
        <v>104</v>
      </c>
      <c r="J1" s="7" t="s">
        <v>105</v>
      </c>
      <c r="K1" s="7" t="s">
        <v>106</v>
      </c>
      <c r="L1" s="7" t="s">
        <v>76</v>
      </c>
      <c r="M1" s="7" t="s">
        <v>95</v>
      </c>
      <c r="N1" s="7" t="s">
        <v>96</v>
      </c>
      <c r="O1" s="7" t="s">
        <v>97</v>
      </c>
    </row>
    <row r="2" spans="1:15" ht="16.5" customHeight="1">
      <c r="A2" s="27" t="s">
        <v>43</v>
      </c>
      <c r="B2" s="28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  <c r="K2" s="9">
        <v>285</v>
      </c>
      <c r="L2" s="9">
        <v>331</v>
      </c>
      <c r="M2" s="9">
        <v>356</v>
      </c>
      <c r="N2" s="9">
        <v>338</v>
      </c>
      <c r="O2" s="9">
        <v>337</v>
      </c>
    </row>
    <row r="3" spans="1:15" ht="16.5" customHeight="1">
      <c r="A3" s="27" t="s">
        <v>44</v>
      </c>
      <c r="B3" s="28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  <c r="K3" s="9">
        <v>320</v>
      </c>
      <c r="L3" s="9">
        <v>317</v>
      </c>
      <c r="M3" s="9">
        <v>320</v>
      </c>
      <c r="N3" s="9">
        <v>327</v>
      </c>
      <c r="O3" s="9">
        <v>336</v>
      </c>
    </row>
    <row r="4" spans="1:15" ht="16.5" customHeight="1">
      <c r="A4" s="27" t="s">
        <v>45</v>
      </c>
      <c r="B4" s="28"/>
      <c r="C4" s="9">
        <f aca="true" t="shared" si="0" ref="C4:O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  <c r="K4" s="9">
        <f t="shared" si="0"/>
        <v>605</v>
      </c>
      <c r="L4" s="9">
        <f t="shared" si="0"/>
        <v>648</v>
      </c>
      <c r="M4" s="9">
        <f t="shared" si="0"/>
        <v>676</v>
      </c>
      <c r="N4" s="9">
        <f t="shared" si="0"/>
        <v>665</v>
      </c>
      <c r="O4" s="9">
        <f t="shared" si="0"/>
        <v>673</v>
      </c>
    </row>
    <row r="39" spans="1:16" ht="15" customHeight="1">
      <c r="A39" s="26" t="s">
        <v>46</v>
      </c>
      <c r="B39" s="26"/>
      <c r="C39" s="26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  <c r="L39" s="10">
        <v>13</v>
      </c>
      <c r="M39" s="10">
        <v>14</v>
      </c>
      <c r="N39" s="10">
        <v>15</v>
      </c>
      <c r="O39" s="10">
        <v>16</v>
      </c>
      <c r="P39" s="10">
        <v>17</v>
      </c>
    </row>
    <row r="40" spans="1:16" ht="15" customHeight="1">
      <c r="A40" s="26" t="s">
        <v>47</v>
      </c>
      <c r="B40" s="26"/>
      <c r="C40" s="10" t="s">
        <v>48</v>
      </c>
      <c r="D40" s="10" t="s">
        <v>78</v>
      </c>
      <c r="E40" s="10" t="s">
        <v>94</v>
      </c>
      <c r="F40" s="10" t="s">
        <v>78</v>
      </c>
      <c r="G40" s="10" t="s">
        <v>77</v>
      </c>
      <c r="H40" s="10" t="s">
        <v>78</v>
      </c>
      <c r="I40" s="10" t="s">
        <v>77</v>
      </c>
      <c r="J40" s="10" t="s">
        <v>78</v>
      </c>
      <c r="K40" s="10" t="s">
        <v>81</v>
      </c>
      <c r="L40" s="10" t="s">
        <v>82</v>
      </c>
      <c r="M40" s="10" t="s">
        <v>84</v>
      </c>
      <c r="N40" s="10" t="s">
        <v>84</v>
      </c>
      <c r="O40" s="10" t="s">
        <v>84</v>
      </c>
      <c r="P40" s="10" t="s">
        <v>84</v>
      </c>
    </row>
    <row r="41" spans="1:16" ht="15" customHeight="1">
      <c r="A41" s="26"/>
      <c r="B41" s="26"/>
      <c r="C41" s="10" t="s">
        <v>50</v>
      </c>
      <c r="D41" s="10" t="s">
        <v>78</v>
      </c>
      <c r="E41" s="10" t="s">
        <v>94</v>
      </c>
      <c r="F41" s="10" t="s">
        <v>78</v>
      </c>
      <c r="G41" s="10" t="s">
        <v>77</v>
      </c>
      <c r="H41" s="10" t="s">
        <v>78</v>
      </c>
      <c r="I41" s="10" t="s">
        <v>80</v>
      </c>
      <c r="J41" s="10" t="s">
        <v>80</v>
      </c>
      <c r="K41" s="10" t="s">
        <v>82</v>
      </c>
      <c r="L41" s="10" t="s">
        <v>83</v>
      </c>
      <c r="M41" s="10" t="s">
        <v>84</v>
      </c>
      <c r="N41" s="10" t="s">
        <v>84</v>
      </c>
      <c r="O41" s="10" t="s">
        <v>84</v>
      </c>
      <c r="P41" s="10" t="s">
        <v>84</v>
      </c>
    </row>
    <row r="42" spans="1:16" ht="15" customHeight="1">
      <c r="A42" s="24" t="s">
        <v>52</v>
      </c>
      <c r="B42" s="25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  <c r="L42" s="11">
        <v>2</v>
      </c>
      <c r="M42" s="11">
        <v>1</v>
      </c>
      <c r="N42" s="11">
        <v>0</v>
      </c>
      <c r="O42" s="11">
        <v>2</v>
      </c>
      <c r="P42" s="11">
        <v>0</v>
      </c>
    </row>
    <row r="43" spans="1:16" ht="15" customHeight="1">
      <c r="A43" s="24"/>
      <c r="B43" s="25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  <c r="L43" s="12">
        <v>21</v>
      </c>
      <c r="M43" s="12">
        <v>17</v>
      </c>
      <c r="N43" s="12">
        <v>25</v>
      </c>
      <c r="O43" s="12">
        <v>15</v>
      </c>
      <c r="P43" s="12">
        <v>11</v>
      </c>
    </row>
    <row r="44" spans="1:16" ht="15" customHeight="1">
      <c r="A44" s="24"/>
      <c r="B44" s="25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  <c r="L44" s="12">
        <v>78</v>
      </c>
      <c r="M44" s="12">
        <v>89</v>
      </c>
      <c r="N44" s="12">
        <v>81</v>
      </c>
      <c r="O44" s="12">
        <v>92</v>
      </c>
      <c r="P44" s="12">
        <v>75</v>
      </c>
    </row>
    <row r="45" spans="1:16" ht="15" customHeight="1">
      <c r="A45" s="24"/>
      <c r="B45" s="25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  <c r="L45" s="12">
        <v>89</v>
      </c>
      <c r="M45" s="12">
        <v>121</v>
      </c>
      <c r="N45" s="12">
        <v>120</v>
      </c>
      <c r="O45" s="12">
        <v>117</v>
      </c>
      <c r="P45" s="12">
        <v>113</v>
      </c>
    </row>
    <row r="46" spans="1:16" ht="15" customHeight="1">
      <c r="A46" s="24"/>
      <c r="B46" s="25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  <c r="L46" s="12">
        <v>59</v>
      </c>
      <c r="M46" s="12">
        <v>54</v>
      </c>
      <c r="N46" s="12">
        <v>85</v>
      </c>
      <c r="O46" s="12">
        <v>70</v>
      </c>
      <c r="P46" s="12">
        <v>79</v>
      </c>
    </row>
    <row r="47" spans="1:16" ht="15" customHeight="1">
      <c r="A47" s="24"/>
      <c r="B47" s="25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  <c r="L47" s="12">
        <v>31</v>
      </c>
      <c r="M47" s="12">
        <v>43</v>
      </c>
      <c r="N47" s="12">
        <v>36</v>
      </c>
      <c r="O47" s="12">
        <v>34</v>
      </c>
      <c r="P47" s="12">
        <v>43</v>
      </c>
    </row>
    <row r="48" spans="1:16" ht="15" customHeight="1">
      <c r="A48" s="24"/>
      <c r="B48" s="25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  <c r="L48" s="13">
        <v>5</v>
      </c>
      <c r="M48" s="13">
        <v>6</v>
      </c>
      <c r="N48" s="13">
        <v>9</v>
      </c>
      <c r="O48" s="13">
        <v>8</v>
      </c>
      <c r="P48" s="12">
        <v>16</v>
      </c>
    </row>
    <row r="49" spans="1:16" ht="15" customHeight="1">
      <c r="A49" s="24"/>
      <c r="B49" s="25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</row>
    <row r="50" spans="1:16" ht="15" customHeight="1">
      <c r="A50" s="24"/>
      <c r="B50" s="26" t="s">
        <v>55</v>
      </c>
      <c r="C50" s="26"/>
      <c r="D50" s="10">
        <f aca="true" t="shared" si="1" ref="D50:N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  <c r="L50" s="10">
        <f t="shared" si="1"/>
        <v>285</v>
      </c>
      <c r="M50" s="10">
        <f t="shared" si="1"/>
        <v>331</v>
      </c>
      <c r="N50" s="10">
        <f t="shared" si="1"/>
        <v>356</v>
      </c>
      <c r="O50" s="10">
        <f>SUM(O42:O49)</f>
        <v>338</v>
      </c>
      <c r="P50" s="10">
        <f>SUM(P42:P49)</f>
        <v>337</v>
      </c>
    </row>
    <row r="51" spans="1:16" ht="15" customHeight="1">
      <c r="A51" s="24"/>
      <c r="B51" s="25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  <c r="L51" s="11">
        <v>2</v>
      </c>
      <c r="M51" s="11">
        <v>2</v>
      </c>
      <c r="N51" s="11">
        <v>0</v>
      </c>
      <c r="O51" s="11">
        <v>1</v>
      </c>
      <c r="P51" s="11">
        <v>0</v>
      </c>
    </row>
    <row r="52" spans="1:16" ht="15" customHeight="1">
      <c r="A52" s="24"/>
      <c r="B52" s="25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  <c r="L52" s="12">
        <v>17</v>
      </c>
      <c r="M52" s="12">
        <v>19</v>
      </c>
      <c r="N52" s="12">
        <v>9</v>
      </c>
      <c r="O52" s="12">
        <v>11</v>
      </c>
      <c r="P52" s="12">
        <v>11</v>
      </c>
    </row>
    <row r="53" spans="1:16" ht="15" customHeight="1">
      <c r="A53" s="24"/>
      <c r="B53" s="25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  <c r="L53" s="12">
        <v>71</v>
      </c>
      <c r="M53" s="12">
        <v>59</v>
      </c>
      <c r="N53" s="12">
        <v>60</v>
      </c>
      <c r="O53" s="12">
        <v>53</v>
      </c>
      <c r="P53" s="12">
        <v>55</v>
      </c>
    </row>
    <row r="54" spans="1:16" ht="15" customHeight="1">
      <c r="A54" s="24"/>
      <c r="B54" s="25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  <c r="L54" s="12">
        <v>110</v>
      </c>
      <c r="M54" s="12">
        <v>120</v>
      </c>
      <c r="N54" s="12">
        <v>112</v>
      </c>
      <c r="O54" s="12">
        <v>119</v>
      </c>
      <c r="P54" s="12">
        <v>100</v>
      </c>
    </row>
    <row r="55" spans="1:16" ht="15" customHeight="1">
      <c r="A55" s="24"/>
      <c r="B55" s="25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  <c r="L55" s="12">
        <v>77</v>
      </c>
      <c r="M55" s="12">
        <v>70</v>
      </c>
      <c r="N55" s="12">
        <v>92</v>
      </c>
      <c r="O55" s="12">
        <v>82</v>
      </c>
      <c r="P55" s="12">
        <v>103</v>
      </c>
    </row>
    <row r="56" spans="1:16" ht="15" customHeight="1">
      <c r="A56" s="24"/>
      <c r="B56" s="25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  <c r="L56" s="12">
        <v>30</v>
      </c>
      <c r="M56" s="12">
        <v>32</v>
      </c>
      <c r="N56" s="12">
        <v>28</v>
      </c>
      <c r="O56" s="12">
        <v>51</v>
      </c>
      <c r="P56" s="12">
        <v>49</v>
      </c>
    </row>
    <row r="57" spans="1:16" ht="15" customHeight="1">
      <c r="A57" s="24"/>
      <c r="B57" s="25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  <c r="L57" s="13">
        <v>13</v>
      </c>
      <c r="M57" s="13">
        <v>15</v>
      </c>
      <c r="N57" s="13">
        <v>19</v>
      </c>
      <c r="O57" s="13">
        <v>10</v>
      </c>
      <c r="P57" s="12">
        <v>18</v>
      </c>
    </row>
    <row r="58" spans="1:16" ht="15" customHeight="1">
      <c r="A58" s="24"/>
      <c r="B58" s="25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</row>
    <row r="59" spans="1:16" ht="15" customHeight="1">
      <c r="A59" s="24"/>
      <c r="B59" s="26" t="s">
        <v>55</v>
      </c>
      <c r="C59" s="26"/>
      <c r="D59" s="10">
        <f aca="true" t="shared" si="2" ref="D59:N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  <c r="L59" s="10">
        <f t="shared" si="2"/>
        <v>320</v>
      </c>
      <c r="M59" s="10">
        <f t="shared" si="2"/>
        <v>317</v>
      </c>
      <c r="N59" s="10">
        <f t="shared" si="2"/>
        <v>320</v>
      </c>
      <c r="O59" s="10">
        <f>SUM(O51:O58)</f>
        <v>327</v>
      </c>
      <c r="P59" s="10">
        <f>SUM(P51:P58)</f>
        <v>336</v>
      </c>
    </row>
  </sheetData>
  <mergeCells count="11">
    <mergeCell ref="A42:A59"/>
    <mergeCell ref="B42:B49"/>
    <mergeCell ref="B51:B58"/>
    <mergeCell ref="B50:C50"/>
    <mergeCell ref="B59:C59"/>
    <mergeCell ref="A39:C39"/>
    <mergeCell ref="A40:B41"/>
    <mergeCell ref="A1:B1"/>
    <mergeCell ref="A2:B2"/>
    <mergeCell ref="A3:B3"/>
    <mergeCell ref="A4:B4"/>
  </mergeCells>
  <printOptions/>
  <pageMargins left="0.75" right="0.42" top="1.09" bottom="0.84" header="0.66" footer="0.512"/>
  <pageSetup horizontalDpi="300" verticalDpi="300"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ＮＡＳＵ</dc:creator>
  <cp:keywords/>
  <dc:description/>
  <cp:lastModifiedBy>滋賀県</cp:lastModifiedBy>
  <cp:lastPrinted>2006-02-21T06:47:46Z</cp:lastPrinted>
  <dcterms:created xsi:type="dcterms:W3CDTF">1998-02-26T09:18:06Z</dcterms:created>
  <dcterms:modified xsi:type="dcterms:W3CDTF">2006-08-17T06:18:10Z</dcterms:modified>
  <cp:category/>
  <cp:version/>
  <cp:contentType/>
  <cp:contentStatus/>
</cp:coreProperties>
</file>