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518293C-937E-4ABB-8BD2-4DFCB8E26918}" xr6:coauthVersionLast="47" xr6:coauthVersionMax="47" xr10:uidLastSave="{00000000-0000-0000-0000-000000000000}"/>
  <workbookProtection workbookAlgorithmName="SHA-512" workbookHashValue="xJTQq0F1qPU+zm0qvB8FKGrDUpio4pDEAp/nCJirvoBZo2wOFnv9Nbza7yp2n9BC8yrY2Hbhil17LuMkYycoBQ==" workbookSaltValue="Bbm8n1nKfd1j9O4Hf7TjsQ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W12" i="5" s="1"/>
  <c r="CZ6" i="5"/>
  <c r="CV12" i="5" s="1"/>
  <c r="CY6" i="5"/>
  <c r="CU12" i="5" s="1"/>
  <c r="CX6" i="5"/>
  <c r="CT12" i="5" s="1"/>
  <c r="CW6" i="5"/>
  <c r="RH55" i="4" s="1"/>
  <c r="CV6" i="5"/>
  <c r="CW11" i="5" s="1"/>
  <c r="CU6" i="5"/>
  <c r="CV11" i="5" s="1"/>
  <c r="CT6" i="5"/>
  <c r="CU11" i="5" s="1"/>
  <c r="CS6" i="5"/>
  <c r="OF55" i="4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J11" i="5" s="1"/>
  <c r="CH6" i="5"/>
  <c r="CI11" i="5" s="1"/>
  <c r="CG6" i="5"/>
  <c r="EH90" i="4" s="1"/>
  <c r="CF6" i="5"/>
  <c r="CB12" i="5" s="1"/>
  <c r="CE6" i="5"/>
  <c r="CA12" i="5" s="1"/>
  <c r="CD6" i="5"/>
  <c r="BZ12" i="5" s="1"/>
  <c r="CC6" i="5"/>
  <c r="BY12" i="5" s="1"/>
  <c r="CB6" i="5"/>
  <c r="BX12" i="5" s="1"/>
  <c r="CA6" i="5"/>
  <c r="CB11" i="5" s="1"/>
  <c r="BZ6" i="5"/>
  <c r="CA11" i="5" s="1"/>
  <c r="BY6" i="5"/>
  <c r="GF55" i="4" s="1"/>
  <c r="BX6" i="5"/>
  <c r="BY11" i="5" s="1"/>
  <c r="BW6" i="5"/>
  <c r="BX11" i="5" s="1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C12" i="5" s="1"/>
  <c r="BF6" i="5"/>
  <c r="BB12" i="5" s="1"/>
  <c r="BE6" i="5"/>
  <c r="RH32" i="4" s="1"/>
  <c r="BD6" i="5"/>
  <c r="BE11" i="5" s="1"/>
  <c r="BC6" i="5"/>
  <c r="BD11" i="5" s="1"/>
  <c r="BB6" i="5"/>
  <c r="BC11" i="5" s="1"/>
  <c r="BA6" i="5"/>
  <c r="OF32" i="4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AG12" i="5" s="1"/>
  <c r="AJ6" i="5"/>
  <c r="AF12" i="5" s="1"/>
  <c r="AI6" i="5"/>
  <c r="AJ11" i="5" s="1"/>
  <c r="AH6" i="5"/>
  <c r="AI11" i="5" s="1"/>
  <c r="AG6" i="5"/>
  <c r="GF32" i="4" s="1"/>
  <c r="AF6" i="5"/>
  <c r="AG11" i="5" s="1"/>
  <c r="AE6" i="5"/>
  <c r="AF11" i="5" s="1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GJ90" i="4"/>
  <c r="RA81" i="4"/>
  <c r="PZ81" i="4"/>
  <c r="NX81" i="4"/>
  <c r="MW81" i="4"/>
  <c r="DB81" i="4"/>
  <c r="CA81" i="4"/>
  <c r="AZ81" i="4"/>
  <c r="OY80" i="4"/>
  <c r="NX80" i="4"/>
  <c r="MW80" i="4"/>
  <c r="HL80" i="4"/>
  <c r="GK80" i="4"/>
  <c r="Y80" i="4"/>
  <c r="RA79" i="4"/>
  <c r="PZ79" i="4"/>
  <c r="OY79" i="4"/>
  <c r="KO79" i="4"/>
  <c r="JN79" i="4"/>
  <c r="IM79" i="4"/>
  <c r="GK79" i="4"/>
  <c r="EC79" i="4"/>
  <c r="DB79" i="4"/>
  <c r="CA79" i="4"/>
  <c r="AZ79" i="4"/>
  <c r="Y79" i="4"/>
  <c r="RH56" i="4"/>
  <c r="MN56" i="4"/>
  <c r="LT56" i="4"/>
  <c r="KZ56" i="4"/>
  <c r="KF56" i="4"/>
  <c r="JL56" i="4"/>
  <c r="HT56" i="4"/>
  <c r="GZ56" i="4"/>
  <c r="GF56" i="4"/>
  <c r="ER56" i="4"/>
  <c r="CF56" i="4"/>
  <c r="BL56" i="4"/>
  <c r="AR56" i="4"/>
  <c r="X56" i="4"/>
  <c r="MN55" i="4"/>
  <c r="KZ55" i="4"/>
  <c r="KF55" i="4"/>
  <c r="JL55" i="4"/>
  <c r="CZ55" i="4"/>
  <c r="CF55" i="4"/>
  <c r="RH54" i="4"/>
  <c r="QN54" i="4"/>
  <c r="PT54" i="4"/>
  <c r="OZ54" i="4"/>
  <c r="OF54" i="4"/>
  <c r="MN54" i="4"/>
  <c r="LT54" i="4"/>
  <c r="KZ54" i="4"/>
  <c r="HT54" i="4"/>
  <c r="GZ54" i="4"/>
  <c r="GF54" i="4"/>
  <c r="ER54" i="4"/>
  <c r="CZ54" i="4"/>
  <c r="CF54" i="4"/>
  <c r="BL54" i="4"/>
  <c r="AR54" i="4"/>
  <c r="X54" i="4"/>
  <c r="PT33" i="4"/>
  <c r="OZ33" i="4"/>
  <c r="OF33" i="4"/>
  <c r="KF33" i="4"/>
  <c r="JL33" i="4"/>
  <c r="HT33" i="4"/>
  <c r="GZ33" i="4"/>
  <c r="ER33" i="4"/>
  <c r="QN32" i="4"/>
  <c r="PT32" i="4"/>
  <c r="OZ32" i="4"/>
  <c r="KZ32" i="4"/>
  <c r="KF32" i="4"/>
  <c r="HT32" i="4"/>
  <c r="GZ32" i="4"/>
  <c r="CZ32" i="4"/>
  <c r="CF32" i="4"/>
  <c r="X32" i="4"/>
  <c r="RH31" i="4"/>
  <c r="QN31" i="4"/>
  <c r="PT31" i="4"/>
  <c r="OZ31" i="4"/>
  <c r="OF31" i="4"/>
  <c r="MN31" i="4"/>
  <c r="LT31" i="4"/>
  <c r="KZ31" i="4"/>
  <c r="KF31" i="4"/>
  <c r="JL31" i="4"/>
  <c r="HT31" i="4"/>
  <c r="GZ31" i="4"/>
  <c r="GF31" i="4"/>
  <c r="ER31" i="4"/>
  <c r="CZ31" i="4"/>
  <c r="CF31" i="4"/>
  <c r="BL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KZ33" i="4" l="1"/>
  <c r="OZ55" i="4"/>
  <c r="X55" i="4"/>
  <c r="MN33" i="4"/>
  <c r="QN55" i="4"/>
  <c r="EC80" i="4"/>
  <c r="GK81" i="4"/>
  <c r="ER32" i="4"/>
  <c r="CF33" i="4"/>
  <c r="JL54" i="4"/>
  <c r="ER55" i="4"/>
  <c r="HL81" i="4"/>
  <c r="LT33" i="4"/>
  <c r="PT55" i="4"/>
  <c r="DB80" i="4"/>
  <c r="AR33" i="4"/>
  <c r="FL32" i="4"/>
  <c r="CZ33" i="4"/>
  <c r="FL55" i="4"/>
  <c r="OF56" i="4"/>
  <c r="JN80" i="4"/>
  <c r="IM81" i="4"/>
  <c r="PZ80" i="4"/>
  <c r="RA80" i="4"/>
  <c r="CA80" i="4"/>
  <c r="X33" i="4"/>
  <c r="BL33" i="4"/>
  <c r="RH33" i="4"/>
  <c r="GZ55" i="4"/>
  <c r="OZ56" i="4"/>
  <c r="MW79" i="4"/>
  <c r="KO80" i="4"/>
  <c r="JN81" i="4"/>
  <c r="AZ80" i="4"/>
  <c r="GF33" i="4"/>
  <c r="HT55" i="4"/>
  <c r="CZ56" i="4"/>
  <c r="PT56" i="4"/>
  <c r="KO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W11" i="5"/>
  <c r="AQ11" i="5"/>
  <c r="AU11" i="5"/>
  <c r="BO11" i="5"/>
  <c r="AR32" i="4"/>
  <c r="LT32" i="4"/>
  <c r="LT55" i="4"/>
  <c r="FL31" i="4"/>
  <c r="FL33" i="4"/>
  <c r="QN33" i="4"/>
  <c r="FL54" i="4"/>
  <c r="FL56" i="4"/>
  <c r="QN56" i="4"/>
  <c r="HL79" i="4"/>
  <c r="IM80" i="4"/>
  <c r="Y81" i="4"/>
  <c r="EC81" i="4"/>
  <c r="OY81" i="4"/>
  <c r="W10" i="5"/>
  <c r="AG10" i="5"/>
  <c r="AQ10" i="5"/>
  <c r="AU10" i="5"/>
  <c r="BE10" i="5"/>
  <c r="BO10" i="5"/>
  <c r="BY10" i="5"/>
  <c r="CI10" i="5"/>
  <c r="CM10" i="5"/>
  <c r="CW10" i="5"/>
  <c r="DG10" i="5"/>
  <c r="DQ10" i="5"/>
  <c r="EA10" i="5"/>
  <c r="EE10" i="5"/>
  <c r="AH11" i="5"/>
  <c r="BB11" i="5"/>
  <c r="BF11" i="5"/>
  <c r="BZ11" i="5"/>
  <c r="CT11" i="5"/>
  <c r="CX11" i="5"/>
  <c r="AR55" i="4"/>
  <c r="KF54" i="4"/>
  <c r="NX79" i="4"/>
  <c r="X10" i="5"/>
  <c r="AH10" i="5"/>
  <c r="AR10" i="5"/>
  <c r="BB10" i="5"/>
  <c r="BF10" i="5"/>
  <c r="BP10" i="5"/>
  <c r="BZ10" i="5"/>
  <c r="CJ10" i="5"/>
  <c r="CT10" i="5"/>
  <c r="CX10" i="5"/>
  <c r="DH10" i="5"/>
  <c r="DR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<sst xmlns="http://schemas.openxmlformats.org/spreadsheetml/2006/main" count="262" uniqueCount="106">
  <si>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</si>
  <si>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</si>
  <si>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</si>
  <si>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</si>
  <si>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</si>
  <si>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</si>
  <si>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</si>
  <si>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</si>
  <si>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</si>
  <si>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</si>
  <si>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</si>
  <si>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</si>
  <si>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</si>
  <si>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</si>
  <si>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</si>
  <si>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</si>
  <si>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</si>
  <si>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</si>
  <si>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</si>
  <si>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</si>
  <si>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</si>
  <si>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</si>
  <si>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</si>
  <si>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</si>
  <si>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</si>
  <si>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</si>
  <si>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</si>
  <si>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</si>
  <si>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</si>
  <si>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</si>
  <si>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</si>
  <si>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</si>
  <si>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</si>
  <si>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</si>
  <si>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</si>
  <si>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</si>
  <si>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</si>
  <si>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</si>
  <si>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</si>
  <si>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</si>
  <si>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</si>
  <si>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</si>
  <si>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</si>
  <si>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</si>
  <si>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</si>
  <si>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</si>
  <si>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</si>
  <si>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</si>
  <si>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</si>
  <si>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</si>
  <si>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</si>
  <si>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</si>
  <si>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</si>
  <si>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</si>
  <si>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</si>
  <si>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</si>
  <si>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</si>
  <si>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</si>
  <si>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</si>
  <si>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</si>
  <si>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</si>
  <si>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</si>
  <si>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</si>
  <si>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</si>
  <si>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</si>
  <si>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</si>
  <si>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</si>
  <si>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</si>
  <si>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</si>
  <si>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</si>
  <si>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</si>
  <si>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</si>
  <si>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</si>
  <si>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</si>
  <si>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</si>
  <si>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</si>
  <si>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</si>
  <si>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</si>
  <si>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</si>
  <si>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</si>
  <si>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</si>
  <si>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</si>
  <si>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</si>
  <si>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</si>
  <si>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</si>
  <si>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</si>
  <si>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</si>
  <si>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250007</t>
  </si>
  <si>
    <t>46</t>
  </si>
  <si>
    <t>02</t>
  </si>
  <si>
    <t>0</t>
  </si>
  <si>
    <t>000</t>
  </si>
  <si>
    <t>滋賀県</t>
  </si>
  <si>
    <t>法適用</t>
  </si>
  <si>
    <t>工業用水道事業</t>
  </si>
  <si>
    <t>中規模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</si>
  <si>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</si>
  <si>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</si>
  <si>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</si>
  <si>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</si>
  <si>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</si>
  <si>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</si>
  <si>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</si>
  <si>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給水開始から50年以上が経過しており、①「有形固定資産減価償却率」や②「管路経年化率」が類似団体の平均値を上回るなど、老朽化が進んでいます。
　③「管路更新率」については、管路更新工事を実施したものの、年度内に完了しなかったことから0％となりましたが、老朽度調査に基づき地盤条件別に更新基準年数を設定することで、計画的な管路の更新に取り組んでいます。
　管路更新には、多額の費用と時間が必要となるため、ダウンサイジングなど費用の削減にも取り組み、更新工事の推進に努めています。</t>
    <rPh sb="37" eb="39">
      <t>カンロ</t>
    </rPh>
    <rPh sb="39" eb="41">
      <t>ケイネン</t>
    </rPh>
    <rPh sb="41" eb="42">
      <t>カ</t>
    </rPh>
    <rPh sb="42" eb="43">
      <t>リツ</t>
    </rPh>
    <rPh sb="45" eb="47">
      <t>ルイジ</t>
    </rPh>
    <rPh sb="47" eb="49">
      <t>ダンタイ</t>
    </rPh>
    <rPh sb="50" eb="52">
      <t>ヘイキン</t>
    </rPh>
    <rPh sb="52" eb="53">
      <t>アタイ</t>
    </rPh>
    <rPh sb="54" eb="56">
      <t>ウワマワ</t>
    </rPh>
    <rPh sb="60" eb="63">
      <t>ロウキュウカ</t>
    </rPh>
    <rPh sb="64" eb="65">
      <t>スス</t>
    </rPh>
    <phoneticPr fontId="5"/>
  </si>
  <si>
    <t>　①「経常収支比率」、②「累積欠損金比率」、③「流動比率」、④「企業債残高対給水収益比率」、⑤「料金回収率」については、いずれも類似団体の平均水準を上回っており、健全な経営を維持しています。　
　⑥「給水原価」については、前年度とほぼ横ばいで推移しており、類似団体の平均値と比べるとやや高くなっています。
　⑦「施設利用率」や⑧「契約率」については、類似団体の平均値を下回っており、施設能力に対して送水量や契約水量が少ない状態となっています。
　今後、新規受水への取り組みや施設規模の適正化等により、一層効率的な経営を進めていく必要があります。</t>
    <rPh sb="13" eb="15">
      <t>ルイセキ</t>
    </rPh>
    <rPh sb="15" eb="17">
      <t>ケッソン</t>
    </rPh>
    <rPh sb="17" eb="18">
      <t>キン</t>
    </rPh>
    <rPh sb="18" eb="20">
      <t>ヒリツ</t>
    </rPh>
    <rPh sb="24" eb="26">
      <t>リュウドウ</t>
    </rPh>
    <rPh sb="26" eb="28">
      <t>ヒリツ</t>
    </rPh>
    <rPh sb="64" eb="66">
      <t>ルイジ</t>
    </rPh>
    <rPh sb="66" eb="68">
      <t>ダンタイ</t>
    </rPh>
    <rPh sb="69" eb="71">
      <t>ヘイキン</t>
    </rPh>
    <rPh sb="71" eb="73">
      <t>スイジュン</t>
    </rPh>
    <rPh sb="74" eb="76">
      <t>ウワマワ</t>
    </rPh>
    <rPh sb="118" eb="119">
      <t>ヨコ</t>
    </rPh>
    <rPh sb="122" eb="124">
      <t>スイイ</t>
    </rPh>
    <rPh sb="128" eb="130">
      <t>ルイジ</t>
    </rPh>
    <rPh sb="130" eb="132">
      <t>ダンタイ</t>
    </rPh>
    <rPh sb="133" eb="135">
      <t>ヘイキン</t>
    </rPh>
    <rPh sb="136" eb="137">
      <t>アタイ</t>
    </rPh>
    <rPh sb="138" eb="139">
      <t>クラ</t>
    </rPh>
    <rPh sb="179" eb="181">
      <t>ルイジ</t>
    </rPh>
    <rPh sb="181" eb="183">
      <t>ダンタイ</t>
    </rPh>
    <rPh sb="184" eb="186">
      <t>ヘイキン</t>
    </rPh>
    <rPh sb="186" eb="187">
      <t>チ</t>
    </rPh>
    <rPh sb="188" eb="190">
      <t>シタマワ</t>
    </rPh>
    <rPh sb="195" eb="197">
      <t>シセツ</t>
    </rPh>
    <rPh sb="197" eb="199">
      <t>ノウリョク</t>
    </rPh>
    <rPh sb="200" eb="201">
      <t>タイ</t>
    </rPh>
    <rPh sb="203" eb="205">
      <t>ソウスイ</t>
    </rPh>
    <rPh sb="205" eb="206">
      <t>リョウ</t>
    </rPh>
    <rPh sb="207" eb="209">
      <t>ケイヤク</t>
    </rPh>
    <rPh sb="209" eb="211">
      <t>スイリョウ</t>
    </rPh>
    <rPh sb="212" eb="213">
      <t>スク</t>
    </rPh>
    <rPh sb="215" eb="217">
      <t>ジョウタイ</t>
    </rPh>
    <phoneticPr fontId="5"/>
  </si>
  <si>
    <t>　本県の工業用水道事業は、各指標が示すとおり、概ね健全で効率的な経営が保たれていますが、施設および管路の老朽化が進んでおり、今後の更新工事に多額の費用負担が見込まれます。
　また、近年の水道事業を取り巻く環境は大きく変化しつつあり、節水技術の普及による水需要の減少、自然災害の激甚化、昨今のエネルギー価格をはじめとする物価の高騰、さらには老朽化の進む管路や施設の更新工事の増加など、様々な課題に対応していく必要があります。
　このため、「滋賀県企業庁アセットマネジメント計画（平成28年度～令和37年度）」および「滋賀県企業庁経営戦略」（令和３年度～令和12年度）について、令和７年度に見直しを行い、これらに基づき、経営基盤の強化に取り組んでいくこととしています。</t>
    <rPh sb="44" eb="46">
      <t>シセツ</t>
    </rPh>
    <rPh sb="49" eb="51">
      <t>カンロ</t>
    </rPh>
    <rPh sb="52" eb="55">
      <t>ロウキュウカ</t>
    </rPh>
    <rPh sb="56" eb="57">
      <t>スス</t>
    </rPh>
    <rPh sb="62" eb="64">
      <t>コンゴ</t>
    </rPh>
    <rPh sb="65" eb="67">
      <t>コウシン</t>
    </rPh>
    <rPh sb="67" eb="69">
      <t>コウジ</t>
    </rPh>
    <rPh sb="70" eb="72">
      <t>タガク</t>
    </rPh>
    <rPh sb="73" eb="75">
      <t>ヒヨウ</t>
    </rPh>
    <rPh sb="75" eb="77">
      <t>フタン</t>
    </rPh>
    <rPh sb="78" eb="80">
      <t>ミコ</t>
    </rPh>
    <rPh sb="308" eb="310">
      <t>ケイエイ</t>
    </rPh>
    <rPh sb="310" eb="312">
      <t>キバン</t>
    </rPh>
    <rPh sb="313" eb="315">
      <t>キョウカ</t>
    </rPh>
    <rPh sb="316" eb="317">
      <t>ト</t>
    </rPh>
    <rPh sb="318" eb="319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</si>
</sst>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72.27</c:v>
                </c:pt>
                <c:pt idx="1">
                  <c:v>72.48</c:v>
                </c:pt>
                <c:pt idx="2">
                  <c:v>74.19</c:v>
                </c:pt>
                <c:pt idx="3">
                  <c:v>74.739999999999995</c:v>
                </c:pt>
                <c:pt idx="4">
                  <c:v>76.349999999999994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17-4909-813D-D6CFC428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7-4909-813D-D6CFC428B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A-4647-8E13-B92CD47D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7A-4647-8E13-B92CD47D9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111.97</c:v>
                </c:pt>
                <c:pt idx="1">
                  <c:v>115.43</c:v>
                </c:pt>
                <c:pt idx="2">
                  <c:v>107.55</c:v>
                </c:pt>
                <c:pt idx="3">
                  <c:v>121.35</c:v>
                </c:pt>
                <c:pt idx="4">
                  <c:v>118.3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E-4873-99E7-E401BDB2D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E-4873-99E7-E401BDB2D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57.4</c:v>
                </c:pt>
                <c:pt idx="1">
                  <c:v>60.71</c:v>
                </c:pt>
                <c:pt idx="2">
                  <c:v>61.03</c:v>
                </c:pt>
                <c:pt idx="3">
                  <c:v>64.010000000000005</c:v>
                </c:pt>
                <c:pt idx="4">
                  <c:v>64.05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6-4E2E-942E-D9FD879D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6-4E2E-942E-D9FD879D4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0.56999999999999995</c:v>
                </c:pt>
                <c:pt idx="1">
                  <c:v>0.95</c:v>
                </c:pt>
                <c:pt idx="2">
                  <c:v>0</c:v>
                </c:pt>
                <c:pt idx="3">
                  <c:v>0.48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96-4324-BDA0-D1113E25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6-4324-BDA0-D1113E259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2951.06</c:v>
                </c:pt>
                <c:pt idx="1">
                  <c:v>1417.18</c:v>
                </c:pt>
                <c:pt idx="2">
                  <c:v>1722.71</c:v>
                </c:pt>
                <c:pt idx="3">
                  <c:v>1979.38</c:v>
                </c:pt>
                <c:pt idx="4">
                  <c:v>2521.5500000000002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BC-4E36-8F17-043A47A16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C-4E36-8F17-043A47A16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16.350000000000001</c:v>
                </c:pt>
                <c:pt idx="1">
                  <c:v>13.92</c:v>
                </c:pt>
                <c:pt idx="2">
                  <c:v>11.93</c:v>
                </c:pt>
                <c:pt idx="3">
                  <c:v>9.48</c:v>
                </c:pt>
                <c:pt idx="4">
                  <c:v>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6-4BF1-92B9-4E6DEF29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6-4BF1-92B9-4E6DEF29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112.23</c:v>
                </c:pt>
                <c:pt idx="1">
                  <c:v>115.69</c:v>
                </c:pt>
                <c:pt idx="2">
                  <c:v>107.74</c:v>
                </c:pt>
                <c:pt idx="3">
                  <c:v>117.54</c:v>
                </c:pt>
                <c:pt idx="4">
                  <c:v>117.9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8-42D5-8BF2-F91E79E5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2D5-8BF2-F91E79E5E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28.85</c:v>
                </c:pt>
                <c:pt idx="1">
                  <c:v>28.34</c:v>
                </c:pt>
                <c:pt idx="2">
                  <c:v>29.93</c:v>
                </c:pt>
                <c:pt idx="3">
                  <c:v>27.76</c:v>
                </c:pt>
                <c:pt idx="4">
                  <c:v>27.73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6-4583-8285-022B396C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6-4583-8285-022B396C6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42.14</c:v>
                </c:pt>
                <c:pt idx="1">
                  <c:v>43.33</c:v>
                </c:pt>
                <c:pt idx="2">
                  <c:v>42.07</c:v>
                </c:pt>
                <c:pt idx="3">
                  <c:v>41.66</c:v>
                </c:pt>
                <c:pt idx="4">
                  <c:v>41.79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8-4B56-93A0-A3978E3C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B56-93A0-A3978E3CF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64.08</c:v>
                </c:pt>
                <c:pt idx="1">
                  <c:v>64.290000000000006</c:v>
                </c:pt>
                <c:pt idx="2">
                  <c:v>64.42</c:v>
                </c:pt>
                <c:pt idx="3">
                  <c:v>64.849999999999994</c:v>
                </c:pt>
                <c:pt idx="4">
                  <c:v>65.16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8A-412C-A25E-6D25C567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A-412C-A25E-6D25C5678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B1" zoomScale="85" zoomScaleNormal="85" workbookViewId="0">
      <selection activeCell="SM86" sqref="SM86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15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15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15">
      <c r="A5" s="2"/>
      <c r="B5" s="50" t="str">
        <f>データ!H7</f>
        <v>滋賀県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15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122900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中規模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2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51357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15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15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96.2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58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80080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15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15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104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R02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R03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R04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R05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R06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R02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R03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R04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R05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R06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R02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R03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R04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R05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R06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R02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R03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R04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R05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R06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111.97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115.43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107.55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121.35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118.3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2951.06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1417.18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1722.71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1979.38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2521.5500000000002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16.350000000000001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13.92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11.93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9.48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7.22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115.38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113.53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111.03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112.45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112.73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53.86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75.17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164.95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124.74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114.07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638.35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521.36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549.66999999999996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599.1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785.37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214.2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242.32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256.39999999999998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254.62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250.26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103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R02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R03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R04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R05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R06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R02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R03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R04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R05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R06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R02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R03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R04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R05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R06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R02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R03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R04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R05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R06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112.23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115.69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107.74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117.54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117.9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28.85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28.34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29.93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27.76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27.73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42.14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43.33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42.07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41.66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41.79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64.08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64.290000000000006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64.42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64.849999999999994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65.16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103.06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100.74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95.67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106.76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105.97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26.92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27.33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27.25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24.35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24.73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40.29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40.409999999999997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41.58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42.67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42.68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61.99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62.26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63.81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65.94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66.16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15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15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105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9"/>
      <c r="Y79" s="135" t="str">
        <f>データ!$B$10</f>
        <v>R02</v>
      </c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7"/>
      <c r="AZ79" s="135" t="str">
        <f>データ!$C$10</f>
        <v>R03</v>
      </c>
      <c r="BA79" s="136"/>
      <c r="BB79" s="136"/>
      <c r="BC79" s="136"/>
      <c r="BD79" s="136"/>
      <c r="BE79" s="136"/>
      <c r="BF79" s="136"/>
      <c r="BG79" s="136"/>
      <c r="BH79" s="136"/>
      <c r="BI79" s="136"/>
      <c r="BJ79" s="136"/>
      <c r="BK79" s="136"/>
      <c r="BL79" s="136"/>
      <c r="BM79" s="136"/>
      <c r="BN79" s="136"/>
      <c r="BO79" s="136"/>
      <c r="BP79" s="136"/>
      <c r="BQ79" s="136"/>
      <c r="BR79" s="136"/>
      <c r="BS79" s="136"/>
      <c r="BT79" s="136"/>
      <c r="BU79" s="136"/>
      <c r="BV79" s="136"/>
      <c r="BW79" s="136"/>
      <c r="BX79" s="136"/>
      <c r="BY79" s="136"/>
      <c r="BZ79" s="137"/>
      <c r="CA79" s="135" t="str">
        <f>データ!$D$10</f>
        <v>R04</v>
      </c>
      <c r="CB79" s="136"/>
      <c r="CC79" s="136"/>
      <c r="CD79" s="136"/>
      <c r="CE79" s="136"/>
      <c r="CF79" s="136"/>
      <c r="CG79" s="136"/>
      <c r="CH79" s="136"/>
      <c r="CI79" s="136"/>
      <c r="CJ79" s="136"/>
      <c r="CK79" s="136"/>
      <c r="CL79" s="136"/>
      <c r="CM79" s="136"/>
      <c r="CN79" s="136"/>
      <c r="CO79" s="136"/>
      <c r="CP79" s="136"/>
      <c r="CQ79" s="136"/>
      <c r="CR79" s="136"/>
      <c r="CS79" s="136"/>
      <c r="CT79" s="136"/>
      <c r="CU79" s="136"/>
      <c r="CV79" s="136"/>
      <c r="CW79" s="136"/>
      <c r="CX79" s="136"/>
      <c r="CY79" s="136"/>
      <c r="CZ79" s="136"/>
      <c r="DA79" s="137"/>
      <c r="DB79" s="135" t="str">
        <f>データ!$E$10</f>
        <v>R05</v>
      </c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36"/>
      <c r="DO79" s="136"/>
      <c r="DP79" s="136"/>
      <c r="DQ79" s="136"/>
      <c r="DR79" s="136"/>
      <c r="DS79" s="136"/>
      <c r="DT79" s="136"/>
      <c r="DU79" s="136"/>
      <c r="DV79" s="136"/>
      <c r="DW79" s="136"/>
      <c r="DX79" s="136"/>
      <c r="DY79" s="136"/>
      <c r="DZ79" s="136"/>
      <c r="EA79" s="136"/>
      <c r="EB79" s="137"/>
      <c r="EC79" s="135" t="str">
        <f>データ!$F$10</f>
        <v>R06</v>
      </c>
      <c r="ED79" s="136"/>
      <c r="EE79" s="136"/>
      <c r="EF79" s="136"/>
      <c r="EG79" s="136"/>
      <c r="EH79" s="136"/>
      <c r="EI79" s="136"/>
      <c r="EJ79" s="136"/>
      <c r="EK79" s="136"/>
      <c r="EL79" s="136"/>
      <c r="EM79" s="136"/>
      <c r="EN79" s="136"/>
      <c r="EO79" s="136"/>
      <c r="EP79" s="136"/>
      <c r="EQ79" s="136"/>
      <c r="ER79" s="136"/>
      <c r="ES79" s="136"/>
      <c r="ET79" s="136"/>
      <c r="EU79" s="136"/>
      <c r="EV79" s="136"/>
      <c r="EW79" s="136"/>
      <c r="EX79" s="136"/>
      <c r="EY79" s="136"/>
      <c r="EZ79" s="136"/>
      <c r="FA79" s="136"/>
      <c r="FB79" s="136"/>
      <c r="FC79" s="137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38"/>
      <c r="FY79" s="138"/>
      <c r="FZ79" s="138"/>
      <c r="GA79" s="138"/>
      <c r="GB79" s="138"/>
      <c r="GC79" s="138"/>
      <c r="GD79" s="138"/>
      <c r="GE79" s="138"/>
      <c r="GF79" s="138"/>
      <c r="GG79" s="138"/>
      <c r="GH79" s="138"/>
      <c r="GI79" s="138"/>
      <c r="GJ79" s="139"/>
      <c r="GK79" s="135" t="str">
        <f>データ!$B$10</f>
        <v>R02</v>
      </c>
      <c r="GL79" s="136"/>
      <c r="GM79" s="136"/>
      <c r="GN79" s="136"/>
      <c r="GO79" s="136"/>
      <c r="GP79" s="136"/>
      <c r="GQ79" s="136"/>
      <c r="GR79" s="136"/>
      <c r="GS79" s="136"/>
      <c r="GT79" s="136"/>
      <c r="GU79" s="136"/>
      <c r="GV79" s="136"/>
      <c r="GW79" s="136"/>
      <c r="GX79" s="136"/>
      <c r="GY79" s="136"/>
      <c r="GZ79" s="136"/>
      <c r="HA79" s="136"/>
      <c r="HB79" s="136"/>
      <c r="HC79" s="136"/>
      <c r="HD79" s="136"/>
      <c r="HE79" s="136"/>
      <c r="HF79" s="136"/>
      <c r="HG79" s="136"/>
      <c r="HH79" s="136"/>
      <c r="HI79" s="136"/>
      <c r="HJ79" s="136"/>
      <c r="HK79" s="137"/>
      <c r="HL79" s="135" t="str">
        <f>データ!$C$10</f>
        <v>R03</v>
      </c>
      <c r="HM79" s="136"/>
      <c r="HN79" s="136"/>
      <c r="HO79" s="136"/>
      <c r="HP79" s="136"/>
      <c r="HQ79" s="136"/>
      <c r="HR79" s="136"/>
      <c r="HS79" s="136"/>
      <c r="HT79" s="136"/>
      <c r="HU79" s="136"/>
      <c r="HV79" s="136"/>
      <c r="HW79" s="136"/>
      <c r="HX79" s="136"/>
      <c r="HY79" s="136"/>
      <c r="HZ79" s="136"/>
      <c r="IA79" s="136"/>
      <c r="IB79" s="136"/>
      <c r="IC79" s="136"/>
      <c r="ID79" s="136"/>
      <c r="IE79" s="136"/>
      <c r="IF79" s="136"/>
      <c r="IG79" s="136"/>
      <c r="IH79" s="136"/>
      <c r="II79" s="136"/>
      <c r="IJ79" s="136"/>
      <c r="IK79" s="136"/>
      <c r="IL79" s="137"/>
      <c r="IM79" s="135" t="str">
        <f>データ!$D$10</f>
        <v>R04</v>
      </c>
      <c r="IN79" s="136"/>
      <c r="IO79" s="136"/>
      <c r="IP79" s="136"/>
      <c r="IQ79" s="136"/>
      <c r="IR79" s="136"/>
      <c r="IS79" s="136"/>
      <c r="IT79" s="136"/>
      <c r="IU79" s="136"/>
      <c r="IV79" s="136"/>
      <c r="IW79" s="136"/>
      <c r="IX79" s="136"/>
      <c r="IY79" s="136"/>
      <c r="IZ79" s="136"/>
      <c r="JA79" s="136"/>
      <c r="JB79" s="136"/>
      <c r="JC79" s="136"/>
      <c r="JD79" s="136"/>
      <c r="JE79" s="136"/>
      <c r="JF79" s="136"/>
      <c r="JG79" s="136"/>
      <c r="JH79" s="136"/>
      <c r="JI79" s="136"/>
      <c r="JJ79" s="136"/>
      <c r="JK79" s="136"/>
      <c r="JL79" s="136"/>
      <c r="JM79" s="137"/>
      <c r="JN79" s="135" t="str">
        <f>データ!$E$10</f>
        <v>R05</v>
      </c>
      <c r="JO79" s="136"/>
      <c r="JP79" s="136"/>
      <c r="JQ79" s="136"/>
      <c r="JR79" s="136"/>
      <c r="JS79" s="136"/>
      <c r="JT79" s="136"/>
      <c r="JU79" s="136"/>
      <c r="JV79" s="136"/>
      <c r="JW79" s="136"/>
      <c r="JX79" s="136"/>
      <c r="JY79" s="136"/>
      <c r="JZ79" s="136"/>
      <c r="KA79" s="136"/>
      <c r="KB79" s="136"/>
      <c r="KC79" s="136"/>
      <c r="KD79" s="136"/>
      <c r="KE79" s="136"/>
      <c r="KF79" s="136"/>
      <c r="KG79" s="136"/>
      <c r="KH79" s="136"/>
      <c r="KI79" s="136"/>
      <c r="KJ79" s="136"/>
      <c r="KK79" s="136"/>
      <c r="KL79" s="136"/>
      <c r="KM79" s="136"/>
      <c r="KN79" s="137"/>
      <c r="KO79" s="135" t="str">
        <f>データ!$F$10</f>
        <v>R06</v>
      </c>
      <c r="KP79" s="136"/>
      <c r="KQ79" s="136"/>
      <c r="KR79" s="136"/>
      <c r="KS79" s="136"/>
      <c r="KT79" s="136"/>
      <c r="KU79" s="136"/>
      <c r="KV79" s="136"/>
      <c r="KW79" s="136"/>
      <c r="KX79" s="136"/>
      <c r="KY79" s="136"/>
      <c r="KZ79" s="136"/>
      <c r="LA79" s="136"/>
      <c r="LB79" s="136"/>
      <c r="LC79" s="136"/>
      <c r="LD79" s="136"/>
      <c r="LE79" s="136"/>
      <c r="LF79" s="136"/>
      <c r="LG79" s="136"/>
      <c r="LH79" s="136"/>
      <c r="LI79" s="136"/>
      <c r="LJ79" s="136"/>
      <c r="LK79" s="136"/>
      <c r="LL79" s="136"/>
      <c r="LM79" s="136"/>
      <c r="LN79" s="136"/>
      <c r="LO79" s="137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38"/>
      <c r="MK79" s="138"/>
      <c r="ML79" s="138"/>
      <c r="MM79" s="138"/>
      <c r="MN79" s="138"/>
      <c r="MO79" s="138"/>
      <c r="MP79" s="138"/>
      <c r="MQ79" s="138"/>
      <c r="MR79" s="138"/>
      <c r="MS79" s="138"/>
      <c r="MT79" s="138"/>
      <c r="MU79" s="138"/>
      <c r="MV79" s="139"/>
      <c r="MW79" s="135" t="str">
        <f>データ!$B$10</f>
        <v>R02</v>
      </c>
      <c r="MX79" s="136"/>
      <c r="MY79" s="136"/>
      <c r="MZ79" s="136"/>
      <c r="NA79" s="136"/>
      <c r="NB79" s="136"/>
      <c r="NC79" s="136"/>
      <c r="ND79" s="136"/>
      <c r="NE79" s="136"/>
      <c r="NF79" s="136"/>
      <c r="NG79" s="136"/>
      <c r="NH79" s="136"/>
      <c r="NI79" s="136"/>
      <c r="NJ79" s="136"/>
      <c r="NK79" s="136"/>
      <c r="NL79" s="136"/>
      <c r="NM79" s="136"/>
      <c r="NN79" s="136"/>
      <c r="NO79" s="136"/>
      <c r="NP79" s="136"/>
      <c r="NQ79" s="136"/>
      <c r="NR79" s="136"/>
      <c r="NS79" s="136"/>
      <c r="NT79" s="136"/>
      <c r="NU79" s="136"/>
      <c r="NV79" s="136"/>
      <c r="NW79" s="137"/>
      <c r="NX79" s="135" t="str">
        <f>データ!$C$10</f>
        <v>R03</v>
      </c>
      <c r="NY79" s="136"/>
      <c r="NZ79" s="136"/>
      <c r="OA79" s="136"/>
      <c r="OB79" s="136"/>
      <c r="OC79" s="136"/>
      <c r="OD79" s="136"/>
      <c r="OE79" s="136"/>
      <c r="OF79" s="136"/>
      <c r="OG79" s="136"/>
      <c r="OH79" s="136"/>
      <c r="OI79" s="136"/>
      <c r="OJ79" s="136"/>
      <c r="OK79" s="136"/>
      <c r="OL79" s="136"/>
      <c r="OM79" s="136"/>
      <c r="ON79" s="136"/>
      <c r="OO79" s="136"/>
      <c r="OP79" s="136"/>
      <c r="OQ79" s="136"/>
      <c r="OR79" s="136"/>
      <c r="OS79" s="136"/>
      <c r="OT79" s="136"/>
      <c r="OU79" s="136"/>
      <c r="OV79" s="136"/>
      <c r="OW79" s="136"/>
      <c r="OX79" s="137"/>
      <c r="OY79" s="135" t="str">
        <f>データ!$D$10</f>
        <v>R04</v>
      </c>
      <c r="OZ79" s="136"/>
      <c r="PA79" s="136"/>
      <c r="PB79" s="136"/>
      <c r="PC79" s="136"/>
      <c r="PD79" s="136"/>
      <c r="PE79" s="136"/>
      <c r="PF79" s="136"/>
      <c r="PG79" s="136"/>
      <c r="PH79" s="136"/>
      <c r="PI79" s="136"/>
      <c r="PJ79" s="136"/>
      <c r="PK79" s="136"/>
      <c r="PL79" s="136"/>
      <c r="PM79" s="136"/>
      <c r="PN79" s="136"/>
      <c r="PO79" s="136"/>
      <c r="PP79" s="136"/>
      <c r="PQ79" s="136"/>
      <c r="PR79" s="136"/>
      <c r="PS79" s="136"/>
      <c r="PT79" s="136"/>
      <c r="PU79" s="136"/>
      <c r="PV79" s="136"/>
      <c r="PW79" s="136"/>
      <c r="PX79" s="136"/>
      <c r="PY79" s="137"/>
      <c r="PZ79" s="135" t="str">
        <f>データ!$E$10</f>
        <v>R05</v>
      </c>
      <c r="QA79" s="136"/>
      <c r="QB79" s="136"/>
      <c r="QC79" s="136"/>
      <c r="QD79" s="136"/>
      <c r="QE79" s="136"/>
      <c r="QF79" s="136"/>
      <c r="QG79" s="136"/>
      <c r="QH79" s="136"/>
      <c r="QI79" s="136"/>
      <c r="QJ79" s="136"/>
      <c r="QK79" s="136"/>
      <c r="QL79" s="136"/>
      <c r="QM79" s="136"/>
      <c r="QN79" s="136"/>
      <c r="QO79" s="136"/>
      <c r="QP79" s="136"/>
      <c r="QQ79" s="136"/>
      <c r="QR79" s="136"/>
      <c r="QS79" s="136"/>
      <c r="QT79" s="136"/>
      <c r="QU79" s="136"/>
      <c r="QV79" s="136"/>
      <c r="QW79" s="136"/>
      <c r="QX79" s="136"/>
      <c r="QY79" s="136"/>
      <c r="QZ79" s="137"/>
      <c r="RA79" s="135" t="str">
        <f>データ!$F$10</f>
        <v>R06</v>
      </c>
      <c r="RB79" s="136"/>
      <c r="RC79" s="136"/>
      <c r="RD79" s="136"/>
      <c r="RE79" s="136"/>
      <c r="RF79" s="136"/>
      <c r="RG79" s="136"/>
      <c r="RH79" s="136"/>
      <c r="RI79" s="136"/>
      <c r="RJ79" s="136"/>
      <c r="RK79" s="136"/>
      <c r="RL79" s="136"/>
      <c r="RM79" s="136"/>
      <c r="RN79" s="136"/>
      <c r="RO79" s="136"/>
      <c r="RP79" s="136"/>
      <c r="RQ79" s="136"/>
      <c r="RR79" s="136"/>
      <c r="RS79" s="136"/>
      <c r="RT79" s="136"/>
      <c r="RU79" s="136"/>
      <c r="RV79" s="136"/>
      <c r="RW79" s="136"/>
      <c r="RX79" s="136"/>
      <c r="RY79" s="136"/>
      <c r="RZ79" s="136"/>
      <c r="SA79" s="137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41" t="s">
        <v>23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0">
        <f>データ!DD6</f>
        <v>72.27</v>
      </c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>
        <f>データ!DE6</f>
        <v>72.48</v>
      </c>
      <c r="BA80" s="140"/>
      <c r="BB80" s="140"/>
      <c r="BC80" s="140"/>
      <c r="BD80" s="140"/>
      <c r="BE80" s="140"/>
      <c r="BF80" s="140"/>
      <c r="BG80" s="140"/>
      <c r="BH80" s="140"/>
      <c r="BI80" s="140"/>
      <c r="BJ80" s="140"/>
      <c r="BK80" s="140"/>
      <c r="BL80" s="140"/>
      <c r="BM80" s="140"/>
      <c r="BN80" s="140"/>
      <c r="BO80" s="140"/>
      <c r="BP80" s="140"/>
      <c r="BQ80" s="140"/>
      <c r="BR80" s="140"/>
      <c r="BS80" s="140"/>
      <c r="BT80" s="140"/>
      <c r="BU80" s="140"/>
      <c r="BV80" s="140"/>
      <c r="BW80" s="140"/>
      <c r="BX80" s="140"/>
      <c r="BY80" s="140"/>
      <c r="BZ80" s="140"/>
      <c r="CA80" s="140">
        <f>データ!DF6</f>
        <v>74.19</v>
      </c>
      <c r="CB80" s="140"/>
      <c r="CC80" s="140"/>
      <c r="CD80" s="140"/>
      <c r="CE80" s="140"/>
      <c r="CF80" s="140"/>
      <c r="CG80" s="140"/>
      <c r="CH80" s="140"/>
      <c r="CI80" s="140"/>
      <c r="CJ80" s="140"/>
      <c r="CK80" s="140"/>
      <c r="CL80" s="140"/>
      <c r="CM80" s="140"/>
      <c r="CN80" s="140"/>
      <c r="CO80" s="140"/>
      <c r="CP80" s="140"/>
      <c r="CQ80" s="140"/>
      <c r="CR80" s="140"/>
      <c r="CS80" s="140"/>
      <c r="CT80" s="140"/>
      <c r="CU80" s="140"/>
      <c r="CV80" s="140"/>
      <c r="CW80" s="140"/>
      <c r="CX80" s="140"/>
      <c r="CY80" s="140"/>
      <c r="CZ80" s="140"/>
      <c r="DA80" s="140"/>
      <c r="DB80" s="140">
        <f>データ!DG6</f>
        <v>74.739999999999995</v>
      </c>
      <c r="DC80" s="140"/>
      <c r="DD80" s="140"/>
      <c r="DE80" s="140"/>
      <c r="DF80" s="140"/>
      <c r="DG80" s="140"/>
      <c r="DH80" s="140"/>
      <c r="DI80" s="140"/>
      <c r="DJ80" s="140"/>
      <c r="DK80" s="140"/>
      <c r="DL80" s="140"/>
      <c r="DM80" s="140"/>
      <c r="DN80" s="140"/>
      <c r="DO80" s="140"/>
      <c r="DP80" s="140"/>
      <c r="DQ80" s="140"/>
      <c r="DR80" s="140"/>
      <c r="DS80" s="140"/>
      <c r="DT80" s="140"/>
      <c r="DU80" s="140"/>
      <c r="DV80" s="140"/>
      <c r="DW80" s="140"/>
      <c r="DX80" s="140"/>
      <c r="DY80" s="140"/>
      <c r="DZ80" s="140"/>
      <c r="EA80" s="140"/>
      <c r="EB80" s="140"/>
      <c r="EC80" s="140">
        <f>データ!DH6</f>
        <v>76.349999999999994</v>
      </c>
      <c r="ED80" s="140"/>
      <c r="EE80" s="140"/>
      <c r="EF80" s="140"/>
      <c r="EG80" s="140"/>
      <c r="EH80" s="140"/>
      <c r="EI80" s="140"/>
      <c r="EJ80" s="140"/>
      <c r="EK80" s="140"/>
      <c r="EL80" s="140"/>
      <c r="EM80" s="140"/>
      <c r="EN80" s="140"/>
      <c r="EO80" s="140"/>
      <c r="EP80" s="140"/>
      <c r="EQ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41" t="s">
        <v>23</v>
      </c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0">
        <f>データ!DO6</f>
        <v>57.4</v>
      </c>
      <c r="GL80" s="140"/>
      <c r="GM80" s="140"/>
      <c r="GN80" s="140"/>
      <c r="GO80" s="140"/>
      <c r="GP80" s="140"/>
      <c r="GQ80" s="140"/>
      <c r="GR80" s="140"/>
      <c r="GS80" s="140"/>
      <c r="GT80" s="140"/>
      <c r="GU80" s="140"/>
      <c r="GV80" s="140"/>
      <c r="GW80" s="140"/>
      <c r="GX80" s="140"/>
      <c r="GY80" s="140"/>
      <c r="GZ80" s="140"/>
      <c r="HA80" s="140"/>
      <c r="HB80" s="140"/>
      <c r="HC80" s="140"/>
      <c r="HD80" s="140"/>
      <c r="HE80" s="140"/>
      <c r="HF80" s="140"/>
      <c r="HG80" s="140"/>
      <c r="HH80" s="140"/>
      <c r="HI80" s="140"/>
      <c r="HJ80" s="140"/>
      <c r="HK80" s="140"/>
      <c r="HL80" s="140">
        <f>データ!DP6</f>
        <v>60.71</v>
      </c>
      <c r="HM80" s="140"/>
      <c r="HN80" s="140"/>
      <c r="HO80" s="140"/>
      <c r="HP80" s="140"/>
      <c r="HQ80" s="140"/>
      <c r="HR80" s="140"/>
      <c r="HS80" s="140"/>
      <c r="HT80" s="140"/>
      <c r="HU80" s="140"/>
      <c r="HV80" s="140"/>
      <c r="HW80" s="140"/>
      <c r="HX80" s="140"/>
      <c r="HY80" s="140"/>
      <c r="HZ80" s="140"/>
      <c r="IA80" s="140"/>
      <c r="IB80" s="140"/>
      <c r="IC80" s="140"/>
      <c r="ID80" s="140"/>
      <c r="IE80" s="140"/>
      <c r="IF80" s="140"/>
      <c r="IG80" s="140"/>
      <c r="IH80" s="140"/>
      <c r="II80" s="140"/>
      <c r="IJ80" s="140"/>
      <c r="IK80" s="140"/>
      <c r="IL80" s="140"/>
      <c r="IM80" s="140">
        <f>データ!DQ6</f>
        <v>61.03</v>
      </c>
      <c r="IN80" s="140"/>
      <c r="IO80" s="140"/>
      <c r="IP80" s="140"/>
      <c r="IQ80" s="140"/>
      <c r="IR80" s="140"/>
      <c r="IS80" s="140"/>
      <c r="IT80" s="140"/>
      <c r="IU80" s="140"/>
      <c r="IV80" s="140"/>
      <c r="IW80" s="140"/>
      <c r="IX80" s="140"/>
      <c r="IY80" s="140"/>
      <c r="IZ80" s="140"/>
      <c r="JA80" s="140"/>
      <c r="JB80" s="140"/>
      <c r="JC80" s="140"/>
      <c r="JD80" s="140"/>
      <c r="JE80" s="140"/>
      <c r="JF80" s="140"/>
      <c r="JG80" s="140"/>
      <c r="JH80" s="140"/>
      <c r="JI80" s="140"/>
      <c r="JJ80" s="140"/>
      <c r="JK80" s="140"/>
      <c r="JL80" s="140"/>
      <c r="JM80" s="140"/>
      <c r="JN80" s="140">
        <f>データ!DR6</f>
        <v>64.010000000000005</v>
      </c>
      <c r="JO80" s="140"/>
      <c r="JP80" s="140"/>
      <c r="JQ80" s="140"/>
      <c r="JR80" s="140"/>
      <c r="JS80" s="140"/>
      <c r="JT80" s="140"/>
      <c r="JU80" s="140"/>
      <c r="JV80" s="140"/>
      <c r="JW80" s="140"/>
      <c r="JX80" s="140"/>
      <c r="JY80" s="140"/>
      <c r="JZ80" s="140"/>
      <c r="KA80" s="140"/>
      <c r="KB80" s="140"/>
      <c r="KC80" s="140"/>
      <c r="KD80" s="140"/>
      <c r="KE80" s="140"/>
      <c r="KF80" s="140"/>
      <c r="KG80" s="140"/>
      <c r="KH80" s="140"/>
      <c r="KI80" s="140"/>
      <c r="KJ80" s="140"/>
      <c r="KK80" s="140"/>
      <c r="KL80" s="140"/>
      <c r="KM80" s="140"/>
      <c r="KN80" s="140"/>
      <c r="KO80" s="140">
        <f>データ!DS6</f>
        <v>64.05</v>
      </c>
      <c r="KP80" s="140"/>
      <c r="KQ80" s="140"/>
      <c r="KR80" s="140"/>
      <c r="KS80" s="140"/>
      <c r="KT80" s="140"/>
      <c r="KU80" s="140"/>
      <c r="KV80" s="140"/>
      <c r="KW80" s="140"/>
      <c r="KX80" s="140"/>
      <c r="KY80" s="140"/>
      <c r="KZ80" s="140"/>
      <c r="LA80" s="140"/>
      <c r="LB80" s="140"/>
      <c r="LC80" s="140"/>
      <c r="LD80" s="140"/>
      <c r="LE80" s="140"/>
      <c r="LF80" s="140"/>
      <c r="LG80" s="140"/>
      <c r="LH80" s="140"/>
      <c r="LI80" s="140"/>
      <c r="LJ80" s="140"/>
      <c r="LK80" s="140"/>
      <c r="LL80" s="140"/>
      <c r="LM80" s="140"/>
      <c r="LN80" s="140"/>
      <c r="LO80" s="140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41" t="s">
        <v>23</v>
      </c>
      <c r="MK80" s="141"/>
      <c r="ML80" s="141"/>
      <c r="MM80" s="141"/>
      <c r="MN80" s="141"/>
      <c r="MO80" s="141"/>
      <c r="MP80" s="141"/>
      <c r="MQ80" s="141"/>
      <c r="MR80" s="141"/>
      <c r="MS80" s="141"/>
      <c r="MT80" s="141"/>
      <c r="MU80" s="141"/>
      <c r="MV80" s="141"/>
      <c r="MW80" s="140">
        <f>データ!DZ6</f>
        <v>0.56999999999999995</v>
      </c>
      <c r="MX80" s="140"/>
      <c r="MY80" s="140"/>
      <c r="MZ80" s="140"/>
      <c r="NA80" s="140"/>
      <c r="NB80" s="140"/>
      <c r="NC80" s="140"/>
      <c r="ND80" s="140"/>
      <c r="NE80" s="140"/>
      <c r="NF80" s="140"/>
      <c r="NG80" s="140"/>
      <c r="NH80" s="140"/>
      <c r="NI80" s="140"/>
      <c r="NJ80" s="140"/>
      <c r="NK80" s="140"/>
      <c r="NL80" s="140"/>
      <c r="NM80" s="140"/>
      <c r="NN80" s="140"/>
      <c r="NO80" s="140"/>
      <c r="NP80" s="140"/>
      <c r="NQ80" s="140"/>
      <c r="NR80" s="140"/>
      <c r="NS80" s="140"/>
      <c r="NT80" s="140"/>
      <c r="NU80" s="140"/>
      <c r="NV80" s="140"/>
      <c r="NW80" s="140"/>
      <c r="NX80" s="140">
        <f>データ!EA6</f>
        <v>0.95</v>
      </c>
      <c r="NY80" s="140"/>
      <c r="NZ80" s="140"/>
      <c r="OA80" s="140"/>
      <c r="OB80" s="140"/>
      <c r="OC80" s="140"/>
      <c r="OD80" s="140"/>
      <c r="OE80" s="140"/>
      <c r="OF80" s="140"/>
      <c r="OG80" s="140"/>
      <c r="OH80" s="140"/>
      <c r="OI80" s="140"/>
      <c r="OJ80" s="140"/>
      <c r="OK80" s="140"/>
      <c r="OL80" s="140"/>
      <c r="OM80" s="140"/>
      <c r="ON80" s="140"/>
      <c r="OO80" s="140"/>
      <c r="OP80" s="140"/>
      <c r="OQ80" s="140"/>
      <c r="OR80" s="140"/>
      <c r="OS80" s="140"/>
      <c r="OT80" s="140"/>
      <c r="OU80" s="140"/>
      <c r="OV80" s="140"/>
      <c r="OW80" s="140"/>
      <c r="OX80" s="140"/>
      <c r="OY80" s="140">
        <f>データ!EB6</f>
        <v>0</v>
      </c>
      <c r="OZ80" s="140"/>
      <c r="PA80" s="140"/>
      <c r="PB80" s="140"/>
      <c r="PC80" s="140"/>
      <c r="PD80" s="140"/>
      <c r="PE80" s="140"/>
      <c r="PF80" s="140"/>
      <c r="PG80" s="140"/>
      <c r="PH80" s="140"/>
      <c r="PI80" s="140"/>
      <c r="PJ80" s="140"/>
      <c r="PK80" s="140"/>
      <c r="PL80" s="140"/>
      <c r="PM80" s="140"/>
      <c r="PN80" s="140"/>
      <c r="PO80" s="140"/>
      <c r="PP80" s="140"/>
      <c r="PQ80" s="140"/>
      <c r="PR80" s="140"/>
      <c r="PS80" s="140"/>
      <c r="PT80" s="140"/>
      <c r="PU80" s="140"/>
      <c r="PV80" s="140"/>
      <c r="PW80" s="140"/>
      <c r="PX80" s="140"/>
      <c r="PY80" s="140"/>
      <c r="PZ80" s="140">
        <f>データ!EC6</f>
        <v>0.48</v>
      </c>
      <c r="QA80" s="140"/>
      <c r="QB80" s="140"/>
      <c r="QC80" s="140"/>
      <c r="QD80" s="140"/>
      <c r="QE80" s="140"/>
      <c r="QF80" s="140"/>
      <c r="QG80" s="140"/>
      <c r="QH80" s="140"/>
      <c r="QI80" s="140"/>
      <c r="QJ80" s="140"/>
      <c r="QK80" s="140"/>
      <c r="QL80" s="140"/>
      <c r="QM80" s="140"/>
      <c r="QN80" s="140"/>
      <c r="QO80" s="140"/>
      <c r="QP80" s="140"/>
      <c r="QQ80" s="140"/>
      <c r="QR80" s="140"/>
      <c r="QS80" s="140"/>
      <c r="QT80" s="140"/>
      <c r="QU80" s="140"/>
      <c r="QV80" s="140"/>
      <c r="QW80" s="140"/>
      <c r="QX80" s="140"/>
      <c r="QY80" s="140"/>
      <c r="QZ80" s="140"/>
      <c r="RA80" s="140">
        <f>データ!ED6</f>
        <v>0</v>
      </c>
      <c r="RB80" s="140"/>
      <c r="RC80" s="140"/>
      <c r="RD80" s="140"/>
      <c r="RE80" s="140"/>
      <c r="RF80" s="140"/>
      <c r="RG80" s="140"/>
      <c r="RH80" s="140"/>
      <c r="RI80" s="140"/>
      <c r="RJ80" s="140"/>
      <c r="RK80" s="140"/>
      <c r="RL80" s="140"/>
      <c r="RM80" s="140"/>
      <c r="RN80" s="140"/>
      <c r="RO80" s="140"/>
      <c r="RP80" s="140"/>
      <c r="RQ80" s="140"/>
      <c r="RR80" s="140"/>
      <c r="RS80" s="140"/>
      <c r="RT80" s="140"/>
      <c r="RU80" s="140"/>
      <c r="RV80" s="140"/>
      <c r="RW80" s="140"/>
      <c r="RX80" s="140"/>
      <c r="RY80" s="140"/>
      <c r="RZ80" s="140"/>
      <c r="SA80" s="140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41" t="s">
        <v>24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0">
        <f>データ!DI6</f>
        <v>57.63</v>
      </c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>
        <f>データ!DJ6</f>
        <v>58.13</v>
      </c>
      <c r="BA81" s="140"/>
      <c r="BB81" s="140"/>
      <c r="BC81" s="140"/>
      <c r="BD81" s="140"/>
      <c r="BE81" s="140"/>
      <c r="BF81" s="140"/>
      <c r="BG81" s="140"/>
      <c r="BH81" s="140"/>
      <c r="BI81" s="140"/>
      <c r="BJ81" s="140"/>
      <c r="BK81" s="140"/>
      <c r="BL81" s="140"/>
      <c r="BM81" s="140"/>
      <c r="BN81" s="140"/>
      <c r="BO81" s="140"/>
      <c r="BP81" s="140"/>
      <c r="BQ81" s="140"/>
      <c r="BR81" s="140"/>
      <c r="BS81" s="140"/>
      <c r="BT81" s="140"/>
      <c r="BU81" s="140"/>
      <c r="BV81" s="140"/>
      <c r="BW81" s="140"/>
      <c r="BX81" s="140"/>
      <c r="BY81" s="140"/>
      <c r="BZ81" s="140"/>
      <c r="CA81" s="140">
        <f>データ!DK6</f>
        <v>59.87</v>
      </c>
      <c r="CB81" s="140"/>
      <c r="CC81" s="140"/>
      <c r="CD81" s="140"/>
      <c r="CE81" s="140"/>
      <c r="CF81" s="140"/>
      <c r="CG81" s="140"/>
      <c r="CH81" s="140"/>
      <c r="CI81" s="140"/>
      <c r="CJ81" s="140"/>
      <c r="CK81" s="140"/>
      <c r="CL81" s="140"/>
      <c r="CM81" s="140"/>
      <c r="CN81" s="140"/>
      <c r="CO81" s="140"/>
      <c r="CP81" s="140"/>
      <c r="CQ81" s="140"/>
      <c r="CR81" s="140"/>
      <c r="CS81" s="140"/>
      <c r="CT81" s="140"/>
      <c r="CU81" s="140"/>
      <c r="CV81" s="140"/>
      <c r="CW81" s="140"/>
      <c r="CX81" s="140"/>
      <c r="CY81" s="140"/>
      <c r="CZ81" s="140"/>
      <c r="DA81" s="140"/>
      <c r="DB81" s="140">
        <f>データ!DL6</f>
        <v>56.74</v>
      </c>
      <c r="DC81" s="140"/>
      <c r="DD81" s="140"/>
      <c r="DE81" s="140"/>
      <c r="DF81" s="140"/>
      <c r="DG81" s="140"/>
      <c r="DH81" s="140"/>
      <c r="DI81" s="140"/>
      <c r="DJ81" s="140"/>
      <c r="DK81" s="140"/>
      <c r="DL81" s="140"/>
      <c r="DM81" s="140"/>
      <c r="DN81" s="140"/>
      <c r="DO81" s="140"/>
      <c r="DP81" s="140"/>
      <c r="DQ81" s="140"/>
      <c r="DR81" s="140"/>
      <c r="DS81" s="140"/>
      <c r="DT81" s="140"/>
      <c r="DU81" s="140"/>
      <c r="DV81" s="140"/>
      <c r="DW81" s="140"/>
      <c r="DX81" s="140"/>
      <c r="DY81" s="140"/>
      <c r="DZ81" s="140"/>
      <c r="EA81" s="140"/>
      <c r="EB81" s="140"/>
      <c r="EC81" s="140">
        <f>データ!DM6</f>
        <v>58.37</v>
      </c>
      <c r="ED81" s="140"/>
      <c r="EE81" s="140"/>
      <c r="EF81" s="140"/>
      <c r="EG81" s="140"/>
      <c r="EH81" s="140"/>
      <c r="EI81" s="140"/>
      <c r="EJ81" s="140"/>
      <c r="EK81" s="140"/>
      <c r="EL81" s="140"/>
      <c r="EM81" s="140"/>
      <c r="EN81" s="140"/>
      <c r="EO81" s="140"/>
      <c r="EP81" s="140"/>
      <c r="EQ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41" t="s">
        <v>24</v>
      </c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0">
        <f>データ!DT6</f>
        <v>52.35</v>
      </c>
      <c r="GL81" s="140"/>
      <c r="GM81" s="140"/>
      <c r="GN81" s="140"/>
      <c r="GO81" s="140"/>
      <c r="GP81" s="140"/>
      <c r="GQ81" s="140"/>
      <c r="GR81" s="140"/>
      <c r="GS81" s="140"/>
      <c r="GT81" s="140"/>
      <c r="GU81" s="140"/>
      <c r="GV81" s="140"/>
      <c r="GW81" s="140"/>
      <c r="GX81" s="140"/>
      <c r="GY81" s="140"/>
      <c r="GZ81" s="140"/>
      <c r="HA81" s="140"/>
      <c r="HB81" s="140"/>
      <c r="HC81" s="140"/>
      <c r="HD81" s="140"/>
      <c r="HE81" s="140"/>
      <c r="HF81" s="140"/>
      <c r="HG81" s="140"/>
      <c r="HH81" s="140"/>
      <c r="HI81" s="140"/>
      <c r="HJ81" s="140"/>
      <c r="HK81" s="140"/>
      <c r="HL81" s="140">
        <f>データ!DU6</f>
        <v>53.69</v>
      </c>
      <c r="HM81" s="140"/>
      <c r="HN81" s="140"/>
      <c r="HO81" s="140"/>
      <c r="HP81" s="140"/>
      <c r="HQ81" s="140"/>
      <c r="HR81" s="140"/>
      <c r="HS81" s="140"/>
      <c r="HT81" s="140"/>
      <c r="HU81" s="140"/>
      <c r="HV81" s="140"/>
      <c r="HW81" s="140"/>
      <c r="HX81" s="140"/>
      <c r="HY81" s="140"/>
      <c r="HZ81" s="140"/>
      <c r="IA81" s="140"/>
      <c r="IB81" s="140"/>
      <c r="IC81" s="140"/>
      <c r="ID81" s="140"/>
      <c r="IE81" s="140"/>
      <c r="IF81" s="140"/>
      <c r="IG81" s="140"/>
      <c r="IH81" s="140"/>
      <c r="II81" s="140"/>
      <c r="IJ81" s="140"/>
      <c r="IK81" s="140"/>
      <c r="IL81" s="140"/>
      <c r="IM81" s="140">
        <f>データ!DV6</f>
        <v>56.59</v>
      </c>
      <c r="IN81" s="140"/>
      <c r="IO81" s="140"/>
      <c r="IP81" s="140"/>
      <c r="IQ81" s="140"/>
      <c r="IR81" s="140"/>
      <c r="IS81" s="140"/>
      <c r="IT81" s="140"/>
      <c r="IU81" s="140"/>
      <c r="IV81" s="140"/>
      <c r="IW81" s="140"/>
      <c r="IX81" s="140"/>
      <c r="IY81" s="140"/>
      <c r="IZ81" s="140"/>
      <c r="JA81" s="140"/>
      <c r="JB81" s="140"/>
      <c r="JC81" s="140"/>
      <c r="JD81" s="140"/>
      <c r="JE81" s="140"/>
      <c r="JF81" s="140"/>
      <c r="JG81" s="140"/>
      <c r="JH81" s="140"/>
      <c r="JI81" s="140"/>
      <c r="JJ81" s="140"/>
      <c r="JK81" s="140"/>
      <c r="JL81" s="140"/>
      <c r="JM81" s="140"/>
      <c r="JN81" s="140">
        <f>データ!DW6</f>
        <v>54.73</v>
      </c>
      <c r="JO81" s="140"/>
      <c r="JP81" s="140"/>
      <c r="JQ81" s="140"/>
      <c r="JR81" s="140"/>
      <c r="JS81" s="140"/>
      <c r="JT81" s="140"/>
      <c r="JU81" s="140"/>
      <c r="JV81" s="140"/>
      <c r="JW81" s="140"/>
      <c r="JX81" s="140"/>
      <c r="JY81" s="140"/>
      <c r="JZ81" s="140"/>
      <c r="KA81" s="140"/>
      <c r="KB81" s="140"/>
      <c r="KC81" s="140"/>
      <c r="KD81" s="140"/>
      <c r="KE81" s="140"/>
      <c r="KF81" s="140"/>
      <c r="KG81" s="140"/>
      <c r="KH81" s="140"/>
      <c r="KI81" s="140"/>
      <c r="KJ81" s="140"/>
      <c r="KK81" s="140"/>
      <c r="KL81" s="140"/>
      <c r="KM81" s="140"/>
      <c r="KN81" s="140"/>
      <c r="KO81" s="140">
        <f>データ!DX6</f>
        <v>54.57</v>
      </c>
      <c r="KP81" s="140"/>
      <c r="KQ81" s="140"/>
      <c r="KR81" s="140"/>
      <c r="KS81" s="140"/>
      <c r="KT81" s="140"/>
      <c r="KU81" s="140"/>
      <c r="KV81" s="140"/>
      <c r="KW81" s="140"/>
      <c r="KX81" s="140"/>
      <c r="KY81" s="140"/>
      <c r="KZ81" s="140"/>
      <c r="LA81" s="140"/>
      <c r="LB81" s="140"/>
      <c r="LC81" s="140"/>
      <c r="LD81" s="140"/>
      <c r="LE81" s="140"/>
      <c r="LF81" s="140"/>
      <c r="LG81" s="140"/>
      <c r="LH81" s="140"/>
      <c r="LI81" s="140"/>
      <c r="LJ81" s="140"/>
      <c r="LK81" s="140"/>
      <c r="LL81" s="140"/>
      <c r="LM81" s="140"/>
      <c r="LN81" s="140"/>
      <c r="LO81" s="140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41" t="s">
        <v>24</v>
      </c>
      <c r="MK81" s="141"/>
      <c r="ML81" s="141"/>
      <c r="MM81" s="141"/>
      <c r="MN81" s="141"/>
      <c r="MO81" s="141"/>
      <c r="MP81" s="141"/>
      <c r="MQ81" s="141"/>
      <c r="MR81" s="141"/>
      <c r="MS81" s="141"/>
      <c r="MT81" s="141"/>
      <c r="MU81" s="141"/>
      <c r="MV81" s="141"/>
      <c r="MW81" s="140">
        <f>データ!EE6</f>
        <v>0.24</v>
      </c>
      <c r="MX81" s="140"/>
      <c r="MY81" s="140"/>
      <c r="MZ81" s="140"/>
      <c r="NA81" s="140"/>
      <c r="NB81" s="140"/>
      <c r="NC81" s="140"/>
      <c r="ND81" s="140"/>
      <c r="NE81" s="140"/>
      <c r="NF81" s="140"/>
      <c r="NG81" s="140"/>
      <c r="NH81" s="140"/>
      <c r="NI81" s="140"/>
      <c r="NJ81" s="140"/>
      <c r="NK81" s="140"/>
      <c r="NL81" s="140"/>
      <c r="NM81" s="140"/>
      <c r="NN81" s="140"/>
      <c r="NO81" s="140"/>
      <c r="NP81" s="140"/>
      <c r="NQ81" s="140"/>
      <c r="NR81" s="140"/>
      <c r="NS81" s="140"/>
      <c r="NT81" s="140"/>
      <c r="NU81" s="140"/>
      <c r="NV81" s="140"/>
      <c r="NW81" s="140"/>
      <c r="NX81" s="140">
        <f>データ!EF6</f>
        <v>0.22</v>
      </c>
      <c r="NY81" s="140"/>
      <c r="NZ81" s="140"/>
      <c r="OA81" s="140"/>
      <c r="OB81" s="140"/>
      <c r="OC81" s="140"/>
      <c r="OD81" s="140"/>
      <c r="OE81" s="140"/>
      <c r="OF81" s="140"/>
      <c r="OG81" s="140"/>
      <c r="OH81" s="140"/>
      <c r="OI81" s="140"/>
      <c r="OJ81" s="140"/>
      <c r="OK81" s="140"/>
      <c r="OL81" s="140"/>
      <c r="OM81" s="140"/>
      <c r="ON81" s="140"/>
      <c r="OO81" s="140"/>
      <c r="OP81" s="140"/>
      <c r="OQ81" s="140"/>
      <c r="OR81" s="140"/>
      <c r="OS81" s="140"/>
      <c r="OT81" s="140"/>
      <c r="OU81" s="140"/>
      <c r="OV81" s="140"/>
      <c r="OW81" s="140"/>
      <c r="OX81" s="140"/>
      <c r="OY81" s="140">
        <f>データ!EG6</f>
        <v>0.24</v>
      </c>
      <c r="OZ81" s="140"/>
      <c r="PA81" s="140"/>
      <c r="PB81" s="140"/>
      <c r="PC81" s="140"/>
      <c r="PD81" s="140"/>
      <c r="PE81" s="140"/>
      <c r="PF81" s="140"/>
      <c r="PG81" s="140"/>
      <c r="PH81" s="140"/>
      <c r="PI81" s="140"/>
      <c r="PJ81" s="140"/>
      <c r="PK81" s="140"/>
      <c r="PL81" s="140"/>
      <c r="PM81" s="140"/>
      <c r="PN81" s="140"/>
      <c r="PO81" s="140"/>
      <c r="PP81" s="140"/>
      <c r="PQ81" s="140"/>
      <c r="PR81" s="140"/>
      <c r="PS81" s="140"/>
      <c r="PT81" s="140"/>
      <c r="PU81" s="140"/>
      <c r="PV81" s="140"/>
      <c r="PW81" s="140"/>
      <c r="PX81" s="140"/>
      <c r="PY81" s="140"/>
      <c r="PZ81" s="140">
        <f>データ!EH6</f>
        <v>0.52</v>
      </c>
      <c r="QA81" s="140"/>
      <c r="QB81" s="140"/>
      <c r="QC81" s="140"/>
      <c r="QD81" s="140"/>
      <c r="QE81" s="140"/>
      <c r="QF81" s="140"/>
      <c r="QG81" s="140"/>
      <c r="QH81" s="140"/>
      <c r="QI81" s="140"/>
      <c r="QJ81" s="140"/>
      <c r="QK81" s="140"/>
      <c r="QL81" s="140"/>
      <c r="QM81" s="140"/>
      <c r="QN81" s="140"/>
      <c r="QO81" s="140"/>
      <c r="QP81" s="140"/>
      <c r="QQ81" s="140"/>
      <c r="QR81" s="140"/>
      <c r="QS81" s="140"/>
      <c r="QT81" s="140"/>
      <c r="QU81" s="140"/>
      <c r="QV81" s="140"/>
      <c r="QW81" s="140"/>
      <c r="QX81" s="140"/>
      <c r="QY81" s="140"/>
      <c r="QZ81" s="140"/>
      <c r="RA81" s="140">
        <f>データ!EI6</f>
        <v>0.17</v>
      </c>
      <c r="RB81" s="140"/>
      <c r="RC81" s="140"/>
      <c r="RD81" s="140"/>
      <c r="RE81" s="140"/>
      <c r="RF81" s="140"/>
      <c r="RG81" s="140"/>
      <c r="RH81" s="140"/>
      <c r="RI81" s="140"/>
      <c r="RJ81" s="140"/>
      <c r="RK81" s="140"/>
      <c r="RL81" s="140"/>
      <c r="RM81" s="140"/>
      <c r="RN81" s="140"/>
      <c r="RO81" s="140"/>
      <c r="RP81" s="140"/>
      <c r="RQ81" s="140"/>
      <c r="RR81" s="140"/>
      <c r="RS81" s="140"/>
      <c r="RT81" s="140"/>
      <c r="RU81" s="140"/>
      <c r="RV81" s="140"/>
      <c r="RW81" s="140"/>
      <c r="RX81" s="140"/>
      <c r="RY81" s="140"/>
      <c r="RZ81" s="140"/>
      <c r="SA81" s="140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142" t="str">
        <f>データ!AD6</f>
        <v>【111.95】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【22.25】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【439.16】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【227.97】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【107.69】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【20.26】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【52.31】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【77.20】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【61.29】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【50.74】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【0.20】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VeVEQOJyXh0JbCkkpQDeL9WrmGz0eS56nESrrhiphCRBk0kOaJEP+ccIxGdHbaLycDLf9kL2Bb6w4dVIi9w+AA==" saltValue="XzJC4v+b0+X/SJf14d51dg==" spinCount="100000" sheet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7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111.97</v>
      </c>
      <c r="U6" s="35">
        <f>U7</f>
        <v>115.43</v>
      </c>
      <c r="V6" s="35">
        <f>V7</f>
        <v>107.55</v>
      </c>
      <c r="W6" s="35">
        <f>W7</f>
        <v>121.35</v>
      </c>
      <c r="X6" s="35">
        <f t="shared" si="3"/>
        <v>118.3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2951.06</v>
      </c>
      <c r="AQ6" s="35">
        <f>AQ7</f>
        <v>1417.18</v>
      </c>
      <c r="AR6" s="35">
        <f>AR7</f>
        <v>1722.71</v>
      </c>
      <c r="AS6" s="35">
        <f>AS7</f>
        <v>1979.38</v>
      </c>
      <c r="AT6" s="35">
        <f t="shared" si="3"/>
        <v>2521.5500000000002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16.350000000000001</v>
      </c>
      <c r="BB6" s="35">
        <f>BB7</f>
        <v>13.92</v>
      </c>
      <c r="BC6" s="35">
        <f>BC7</f>
        <v>11.93</v>
      </c>
      <c r="BD6" s="35">
        <f>BD7</f>
        <v>9.48</v>
      </c>
      <c r="BE6" s="35">
        <f t="shared" si="3"/>
        <v>7.22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112.23</v>
      </c>
      <c r="BM6" s="35">
        <f>BM7</f>
        <v>115.69</v>
      </c>
      <c r="BN6" s="35">
        <f>BN7</f>
        <v>107.74</v>
      </c>
      <c r="BO6" s="35">
        <f>BO7</f>
        <v>117.54</v>
      </c>
      <c r="BP6" s="35">
        <f t="shared" si="3"/>
        <v>117.9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28.85</v>
      </c>
      <c r="BX6" s="35">
        <f>BX7</f>
        <v>28.34</v>
      </c>
      <c r="BY6" s="35">
        <f>BY7</f>
        <v>29.93</v>
      </c>
      <c r="BZ6" s="35">
        <f>BZ7</f>
        <v>27.76</v>
      </c>
      <c r="CA6" s="35">
        <f t="shared" si="3"/>
        <v>27.73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42.14</v>
      </c>
      <c r="CI6" s="35">
        <f>CI7</f>
        <v>43.33</v>
      </c>
      <c r="CJ6" s="35">
        <f>CJ7</f>
        <v>42.07</v>
      </c>
      <c r="CK6" s="35">
        <f>CK7</f>
        <v>41.66</v>
      </c>
      <c r="CL6" s="35">
        <f t="shared" si="5"/>
        <v>41.79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64.08</v>
      </c>
      <c r="CT6" s="35">
        <f>CT7</f>
        <v>64.290000000000006</v>
      </c>
      <c r="CU6" s="35">
        <f>CU7</f>
        <v>64.42</v>
      </c>
      <c r="CV6" s="35">
        <f>CV7</f>
        <v>64.849999999999994</v>
      </c>
      <c r="CW6" s="35">
        <f t="shared" si="6"/>
        <v>65.16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72.27</v>
      </c>
      <c r="DE6" s="35">
        <f>DE7</f>
        <v>72.48</v>
      </c>
      <c r="DF6" s="35">
        <f>DF7</f>
        <v>74.19</v>
      </c>
      <c r="DG6" s="35">
        <f>DG7</f>
        <v>74.739999999999995</v>
      </c>
      <c r="DH6" s="35">
        <f t="shared" si="7"/>
        <v>76.349999999999994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57.4</v>
      </c>
      <c r="DP6" s="35">
        <f>DP7</f>
        <v>60.71</v>
      </c>
      <c r="DQ6" s="35">
        <f>DQ7</f>
        <v>61.03</v>
      </c>
      <c r="DR6" s="35">
        <f>DR7</f>
        <v>64.010000000000005</v>
      </c>
      <c r="DS6" s="35">
        <f t="shared" si="8"/>
        <v>64.05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0.56999999999999995</v>
      </c>
      <c r="EA6" s="35">
        <f>EA7</f>
        <v>0.95</v>
      </c>
      <c r="EB6" s="35">
        <f>EB7</f>
        <v>0</v>
      </c>
      <c r="EC6" s="35">
        <f>EC7</f>
        <v>0.48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122900</v>
      </c>
      <c r="L7" s="37" t="s">
        <v>95</v>
      </c>
      <c r="M7" s="38">
        <v>2</v>
      </c>
      <c r="N7" s="38">
        <v>51357</v>
      </c>
      <c r="O7" s="39" t="s">
        <v>96</v>
      </c>
      <c r="P7" s="39">
        <v>96.2</v>
      </c>
      <c r="Q7" s="38">
        <v>58</v>
      </c>
      <c r="R7" s="38">
        <v>80080</v>
      </c>
      <c r="S7" s="37" t="s">
        <v>97</v>
      </c>
      <c r="T7" s="40">
        <v>111.97</v>
      </c>
      <c r="U7" s="40">
        <v>115.43</v>
      </c>
      <c r="V7" s="40">
        <v>107.55</v>
      </c>
      <c r="W7" s="40">
        <v>121.35</v>
      </c>
      <c r="X7" s="40">
        <v>118.3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2951.06</v>
      </c>
      <c r="AQ7" s="40">
        <v>1417.18</v>
      </c>
      <c r="AR7" s="40">
        <v>1722.71</v>
      </c>
      <c r="AS7" s="40">
        <v>1979.38</v>
      </c>
      <c r="AT7" s="40">
        <v>2521.5500000000002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16.350000000000001</v>
      </c>
      <c r="BB7" s="40">
        <v>13.92</v>
      </c>
      <c r="BC7" s="40">
        <v>11.93</v>
      </c>
      <c r="BD7" s="40">
        <v>9.48</v>
      </c>
      <c r="BE7" s="40">
        <v>7.22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112.23</v>
      </c>
      <c r="BM7" s="40">
        <v>115.69</v>
      </c>
      <c r="BN7" s="40">
        <v>107.74</v>
      </c>
      <c r="BO7" s="40">
        <v>117.54</v>
      </c>
      <c r="BP7" s="40">
        <v>117.9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28.85</v>
      </c>
      <c r="BX7" s="40">
        <v>28.34</v>
      </c>
      <c r="BY7" s="40">
        <v>29.93</v>
      </c>
      <c r="BZ7" s="40">
        <v>27.76</v>
      </c>
      <c r="CA7" s="40">
        <v>27.73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42.14</v>
      </c>
      <c r="CI7" s="40">
        <v>43.33</v>
      </c>
      <c r="CJ7" s="40">
        <v>42.07</v>
      </c>
      <c r="CK7" s="40">
        <v>41.66</v>
      </c>
      <c r="CL7" s="40">
        <v>41.79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64.08</v>
      </c>
      <c r="CT7" s="40">
        <v>64.290000000000006</v>
      </c>
      <c r="CU7" s="40">
        <v>64.42</v>
      </c>
      <c r="CV7" s="40">
        <v>64.849999999999994</v>
      </c>
      <c r="CW7" s="40">
        <v>65.16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72.27</v>
      </c>
      <c r="DE7" s="40">
        <v>72.48</v>
      </c>
      <c r="DF7" s="40">
        <v>74.19</v>
      </c>
      <c r="DG7" s="40">
        <v>74.739999999999995</v>
      </c>
      <c r="DH7" s="40">
        <v>76.349999999999994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57.4</v>
      </c>
      <c r="DP7" s="40">
        <v>60.71</v>
      </c>
      <c r="DQ7" s="40">
        <v>61.03</v>
      </c>
      <c r="DR7" s="40">
        <v>64.010000000000005</v>
      </c>
      <c r="DS7" s="40">
        <v>64.05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0.56999999999999995</v>
      </c>
      <c r="EA7" s="40">
        <v>0.95</v>
      </c>
      <c r="EB7" s="40">
        <v>0</v>
      </c>
      <c r="EC7" s="40">
        <v>0.48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111.97</v>
      </c>
      <c r="V11" s="48">
        <f>IF(U6="-",NA(),U6)</f>
        <v>115.43</v>
      </c>
      <c r="W11" s="48">
        <f>IF(V6="-",NA(),V6)</f>
        <v>107.55</v>
      </c>
      <c r="X11" s="48">
        <f>IF(W6="-",NA(),W6)</f>
        <v>121.35</v>
      </c>
      <c r="Y11" s="48">
        <f>IF(X6="-",NA(),X6)</f>
        <v>118.3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2951.06</v>
      </c>
      <c r="AR11" s="48">
        <f>IF(AQ6="-",NA(),AQ6)</f>
        <v>1417.18</v>
      </c>
      <c r="AS11" s="48">
        <f>IF(AR6="-",NA(),AR6)</f>
        <v>1722.71</v>
      </c>
      <c r="AT11" s="48">
        <f>IF(AS6="-",NA(),AS6)</f>
        <v>1979.38</v>
      </c>
      <c r="AU11" s="48">
        <f>IF(AT6="-",NA(),AT6)</f>
        <v>2521.5500000000002</v>
      </c>
      <c r="BA11" s="47" t="s">
        <v>23</v>
      </c>
      <c r="BB11" s="48">
        <f>IF(BA6="-",NA(),BA6)</f>
        <v>16.350000000000001</v>
      </c>
      <c r="BC11" s="48">
        <f>IF(BB6="-",NA(),BB6)</f>
        <v>13.92</v>
      </c>
      <c r="BD11" s="48">
        <f>IF(BC6="-",NA(),BC6)</f>
        <v>11.93</v>
      </c>
      <c r="BE11" s="48">
        <f>IF(BD6="-",NA(),BD6)</f>
        <v>9.48</v>
      </c>
      <c r="BF11" s="48">
        <f>IF(BE6="-",NA(),BE6)</f>
        <v>7.22</v>
      </c>
      <c r="BL11" s="47" t="s">
        <v>23</v>
      </c>
      <c r="BM11" s="48">
        <f>IF(BL6="-",NA(),BL6)</f>
        <v>112.23</v>
      </c>
      <c r="BN11" s="48">
        <f>IF(BM6="-",NA(),BM6)</f>
        <v>115.69</v>
      </c>
      <c r="BO11" s="48">
        <f>IF(BN6="-",NA(),BN6)</f>
        <v>107.74</v>
      </c>
      <c r="BP11" s="48">
        <f>IF(BO6="-",NA(),BO6)</f>
        <v>117.54</v>
      </c>
      <c r="BQ11" s="48">
        <f>IF(BP6="-",NA(),BP6)</f>
        <v>117.9</v>
      </c>
      <c r="BW11" s="47" t="s">
        <v>23</v>
      </c>
      <c r="BX11" s="48">
        <f>IF(BW6="-",NA(),BW6)</f>
        <v>28.85</v>
      </c>
      <c r="BY11" s="48">
        <f>IF(BX6="-",NA(),BX6)</f>
        <v>28.34</v>
      </c>
      <c r="BZ11" s="48">
        <f>IF(BY6="-",NA(),BY6)</f>
        <v>29.93</v>
      </c>
      <c r="CA11" s="48">
        <f>IF(BZ6="-",NA(),BZ6)</f>
        <v>27.76</v>
      </c>
      <c r="CB11" s="48">
        <f>IF(CA6="-",NA(),CA6)</f>
        <v>27.73</v>
      </c>
      <c r="CH11" s="47" t="s">
        <v>23</v>
      </c>
      <c r="CI11" s="48">
        <f>IF(CH6="-",NA(),CH6)</f>
        <v>42.14</v>
      </c>
      <c r="CJ11" s="48">
        <f>IF(CI6="-",NA(),CI6)</f>
        <v>43.33</v>
      </c>
      <c r="CK11" s="48">
        <f>IF(CJ6="-",NA(),CJ6)</f>
        <v>42.07</v>
      </c>
      <c r="CL11" s="48">
        <f>IF(CK6="-",NA(),CK6)</f>
        <v>41.66</v>
      </c>
      <c r="CM11" s="48">
        <f>IF(CL6="-",NA(),CL6)</f>
        <v>41.79</v>
      </c>
      <c r="CS11" s="47" t="s">
        <v>23</v>
      </c>
      <c r="CT11" s="48">
        <f>IF(CS6="-",NA(),CS6)</f>
        <v>64.08</v>
      </c>
      <c r="CU11" s="48">
        <f>IF(CT6="-",NA(),CT6)</f>
        <v>64.290000000000006</v>
      </c>
      <c r="CV11" s="48">
        <f>IF(CU6="-",NA(),CU6)</f>
        <v>64.42</v>
      </c>
      <c r="CW11" s="48">
        <f>IF(CV6="-",NA(),CV6)</f>
        <v>64.849999999999994</v>
      </c>
      <c r="CX11" s="48">
        <f>IF(CW6="-",NA(),CW6)</f>
        <v>65.16</v>
      </c>
      <c r="DD11" s="47" t="s">
        <v>23</v>
      </c>
      <c r="DE11" s="48">
        <f>IF(DD6="-",NA(),DD6)</f>
        <v>72.27</v>
      </c>
      <c r="DF11" s="48">
        <f>IF(DE6="-",NA(),DE6)</f>
        <v>72.48</v>
      </c>
      <c r="DG11" s="48">
        <f>IF(DF6="-",NA(),DF6)</f>
        <v>74.19</v>
      </c>
      <c r="DH11" s="48">
        <f>IF(DG6="-",NA(),DG6)</f>
        <v>74.739999999999995</v>
      </c>
      <c r="DI11" s="48">
        <f>IF(DH6="-",NA(),DH6)</f>
        <v>76.349999999999994</v>
      </c>
      <c r="DO11" s="47" t="s">
        <v>23</v>
      </c>
      <c r="DP11" s="48">
        <f>IF(DO6="-",NA(),DO6)</f>
        <v>57.4</v>
      </c>
      <c r="DQ11" s="48">
        <f>IF(DP6="-",NA(),DP6)</f>
        <v>60.71</v>
      </c>
      <c r="DR11" s="48">
        <f>IF(DQ6="-",NA(),DQ6)</f>
        <v>61.03</v>
      </c>
      <c r="DS11" s="48">
        <f>IF(DR6="-",NA(),DR6)</f>
        <v>64.010000000000005</v>
      </c>
      <c r="DT11" s="48">
        <f>IF(DS6="-",NA(),DS6)</f>
        <v>64.05</v>
      </c>
      <c r="DZ11" s="47" t="s">
        <v>23</v>
      </c>
      <c r="EA11" s="48">
        <f>IF(DZ6="-",NA(),DZ6)</f>
        <v>0.56999999999999995</v>
      </c>
      <c r="EB11" s="48">
        <f>IF(EA6="-",NA(),EA6)</f>
        <v>0.95</v>
      </c>
      <c r="EC11" s="48">
        <f>IF(EB6="-",NA(),EB6)</f>
        <v>0</v>
      </c>
      <c r="ED11" s="48">
        <f>IF(EC6="-",NA(),EC6)</f>
        <v>0.48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CFDD6CA-2AED-4369-9C6F-EC3061B19B40}"/>
</file>

<file path=customXml/itemProps2.xml><?xml version="1.0" encoding="utf-8"?>
<ds:datastoreItem xmlns:ds="http://schemas.openxmlformats.org/officeDocument/2006/customXml" ds:itemID="{412C6804-2749-4451-B0F5-3A06BCB71A37}"/>
</file>

<file path=customXml/itemProps3.xml><?xml version="1.0" encoding="utf-8"?>
<ds:datastoreItem xmlns:ds="http://schemas.openxmlformats.org/officeDocument/2006/customXml" ds:itemID="{4AD37514-1BE7-41E9-AD8E-57DD878E94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2026-02-04T00:07:11Z</dcterms:created>
  <dcterms:modified xsi:type="dcterms:W3CDTF">2026-02-04T00:08:06Z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