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6A877CA9-3CBC-4AE5-91D8-44F5FCC97CD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  <sheet name="その１ (2)" sheetId="2" r:id="rId2"/>
  </sheets>
  <definedNames>
    <definedName name="_xlnm.Print_Area" localSheetId="0">その１!$A$1:$R$73</definedName>
    <definedName name="_xlnm.Print_Area" localSheetId="1">'その１ (2)'!$A$1:$R$62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2" l="1"/>
  <c r="A13" i="2"/>
  <c r="A35" i="2" s="1"/>
  <c r="A14" i="2"/>
  <c r="A36" i="2" s="1"/>
  <c r="A15" i="2"/>
  <c r="A37" i="2" s="1"/>
  <c r="A16" i="2"/>
  <c r="A38" i="2" s="1"/>
  <c r="A17" i="2"/>
  <c r="A39" i="2"/>
  <c r="A18" i="2"/>
  <c r="A40" i="2"/>
  <c r="A19" i="2"/>
  <c r="A41" i="2" s="1"/>
  <c r="A20" i="2"/>
  <c r="A42" i="2" s="1"/>
  <c r="A21" i="2"/>
  <c r="A43" i="2" s="1"/>
  <c r="A22" i="2"/>
  <c r="A44" i="2" s="1"/>
  <c r="A23" i="2"/>
  <c r="A45" i="2" s="1"/>
  <c r="A24" i="2"/>
  <c r="A46" i="2" s="1"/>
  <c r="A25" i="2"/>
  <c r="A47" i="2" s="1"/>
  <c r="A26" i="2"/>
  <c r="A48" i="2"/>
  <c r="A27" i="2"/>
  <c r="A49" i="2" s="1"/>
  <c r="A28" i="2"/>
  <c r="A50" i="2" s="1"/>
  <c r="A29" i="2"/>
  <c r="A51" i="2" s="1"/>
  <c r="A30" i="2"/>
  <c r="A52" i="2"/>
  <c r="A72" i="1"/>
  <c r="A50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<sst xmlns="http://schemas.openxmlformats.org/spreadsheetml/2006/main" count="266" uniqueCount="38">
  <si>
    <t>区　　分</t>
  </si>
  <si>
    <t>左　　　の　　　内　　　訳</t>
  </si>
  <si>
    <t xml:space="preserve">左　　　　　　　　　　　　　の　　　　　　　　　　　　　内　　　　　　　　　　　　　訳 　　　　　　             </t>
  </si>
  <si>
    <t>義務的経費</t>
  </si>
  <si>
    <t>投資的経費</t>
  </si>
  <si>
    <t>普通建設</t>
  </si>
  <si>
    <t>災害復旧</t>
  </si>
  <si>
    <t>失業対策</t>
  </si>
  <si>
    <t>その他の</t>
  </si>
  <si>
    <t>翌年度に</t>
  </si>
  <si>
    <t>総額</t>
  </si>
  <si>
    <t>人件費</t>
  </si>
  <si>
    <t>扶助費</t>
  </si>
  <si>
    <t>公債費</t>
  </si>
  <si>
    <t>うち</t>
  </si>
  <si>
    <t>経費</t>
  </si>
  <si>
    <t>繰り越す額</t>
  </si>
  <si>
    <t>年　　度</t>
  </si>
  <si>
    <t>事業費</t>
  </si>
  <si>
    <t>補助事業費</t>
  </si>
  <si>
    <t>単独事業費</t>
  </si>
  <si>
    <t>(1)決 算 額</t>
  </si>
  <si>
    <t>（千円）</t>
  </si>
  <si>
    <t>(2)構 成 比</t>
  </si>
  <si>
    <t>（％）</t>
  </si>
  <si>
    <t>(3)対前年度</t>
  </si>
  <si>
    <t>　  増 減 率</t>
  </si>
  <si>
    <t xml:space="preserve">    構    成    比</t>
  </si>
  <si>
    <t>第１　　２　累　年　比　較</t>
  </si>
  <si>
    <t>(4)対前年度増加</t>
    <phoneticPr fontId="6"/>
  </si>
  <si>
    <t>一般財源等</t>
    <rPh sb="4" eb="5">
      <t>トウ</t>
    </rPh>
    <phoneticPr fontId="6"/>
  </si>
  <si>
    <t>　第１０表　　市　町　一　般　財　源　等　の　充　当　状　況</t>
    <rPh sb="19" eb="20">
      <t>トウ</t>
    </rPh>
    <phoneticPr fontId="6"/>
  </si>
  <si>
    <t>　 一 般 財 源 等</t>
    <rPh sb="10" eb="11">
      <t>トウ</t>
    </rPh>
    <phoneticPr fontId="6"/>
  </si>
  <si>
    <t>(5)増加一般財源等</t>
    <rPh sb="9" eb="10">
      <t>トウ</t>
    </rPh>
    <phoneticPr fontId="6"/>
  </si>
  <si>
    <t>　第１０表　　市　町　一　般　財　源　等　の　充　当　状　況　（つづき）</t>
    <rPh sb="19" eb="20">
      <t>トウ</t>
    </rPh>
    <phoneticPr fontId="6"/>
  </si>
  <si>
    <t>-</t>
  </si>
  <si>
    <t>R1</t>
    <phoneticPr fontId="6"/>
  </si>
  <si>
    <t>H17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</si>
</sst>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;&quot;△ &quot;0"/>
    <numFmt numFmtId="177" formatCode="0.0;&quot;△ &quot;0.0"/>
    <numFmt numFmtId="178" formatCode="#,##0.0;&quot;△ &quot;#,##0.0"/>
    <numFmt numFmtId="179" formatCode="#,##0;&quot;△ &quot;#,##0"/>
    <numFmt numFmtId="180" formatCode="_ * #,##0.0_ ;_ * \-#,##0.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176" fontId="3" fillId="0" borderId="0" xfId="1" applyNumberFormat="1" applyFont="1" applyFill="1" applyAlignment="1"/>
    <xf numFmtId="176" fontId="4" fillId="0" borderId="0" xfId="1" applyNumberFormat="1" applyFont="1" applyFill="1" applyAlignment="1">
      <alignment horizontal="right"/>
    </xf>
    <xf numFmtId="176" fontId="4" fillId="0" borderId="3" xfId="1" applyNumberFormat="1" applyFont="1" applyFill="1" applyBorder="1" applyAlignment="1">
      <alignment horizontal="right"/>
    </xf>
    <xf numFmtId="176" fontId="4" fillId="0" borderId="3" xfId="1" applyNumberFormat="1" applyFont="1" applyFill="1" applyBorder="1" applyAlignment="1"/>
    <xf numFmtId="176" fontId="5" fillId="0" borderId="3" xfId="1" applyNumberFormat="1" applyFont="1" applyFill="1" applyBorder="1" applyAlignment="1"/>
    <xf numFmtId="176" fontId="5" fillId="0" borderId="3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distributed" vertical="center" wrapText="1"/>
    </xf>
    <xf numFmtId="176" fontId="5" fillId="0" borderId="4" xfId="1" applyNumberFormat="1" applyFont="1" applyFill="1" applyBorder="1" applyAlignment="1">
      <alignment horizontal="centerContinuous" vertical="center"/>
    </xf>
    <xf numFmtId="176" fontId="4" fillId="0" borderId="4" xfId="1" applyNumberFormat="1" applyFont="1" applyFill="1" applyBorder="1" applyAlignment="1">
      <alignment horizontal="centerContinuous" vertical="center" wrapText="1"/>
    </xf>
    <xf numFmtId="176" fontId="4" fillId="0" borderId="5" xfId="1" applyNumberFormat="1" applyFont="1" applyFill="1" applyBorder="1" applyAlignment="1">
      <alignment horizontal="centerContinuous" vertical="center" wrapText="1"/>
    </xf>
    <xf numFmtId="176" fontId="4" fillId="0" borderId="1" xfId="1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distributed" vertical="center"/>
    </xf>
    <xf numFmtId="176" fontId="5" fillId="0" borderId="0" xfId="1" applyNumberFormat="1" applyFont="1" applyFill="1" applyBorder="1" applyAlignment="1">
      <alignment horizontal="distributed"/>
    </xf>
    <xf numFmtId="176" fontId="5" fillId="0" borderId="4" xfId="1" applyNumberFormat="1" applyFont="1" applyFill="1" applyBorder="1" applyAlignment="1">
      <alignment horizontal="distributed" vertical="center"/>
    </xf>
    <xf numFmtId="176" fontId="5" fillId="0" borderId="5" xfId="1" applyNumberFormat="1" applyFont="1" applyFill="1" applyBorder="1" applyAlignment="1">
      <alignment horizontal="distributed" vertical="center"/>
    </xf>
    <xf numFmtId="176" fontId="5" fillId="0" borderId="1" xfId="1" applyNumberFormat="1" applyFont="1" applyFill="1" applyBorder="1" applyAlignment="1">
      <alignment horizontal="distributed" vertical="center" wrapText="1"/>
    </xf>
    <xf numFmtId="176" fontId="5" fillId="0" borderId="1" xfId="1" applyNumberFormat="1" applyFont="1" applyFill="1" applyBorder="1" applyAlignment="1"/>
    <xf numFmtId="176" fontId="4" fillId="0" borderId="2" xfId="1" applyNumberFormat="1" applyFont="1" applyFill="1" applyBorder="1" applyAlignment="1">
      <alignment vertical="center" wrapText="1"/>
    </xf>
    <xf numFmtId="176" fontId="4" fillId="0" borderId="2" xfId="1" applyNumberFormat="1" applyFont="1" applyFill="1" applyBorder="1" applyAlignment="1">
      <alignment horizontal="distributed" vertical="center" wrapText="1"/>
    </xf>
    <xf numFmtId="176" fontId="5" fillId="0" borderId="2" xfId="1" applyNumberFormat="1" applyFont="1" applyFill="1" applyBorder="1" applyAlignment="1">
      <alignment horizontal="distributed" vertical="top"/>
    </xf>
    <xf numFmtId="176" fontId="5" fillId="0" borderId="2" xfId="1" applyNumberFormat="1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>
      <alignment horizontal="distributed" vertical="top"/>
    </xf>
    <xf numFmtId="176" fontId="4" fillId="0" borderId="1" xfId="1" applyNumberFormat="1" applyFont="1" applyFill="1" applyBorder="1" applyAlignment="1"/>
    <xf numFmtId="176" fontId="4" fillId="0" borderId="1" xfId="1" applyNumberFormat="1" applyFont="1" applyFill="1" applyBorder="1" applyAlignment="1">
      <alignment vertical="top"/>
    </xf>
    <xf numFmtId="176" fontId="7" fillId="0" borderId="1" xfId="1" applyNumberFormat="1" applyFont="1" applyFill="1" applyBorder="1" applyAlignment="1"/>
    <xf numFmtId="41" fontId="2" fillId="0" borderId="0" xfId="1" quotePrefix="1" applyNumberFormat="1" applyFont="1" applyFill="1" applyBorder="1" applyAlignment="1"/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4" fillId="0" borderId="0" xfId="1" applyNumberFormat="1" applyFont="1" applyFill="1" applyAlignment="1">
      <alignment horizontal="right"/>
    </xf>
    <xf numFmtId="178" fontId="2" fillId="0" borderId="0" xfId="1" quotePrefix="1" applyNumberFormat="1" applyFont="1" applyFill="1" applyBorder="1" applyAlignment="1"/>
    <xf numFmtId="178" fontId="2" fillId="0" borderId="0" xfId="1" applyNumberFormat="1" applyFont="1" applyFill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4" fillId="0" borderId="0" xfId="1" applyNumberFormat="1" applyFont="1" applyFill="1" applyAlignment="1">
      <alignment horizontal="right"/>
    </xf>
    <xf numFmtId="176" fontId="1" fillId="0" borderId="1" xfId="1" applyNumberFormat="1" applyFont="1" applyFill="1" applyBorder="1" applyAlignment="1">
      <alignment horizontal="center" vertical="center"/>
    </xf>
    <xf numFmtId="180" fontId="1" fillId="0" borderId="0" xfId="1" applyNumberFormat="1" applyFont="1" applyFill="1" applyAlignment="1">
      <alignment horizontal="right" vertical="center"/>
    </xf>
    <xf numFmtId="41" fontId="1" fillId="0" borderId="0" xfId="1" applyNumberFormat="1" applyFont="1" applyFill="1" applyAlignment="1">
      <alignment horizontal="right" vertical="center" shrinkToFit="1"/>
    </xf>
    <xf numFmtId="41" fontId="1" fillId="0" borderId="0" xfId="1" applyNumberFormat="1" applyFont="1" applyFill="1" applyBorder="1" applyAlignment="1">
      <alignment horizontal="right" vertical="center" shrinkToFit="1"/>
    </xf>
    <xf numFmtId="176" fontId="1" fillId="0" borderId="0" xfId="1" applyNumberFormat="1" applyFont="1" applyFill="1" applyAlignment="1">
      <alignment horizontal="right"/>
    </xf>
    <xf numFmtId="176" fontId="1" fillId="0" borderId="0" xfId="1" applyNumberFormat="1" applyFont="1" applyFill="1" applyAlignment="1"/>
    <xf numFmtId="176" fontId="1" fillId="0" borderId="0" xfId="1" applyNumberFormat="1" applyFont="1" applyFill="1" applyAlignment="1">
      <alignment horizontal="left"/>
    </xf>
    <xf numFmtId="176" fontId="1" fillId="0" borderId="0" xfId="1" applyNumberFormat="1" applyFont="1" applyFill="1" applyBorder="1" applyAlignment="1">
      <alignment wrapText="1"/>
    </xf>
    <xf numFmtId="176" fontId="1" fillId="0" borderId="0" xfId="1" applyNumberFormat="1" applyFont="1" applyFill="1" applyBorder="1" applyAlignment="1">
      <alignment horizontal="centerContinuous" vertical="center"/>
    </xf>
    <xf numFmtId="176" fontId="1" fillId="0" borderId="0" xfId="1" applyNumberFormat="1" applyFont="1" applyFill="1" applyAlignment="1">
      <alignment horizontal="right" vertical="center"/>
    </xf>
    <xf numFmtId="41" fontId="1" fillId="0" borderId="0" xfId="1" applyNumberFormat="1" applyFont="1" applyFill="1" applyAlignment="1">
      <alignment horizontal="right"/>
    </xf>
    <xf numFmtId="178" fontId="1" fillId="0" borderId="0" xfId="1" applyNumberFormat="1" applyFont="1" applyFill="1" applyAlignment="1">
      <alignment horizontal="right"/>
    </xf>
    <xf numFmtId="178" fontId="1" fillId="0" borderId="0" xfId="1" applyNumberFormat="1" applyFont="1" applyFill="1" applyBorder="1" applyAlignment="1"/>
    <xf numFmtId="178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Alignment="1">
      <alignment horizontal="right"/>
    </xf>
    <xf numFmtId="177" fontId="1" fillId="0" borderId="0" xfId="1" quotePrefix="1" applyNumberFormat="1" applyFont="1" applyFill="1" applyBorder="1" applyAlignment="1">
      <alignment horizontal="right"/>
    </xf>
    <xf numFmtId="177" fontId="1" fillId="0" borderId="6" xfId="1" quotePrefix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9" fontId="1" fillId="0" borderId="0" xfId="1" quotePrefix="1" applyNumberFormat="1" applyFont="1" applyFill="1" applyBorder="1" applyAlignment="1"/>
    <xf numFmtId="179" fontId="1" fillId="0" borderId="0" xfId="1" applyNumberFormat="1" applyFont="1" applyFill="1" applyAlignment="1">
      <alignment horizontal="right"/>
    </xf>
    <xf numFmtId="179" fontId="1" fillId="0" borderId="0" xfId="1" applyNumberFormat="1" applyFont="1" applyFill="1" applyBorder="1" applyAlignment="1">
      <alignment horizontal="right"/>
    </xf>
    <xf numFmtId="176" fontId="1" fillId="0" borderId="1" xfId="1" applyNumberFormat="1" applyFont="1" applyFill="1" applyBorder="1" applyAlignment="1">
      <alignment horizontal="center"/>
    </xf>
    <xf numFmtId="41" fontId="1" fillId="0" borderId="0" xfId="1" quotePrefix="1" applyNumberFormat="1" applyFont="1" applyFill="1" applyBorder="1" applyAlignment="1">
      <alignment vertical="center" shrinkToFit="1"/>
    </xf>
    <xf numFmtId="41" fontId="1" fillId="0" borderId="0" xfId="1" applyNumberFormat="1" applyFont="1" applyFill="1" applyAlignment="1">
      <alignment horizontal="right" vertical="center"/>
    </xf>
    <xf numFmtId="41" fontId="1" fillId="0" borderId="0" xfId="1" applyNumberFormat="1" applyFont="1" applyFill="1" applyBorder="1" applyAlignment="1">
      <alignment horizontal="right" vertical="center"/>
    </xf>
    <xf numFmtId="177" fontId="1" fillId="0" borderId="7" xfId="1" quotePrefix="1" applyNumberFormat="1" applyFont="1" applyFill="1" applyBorder="1" applyAlignment="1">
      <alignment horizontal="right"/>
    </xf>
    <xf numFmtId="176" fontId="0" fillId="0" borderId="1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6" fontId="4" fillId="0" borderId="1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>
      <alignment shrinkToFit="1"/>
    </xf>
    <xf numFmtId="38" fontId="1" fillId="0" borderId="0" xfId="1" quotePrefix="1" applyFont="1" applyFill="1" applyBorder="1" applyAlignment="1"/>
    <xf numFmtId="38" fontId="1" fillId="0" borderId="0" xfId="1" applyFont="1" applyFill="1" applyAlignment="1">
      <alignment horizontal="right"/>
    </xf>
    <xf numFmtId="38" fontId="1" fillId="0" borderId="0" xfId="1" applyFont="1" applyFill="1" applyBorder="1" applyAlignment="1">
      <alignment horizontal="right"/>
    </xf>
    <xf numFmtId="38" fontId="4" fillId="0" borderId="0" xfId="1" applyFont="1" applyFill="1" applyAlignment="1">
      <alignment horizontal="right"/>
    </xf>
    <xf numFmtId="177" fontId="1" fillId="0" borderId="0" xfId="1" quotePrefix="1" applyNumberFormat="1" applyFont="1" applyFill="1" applyBorder="1" applyAlignment="1"/>
    <xf numFmtId="176" fontId="1" fillId="0" borderId="3" xfId="1" applyNumberFormat="1" applyFont="1" applyFill="1" applyBorder="1" applyAlignment="1"/>
    <xf numFmtId="176" fontId="1" fillId="0" borderId="3" xfId="1" applyNumberFormat="1" applyFont="1" applyFill="1" applyBorder="1" applyAlignment="1">
      <alignment horizontal="right"/>
    </xf>
    <xf numFmtId="176" fontId="1" fillId="0" borderId="2" xfId="1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abSelected="1" zoomScale="80" zoomScaleNormal="80" zoomScaleSheetLayoutView="80" workbookViewId="0">
      <pane xSplit="1" ySplit="9" topLeftCell="B10" activePane="bottomRight" state="frozen"/>
      <selection activeCell="Q23" sqref="Q23"/>
      <selection pane="topRight" activeCell="Q23" sqref="Q23"/>
      <selection pane="bottomLeft" activeCell="Q23" sqref="Q23"/>
      <selection pane="bottomRight" activeCell="B11" sqref="B11:R73"/>
    </sheetView>
  </sheetViews>
  <sheetFormatPr defaultColWidth="9" defaultRowHeight="13" x14ac:dyDescent="0.2"/>
  <cols>
    <col min="1" max="1" width="10.6328125" style="39" customWidth="1"/>
    <col min="2" max="2" width="12.6328125" style="40" customWidth="1"/>
    <col min="3" max="18" width="12.6328125" style="39" customWidth="1"/>
    <col min="19" max="16384" width="9" style="39"/>
  </cols>
  <sheetData>
    <row r="1" spans="1:18" x14ac:dyDescent="0.2">
      <c r="A1" s="41" t="s">
        <v>28</v>
      </c>
    </row>
    <row r="3" spans="1:18" ht="24" customHeight="1" x14ac:dyDescent="0.35">
      <c r="A3" s="64" t="s">
        <v>31</v>
      </c>
      <c r="B3" s="65"/>
      <c r="C3" s="65"/>
      <c r="D3" s="65"/>
      <c r="E3" s="65"/>
      <c r="F3" s="65"/>
      <c r="G3" s="65"/>
      <c r="H3" s="65"/>
      <c r="I3" s="65"/>
      <c r="J3" s="2"/>
      <c r="K3" s="2"/>
      <c r="L3" s="2"/>
      <c r="M3" s="2"/>
      <c r="N3" s="2"/>
      <c r="O3" s="2"/>
      <c r="P3" s="2"/>
      <c r="Q3" s="2"/>
      <c r="R3" s="2"/>
    </row>
    <row r="4" spans="1:18" ht="16.5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 thickBot="1" x14ac:dyDescent="0.25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"/>
      <c r="P5" s="3"/>
      <c r="Q5" s="3"/>
      <c r="R5" s="3"/>
    </row>
    <row r="6" spans="1:18" ht="18" customHeight="1" x14ac:dyDescent="0.2">
      <c r="A6" s="7" t="s">
        <v>0</v>
      </c>
      <c r="B6" s="8"/>
      <c r="C6" s="8"/>
      <c r="D6" s="9" t="s">
        <v>1</v>
      </c>
      <c r="E6" s="10"/>
      <c r="F6" s="11"/>
      <c r="G6" s="8"/>
      <c r="H6" s="9" t="s">
        <v>2</v>
      </c>
      <c r="I6" s="10"/>
      <c r="J6" s="10"/>
      <c r="K6" s="10"/>
      <c r="L6" s="10"/>
      <c r="M6" s="10"/>
      <c r="N6" s="10"/>
      <c r="O6" s="10"/>
      <c r="P6" s="11"/>
      <c r="Q6" s="8"/>
      <c r="R6" s="8"/>
    </row>
    <row r="7" spans="1:18" ht="18" customHeight="1" x14ac:dyDescent="0.2">
      <c r="A7" s="12"/>
      <c r="B7" s="13" t="s">
        <v>30</v>
      </c>
      <c r="C7" s="13" t="s">
        <v>3</v>
      </c>
      <c r="D7" s="13"/>
      <c r="E7" s="13"/>
      <c r="F7" s="13"/>
      <c r="G7" s="13" t="s">
        <v>4</v>
      </c>
      <c r="H7" s="14" t="s">
        <v>5</v>
      </c>
      <c r="I7" s="15"/>
      <c r="J7" s="16"/>
      <c r="K7" s="14" t="s">
        <v>6</v>
      </c>
      <c r="L7" s="15"/>
      <c r="M7" s="16"/>
      <c r="N7" s="14" t="s">
        <v>7</v>
      </c>
      <c r="O7" s="15"/>
      <c r="P7" s="16"/>
      <c r="Q7" s="17" t="s">
        <v>8</v>
      </c>
      <c r="R7" s="17" t="s">
        <v>9</v>
      </c>
    </row>
    <row r="8" spans="1:18" ht="18" customHeight="1" x14ac:dyDescent="0.2">
      <c r="A8" s="12"/>
      <c r="B8" s="17" t="s">
        <v>10</v>
      </c>
      <c r="C8" s="8"/>
      <c r="D8" s="17" t="s">
        <v>11</v>
      </c>
      <c r="E8" s="17" t="s">
        <v>12</v>
      </c>
      <c r="F8" s="17" t="s">
        <v>13</v>
      </c>
      <c r="G8" s="8"/>
      <c r="H8" s="8"/>
      <c r="I8" s="18" t="s">
        <v>14</v>
      </c>
      <c r="J8" s="18" t="s">
        <v>14</v>
      </c>
      <c r="K8" s="8"/>
      <c r="L8" s="18" t="s">
        <v>14</v>
      </c>
      <c r="M8" s="18" t="s">
        <v>14</v>
      </c>
      <c r="N8" s="8"/>
      <c r="O8" s="18" t="s">
        <v>14</v>
      </c>
      <c r="P8" s="18" t="s">
        <v>14</v>
      </c>
      <c r="Q8" s="17" t="s">
        <v>15</v>
      </c>
      <c r="R8" s="17" t="s">
        <v>16</v>
      </c>
    </row>
    <row r="9" spans="1:18" ht="18" customHeight="1" thickBot="1" x14ac:dyDescent="0.25">
      <c r="A9" s="19" t="s">
        <v>17</v>
      </c>
      <c r="B9" s="20"/>
      <c r="C9" s="20"/>
      <c r="D9" s="20"/>
      <c r="E9" s="20"/>
      <c r="F9" s="20"/>
      <c r="G9" s="20"/>
      <c r="H9" s="21" t="s">
        <v>18</v>
      </c>
      <c r="I9" s="21" t="s">
        <v>19</v>
      </c>
      <c r="J9" s="21" t="s">
        <v>20</v>
      </c>
      <c r="K9" s="21" t="s">
        <v>18</v>
      </c>
      <c r="L9" s="21" t="s">
        <v>19</v>
      </c>
      <c r="M9" s="21" t="s">
        <v>20</v>
      </c>
      <c r="N9" s="22" t="s">
        <v>18</v>
      </c>
      <c r="O9" s="21" t="s">
        <v>19</v>
      </c>
      <c r="P9" s="21" t="s">
        <v>20</v>
      </c>
      <c r="Q9" s="23"/>
      <c r="R9" s="20"/>
    </row>
    <row r="10" spans="1:18" ht="20.149999999999999" customHeight="1" x14ac:dyDescent="0.2">
      <c r="A10" s="25" t="s">
        <v>21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R10" s="2" t="s">
        <v>22</v>
      </c>
    </row>
    <row r="11" spans="1:18" s="44" customFormat="1" ht="16.5" customHeight="1" x14ac:dyDescent="0.2">
      <c r="A11" s="62" t="s">
        <v>37</v>
      </c>
      <c r="B11" s="58">
        <v>353457020</v>
      </c>
      <c r="C11" s="37">
        <v>167886325</v>
      </c>
      <c r="D11" s="37">
        <v>89066175</v>
      </c>
      <c r="E11" s="37">
        <v>20050810</v>
      </c>
      <c r="F11" s="37">
        <v>58769340</v>
      </c>
      <c r="G11" s="37">
        <v>20332834</v>
      </c>
      <c r="H11" s="37">
        <v>20314626</v>
      </c>
      <c r="I11" s="37">
        <v>1791156</v>
      </c>
      <c r="J11" s="37">
        <v>17616547</v>
      </c>
      <c r="K11" s="37">
        <v>18208</v>
      </c>
      <c r="L11" s="37">
        <v>1343</v>
      </c>
      <c r="M11" s="38">
        <v>16865</v>
      </c>
      <c r="N11" s="36">
        <v>0</v>
      </c>
      <c r="O11" s="36">
        <v>0</v>
      </c>
      <c r="P11" s="36">
        <v>0</v>
      </c>
      <c r="Q11" s="37">
        <v>152996140</v>
      </c>
      <c r="R11" s="37">
        <v>12241721</v>
      </c>
    </row>
    <row r="12" spans="1:18" s="44" customFormat="1" ht="16.5" customHeight="1" x14ac:dyDescent="0.2">
      <c r="A12" s="35">
        <v>18</v>
      </c>
      <c r="B12" s="58">
        <v>355284767</v>
      </c>
      <c r="C12" s="37">
        <v>170370326</v>
      </c>
      <c r="D12" s="37">
        <v>86910085</v>
      </c>
      <c r="E12" s="37">
        <v>22602244</v>
      </c>
      <c r="F12" s="37">
        <v>60857997</v>
      </c>
      <c r="G12" s="37">
        <v>19375392</v>
      </c>
      <c r="H12" s="37">
        <v>19335916</v>
      </c>
      <c r="I12" s="37">
        <v>1667848</v>
      </c>
      <c r="J12" s="37">
        <v>16962715</v>
      </c>
      <c r="K12" s="37">
        <v>39476</v>
      </c>
      <c r="L12" s="37">
        <v>4496</v>
      </c>
      <c r="M12" s="38">
        <v>34980</v>
      </c>
      <c r="N12" s="36">
        <v>0</v>
      </c>
      <c r="O12" s="36">
        <v>0</v>
      </c>
      <c r="P12" s="36">
        <v>0</v>
      </c>
      <c r="Q12" s="37">
        <v>153478082</v>
      </c>
      <c r="R12" s="37">
        <v>12060967</v>
      </c>
    </row>
    <row r="13" spans="1:18" s="44" customFormat="1" ht="16.5" customHeight="1" x14ac:dyDescent="0.2">
      <c r="A13" s="35">
        <v>19</v>
      </c>
      <c r="B13" s="58">
        <v>355396206</v>
      </c>
      <c r="C13" s="37">
        <v>170453803</v>
      </c>
      <c r="D13" s="37">
        <v>83357913</v>
      </c>
      <c r="E13" s="37">
        <v>23060250</v>
      </c>
      <c r="F13" s="37">
        <v>64035640</v>
      </c>
      <c r="G13" s="37">
        <v>21355166</v>
      </c>
      <c r="H13" s="37">
        <v>21337650</v>
      </c>
      <c r="I13" s="37">
        <v>1371806</v>
      </c>
      <c r="J13" s="37">
        <v>18991562</v>
      </c>
      <c r="K13" s="37">
        <v>17516</v>
      </c>
      <c r="L13" s="37">
        <v>3922</v>
      </c>
      <c r="M13" s="38">
        <v>13594</v>
      </c>
      <c r="N13" s="36">
        <v>0</v>
      </c>
      <c r="O13" s="36">
        <v>0</v>
      </c>
      <c r="P13" s="36">
        <v>0</v>
      </c>
      <c r="Q13" s="37">
        <v>152543291</v>
      </c>
      <c r="R13" s="37">
        <v>11043946</v>
      </c>
    </row>
    <row r="14" spans="1:18" s="44" customFormat="1" ht="16.5" customHeight="1" x14ac:dyDescent="0.2">
      <c r="A14" s="35">
        <v>20</v>
      </c>
      <c r="B14" s="58">
        <v>360559562</v>
      </c>
      <c r="C14" s="37">
        <v>170597654</v>
      </c>
      <c r="D14" s="37">
        <v>81271397</v>
      </c>
      <c r="E14" s="37">
        <v>23948071</v>
      </c>
      <c r="F14" s="37">
        <v>65378186</v>
      </c>
      <c r="G14" s="37">
        <v>21926829</v>
      </c>
      <c r="H14" s="37">
        <v>21885313</v>
      </c>
      <c r="I14" s="37">
        <v>1849180</v>
      </c>
      <c r="J14" s="37">
        <v>19334296</v>
      </c>
      <c r="K14" s="37">
        <v>41516</v>
      </c>
      <c r="L14" s="37">
        <v>3830</v>
      </c>
      <c r="M14" s="38">
        <v>37686</v>
      </c>
      <c r="N14" s="36">
        <v>0</v>
      </c>
      <c r="O14" s="36">
        <v>0</v>
      </c>
      <c r="P14" s="36">
        <v>0</v>
      </c>
      <c r="Q14" s="37">
        <v>156640044</v>
      </c>
      <c r="R14" s="37">
        <v>11395035</v>
      </c>
    </row>
    <row r="15" spans="1:18" s="44" customFormat="1" ht="16.5" customHeight="1" x14ac:dyDescent="0.2">
      <c r="A15" s="35">
        <v>21</v>
      </c>
      <c r="B15" s="58">
        <v>374435255</v>
      </c>
      <c r="C15" s="37">
        <v>176857747</v>
      </c>
      <c r="D15" s="37">
        <v>81932273</v>
      </c>
      <c r="E15" s="37">
        <v>25502359</v>
      </c>
      <c r="F15" s="37">
        <v>69423115</v>
      </c>
      <c r="G15" s="37">
        <v>22165078</v>
      </c>
      <c r="H15" s="37">
        <v>22120216</v>
      </c>
      <c r="I15" s="37">
        <v>1473434</v>
      </c>
      <c r="J15" s="37">
        <v>19717811</v>
      </c>
      <c r="K15" s="37">
        <v>44862</v>
      </c>
      <c r="L15" s="37">
        <v>7046</v>
      </c>
      <c r="M15" s="38">
        <v>37816</v>
      </c>
      <c r="N15" s="36">
        <v>0</v>
      </c>
      <c r="O15" s="36">
        <v>0</v>
      </c>
      <c r="P15" s="36">
        <v>0</v>
      </c>
      <c r="Q15" s="37">
        <v>160261774</v>
      </c>
      <c r="R15" s="37">
        <v>15150656</v>
      </c>
    </row>
    <row r="16" spans="1:18" s="44" customFormat="1" ht="16.5" customHeight="1" x14ac:dyDescent="0.2">
      <c r="A16" s="35">
        <v>22</v>
      </c>
      <c r="B16" s="58">
        <v>389801041</v>
      </c>
      <c r="C16" s="37">
        <v>175025431</v>
      </c>
      <c r="D16" s="37">
        <v>80457149</v>
      </c>
      <c r="E16" s="37">
        <v>28485282</v>
      </c>
      <c r="F16" s="37">
        <v>66083000</v>
      </c>
      <c r="G16" s="37">
        <v>22813599</v>
      </c>
      <c r="H16" s="37">
        <v>22726030</v>
      </c>
      <c r="I16" s="37">
        <v>1914783</v>
      </c>
      <c r="J16" s="37">
        <v>20085367</v>
      </c>
      <c r="K16" s="37">
        <v>87569</v>
      </c>
      <c r="L16" s="37">
        <v>3728</v>
      </c>
      <c r="M16" s="38">
        <v>83841</v>
      </c>
      <c r="N16" s="36">
        <v>0</v>
      </c>
      <c r="O16" s="36">
        <v>0</v>
      </c>
      <c r="P16" s="36">
        <v>0</v>
      </c>
      <c r="Q16" s="37">
        <v>177071598</v>
      </c>
      <c r="R16" s="37">
        <v>14890413</v>
      </c>
    </row>
    <row r="17" spans="1:18" s="44" customFormat="1" ht="16.5" customHeight="1" x14ac:dyDescent="0.2">
      <c r="A17" s="35">
        <v>23</v>
      </c>
      <c r="B17" s="58">
        <v>381198530</v>
      </c>
      <c r="C17" s="37">
        <v>173755720</v>
      </c>
      <c r="D17" s="59">
        <v>82068404</v>
      </c>
      <c r="E17" s="59">
        <v>29256974</v>
      </c>
      <c r="F17" s="59">
        <v>62430342</v>
      </c>
      <c r="G17" s="37">
        <v>20520339</v>
      </c>
      <c r="H17" s="59">
        <v>20409991</v>
      </c>
      <c r="I17" s="59">
        <v>2297705</v>
      </c>
      <c r="J17" s="59">
        <v>17213465</v>
      </c>
      <c r="K17" s="59">
        <v>110348</v>
      </c>
      <c r="L17" s="59">
        <v>23525</v>
      </c>
      <c r="M17" s="60">
        <v>86823</v>
      </c>
      <c r="N17" s="36">
        <v>0</v>
      </c>
      <c r="O17" s="36">
        <v>0</v>
      </c>
      <c r="P17" s="36">
        <v>0</v>
      </c>
      <c r="Q17" s="37">
        <v>169261832</v>
      </c>
      <c r="R17" s="59">
        <v>17660639</v>
      </c>
    </row>
    <row r="18" spans="1:18" ht="16.5" customHeight="1" x14ac:dyDescent="0.2">
      <c r="A18" s="35">
        <v>24</v>
      </c>
      <c r="B18" s="58">
        <v>376447962</v>
      </c>
      <c r="C18" s="37">
        <v>174382258</v>
      </c>
      <c r="D18" s="59">
        <v>79117826</v>
      </c>
      <c r="E18" s="59">
        <v>31773267</v>
      </c>
      <c r="F18" s="59">
        <v>63491165</v>
      </c>
      <c r="G18" s="37">
        <v>20471596</v>
      </c>
      <c r="H18" s="59">
        <v>20146570</v>
      </c>
      <c r="I18" s="59">
        <v>2088052</v>
      </c>
      <c r="J18" s="59">
        <v>17241507</v>
      </c>
      <c r="K18" s="59">
        <v>325026</v>
      </c>
      <c r="L18" s="59">
        <v>21370</v>
      </c>
      <c r="M18" s="60">
        <v>303656</v>
      </c>
      <c r="N18" s="36">
        <v>0</v>
      </c>
      <c r="O18" s="36">
        <v>0</v>
      </c>
      <c r="P18" s="36">
        <v>0</v>
      </c>
      <c r="Q18" s="37">
        <v>166405582</v>
      </c>
      <c r="R18" s="59">
        <v>15188526</v>
      </c>
    </row>
    <row r="19" spans="1:18" ht="16.5" customHeight="1" x14ac:dyDescent="0.2">
      <c r="A19" s="35">
        <v>25</v>
      </c>
      <c r="B19" s="58">
        <v>387538142</v>
      </c>
      <c r="C19" s="37">
        <v>170844446</v>
      </c>
      <c r="D19" s="59">
        <v>76506897</v>
      </c>
      <c r="E19" s="59">
        <v>32423178</v>
      </c>
      <c r="F19" s="59">
        <v>61914371</v>
      </c>
      <c r="G19" s="37">
        <v>23767371</v>
      </c>
      <c r="H19" s="59">
        <v>22342090</v>
      </c>
      <c r="I19" s="59">
        <v>2162596</v>
      </c>
      <c r="J19" s="59">
        <v>19325602</v>
      </c>
      <c r="K19" s="59">
        <v>1425281</v>
      </c>
      <c r="L19" s="59">
        <v>84544</v>
      </c>
      <c r="M19" s="60">
        <v>1340737</v>
      </c>
      <c r="N19" s="38">
        <v>0</v>
      </c>
      <c r="O19" s="38">
        <v>0</v>
      </c>
      <c r="P19" s="38">
        <v>0</v>
      </c>
      <c r="Q19" s="37">
        <v>174837030</v>
      </c>
      <c r="R19" s="59">
        <v>18089295</v>
      </c>
    </row>
    <row r="20" spans="1:18" ht="16.5" customHeight="1" x14ac:dyDescent="0.2">
      <c r="A20" s="35">
        <v>26</v>
      </c>
      <c r="B20" s="58">
        <v>389555822</v>
      </c>
      <c r="C20" s="37">
        <v>172247059</v>
      </c>
      <c r="D20" s="59">
        <v>78185190</v>
      </c>
      <c r="E20" s="59">
        <v>34536848</v>
      </c>
      <c r="F20" s="59">
        <v>59525021</v>
      </c>
      <c r="G20" s="37">
        <v>23369377</v>
      </c>
      <c r="H20" s="59">
        <v>22723845</v>
      </c>
      <c r="I20" s="59">
        <v>3319015</v>
      </c>
      <c r="J20" s="59">
        <v>18875906</v>
      </c>
      <c r="K20" s="59">
        <v>645532</v>
      </c>
      <c r="L20" s="59">
        <v>238929</v>
      </c>
      <c r="M20" s="60">
        <v>406603</v>
      </c>
      <c r="N20" s="38">
        <v>0</v>
      </c>
      <c r="O20" s="38">
        <v>0</v>
      </c>
      <c r="P20" s="38">
        <v>0</v>
      </c>
      <c r="Q20" s="37">
        <v>175475866</v>
      </c>
      <c r="R20" s="59">
        <v>18463520</v>
      </c>
    </row>
    <row r="21" spans="1:18" ht="16.5" customHeight="1" x14ac:dyDescent="0.2">
      <c r="A21" s="35">
        <v>27</v>
      </c>
      <c r="B21" s="58">
        <v>393271264</v>
      </c>
      <c r="C21" s="37">
        <v>171644961</v>
      </c>
      <c r="D21" s="59">
        <v>79162548</v>
      </c>
      <c r="E21" s="59">
        <v>35758765</v>
      </c>
      <c r="F21" s="59">
        <v>56723648</v>
      </c>
      <c r="G21" s="37">
        <v>21868091</v>
      </c>
      <c r="H21" s="59">
        <v>21643069</v>
      </c>
      <c r="I21" s="59">
        <v>3436899</v>
      </c>
      <c r="J21" s="59">
        <v>17721471</v>
      </c>
      <c r="K21" s="59">
        <v>225022</v>
      </c>
      <c r="L21" s="59">
        <v>5502</v>
      </c>
      <c r="M21" s="60">
        <v>219520</v>
      </c>
      <c r="N21" s="38">
        <v>0</v>
      </c>
      <c r="O21" s="38">
        <v>0</v>
      </c>
      <c r="P21" s="38">
        <v>0</v>
      </c>
      <c r="Q21" s="37">
        <v>182397701</v>
      </c>
      <c r="R21" s="59">
        <v>17360511</v>
      </c>
    </row>
    <row r="22" spans="1:18" ht="16.5" customHeight="1" x14ac:dyDescent="0.2">
      <c r="A22" s="35">
        <v>28</v>
      </c>
      <c r="B22" s="58">
        <v>388466073</v>
      </c>
      <c r="C22" s="37">
        <v>172343490</v>
      </c>
      <c r="D22" s="59">
        <v>79369088</v>
      </c>
      <c r="E22" s="59">
        <v>36955184</v>
      </c>
      <c r="F22" s="59">
        <v>56019218</v>
      </c>
      <c r="G22" s="37">
        <v>19710468</v>
      </c>
      <c r="H22" s="59">
        <v>19608584</v>
      </c>
      <c r="I22" s="59">
        <v>3721090</v>
      </c>
      <c r="J22" s="59">
        <v>15239842</v>
      </c>
      <c r="K22" s="59">
        <v>101884</v>
      </c>
      <c r="L22" s="59">
        <v>8261</v>
      </c>
      <c r="M22" s="60">
        <v>93623</v>
      </c>
      <c r="N22" s="38">
        <v>0</v>
      </c>
      <c r="O22" s="38">
        <v>0</v>
      </c>
      <c r="P22" s="38">
        <v>0</v>
      </c>
      <c r="Q22" s="37">
        <v>180622139</v>
      </c>
      <c r="R22" s="59">
        <v>15789976</v>
      </c>
    </row>
    <row r="23" spans="1:18" ht="16.5" customHeight="1" x14ac:dyDescent="0.2">
      <c r="A23" s="35">
        <v>29</v>
      </c>
      <c r="B23" s="58">
        <v>389035837</v>
      </c>
      <c r="C23" s="37">
        <v>173164363</v>
      </c>
      <c r="D23" s="59">
        <v>78863529</v>
      </c>
      <c r="E23" s="59">
        <v>38529936</v>
      </c>
      <c r="F23" s="59">
        <v>55770898</v>
      </c>
      <c r="G23" s="37">
        <v>18740602</v>
      </c>
      <c r="H23" s="59">
        <v>18062280</v>
      </c>
      <c r="I23" s="59">
        <v>2411687</v>
      </c>
      <c r="J23" s="59">
        <v>14809570</v>
      </c>
      <c r="K23" s="59">
        <v>678322</v>
      </c>
      <c r="L23" s="59">
        <v>15454</v>
      </c>
      <c r="M23" s="60">
        <v>93623</v>
      </c>
      <c r="N23" s="38">
        <v>0</v>
      </c>
      <c r="O23" s="38">
        <v>0</v>
      </c>
      <c r="P23" s="38">
        <v>0</v>
      </c>
      <c r="Q23" s="37">
        <v>179059856</v>
      </c>
      <c r="R23" s="59">
        <v>18071016</v>
      </c>
    </row>
    <row r="24" spans="1:18" ht="16.5" customHeight="1" x14ac:dyDescent="0.2">
      <c r="A24" s="35">
        <v>30</v>
      </c>
      <c r="B24" s="58">
        <v>395170530</v>
      </c>
      <c r="C24" s="37">
        <v>179396072</v>
      </c>
      <c r="D24" s="59">
        <v>79601031</v>
      </c>
      <c r="E24" s="59">
        <v>39143975</v>
      </c>
      <c r="F24" s="59">
        <v>60651066</v>
      </c>
      <c r="G24" s="37">
        <v>17420593</v>
      </c>
      <c r="H24" s="59">
        <v>16391621</v>
      </c>
      <c r="I24" s="59">
        <v>2231935</v>
      </c>
      <c r="J24" s="59">
        <v>13527845</v>
      </c>
      <c r="K24" s="59">
        <v>1028972</v>
      </c>
      <c r="L24" s="59">
        <v>74646</v>
      </c>
      <c r="M24" s="60">
        <v>954326</v>
      </c>
      <c r="N24" s="38">
        <v>0</v>
      </c>
      <c r="O24" s="38">
        <v>0</v>
      </c>
      <c r="P24" s="38">
        <v>0</v>
      </c>
      <c r="Q24" s="37">
        <v>182058104</v>
      </c>
      <c r="R24" s="59">
        <v>16295761</v>
      </c>
    </row>
    <row r="25" spans="1:18" ht="16.5" customHeight="1" x14ac:dyDescent="0.2">
      <c r="A25" s="62" t="s">
        <v>36</v>
      </c>
      <c r="B25" s="58">
        <v>402477945</v>
      </c>
      <c r="C25" s="37">
        <v>175018115</v>
      </c>
      <c r="D25" s="59">
        <v>79613264</v>
      </c>
      <c r="E25" s="59">
        <v>39927272</v>
      </c>
      <c r="F25" s="59">
        <v>55477579</v>
      </c>
      <c r="G25" s="37">
        <v>14263716</v>
      </c>
      <c r="H25" s="59">
        <v>14152555</v>
      </c>
      <c r="I25" s="59">
        <v>2114961</v>
      </c>
      <c r="J25" s="59">
        <v>11295029</v>
      </c>
      <c r="K25" s="59">
        <v>111161</v>
      </c>
      <c r="L25" s="59">
        <v>1566</v>
      </c>
      <c r="M25" s="60">
        <v>109595</v>
      </c>
      <c r="N25" s="38">
        <v>0</v>
      </c>
      <c r="O25" s="38">
        <v>0</v>
      </c>
      <c r="P25" s="38">
        <v>0</v>
      </c>
      <c r="Q25" s="37">
        <v>193689219</v>
      </c>
      <c r="R25" s="59">
        <v>19506895</v>
      </c>
    </row>
    <row r="26" spans="1:18" ht="16.5" customHeight="1" x14ac:dyDescent="0.2">
      <c r="A26" s="35">
        <v>2</v>
      </c>
      <c r="B26" s="58">
        <v>414693040</v>
      </c>
      <c r="C26" s="37">
        <v>186463597</v>
      </c>
      <c r="D26" s="59">
        <v>93222365</v>
      </c>
      <c r="E26" s="59">
        <v>38069509</v>
      </c>
      <c r="F26" s="59">
        <v>55171723</v>
      </c>
      <c r="G26" s="37">
        <v>14902660</v>
      </c>
      <c r="H26" s="59">
        <v>14729317</v>
      </c>
      <c r="I26" s="59">
        <v>2996564</v>
      </c>
      <c r="J26" s="59">
        <v>11099921</v>
      </c>
      <c r="K26" s="59">
        <v>173343</v>
      </c>
      <c r="L26" s="59">
        <v>7561</v>
      </c>
      <c r="M26" s="60">
        <v>165782</v>
      </c>
      <c r="N26" s="38">
        <v>0</v>
      </c>
      <c r="O26" s="38">
        <v>0</v>
      </c>
      <c r="P26" s="38">
        <v>0</v>
      </c>
      <c r="Q26" s="37">
        <v>194178289</v>
      </c>
      <c r="R26" s="59">
        <v>19148494</v>
      </c>
    </row>
    <row r="27" spans="1:18" ht="16.5" customHeight="1" x14ac:dyDescent="0.2">
      <c r="A27" s="35">
        <v>3</v>
      </c>
      <c r="B27" s="58">
        <v>435449477</v>
      </c>
      <c r="C27" s="37">
        <v>191329376</v>
      </c>
      <c r="D27" s="59">
        <v>96521436</v>
      </c>
      <c r="E27" s="59">
        <v>38864602</v>
      </c>
      <c r="F27" s="59">
        <v>55943338</v>
      </c>
      <c r="G27" s="37">
        <v>19718675</v>
      </c>
      <c r="H27" s="59">
        <v>19472371</v>
      </c>
      <c r="I27" s="59">
        <v>4739478</v>
      </c>
      <c r="J27" s="59">
        <v>13941385</v>
      </c>
      <c r="K27" s="59">
        <v>246304</v>
      </c>
      <c r="L27" s="59">
        <v>5557</v>
      </c>
      <c r="M27" s="60">
        <v>240747</v>
      </c>
      <c r="N27" s="38">
        <v>0</v>
      </c>
      <c r="O27" s="38">
        <v>0</v>
      </c>
      <c r="P27" s="38">
        <v>0</v>
      </c>
      <c r="Q27" s="37">
        <v>198666405</v>
      </c>
      <c r="R27" s="59">
        <v>25735021</v>
      </c>
    </row>
    <row r="28" spans="1:18" ht="16.5" customHeight="1" x14ac:dyDescent="0.2">
      <c r="A28" s="35">
        <v>4</v>
      </c>
      <c r="B28" s="58">
        <v>446964780</v>
      </c>
      <c r="C28" s="37">
        <v>193535517</v>
      </c>
      <c r="D28" s="59">
        <v>95842709</v>
      </c>
      <c r="E28" s="59">
        <v>41688034</v>
      </c>
      <c r="F28" s="59">
        <v>56004774</v>
      </c>
      <c r="G28" s="37">
        <v>17317208</v>
      </c>
      <c r="H28" s="59">
        <v>17107923</v>
      </c>
      <c r="I28" s="59">
        <v>2797146</v>
      </c>
      <c r="J28" s="59">
        <v>13737991</v>
      </c>
      <c r="K28" s="59">
        <v>209285</v>
      </c>
      <c r="L28" s="59">
        <v>10196</v>
      </c>
      <c r="M28" s="60">
        <v>199089</v>
      </c>
      <c r="N28" s="38">
        <v>0</v>
      </c>
      <c r="O28" s="38">
        <v>0</v>
      </c>
      <c r="P28" s="38">
        <v>0</v>
      </c>
      <c r="Q28" s="37">
        <v>210933051</v>
      </c>
      <c r="R28" s="59">
        <v>25179004</v>
      </c>
    </row>
    <row r="29" spans="1:18" ht="16.5" customHeight="1" x14ac:dyDescent="0.2">
      <c r="A29" s="35">
        <v>5</v>
      </c>
      <c r="B29" s="58">
        <v>447083102</v>
      </c>
      <c r="C29" s="37">
        <v>205146848</v>
      </c>
      <c r="D29" s="59">
        <v>97329262</v>
      </c>
      <c r="E29" s="59">
        <v>53811484</v>
      </c>
      <c r="F29" s="59">
        <v>54006102</v>
      </c>
      <c r="G29" s="37">
        <v>17337232</v>
      </c>
      <c r="H29" s="59">
        <v>17238492</v>
      </c>
      <c r="I29" s="59">
        <v>2589083</v>
      </c>
      <c r="J29" s="59">
        <v>14082689</v>
      </c>
      <c r="K29" s="59">
        <v>98740</v>
      </c>
      <c r="L29" s="59">
        <v>12770</v>
      </c>
      <c r="M29" s="60">
        <v>85970</v>
      </c>
      <c r="N29" s="38">
        <v>0</v>
      </c>
      <c r="O29" s="38">
        <v>0</v>
      </c>
      <c r="P29" s="38">
        <v>0</v>
      </c>
      <c r="Q29" s="37">
        <v>204228356</v>
      </c>
      <c r="R29" s="59">
        <v>20370666</v>
      </c>
    </row>
    <row r="30" spans="1:18" ht="16.5" customHeight="1" x14ac:dyDescent="0.2">
      <c r="A30" s="35">
        <v>6</v>
      </c>
      <c r="B30" s="58">
        <v>466331493</v>
      </c>
      <c r="C30" s="37">
        <v>225305849</v>
      </c>
      <c r="D30" s="59">
        <v>106985896</v>
      </c>
      <c r="E30" s="59">
        <v>61794037</v>
      </c>
      <c r="F30" s="59">
        <v>56525916</v>
      </c>
      <c r="G30" s="37">
        <v>17196607</v>
      </c>
      <c r="H30" s="59">
        <v>17134861</v>
      </c>
      <c r="I30" s="59">
        <v>2565058</v>
      </c>
      <c r="J30" s="59">
        <v>13907095</v>
      </c>
      <c r="K30" s="59">
        <v>61746</v>
      </c>
      <c r="L30" s="59">
        <v>6477</v>
      </c>
      <c r="M30" s="60">
        <v>55269</v>
      </c>
      <c r="N30" s="38">
        <v>0</v>
      </c>
      <c r="O30" s="38">
        <v>0</v>
      </c>
      <c r="P30" s="38">
        <v>0</v>
      </c>
      <c r="Q30" s="37">
        <v>203544990</v>
      </c>
      <c r="R30" s="59">
        <v>20284047</v>
      </c>
    </row>
    <row r="31" spans="1:18" ht="20.149999999999999" customHeight="1" x14ac:dyDescent="0.2">
      <c r="A31" s="24" t="s">
        <v>23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45"/>
      <c r="P31" s="45"/>
      <c r="Q31" s="45"/>
      <c r="R31" s="30" t="s">
        <v>24</v>
      </c>
    </row>
    <row r="32" spans="1:18" s="44" customFormat="1" ht="16.5" customHeight="1" x14ac:dyDescent="0.2">
      <c r="A32" s="35" t="str">
        <f t="shared" ref="A32:A50" si="0">A11</f>
        <v>H17</v>
      </c>
      <c r="B32" s="51">
        <v>100</v>
      </c>
      <c r="C32" s="50">
        <v>47.5</v>
      </c>
      <c r="D32" s="50">
        <v>25.2</v>
      </c>
      <c r="E32" s="50">
        <v>5.7</v>
      </c>
      <c r="F32" s="50">
        <v>16.600000000000001</v>
      </c>
      <c r="G32" s="50">
        <v>5.8</v>
      </c>
      <c r="H32" s="50">
        <v>5.7</v>
      </c>
      <c r="I32" s="50">
        <v>0.5</v>
      </c>
      <c r="J32" s="50">
        <v>5</v>
      </c>
      <c r="K32" s="50">
        <v>0</v>
      </c>
      <c r="L32" s="50">
        <v>0</v>
      </c>
      <c r="M32" s="50">
        <v>0</v>
      </c>
      <c r="N32" s="50" t="s">
        <v>35</v>
      </c>
      <c r="O32" s="50" t="s">
        <v>35</v>
      </c>
      <c r="P32" s="50" t="s">
        <v>35</v>
      </c>
      <c r="Q32" s="50">
        <v>43.3</v>
      </c>
      <c r="R32" s="50">
        <v>3.5</v>
      </c>
    </row>
    <row r="33" spans="1:18" s="44" customFormat="1" ht="16.5" customHeight="1" x14ac:dyDescent="0.2">
      <c r="A33" s="35">
        <f t="shared" si="0"/>
        <v>18</v>
      </c>
      <c r="B33" s="51">
        <v>100</v>
      </c>
      <c r="C33" s="50">
        <v>48</v>
      </c>
      <c r="D33" s="50">
        <v>24.5</v>
      </c>
      <c r="E33" s="50">
        <v>6.4</v>
      </c>
      <c r="F33" s="50">
        <v>17.100000000000001</v>
      </c>
      <c r="G33" s="50">
        <v>5.5</v>
      </c>
      <c r="H33" s="50">
        <v>5.4</v>
      </c>
      <c r="I33" s="50">
        <v>0.5</v>
      </c>
      <c r="J33" s="50">
        <v>4.8</v>
      </c>
      <c r="K33" s="50">
        <v>0</v>
      </c>
      <c r="L33" s="50">
        <v>0</v>
      </c>
      <c r="M33" s="50">
        <v>0</v>
      </c>
      <c r="N33" s="50" t="s">
        <v>35</v>
      </c>
      <c r="O33" s="50" t="s">
        <v>35</v>
      </c>
      <c r="P33" s="50" t="s">
        <v>35</v>
      </c>
      <c r="Q33" s="50">
        <v>43.2</v>
      </c>
      <c r="R33" s="50">
        <v>3.4</v>
      </c>
    </row>
    <row r="34" spans="1:18" s="44" customFormat="1" ht="16.5" customHeight="1" x14ac:dyDescent="0.2">
      <c r="A34" s="35">
        <f t="shared" si="0"/>
        <v>19</v>
      </c>
      <c r="B34" s="51">
        <v>100</v>
      </c>
      <c r="C34" s="50">
        <v>48</v>
      </c>
      <c r="D34" s="50">
        <v>23.5</v>
      </c>
      <c r="E34" s="50">
        <v>6.5</v>
      </c>
      <c r="F34" s="50">
        <v>18</v>
      </c>
      <c r="G34" s="50">
        <v>6</v>
      </c>
      <c r="H34" s="50">
        <v>6</v>
      </c>
      <c r="I34" s="50">
        <v>0.4</v>
      </c>
      <c r="J34" s="50">
        <v>5.3</v>
      </c>
      <c r="K34" s="50">
        <v>0</v>
      </c>
      <c r="L34" s="50">
        <v>0</v>
      </c>
      <c r="M34" s="50">
        <v>0</v>
      </c>
      <c r="N34" s="50" t="s">
        <v>35</v>
      </c>
      <c r="O34" s="50" t="s">
        <v>35</v>
      </c>
      <c r="P34" s="50" t="s">
        <v>35</v>
      </c>
      <c r="Q34" s="50">
        <v>42.9</v>
      </c>
      <c r="R34" s="50">
        <v>3.1</v>
      </c>
    </row>
    <row r="35" spans="1:18" s="44" customFormat="1" ht="16.5" customHeight="1" x14ac:dyDescent="0.2">
      <c r="A35" s="35">
        <f t="shared" si="0"/>
        <v>20</v>
      </c>
      <c r="B35" s="51">
        <v>100</v>
      </c>
      <c r="C35" s="50">
        <v>47.3</v>
      </c>
      <c r="D35" s="50">
        <v>22.5</v>
      </c>
      <c r="E35" s="50">
        <v>6.6</v>
      </c>
      <c r="F35" s="50">
        <v>18.100000000000001</v>
      </c>
      <c r="G35" s="50">
        <v>6.1</v>
      </c>
      <c r="H35" s="50">
        <v>6.1</v>
      </c>
      <c r="I35" s="50">
        <v>0.5</v>
      </c>
      <c r="J35" s="50">
        <v>5.4</v>
      </c>
      <c r="K35" s="50">
        <v>0</v>
      </c>
      <c r="L35" s="50">
        <v>0</v>
      </c>
      <c r="M35" s="50">
        <v>0</v>
      </c>
      <c r="N35" s="50" t="s">
        <v>35</v>
      </c>
      <c r="O35" s="50" t="s">
        <v>35</v>
      </c>
      <c r="P35" s="50" t="s">
        <v>35</v>
      </c>
      <c r="Q35" s="50">
        <v>43.4</v>
      </c>
      <c r="R35" s="50">
        <v>3.2</v>
      </c>
    </row>
    <row r="36" spans="1:18" s="44" customFormat="1" ht="16.5" customHeight="1" x14ac:dyDescent="0.2">
      <c r="A36" s="35">
        <f t="shared" si="0"/>
        <v>21</v>
      </c>
      <c r="B36" s="51">
        <v>100</v>
      </c>
      <c r="C36" s="50">
        <v>47.2</v>
      </c>
      <c r="D36" s="50">
        <v>21.9</v>
      </c>
      <c r="E36" s="50">
        <v>6.8</v>
      </c>
      <c r="F36" s="50">
        <v>18.5</v>
      </c>
      <c r="G36" s="50">
        <v>5.9</v>
      </c>
      <c r="H36" s="50">
        <v>5.9</v>
      </c>
      <c r="I36" s="50">
        <v>0.4</v>
      </c>
      <c r="J36" s="50">
        <v>5.3</v>
      </c>
      <c r="K36" s="50">
        <v>0</v>
      </c>
      <c r="L36" s="50">
        <v>0</v>
      </c>
      <c r="M36" s="50">
        <v>0</v>
      </c>
      <c r="N36" s="50" t="s">
        <v>35</v>
      </c>
      <c r="O36" s="50" t="s">
        <v>35</v>
      </c>
      <c r="P36" s="50" t="s">
        <v>35</v>
      </c>
      <c r="Q36" s="50">
        <v>42.8</v>
      </c>
      <c r="R36" s="50">
        <v>4</v>
      </c>
    </row>
    <row r="37" spans="1:18" s="44" customFormat="1" ht="16.5" customHeight="1" x14ac:dyDescent="0.2">
      <c r="A37" s="35">
        <f t="shared" si="0"/>
        <v>22</v>
      </c>
      <c r="B37" s="51">
        <v>100</v>
      </c>
      <c r="C37" s="50">
        <v>44.9</v>
      </c>
      <c r="D37" s="50">
        <v>20.6</v>
      </c>
      <c r="E37" s="50">
        <v>7.3</v>
      </c>
      <c r="F37" s="50">
        <v>17</v>
      </c>
      <c r="G37" s="50">
        <v>5.9</v>
      </c>
      <c r="H37" s="50">
        <v>5.8</v>
      </c>
      <c r="I37" s="50">
        <v>0.5</v>
      </c>
      <c r="J37" s="50">
        <v>5.2</v>
      </c>
      <c r="K37" s="50">
        <v>0</v>
      </c>
      <c r="L37" s="50">
        <v>0</v>
      </c>
      <c r="M37" s="50">
        <v>0</v>
      </c>
      <c r="N37" s="50" t="s">
        <v>35</v>
      </c>
      <c r="O37" s="50" t="s">
        <v>35</v>
      </c>
      <c r="P37" s="50" t="s">
        <v>35</v>
      </c>
      <c r="Q37" s="50">
        <v>45.4</v>
      </c>
      <c r="R37" s="50">
        <v>3.8</v>
      </c>
    </row>
    <row r="38" spans="1:18" s="44" customFormat="1" ht="16.5" customHeight="1" x14ac:dyDescent="0.2">
      <c r="A38" s="35">
        <f t="shared" si="0"/>
        <v>23</v>
      </c>
      <c r="B38" s="51">
        <v>100</v>
      </c>
      <c r="C38" s="50">
        <v>45.6</v>
      </c>
      <c r="D38" s="50">
        <v>21.5</v>
      </c>
      <c r="E38" s="50">
        <v>7.7</v>
      </c>
      <c r="F38" s="50">
        <v>16.399999999999999</v>
      </c>
      <c r="G38" s="50">
        <v>5.4</v>
      </c>
      <c r="H38" s="50">
        <v>5.4</v>
      </c>
      <c r="I38" s="50">
        <v>0.6</v>
      </c>
      <c r="J38" s="50">
        <v>4.5</v>
      </c>
      <c r="K38" s="50">
        <v>0</v>
      </c>
      <c r="L38" s="50">
        <v>0</v>
      </c>
      <c r="M38" s="50">
        <v>0</v>
      </c>
      <c r="N38" s="50" t="s">
        <v>35</v>
      </c>
      <c r="O38" s="50" t="s">
        <v>35</v>
      </c>
      <c r="P38" s="50" t="s">
        <v>35</v>
      </c>
      <c r="Q38" s="50">
        <v>44.4</v>
      </c>
      <c r="R38" s="50">
        <v>4.5999999999999996</v>
      </c>
    </row>
    <row r="39" spans="1:18" s="44" customFormat="1" ht="16.5" customHeight="1" x14ac:dyDescent="0.2">
      <c r="A39" s="35">
        <f t="shared" si="0"/>
        <v>24</v>
      </c>
      <c r="B39" s="51">
        <v>100</v>
      </c>
      <c r="C39" s="50">
        <v>46.3</v>
      </c>
      <c r="D39" s="50">
        <v>21</v>
      </c>
      <c r="E39" s="50">
        <v>8.4</v>
      </c>
      <c r="F39" s="50">
        <v>16.899999999999999</v>
      </c>
      <c r="G39" s="50">
        <v>5.4</v>
      </c>
      <c r="H39" s="50">
        <v>5.4</v>
      </c>
      <c r="I39" s="50">
        <v>0.6</v>
      </c>
      <c r="J39" s="50">
        <v>4.5999999999999996</v>
      </c>
      <c r="K39" s="50">
        <v>0.1</v>
      </c>
      <c r="L39" s="50">
        <v>0</v>
      </c>
      <c r="M39" s="50">
        <v>0.1</v>
      </c>
      <c r="N39" s="50" t="s">
        <v>35</v>
      </c>
      <c r="O39" s="50" t="s">
        <v>35</v>
      </c>
      <c r="P39" s="50" t="s">
        <v>35</v>
      </c>
      <c r="Q39" s="50">
        <v>44.2</v>
      </c>
      <c r="R39" s="50">
        <v>4</v>
      </c>
    </row>
    <row r="40" spans="1:18" s="44" customFormat="1" ht="16.5" customHeight="1" x14ac:dyDescent="0.2">
      <c r="A40" s="35">
        <f t="shared" si="0"/>
        <v>25</v>
      </c>
      <c r="B40" s="51">
        <v>100</v>
      </c>
      <c r="C40" s="50">
        <v>44.1</v>
      </c>
      <c r="D40" s="50">
        <v>19.7</v>
      </c>
      <c r="E40" s="50">
        <v>8.4</v>
      </c>
      <c r="F40" s="50">
        <v>16</v>
      </c>
      <c r="G40" s="50">
        <v>6.1</v>
      </c>
      <c r="H40" s="50">
        <v>5.8</v>
      </c>
      <c r="I40" s="50">
        <v>0.6</v>
      </c>
      <c r="J40" s="50">
        <v>5</v>
      </c>
      <c r="K40" s="50">
        <v>0.4</v>
      </c>
      <c r="L40" s="50">
        <v>0</v>
      </c>
      <c r="M40" s="50">
        <v>0.3</v>
      </c>
      <c r="N40" s="50" t="s">
        <v>35</v>
      </c>
      <c r="O40" s="50" t="s">
        <v>35</v>
      </c>
      <c r="P40" s="50" t="s">
        <v>35</v>
      </c>
      <c r="Q40" s="50">
        <v>45.1</v>
      </c>
      <c r="R40" s="50">
        <v>4.7</v>
      </c>
    </row>
    <row r="41" spans="1:18" s="44" customFormat="1" ht="16.5" customHeight="1" x14ac:dyDescent="0.2">
      <c r="A41" s="35">
        <f t="shared" si="0"/>
        <v>26</v>
      </c>
      <c r="B41" s="51">
        <v>100</v>
      </c>
      <c r="C41" s="50">
        <v>44.2</v>
      </c>
      <c r="D41" s="50">
        <v>20.100000000000001</v>
      </c>
      <c r="E41" s="50">
        <v>8.9</v>
      </c>
      <c r="F41" s="50">
        <v>15.3</v>
      </c>
      <c r="G41" s="50">
        <v>6</v>
      </c>
      <c r="H41" s="50">
        <v>5.8</v>
      </c>
      <c r="I41" s="50">
        <v>0.9</v>
      </c>
      <c r="J41" s="50">
        <v>4.8</v>
      </c>
      <c r="K41" s="50">
        <v>0.2</v>
      </c>
      <c r="L41" s="50">
        <v>0.1</v>
      </c>
      <c r="M41" s="50">
        <v>0.1</v>
      </c>
      <c r="N41" s="50" t="s">
        <v>35</v>
      </c>
      <c r="O41" s="50" t="s">
        <v>35</v>
      </c>
      <c r="P41" s="50" t="s">
        <v>35</v>
      </c>
      <c r="Q41" s="50">
        <v>45</v>
      </c>
      <c r="R41" s="50">
        <v>4.7</v>
      </c>
    </row>
    <row r="42" spans="1:18" s="44" customFormat="1" ht="16.5" customHeight="1" x14ac:dyDescent="0.2">
      <c r="A42" s="35">
        <f t="shared" si="0"/>
        <v>27</v>
      </c>
      <c r="B42" s="51">
        <v>100</v>
      </c>
      <c r="C42" s="50">
        <v>43.6</v>
      </c>
      <c r="D42" s="50">
        <v>20.100000000000001</v>
      </c>
      <c r="E42" s="50">
        <v>9.1</v>
      </c>
      <c r="F42" s="50">
        <v>14.4</v>
      </c>
      <c r="G42" s="50">
        <v>5.6</v>
      </c>
      <c r="H42" s="50">
        <v>5.5</v>
      </c>
      <c r="I42" s="50">
        <v>0.9</v>
      </c>
      <c r="J42" s="50">
        <v>4.5</v>
      </c>
      <c r="K42" s="50">
        <v>0.1</v>
      </c>
      <c r="L42" s="50">
        <v>0</v>
      </c>
      <c r="M42" s="50">
        <v>0.1</v>
      </c>
      <c r="N42" s="50" t="s">
        <v>35</v>
      </c>
      <c r="O42" s="50" t="s">
        <v>35</v>
      </c>
      <c r="P42" s="50" t="s">
        <v>35</v>
      </c>
      <c r="Q42" s="50">
        <v>46.4</v>
      </c>
      <c r="R42" s="50">
        <v>4.4000000000000004</v>
      </c>
    </row>
    <row r="43" spans="1:18" s="44" customFormat="1" ht="16.5" customHeight="1" x14ac:dyDescent="0.2">
      <c r="A43" s="35">
        <f t="shared" si="0"/>
        <v>28</v>
      </c>
      <c r="B43" s="51">
        <v>100</v>
      </c>
      <c r="C43" s="50">
        <v>44.4</v>
      </c>
      <c r="D43" s="50">
        <v>20.399999999999999</v>
      </c>
      <c r="E43" s="50">
        <v>9.5</v>
      </c>
      <c r="F43" s="50">
        <v>14.4</v>
      </c>
      <c r="G43" s="50">
        <v>5.0999999999999996</v>
      </c>
      <c r="H43" s="50">
        <v>5</v>
      </c>
      <c r="I43" s="50">
        <v>1</v>
      </c>
      <c r="J43" s="50">
        <v>3.9</v>
      </c>
      <c r="K43" s="50">
        <v>0</v>
      </c>
      <c r="L43" s="50">
        <v>0</v>
      </c>
      <c r="M43" s="50">
        <v>0</v>
      </c>
      <c r="N43" s="50" t="s">
        <v>35</v>
      </c>
      <c r="O43" s="50" t="s">
        <v>35</v>
      </c>
      <c r="P43" s="50" t="s">
        <v>35</v>
      </c>
      <c r="Q43" s="50">
        <v>46.5</v>
      </c>
      <c r="R43" s="50">
        <v>4.0999999999999996</v>
      </c>
    </row>
    <row r="44" spans="1:18" s="44" customFormat="1" ht="16.5" customHeight="1" x14ac:dyDescent="0.2">
      <c r="A44" s="35">
        <f t="shared" si="0"/>
        <v>29</v>
      </c>
      <c r="B44" s="51">
        <v>100</v>
      </c>
      <c r="C44" s="50">
        <v>44.5</v>
      </c>
      <c r="D44" s="50">
        <v>20.3</v>
      </c>
      <c r="E44" s="50">
        <v>9.9</v>
      </c>
      <c r="F44" s="50">
        <v>14.3</v>
      </c>
      <c r="G44" s="50">
        <v>4.8</v>
      </c>
      <c r="H44" s="50">
        <v>4.5999999999999996</v>
      </c>
      <c r="I44" s="50">
        <v>0.6</v>
      </c>
      <c r="J44" s="50">
        <v>3.8</v>
      </c>
      <c r="K44" s="50">
        <v>0.2</v>
      </c>
      <c r="L44" s="50">
        <v>0</v>
      </c>
      <c r="M44" s="50">
        <v>0</v>
      </c>
      <c r="N44" s="50" t="s">
        <v>35</v>
      </c>
      <c r="O44" s="50" t="s">
        <v>35</v>
      </c>
      <c r="P44" s="50" t="s">
        <v>35</v>
      </c>
      <c r="Q44" s="50">
        <v>46</v>
      </c>
      <c r="R44" s="50">
        <v>4.5999999999999996</v>
      </c>
    </row>
    <row r="45" spans="1:18" s="44" customFormat="1" ht="16.5" customHeight="1" x14ac:dyDescent="0.2">
      <c r="A45" s="35">
        <f t="shared" si="0"/>
        <v>30</v>
      </c>
      <c r="B45" s="51">
        <v>100</v>
      </c>
      <c r="C45" s="50">
        <v>45.4</v>
      </c>
      <c r="D45" s="50">
        <v>20.100000000000001</v>
      </c>
      <c r="E45" s="50">
        <v>9.9</v>
      </c>
      <c r="F45" s="50">
        <v>15.3</v>
      </c>
      <c r="G45" s="50">
        <v>4.4000000000000004</v>
      </c>
      <c r="H45" s="50">
        <v>4.0999999999999996</v>
      </c>
      <c r="I45" s="50">
        <v>0.6</v>
      </c>
      <c r="J45" s="50">
        <v>3.4</v>
      </c>
      <c r="K45" s="50">
        <v>0.3</v>
      </c>
      <c r="L45" s="50">
        <v>0</v>
      </c>
      <c r="M45" s="50">
        <v>0.2</v>
      </c>
      <c r="N45" s="50" t="s">
        <v>35</v>
      </c>
      <c r="O45" s="50" t="s">
        <v>35</v>
      </c>
      <c r="P45" s="50" t="s">
        <v>35</v>
      </c>
      <c r="Q45" s="50">
        <v>46.1</v>
      </c>
      <c r="R45" s="50">
        <v>4.0999999999999996</v>
      </c>
    </row>
    <row r="46" spans="1:18" s="44" customFormat="1" ht="16.5" customHeight="1" x14ac:dyDescent="0.2">
      <c r="A46" s="35" t="str">
        <f t="shared" si="0"/>
        <v>R1</v>
      </c>
      <c r="B46" s="51">
        <v>100</v>
      </c>
      <c r="C46" s="50">
        <v>43.5</v>
      </c>
      <c r="D46" s="50">
        <v>19.8</v>
      </c>
      <c r="E46" s="50">
        <v>9.9</v>
      </c>
      <c r="F46" s="50">
        <v>13.8</v>
      </c>
      <c r="G46" s="50">
        <v>3.5</v>
      </c>
      <c r="H46" s="50">
        <v>3.5</v>
      </c>
      <c r="I46" s="50">
        <v>0.5</v>
      </c>
      <c r="J46" s="50">
        <v>2.8</v>
      </c>
      <c r="K46" s="50">
        <v>0</v>
      </c>
      <c r="L46" s="50">
        <v>0</v>
      </c>
      <c r="M46" s="50">
        <v>0</v>
      </c>
      <c r="N46" s="50" t="s">
        <v>35</v>
      </c>
      <c r="O46" s="50" t="s">
        <v>35</v>
      </c>
      <c r="P46" s="50" t="s">
        <v>35</v>
      </c>
      <c r="Q46" s="50">
        <v>48.1</v>
      </c>
      <c r="R46" s="50">
        <v>4.8</v>
      </c>
    </row>
    <row r="47" spans="1:18" s="44" customFormat="1" ht="16.5" customHeight="1" x14ac:dyDescent="0.2">
      <c r="A47" s="35">
        <f t="shared" si="0"/>
        <v>2</v>
      </c>
      <c r="B47" s="51">
        <v>100</v>
      </c>
      <c r="C47" s="50">
        <v>45</v>
      </c>
      <c r="D47" s="50">
        <v>22.5</v>
      </c>
      <c r="E47" s="50">
        <v>9.1999999999999993</v>
      </c>
      <c r="F47" s="50">
        <v>13.3</v>
      </c>
      <c r="G47" s="50">
        <v>3.6</v>
      </c>
      <c r="H47" s="50">
        <v>3.6</v>
      </c>
      <c r="I47" s="50">
        <v>0.7</v>
      </c>
      <c r="J47" s="50">
        <v>2.7</v>
      </c>
      <c r="K47" s="50">
        <v>0</v>
      </c>
      <c r="L47" s="50">
        <v>0</v>
      </c>
      <c r="M47" s="50">
        <v>0</v>
      </c>
      <c r="N47" s="50" t="s">
        <v>35</v>
      </c>
      <c r="O47" s="50" t="s">
        <v>35</v>
      </c>
      <c r="P47" s="50" t="s">
        <v>35</v>
      </c>
      <c r="Q47" s="50">
        <v>46.8</v>
      </c>
      <c r="R47" s="50">
        <v>4.5999999999999996</v>
      </c>
    </row>
    <row r="48" spans="1:18" s="44" customFormat="1" ht="16.5" customHeight="1" x14ac:dyDescent="0.2">
      <c r="A48" s="35">
        <f t="shared" si="0"/>
        <v>3</v>
      </c>
      <c r="B48" s="51">
        <v>100</v>
      </c>
      <c r="C48" s="50">
        <v>43.9</v>
      </c>
      <c r="D48" s="50">
        <v>22.2</v>
      </c>
      <c r="E48" s="50">
        <v>8.9</v>
      </c>
      <c r="F48" s="50">
        <v>12.8</v>
      </c>
      <c r="G48" s="50">
        <v>4.5</v>
      </c>
      <c r="H48" s="50">
        <v>4.5</v>
      </c>
      <c r="I48" s="50">
        <v>1.1000000000000001</v>
      </c>
      <c r="J48" s="50">
        <v>3.2</v>
      </c>
      <c r="K48" s="50">
        <v>0.1</v>
      </c>
      <c r="L48" s="50">
        <v>0</v>
      </c>
      <c r="M48" s="50">
        <v>0.1</v>
      </c>
      <c r="N48" s="50" t="s">
        <v>35</v>
      </c>
      <c r="O48" s="50" t="s">
        <v>35</v>
      </c>
      <c r="P48" s="50" t="s">
        <v>35</v>
      </c>
      <c r="Q48" s="50">
        <v>45.6</v>
      </c>
      <c r="R48" s="50">
        <v>5.9</v>
      </c>
    </row>
    <row r="49" spans="1:18" s="44" customFormat="1" ht="16.5" customHeight="1" x14ac:dyDescent="0.2">
      <c r="A49" s="35">
        <f t="shared" si="0"/>
        <v>4</v>
      </c>
      <c r="B49" s="51">
        <v>100</v>
      </c>
      <c r="C49" s="50">
        <v>43.3</v>
      </c>
      <c r="D49" s="50">
        <v>21.4</v>
      </c>
      <c r="E49" s="50">
        <v>9.3000000000000007</v>
      </c>
      <c r="F49" s="50">
        <v>12.5</v>
      </c>
      <c r="G49" s="50">
        <v>3.9</v>
      </c>
      <c r="H49" s="50">
        <v>3.8</v>
      </c>
      <c r="I49" s="50">
        <v>0.6</v>
      </c>
      <c r="J49" s="50">
        <v>3.1</v>
      </c>
      <c r="K49" s="50">
        <v>0</v>
      </c>
      <c r="L49" s="50">
        <v>0</v>
      </c>
      <c r="M49" s="50">
        <v>0</v>
      </c>
      <c r="N49" s="50" t="s">
        <v>35</v>
      </c>
      <c r="O49" s="50" t="s">
        <v>35</v>
      </c>
      <c r="P49" s="50" t="s">
        <v>35</v>
      </c>
      <c r="Q49" s="50">
        <v>47.2</v>
      </c>
      <c r="R49" s="50">
        <v>5.6</v>
      </c>
    </row>
    <row r="50" spans="1:18" s="44" customFormat="1" ht="16.5" customHeight="1" x14ac:dyDescent="0.2">
      <c r="A50" s="35">
        <f t="shared" si="0"/>
        <v>5</v>
      </c>
      <c r="B50" s="51">
        <v>100</v>
      </c>
      <c r="C50" s="50">
        <v>45.9</v>
      </c>
      <c r="D50" s="50">
        <v>21.8</v>
      </c>
      <c r="E50" s="50">
        <v>12</v>
      </c>
      <c r="F50" s="50">
        <v>12.1</v>
      </c>
      <c r="G50" s="50">
        <v>3.9</v>
      </c>
      <c r="H50" s="50">
        <v>3.9</v>
      </c>
      <c r="I50" s="50">
        <v>0.6</v>
      </c>
      <c r="J50" s="50">
        <v>3.1</v>
      </c>
      <c r="K50" s="50">
        <v>0</v>
      </c>
      <c r="L50" s="50">
        <v>0</v>
      </c>
      <c r="M50" s="50">
        <v>0</v>
      </c>
      <c r="N50" s="50" t="s">
        <v>35</v>
      </c>
      <c r="O50" s="50" t="s">
        <v>35</v>
      </c>
      <c r="P50" s="50" t="s">
        <v>35</v>
      </c>
      <c r="Q50" s="50">
        <v>45.7</v>
      </c>
      <c r="R50" s="50">
        <v>4.5999999999999996</v>
      </c>
    </row>
    <row r="51" spans="1:18" s="44" customFormat="1" ht="16.5" customHeight="1" x14ac:dyDescent="0.2">
      <c r="A51" s="35">
        <v>6</v>
      </c>
      <c r="B51" s="51">
        <v>100</v>
      </c>
      <c r="C51" s="50">
        <v>48.3</v>
      </c>
      <c r="D51" s="50">
        <v>22.9</v>
      </c>
      <c r="E51" s="50">
        <v>13.3</v>
      </c>
      <c r="F51" s="50">
        <v>12.1</v>
      </c>
      <c r="G51" s="50">
        <v>3.7</v>
      </c>
      <c r="H51" s="50">
        <v>3.7</v>
      </c>
      <c r="I51" s="50">
        <v>0.6</v>
      </c>
      <c r="J51" s="50">
        <v>3</v>
      </c>
      <c r="K51" s="50">
        <v>0</v>
      </c>
      <c r="L51" s="50">
        <v>0</v>
      </c>
      <c r="M51" s="50">
        <v>0</v>
      </c>
      <c r="N51" s="50" t="s">
        <v>35</v>
      </c>
      <c r="O51" s="50" t="s">
        <v>35</v>
      </c>
      <c r="P51" s="50" t="s">
        <v>35</v>
      </c>
      <c r="Q51" s="50">
        <v>43.6</v>
      </c>
      <c r="R51" s="50">
        <v>4.3</v>
      </c>
    </row>
    <row r="52" spans="1:18" ht="20.149999999999999" customHeight="1" x14ac:dyDescent="0.2">
      <c r="A52" s="26" t="s">
        <v>25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46"/>
      <c r="P52" s="46"/>
      <c r="Q52" s="46"/>
      <c r="R52" s="46"/>
    </row>
    <row r="53" spans="1:18" ht="14.25" customHeight="1" x14ac:dyDescent="0.2">
      <c r="A53" s="26" t="s">
        <v>26</v>
      </c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6"/>
      <c r="P53" s="46"/>
      <c r="Q53" s="46"/>
      <c r="R53" s="34" t="s">
        <v>24</v>
      </c>
    </row>
    <row r="54" spans="1:18" s="44" customFormat="1" ht="16.5" customHeight="1" x14ac:dyDescent="0.2">
      <c r="A54" s="35" t="str">
        <f t="shared" ref="A54:A70" si="1">A11</f>
        <v>H17</v>
      </c>
      <c r="B54" s="52">
        <v>-1.5</v>
      </c>
      <c r="C54" s="53">
        <v>2.1</v>
      </c>
      <c r="D54" s="53">
        <v>-0.5</v>
      </c>
      <c r="E54" s="53">
        <v>12.8</v>
      </c>
      <c r="F54" s="53">
        <v>2.9</v>
      </c>
      <c r="G54" s="53">
        <v>-24.5</v>
      </c>
      <c r="H54" s="53">
        <v>-24.3</v>
      </c>
      <c r="I54" s="53">
        <v>-26.6</v>
      </c>
      <c r="J54" s="53">
        <v>-24</v>
      </c>
      <c r="K54" s="53">
        <v>-78.5</v>
      </c>
      <c r="L54" s="53">
        <v>-80.099999999999994</v>
      </c>
      <c r="M54" s="53">
        <v>-78.3</v>
      </c>
      <c r="N54" s="50" t="s">
        <v>35</v>
      </c>
      <c r="O54" s="50" t="s">
        <v>35</v>
      </c>
      <c r="P54" s="50" t="s">
        <v>35</v>
      </c>
      <c r="Q54" s="53">
        <v>-1.2</v>
      </c>
      <c r="R54" s="53">
        <v>-3.8</v>
      </c>
    </row>
    <row r="55" spans="1:18" s="44" customFormat="1" ht="16.5" customHeight="1" x14ac:dyDescent="0.2">
      <c r="A55" s="35">
        <f t="shared" si="1"/>
        <v>18</v>
      </c>
      <c r="B55" s="52">
        <v>0.5</v>
      </c>
      <c r="C55" s="53">
        <v>1.5</v>
      </c>
      <c r="D55" s="53">
        <v>-2.4</v>
      </c>
      <c r="E55" s="53">
        <v>12.7</v>
      </c>
      <c r="F55" s="53">
        <v>3.6</v>
      </c>
      <c r="G55" s="53">
        <v>-4.7</v>
      </c>
      <c r="H55" s="53">
        <v>-4.8</v>
      </c>
      <c r="I55" s="53">
        <v>-6.9</v>
      </c>
      <c r="J55" s="53">
        <v>-3.7</v>
      </c>
      <c r="K55" s="53">
        <v>116.8</v>
      </c>
      <c r="L55" s="53">
        <v>234.8</v>
      </c>
      <c r="M55" s="53">
        <v>107.4</v>
      </c>
      <c r="N55" s="50" t="s">
        <v>35</v>
      </c>
      <c r="O55" s="50" t="s">
        <v>35</v>
      </c>
      <c r="P55" s="50" t="s">
        <v>35</v>
      </c>
      <c r="Q55" s="53">
        <v>0.3</v>
      </c>
      <c r="R55" s="53">
        <v>-1.5</v>
      </c>
    </row>
    <row r="56" spans="1:18" s="44" customFormat="1" ht="16.5" customHeight="1" x14ac:dyDescent="0.2">
      <c r="A56" s="35">
        <f t="shared" si="1"/>
        <v>19</v>
      </c>
      <c r="B56" s="52">
        <v>0</v>
      </c>
      <c r="C56" s="53">
        <v>0</v>
      </c>
      <c r="D56" s="53">
        <v>-4.0999999999999996</v>
      </c>
      <c r="E56" s="53">
        <v>2</v>
      </c>
      <c r="F56" s="53">
        <v>5.2</v>
      </c>
      <c r="G56" s="53">
        <v>10.199999999999999</v>
      </c>
      <c r="H56" s="53">
        <v>10.4</v>
      </c>
      <c r="I56" s="53">
        <v>-17.7</v>
      </c>
      <c r="J56" s="53">
        <v>12</v>
      </c>
      <c r="K56" s="53">
        <v>-55.6</v>
      </c>
      <c r="L56" s="53">
        <v>-12.8</v>
      </c>
      <c r="M56" s="53">
        <v>-61.1</v>
      </c>
      <c r="N56" s="50" t="s">
        <v>35</v>
      </c>
      <c r="O56" s="50" t="s">
        <v>35</v>
      </c>
      <c r="P56" s="50" t="s">
        <v>35</v>
      </c>
      <c r="Q56" s="53">
        <v>-0.6</v>
      </c>
      <c r="R56" s="53">
        <v>-8.4</v>
      </c>
    </row>
    <row r="57" spans="1:18" s="44" customFormat="1" ht="16.5" customHeight="1" x14ac:dyDescent="0.2">
      <c r="A57" s="35">
        <f t="shared" si="1"/>
        <v>20</v>
      </c>
      <c r="B57" s="52">
        <v>1.5</v>
      </c>
      <c r="C57" s="53">
        <v>0.1</v>
      </c>
      <c r="D57" s="53">
        <v>-2.5</v>
      </c>
      <c r="E57" s="53">
        <v>3.9</v>
      </c>
      <c r="F57" s="53">
        <v>2.1</v>
      </c>
      <c r="G57" s="53">
        <v>2.7</v>
      </c>
      <c r="H57" s="53">
        <v>2.6</v>
      </c>
      <c r="I57" s="53">
        <v>34.799999999999997</v>
      </c>
      <c r="J57" s="53">
        <v>1.8</v>
      </c>
      <c r="K57" s="53">
        <v>137</v>
      </c>
      <c r="L57" s="53">
        <v>-2.2999999999999998</v>
      </c>
      <c r="M57" s="53">
        <v>177.2</v>
      </c>
      <c r="N57" s="50" t="s">
        <v>35</v>
      </c>
      <c r="O57" s="50" t="s">
        <v>35</v>
      </c>
      <c r="P57" s="50" t="s">
        <v>35</v>
      </c>
      <c r="Q57" s="53">
        <v>2.7</v>
      </c>
      <c r="R57" s="53">
        <v>3.2</v>
      </c>
    </row>
    <row r="58" spans="1:18" s="44" customFormat="1" ht="16.5" customHeight="1" x14ac:dyDescent="0.2">
      <c r="A58" s="35">
        <f t="shared" si="1"/>
        <v>21</v>
      </c>
      <c r="B58" s="52">
        <v>3.8</v>
      </c>
      <c r="C58" s="53">
        <v>3.7</v>
      </c>
      <c r="D58" s="53">
        <v>0.8</v>
      </c>
      <c r="E58" s="53">
        <v>6.5</v>
      </c>
      <c r="F58" s="53">
        <v>6.2</v>
      </c>
      <c r="G58" s="53">
        <v>1.1000000000000001</v>
      </c>
      <c r="H58" s="53">
        <v>1.1000000000000001</v>
      </c>
      <c r="I58" s="53">
        <v>-20.3</v>
      </c>
      <c r="J58" s="53">
        <v>2</v>
      </c>
      <c r="K58" s="53">
        <v>8.1</v>
      </c>
      <c r="L58" s="53">
        <v>84</v>
      </c>
      <c r="M58" s="53">
        <v>0.3</v>
      </c>
      <c r="N58" s="50" t="s">
        <v>35</v>
      </c>
      <c r="O58" s="50" t="s">
        <v>35</v>
      </c>
      <c r="P58" s="50" t="s">
        <v>35</v>
      </c>
      <c r="Q58" s="53">
        <v>2.2999999999999998</v>
      </c>
      <c r="R58" s="53">
        <v>33</v>
      </c>
    </row>
    <row r="59" spans="1:18" s="44" customFormat="1" ht="16.5" customHeight="1" x14ac:dyDescent="0.2">
      <c r="A59" s="35">
        <f t="shared" si="1"/>
        <v>22</v>
      </c>
      <c r="B59" s="52">
        <v>4.0999999999999996</v>
      </c>
      <c r="C59" s="53">
        <v>-1</v>
      </c>
      <c r="D59" s="53">
        <v>-1.8</v>
      </c>
      <c r="E59" s="53">
        <v>11.7</v>
      </c>
      <c r="F59" s="53">
        <v>-4.8</v>
      </c>
      <c r="G59" s="53">
        <v>2.9</v>
      </c>
      <c r="H59" s="53">
        <v>2.7</v>
      </c>
      <c r="I59" s="53">
        <v>30</v>
      </c>
      <c r="J59" s="53">
        <v>1.9</v>
      </c>
      <c r="K59" s="53">
        <v>95.2</v>
      </c>
      <c r="L59" s="53">
        <v>-47.1</v>
      </c>
      <c r="M59" s="53">
        <v>121.7</v>
      </c>
      <c r="N59" s="50" t="s">
        <v>35</v>
      </c>
      <c r="O59" s="50" t="s">
        <v>35</v>
      </c>
      <c r="P59" s="50" t="s">
        <v>35</v>
      </c>
      <c r="Q59" s="53">
        <v>10.5</v>
      </c>
      <c r="R59" s="53">
        <v>-1.7</v>
      </c>
    </row>
    <row r="60" spans="1:18" s="44" customFormat="1" ht="16.5" customHeight="1" x14ac:dyDescent="0.2">
      <c r="A60" s="35">
        <f t="shared" si="1"/>
        <v>23</v>
      </c>
      <c r="B60" s="52">
        <v>-2.2000000000000002</v>
      </c>
      <c r="C60" s="53">
        <v>-0.7</v>
      </c>
      <c r="D60" s="53">
        <v>2</v>
      </c>
      <c r="E60" s="53">
        <v>2.7</v>
      </c>
      <c r="F60" s="53">
        <v>-5.5</v>
      </c>
      <c r="G60" s="53">
        <v>-10.1</v>
      </c>
      <c r="H60" s="53">
        <v>-10.199999999999999</v>
      </c>
      <c r="I60" s="53">
        <v>20</v>
      </c>
      <c r="J60" s="53">
        <v>-14.3</v>
      </c>
      <c r="K60" s="53">
        <v>26</v>
      </c>
      <c r="L60" s="53">
        <v>531</v>
      </c>
      <c r="M60" s="53">
        <v>3.6</v>
      </c>
      <c r="N60" s="50" t="s">
        <v>35</v>
      </c>
      <c r="O60" s="50" t="s">
        <v>35</v>
      </c>
      <c r="P60" s="50" t="s">
        <v>35</v>
      </c>
      <c r="Q60" s="53">
        <v>-4.4000000000000004</v>
      </c>
      <c r="R60" s="53">
        <v>18.600000000000001</v>
      </c>
    </row>
    <row r="61" spans="1:18" ht="16.5" customHeight="1" x14ac:dyDescent="0.2">
      <c r="A61" s="35">
        <f t="shared" si="1"/>
        <v>24</v>
      </c>
      <c r="B61" s="52">
        <v>-1.2</v>
      </c>
      <c r="C61" s="53">
        <v>0.4</v>
      </c>
      <c r="D61" s="53">
        <v>-3.6</v>
      </c>
      <c r="E61" s="53">
        <v>8.6</v>
      </c>
      <c r="F61" s="53">
        <v>1.7</v>
      </c>
      <c r="G61" s="53">
        <v>-0.2</v>
      </c>
      <c r="H61" s="53">
        <v>-1.3</v>
      </c>
      <c r="I61" s="53">
        <v>-9.1</v>
      </c>
      <c r="J61" s="53">
        <v>0.2</v>
      </c>
      <c r="K61" s="53">
        <v>194.5</v>
      </c>
      <c r="L61" s="53">
        <v>-9.1999999999999993</v>
      </c>
      <c r="M61" s="53">
        <v>249.7</v>
      </c>
      <c r="N61" s="50" t="s">
        <v>35</v>
      </c>
      <c r="O61" s="50" t="s">
        <v>35</v>
      </c>
      <c r="P61" s="50" t="s">
        <v>35</v>
      </c>
      <c r="Q61" s="53">
        <v>-1.7</v>
      </c>
      <c r="R61" s="53">
        <v>-14</v>
      </c>
    </row>
    <row r="62" spans="1:18" ht="16.5" customHeight="1" x14ac:dyDescent="0.2">
      <c r="A62" s="35">
        <f t="shared" si="1"/>
        <v>25</v>
      </c>
      <c r="B62" s="52">
        <v>2.9</v>
      </c>
      <c r="C62" s="53">
        <v>-2</v>
      </c>
      <c r="D62" s="53">
        <v>-3.3</v>
      </c>
      <c r="E62" s="53">
        <v>2</v>
      </c>
      <c r="F62" s="53">
        <v>-2.5</v>
      </c>
      <c r="G62" s="53">
        <v>16.100000000000001</v>
      </c>
      <c r="H62" s="53">
        <v>10.9</v>
      </c>
      <c r="I62" s="53">
        <v>3.6</v>
      </c>
      <c r="J62" s="53">
        <v>12.1</v>
      </c>
      <c r="K62" s="53">
        <v>338.5</v>
      </c>
      <c r="L62" s="53">
        <v>295.60000000000002</v>
      </c>
      <c r="M62" s="53">
        <v>341.5</v>
      </c>
      <c r="N62" s="53" t="s">
        <v>35</v>
      </c>
      <c r="O62" s="53" t="s">
        <v>35</v>
      </c>
      <c r="P62" s="53" t="s">
        <v>35</v>
      </c>
      <c r="Q62" s="53">
        <v>5.0999999999999996</v>
      </c>
      <c r="R62" s="53">
        <v>19.100000000000001</v>
      </c>
    </row>
    <row r="63" spans="1:18" ht="16.5" customHeight="1" x14ac:dyDescent="0.2">
      <c r="A63" s="35">
        <f t="shared" si="1"/>
        <v>26</v>
      </c>
      <c r="B63" s="52">
        <v>0.5</v>
      </c>
      <c r="C63" s="53">
        <v>0.8</v>
      </c>
      <c r="D63" s="53">
        <v>2.2000000000000002</v>
      </c>
      <c r="E63" s="53">
        <v>6.5</v>
      </c>
      <c r="F63" s="53">
        <v>-3.9</v>
      </c>
      <c r="G63" s="53">
        <v>-1.7</v>
      </c>
      <c r="H63" s="53">
        <v>1.7</v>
      </c>
      <c r="I63" s="53">
        <v>53.5</v>
      </c>
      <c r="J63" s="53">
        <v>-2.2999999999999998</v>
      </c>
      <c r="K63" s="53">
        <v>-54.7</v>
      </c>
      <c r="L63" s="53">
        <v>182.6</v>
      </c>
      <c r="M63" s="53">
        <v>-69.7</v>
      </c>
      <c r="N63" s="53" t="s">
        <v>35</v>
      </c>
      <c r="O63" s="53" t="s">
        <v>35</v>
      </c>
      <c r="P63" s="53" t="s">
        <v>35</v>
      </c>
      <c r="Q63" s="53">
        <v>0.4</v>
      </c>
      <c r="R63" s="53">
        <v>2.1</v>
      </c>
    </row>
    <row r="64" spans="1:18" ht="16.5" customHeight="1" x14ac:dyDescent="0.2">
      <c r="A64" s="35">
        <f t="shared" si="1"/>
        <v>27</v>
      </c>
      <c r="B64" s="52">
        <v>1</v>
      </c>
      <c r="C64" s="53">
        <v>-0.3</v>
      </c>
      <c r="D64" s="53">
        <v>1.3</v>
      </c>
      <c r="E64" s="53">
        <v>3.5</v>
      </c>
      <c r="F64" s="53">
        <v>-4.7</v>
      </c>
      <c r="G64" s="53">
        <v>-6.4</v>
      </c>
      <c r="H64" s="53">
        <v>-4.8</v>
      </c>
      <c r="I64" s="53">
        <v>3.6</v>
      </c>
      <c r="J64" s="53">
        <v>-6.1</v>
      </c>
      <c r="K64" s="53">
        <v>-65.099999999999994</v>
      </c>
      <c r="L64" s="53">
        <v>-97.7</v>
      </c>
      <c r="M64" s="53">
        <v>-46</v>
      </c>
      <c r="N64" s="53" t="s">
        <v>35</v>
      </c>
      <c r="O64" s="53" t="s">
        <v>35</v>
      </c>
      <c r="P64" s="53" t="s">
        <v>35</v>
      </c>
      <c r="Q64" s="53">
        <v>3.9</v>
      </c>
      <c r="R64" s="53">
        <v>-6</v>
      </c>
    </row>
    <row r="65" spans="1:18" ht="16.5" customHeight="1" x14ac:dyDescent="0.2">
      <c r="A65" s="35">
        <f t="shared" si="1"/>
        <v>28</v>
      </c>
      <c r="B65" s="52">
        <v>-1.2</v>
      </c>
      <c r="C65" s="53">
        <v>0.4</v>
      </c>
      <c r="D65" s="53">
        <v>0.3</v>
      </c>
      <c r="E65" s="53">
        <v>3.3</v>
      </c>
      <c r="F65" s="53">
        <v>-1.2</v>
      </c>
      <c r="G65" s="53">
        <v>-9.9</v>
      </c>
      <c r="H65" s="53">
        <v>-9.4</v>
      </c>
      <c r="I65" s="53">
        <v>8.3000000000000007</v>
      </c>
      <c r="J65" s="53">
        <v>-14</v>
      </c>
      <c r="K65" s="53">
        <v>-54.7</v>
      </c>
      <c r="L65" s="53">
        <v>50.1</v>
      </c>
      <c r="M65" s="53">
        <v>-57.4</v>
      </c>
      <c r="N65" s="53" t="s">
        <v>35</v>
      </c>
      <c r="O65" s="53" t="s">
        <v>35</v>
      </c>
      <c r="P65" s="53" t="s">
        <v>35</v>
      </c>
      <c r="Q65" s="53">
        <v>-1</v>
      </c>
      <c r="R65" s="53">
        <v>-9</v>
      </c>
    </row>
    <row r="66" spans="1:18" s="49" customFormat="1" ht="16.5" customHeight="1" x14ac:dyDescent="0.2">
      <c r="A66" s="35">
        <f t="shared" si="1"/>
        <v>29</v>
      </c>
      <c r="B66" s="52">
        <v>0.1</v>
      </c>
      <c r="C66" s="53">
        <v>0.5</v>
      </c>
      <c r="D66" s="53">
        <v>-0.6</v>
      </c>
      <c r="E66" s="53">
        <v>4.3</v>
      </c>
      <c r="F66" s="53">
        <v>-0.4</v>
      </c>
      <c r="G66" s="53">
        <v>-4.9000000000000004</v>
      </c>
      <c r="H66" s="53">
        <v>-7.9</v>
      </c>
      <c r="I66" s="53">
        <v>-35.200000000000003</v>
      </c>
      <c r="J66" s="53">
        <v>-2.8</v>
      </c>
      <c r="K66" s="53">
        <v>565.79999999999995</v>
      </c>
      <c r="L66" s="53">
        <v>87.1</v>
      </c>
      <c r="M66" s="53">
        <v>0</v>
      </c>
      <c r="N66" s="53" t="s">
        <v>35</v>
      </c>
      <c r="O66" s="53" t="s">
        <v>35</v>
      </c>
      <c r="P66" s="53" t="s">
        <v>35</v>
      </c>
      <c r="Q66" s="53">
        <v>-0.9</v>
      </c>
      <c r="R66" s="53">
        <v>14.4</v>
      </c>
    </row>
    <row r="67" spans="1:18" s="49" customFormat="1" ht="16.5" customHeight="1" x14ac:dyDescent="0.2">
      <c r="A67" s="35">
        <f t="shared" si="1"/>
        <v>30</v>
      </c>
      <c r="B67" s="52">
        <v>1.6</v>
      </c>
      <c r="C67" s="53">
        <v>3.6</v>
      </c>
      <c r="D67" s="53">
        <v>0.9</v>
      </c>
      <c r="E67" s="53">
        <v>1.6</v>
      </c>
      <c r="F67" s="53">
        <v>8.8000000000000007</v>
      </c>
      <c r="G67" s="53">
        <v>-7</v>
      </c>
      <c r="H67" s="53">
        <v>-9.1999999999999993</v>
      </c>
      <c r="I67" s="53">
        <v>-7.5</v>
      </c>
      <c r="J67" s="53">
        <v>-8.6999999999999993</v>
      </c>
      <c r="K67" s="53">
        <v>51.7</v>
      </c>
      <c r="L67" s="53">
        <v>383</v>
      </c>
      <c r="M67" s="53">
        <v>919.3</v>
      </c>
      <c r="N67" s="53" t="s">
        <v>35</v>
      </c>
      <c r="O67" s="53" t="s">
        <v>35</v>
      </c>
      <c r="P67" s="53" t="s">
        <v>35</v>
      </c>
      <c r="Q67" s="53">
        <v>1.7</v>
      </c>
      <c r="R67" s="53">
        <v>-9.8000000000000007</v>
      </c>
    </row>
    <row r="68" spans="1:18" s="49" customFormat="1" ht="16.5" customHeight="1" x14ac:dyDescent="0.2">
      <c r="A68" s="35" t="str">
        <f t="shared" si="1"/>
        <v>R1</v>
      </c>
      <c r="B68" s="52">
        <v>1.8</v>
      </c>
      <c r="C68" s="53">
        <v>-2.4</v>
      </c>
      <c r="D68" s="53">
        <v>0</v>
      </c>
      <c r="E68" s="53">
        <v>2</v>
      </c>
      <c r="F68" s="53">
        <v>-8.5</v>
      </c>
      <c r="G68" s="53">
        <v>-18.100000000000001</v>
      </c>
      <c r="H68" s="53">
        <v>-13.7</v>
      </c>
      <c r="I68" s="53">
        <v>-5.2</v>
      </c>
      <c r="J68" s="53">
        <v>-16.5</v>
      </c>
      <c r="K68" s="53">
        <v>-89.2</v>
      </c>
      <c r="L68" s="53">
        <v>-97.9</v>
      </c>
      <c r="M68" s="53">
        <v>-88.5</v>
      </c>
      <c r="N68" s="53" t="s">
        <v>35</v>
      </c>
      <c r="O68" s="53" t="s">
        <v>35</v>
      </c>
      <c r="P68" s="53" t="s">
        <v>35</v>
      </c>
      <c r="Q68" s="53">
        <v>6.4</v>
      </c>
      <c r="R68" s="53">
        <v>19.7</v>
      </c>
    </row>
    <row r="69" spans="1:18" s="49" customFormat="1" ht="16.5" customHeight="1" x14ac:dyDescent="0.2">
      <c r="A69" s="35">
        <f t="shared" si="1"/>
        <v>2</v>
      </c>
      <c r="B69" s="52">
        <v>3</v>
      </c>
      <c r="C69" s="53">
        <v>6.5</v>
      </c>
      <c r="D69" s="53">
        <v>17.100000000000001</v>
      </c>
      <c r="E69" s="53">
        <v>-4.7</v>
      </c>
      <c r="F69" s="53">
        <v>-0.6</v>
      </c>
      <c r="G69" s="53">
        <v>4.5</v>
      </c>
      <c r="H69" s="53">
        <v>4.0999999999999996</v>
      </c>
      <c r="I69" s="53">
        <v>41.7</v>
      </c>
      <c r="J69" s="53">
        <v>-1.7</v>
      </c>
      <c r="K69" s="53">
        <v>55.9</v>
      </c>
      <c r="L69" s="53">
        <v>382.8</v>
      </c>
      <c r="M69" s="53">
        <v>51.3</v>
      </c>
      <c r="N69" s="53" t="s">
        <v>35</v>
      </c>
      <c r="O69" s="53" t="s">
        <v>35</v>
      </c>
      <c r="P69" s="53" t="s">
        <v>35</v>
      </c>
      <c r="Q69" s="53">
        <v>0.3</v>
      </c>
      <c r="R69" s="53">
        <v>-1.8</v>
      </c>
    </row>
    <row r="70" spans="1:18" s="49" customFormat="1" ht="16.5" customHeight="1" x14ac:dyDescent="0.2">
      <c r="A70" s="35">
        <f t="shared" si="1"/>
        <v>3</v>
      </c>
      <c r="B70" s="52">
        <v>5</v>
      </c>
      <c r="C70" s="53">
        <v>2.6</v>
      </c>
      <c r="D70" s="53">
        <v>3.5</v>
      </c>
      <c r="E70" s="53">
        <v>2.1</v>
      </c>
      <c r="F70" s="53">
        <v>1.4</v>
      </c>
      <c r="G70" s="53">
        <v>32.299999999999997</v>
      </c>
      <c r="H70" s="53">
        <v>32.200000000000003</v>
      </c>
      <c r="I70" s="53">
        <v>58.2</v>
      </c>
      <c r="J70" s="53">
        <v>25.6</v>
      </c>
      <c r="K70" s="53">
        <v>42.1</v>
      </c>
      <c r="L70" s="53">
        <v>-26.5</v>
      </c>
      <c r="M70" s="53">
        <v>45.2</v>
      </c>
      <c r="N70" s="53" t="s">
        <v>35</v>
      </c>
      <c r="O70" s="53" t="s">
        <v>35</v>
      </c>
      <c r="P70" s="53" t="s">
        <v>35</v>
      </c>
      <c r="Q70" s="53">
        <v>2.2999999999999998</v>
      </c>
      <c r="R70" s="53">
        <v>34.4</v>
      </c>
    </row>
    <row r="71" spans="1:18" s="49" customFormat="1" ht="16.5" customHeight="1" x14ac:dyDescent="0.2">
      <c r="A71" s="35">
        <f>A28</f>
        <v>4</v>
      </c>
      <c r="B71" s="52">
        <v>2.6</v>
      </c>
      <c r="C71" s="53">
        <v>1.2</v>
      </c>
      <c r="D71" s="53">
        <v>-0.7</v>
      </c>
      <c r="E71" s="53">
        <v>7.3</v>
      </c>
      <c r="F71" s="53">
        <v>0.1</v>
      </c>
      <c r="G71" s="53">
        <v>-12.2</v>
      </c>
      <c r="H71" s="53">
        <v>-12.1</v>
      </c>
      <c r="I71" s="53">
        <v>-41</v>
      </c>
      <c r="J71" s="53">
        <v>-1.5</v>
      </c>
      <c r="K71" s="53">
        <v>-15</v>
      </c>
      <c r="L71" s="53">
        <v>83.5</v>
      </c>
      <c r="M71" s="53">
        <v>-17.3</v>
      </c>
      <c r="N71" s="53" t="s">
        <v>35</v>
      </c>
      <c r="O71" s="53" t="s">
        <v>35</v>
      </c>
      <c r="P71" s="53" t="s">
        <v>35</v>
      </c>
      <c r="Q71" s="53">
        <v>6.2</v>
      </c>
      <c r="R71" s="53">
        <v>-2.2000000000000002</v>
      </c>
    </row>
    <row r="72" spans="1:18" s="49" customFormat="1" ht="16.5" customHeight="1" x14ac:dyDescent="0.2">
      <c r="A72" s="35">
        <f>A29</f>
        <v>5</v>
      </c>
      <c r="B72" s="52">
        <v>0</v>
      </c>
      <c r="C72" s="53">
        <v>6</v>
      </c>
      <c r="D72" s="53">
        <v>1.6</v>
      </c>
      <c r="E72" s="53">
        <v>29.1</v>
      </c>
      <c r="F72" s="53">
        <v>-3.6</v>
      </c>
      <c r="G72" s="53">
        <v>0.1</v>
      </c>
      <c r="H72" s="53">
        <v>0.8</v>
      </c>
      <c r="I72" s="53">
        <v>-7.4</v>
      </c>
      <c r="J72" s="53">
        <v>2.5</v>
      </c>
      <c r="K72" s="53">
        <v>-52.8</v>
      </c>
      <c r="L72" s="53">
        <v>25.2</v>
      </c>
      <c r="M72" s="53">
        <v>-56.8</v>
      </c>
      <c r="N72" s="53" t="s">
        <v>35</v>
      </c>
      <c r="O72" s="53" t="s">
        <v>35</v>
      </c>
      <c r="P72" s="53" t="s">
        <v>35</v>
      </c>
      <c r="Q72" s="53">
        <v>-3.2</v>
      </c>
      <c r="R72" s="53">
        <v>-19.100000000000001</v>
      </c>
    </row>
    <row r="73" spans="1:18" s="49" customFormat="1" ht="16.5" customHeight="1" thickBot="1" x14ac:dyDescent="0.25">
      <c r="A73" s="63">
        <v>6</v>
      </c>
      <c r="B73" s="61">
        <v>4.3</v>
      </c>
      <c r="C73" s="61">
        <v>9.8000000000000007</v>
      </c>
      <c r="D73" s="61">
        <v>9.9</v>
      </c>
      <c r="E73" s="61">
        <v>14.8</v>
      </c>
      <c r="F73" s="61">
        <v>4.7</v>
      </c>
      <c r="G73" s="61">
        <v>-0.8</v>
      </c>
      <c r="H73" s="61">
        <v>-0.6</v>
      </c>
      <c r="I73" s="61">
        <v>-0.9</v>
      </c>
      <c r="J73" s="61">
        <v>-1.2</v>
      </c>
      <c r="K73" s="61">
        <v>-37.5</v>
      </c>
      <c r="L73" s="61">
        <v>-49.3</v>
      </c>
      <c r="M73" s="61">
        <v>-35.700000000000003</v>
      </c>
      <c r="N73" s="61" t="s">
        <v>35</v>
      </c>
      <c r="O73" s="61" t="s">
        <v>35</v>
      </c>
      <c r="P73" s="61" t="s">
        <v>35</v>
      </c>
      <c r="Q73" s="61">
        <v>-0.3</v>
      </c>
      <c r="R73" s="61">
        <v>-0.4</v>
      </c>
    </row>
    <row r="74" spans="1:18" x14ac:dyDescent="0.2">
      <c r="A74" s="49"/>
    </row>
  </sheetData>
  <mergeCells count="1">
    <mergeCell ref="A3:I3"/>
  </mergeCells>
  <phoneticPr fontId="6"/>
  <pageMargins left="0.73" right="0.49" top="0.49" bottom="0.42" header="0.23" footer="0.35433070866141736"/>
  <pageSetup paperSize="9" scale="67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5"/>
  <sheetViews>
    <sheetView topLeftCell="A4" zoomScale="80" zoomScaleNormal="80" zoomScaleSheetLayoutView="80" workbookViewId="0">
      <pane ySplit="6" topLeftCell="A10" activePane="bottomLeft" state="frozen"/>
      <selection activeCell="A4" sqref="A4"/>
      <selection pane="bottomLeft" activeCell="B8" sqref="B8"/>
    </sheetView>
  </sheetViews>
  <sheetFormatPr defaultColWidth="9" defaultRowHeight="13" x14ac:dyDescent="0.2"/>
  <cols>
    <col min="1" max="1" width="14.7265625" style="39" customWidth="1"/>
    <col min="2" max="2" width="14.453125" style="40" customWidth="1"/>
    <col min="3" max="16" width="12.6328125" style="39" customWidth="1"/>
    <col min="17" max="17" width="14.26953125" style="39" customWidth="1"/>
    <col min="18" max="18" width="12.6328125" style="39" customWidth="1"/>
    <col min="19" max="16384" width="9" style="39"/>
  </cols>
  <sheetData>
    <row r="1" spans="1:18" x14ac:dyDescent="0.2">
      <c r="A1" s="41" t="s">
        <v>28</v>
      </c>
    </row>
    <row r="3" spans="1:18" ht="23.25" customHeight="1" x14ac:dyDescent="0.35">
      <c r="A3" s="64" t="s">
        <v>34</v>
      </c>
      <c r="B3" s="65"/>
      <c r="C3" s="65"/>
      <c r="D3" s="65"/>
      <c r="E3" s="65"/>
      <c r="F3" s="65"/>
      <c r="G3" s="65"/>
      <c r="H3" s="65"/>
      <c r="I3" s="65"/>
      <c r="J3" s="2"/>
      <c r="K3" s="2"/>
      <c r="L3" s="2"/>
      <c r="M3" s="2"/>
      <c r="N3" s="2"/>
      <c r="O3" s="2"/>
      <c r="P3" s="2"/>
      <c r="Q3" s="2"/>
      <c r="R3" s="2"/>
    </row>
    <row r="4" spans="1:18" ht="16.5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 thickBot="1" x14ac:dyDescent="0.25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"/>
      <c r="P5" s="3"/>
      <c r="Q5" s="3"/>
      <c r="R5" s="3"/>
    </row>
    <row r="6" spans="1:18" ht="18" customHeight="1" x14ac:dyDescent="0.2">
      <c r="A6" s="7" t="s">
        <v>0</v>
      </c>
      <c r="B6" s="8"/>
      <c r="C6" s="8"/>
      <c r="D6" s="9" t="s">
        <v>1</v>
      </c>
      <c r="E6" s="10"/>
      <c r="F6" s="11"/>
      <c r="G6" s="8"/>
      <c r="H6" s="9" t="s">
        <v>2</v>
      </c>
      <c r="I6" s="10"/>
      <c r="J6" s="10"/>
      <c r="K6" s="10"/>
      <c r="L6" s="10"/>
      <c r="M6" s="10"/>
      <c r="N6" s="10"/>
      <c r="O6" s="10"/>
      <c r="P6" s="11"/>
      <c r="Q6" s="8"/>
      <c r="R6" s="8"/>
    </row>
    <row r="7" spans="1:18" ht="18" customHeight="1" x14ac:dyDescent="0.2">
      <c r="A7" s="12"/>
      <c r="B7" s="13" t="s">
        <v>30</v>
      </c>
      <c r="C7" s="13" t="s">
        <v>3</v>
      </c>
      <c r="D7" s="13"/>
      <c r="E7" s="13"/>
      <c r="F7" s="13"/>
      <c r="G7" s="13" t="s">
        <v>4</v>
      </c>
      <c r="H7" s="14" t="s">
        <v>5</v>
      </c>
      <c r="I7" s="15"/>
      <c r="J7" s="16"/>
      <c r="K7" s="14" t="s">
        <v>6</v>
      </c>
      <c r="L7" s="15"/>
      <c r="M7" s="16"/>
      <c r="N7" s="14" t="s">
        <v>7</v>
      </c>
      <c r="O7" s="15"/>
      <c r="P7" s="16"/>
      <c r="Q7" s="17" t="s">
        <v>8</v>
      </c>
      <c r="R7" s="17" t="s">
        <v>9</v>
      </c>
    </row>
    <row r="8" spans="1:18" ht="18" customHeight="1" x14ac:dyDescent="0.2">
      <c r="A8" s="12"/>
      <c r="B8" s="17" t="s">
        <v>10</v>
      </c>
      <c r="C8" s="8"/>
      <c r="D8" s="17" t="s">
        <v>11</v>
      </c>
      <c r="E8" s="17" t="s">
        <v>12</v>
      </c>
      <c r="F8" s="17" t="s">
        <v>13</v>
      </c>
      <c r="G8" s="8"/>
      <c r="H8" s="8"/>
      <c r="I8" s="18" t="s">
        <v>14</v>
      </c>
      <c r="J8" s="18" t="s">
        <v>14</v>
      </c>
      <c r="K8" s="8"/>
      <c r="L8" s="18" t="s">
        <v>14</v>
      </c>
      <c r="M8" s="18" t="s">
        <v>14</v>
      </c>
      <c r="N8" s="8"/>
      <c r="O8" s="18" t="s">
        <v>14</v>
      </c>
      <c r="P8" s="18" t="s">
        <v>14</v>
      </c>
      <c r="Q8" s="17" t="s">
        <v>15</v>
      </c>
      <c r="R8" s="17" t="s">
        <v>16</v>
      </c>
    </row>
    <row r="9" spans="1:18" ht="18" customHeight="1" thickBot="1" x14ac:dyDescent="0.25">
      <c r="A9" s="19" t="s">
        <v>17</v>
      </c>
      <c r="B9" s="20"/>
      <c r="C9" s="20"/>
      <c r="D9" s="20"/>
      <c r="E9" s="20"/>
      <c r="F9" s="20"/>
      <c r="G9" s="20"/>
      <c r="H9" s="21" t="s">
        <v>18</v>
      </c>
      <c r="I9" s="21" t="s">
        <v>19</v>
      </c>
      <c r="J9" s="21" t="s">
        <v>20</v>
      </c>
      <c r="K9" s="21" t="s">
        <v>18</v>
      </c>
      <c r="L9" s="21" t="s">
        <v>19</v>
      </c>
      <c r="M9" s="21" t="s">
        <v>20</v>
      </c>
      <c r="N9" s="22" t="s">
        <v>18</v>
      </c>
      <c r="O9" s="21" t="s">
        <v>19</v>
      </c>
      <c r="P9" s="21" t="s">
        <v>20</v>
      </c>
      <c r="Q9" s="23"/>
      <c r="R9" s="20"/>
    </row>
    <row r="10" spans="1:18" ht="20.149999999999999" customHeight="1" x14ac:dyDescent="0.2">
      <c r="A10" s="24" t="s">
        <v>29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8" ht="20.149999999999999" customHeight="1" x14ac:dyDescent="0.2">
      <c r="A11" s="66" t="s">
        <v>32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R11" s="2" t="s">
        <v>22</v>
      </c>
    </row>
    <row r="12" spans="1:18" ht="17.149999999999999" customHeight="1" x14ac:dyDescent="0.2">
      <c r="A12" s="57">
        <v>17</v>
      </c>
      <c r="B12" s="54">
        <v>-5387631</v>
      </c>
      <c r="C12" s="55">
        <v>3492780</v>
      </c>
      <c r="D12" s="55">
        <v>-421578</v>
      </c>
      <c r="E12" s="55">
        <v>2282799</v>
      </c>
      <c r="F12" s="55">
        <v>1631559</v>
      </c>
      <c r="G12" s="55">
        <v>-6580572</v>
      </c>
      <c r="H12" s="55">
        <v>-6513989</v>
      </c>
      <c r="I12" s="55">
        <v>-650735</v>
      </c>
      <c r="J12" s="55">
        <v>-5568890</v>
      </c>
      <c r="K12" s="55">
        <v>-66583</v>
      </c>
      <c r="L12" s="55">
        <v>-5416</v>
      </c>
      <c r="M12" s="56">
        <v>-60992</v>
      </c>
      <c r="N12" s="36">
        <v>0</v>
      </c>
      <c r="O12" s="36">
        <v>0</v>
      </c>
      <c r="P12" s="36">
        <v>0</v>
      </c>
      <c r="Q12" s="55">
        <v>-1818202</v>
      </c>
      <c r="R12" s="55">
        <v>-481637</v>
      </c>
    </row>
    <row r="13" spans="1:18" ht="17.149999999999999" customHeight="1" x14ac:dyDescent="0.2">
      <c r="A13" s="57">
        <f>その１!A12</f>
        <v>18</v>
      </c>
      <c r="B13" s="54">
        <v>1827747</v>
      </c>
      <c r="C13" s="55">
        <v>2484001</v>
      </c>
      <c r="D13" s="55">
        <v>-2156090</v>
      </c>
      <c r="E13" s="55">
        <v>2551434</v>
      </c>
      <c r="F13" s="55">
        <v>2088657</v>
      </c>
      <c r="G13" s="55">
        <v>-957442</v>
      </c>
      <c r="H13" s="55">
        <v>-978710</v>
      </c>
      <c r="I13" s="55">
        <v>-123308</v>
      </c>
      <c r="J13" s="55">
        <v>-653832</v>
      </c>
      <c r="K13" s="55">
        <v>21268</v>
      </c>
      <c r="L13" s="55">
        <v>3153</v>
      </c>
      <c r="M13" s="56">
        <v>18115</v>
      </c>
      <c r="N13" s="36">
        <v>0</v>
      </c>
      <c r="O13" s="36">
        <v>0</v>
      </c>
      <c r="P13" s="36">
        <v>0</v>
      </c>
      <c r="Q13" s="55">
        <v>481942</v>
      </c>
      <c r="R13" s="55">
        <v>-180754</v>
      </c>
    </row>
    <row r="14" spans="1:18" ht="17.149999999999999" customHeight="1" x14ac:dyDescent="0.2">
      <c r="A14" s="57">
        <f>その１!A13</f>
        <v>19</v>
      </c>
      <c r="B14" s="54">
        <v>111439</v>
      </c>
      <c r="C14" s="55">
        <v>83477</v>
      </c>
      <c r="D14" s="55">
        <v>-3552172</v>
      </c>
      <c r="E14" s="55">
        <v>458006</v>
      </c>
      <c r="F14" s="55">
        <v>3177643</v>
      </c>
      <c r="G14" s="55">
        <v>1979774</v>
      </c>
      <c r="H14" s="55">
        <v>2001734</v>
      </c>
      <c r="I14" s="55">
        <v>-296042</v>
      </c>
      <c r="J14" s="55">
        <v>2028847</v>
      </c>
      <c r="K14" s="55">
        <v>-21960</v>
      </c>
      <c r="L14" s="55">
        <v>-574</v>
      </c>
      <c r="M14" s="56">
        <v>-21386</v>
      </c>
      <c r="N14" s="36">
        <v>0</v>
      </c>
      <c r="O14" s="36">
        <v>0</v>
      </c>
      <c r="P14" s="36">
        <v>0</v>
      </c>
      <c r="Q14" s="55">
        <v>-934791</v>
      </c>
      <c r="R14" s="55">
        <v>-1017021</v>
      </c>
    </row>
    <row r="15" spans="1:18" ht="17.149999999999999" customHeight="1" x14ac:dyDescent="0.2">
      <c r="A15" s="57">
        <f>その１!A14</f>
        <v>20</v>
      </c>
      <c r="B15" s="54">
        <v>5163356</v>
      </c>
      <c r="C15" s="55">
        <v>143851</v>
      </c>
      <c r="D15" s="55">
        <v>-2086516</v>
      </c>
      <c r="E15" s="55">
        <v>887821</v>
      </c>
      <c r="F15" s="55">
        <v>1342546</v>
      </c>
      <c r="G15" s="55">
        <v>571663</v>
      </c>
      <c r="H15" s="55">
        <v>547663</v>
      </c>
      <c r="I15" s="55">
        <v>477374</v>
      </c>
      <c r="J15" s="55">
        <v>342734</v>
      </c>
      <c r="K15" s="55">
        <v>24000</v>
      </c>
      <c r="L15" s="55">
        <v>-92</v>
      </c>
      <c r="M15" s="56">
        <v>24092</v>
      </c>
      <c r="N15" s="36">
        <v>0</v>
      </c>
      <c r="O15" s="36">
        <v>0</v>
      </c>
      <c r="P15" s="36">
        <v>0</v>
      </c>
      <c r="Q15" s="55">
        <v>4096753</v>
      </c>
      <c r="R15" s="55">
        <v>351089</v>
      </c>
    </row>
    <row r="16" spans="1:18" ht="17.149999999999999" customHeight="1" x14ac:dyDescent="0.2">
      <c r="A16" s="57">
        <f>その１!A15</f>
        <v>21</v>
      </c>
      <c r="B16" s="54">
        <v>13875693</v>
      </c>
      <c r="C16" s="55">
        <v>6260093</v>
      </c>
      <c r="D16" s="55">
        <v>660876</v>
      </c>
      <c r="E16" s="55">
        <v>1554288</v>
      </c>
      <c r="F16" s="55">
        <v>4044929</v>
      </c>
      <c r="G16" s="55">
        <v>238249</v>
      </c>
      <c r="H16" s="55">
        <v>234903</v>
      </c>
      <c r="I16" s="55">
        <v>-375746</v>
      </c>
      <c r="J16" s="55">
        <v>383515</v>
      </c>
      <c r="K16" s="55">
        <v>3346</v>
      </c>
      <c r="L16" s="55">
        <v>3216</v>
      </c>
      <c r="M16" s="56">
        <v>130</v>
      </c>
      <c r="N16" s="36">
        <v>0</v>
      </c>
      <c r="O16" s="36">
        <v>0</v>
      </c>
      <c r="P16" s="36">
        <v>0</v>
      </c>
      <c r="Q16" s="55">
        <v>3621730</v>
      </c>
      <c r="R16" s="55">
        <v>3755621</v>
      </c>
    </row>
    <row r="17" spans="1:18" ht="17.149999999999999" customHeight="1" x14ac:dyDescent="0.2">
      <c r="A17" s="57">
        <f>その１!A16</f>
        <v>22</v>
      </c>
      <c r="B17" s="54">
        <v>15365786</v>
      </c>
      <c r="C17" s="55">
        <v>-1832316</v>
      </c>
      <c r="D17" s="55">
        <v>-1475124</v>
      </c>
      <c r="E17" s="55">
        <v>2982923</v>
      </c>
      <c r="F17" s="55">
        <v>-3340115</v>
      </c>
      <c r="G17" s="55">
        <v>648521</v>
      </c>
      <c r="H17" s="55">
        <v>605814</v>
      </c>
      <c r="I17" s="55">
        <v>441349</v>
      </c>
      <c r="J17" s="55">
        <v>367556</v>
      </c>
      <c r="K17" s="55">
        <v>42707</v>
      </c>
      <c r="L17" s="55">
        <v>-3318</v>
      </c>
      <c r="M17" s="56">
        <v>46025</v>
      </c>
      <c r="N17" s="36">
        <v>0</v>
      </c>
      <c r="O17" s="36">
        <v>0</v>
      </c>
      <c r="P17" s="36">
        <v>0</v>
      </c>
      <c r="Q17" s="55">
        <v>16809824</v>
      </c>
      <c r="R17" s="55">
        <v>-260243</v>
      </c>
    </row>
    <row r="18" spans="1:18" ht="17.149999999999999" customHeight="1" x14ac:dyDescent="0.2">
      <c r="A18" s="57">
        <f>その１!A17</f>
        <v>23</v>
      </c>
      <c r="B18" s="54">
        <v>-8602511</v>
      </c>
      <c r="C18" s="55">
        <v>-1269711</v>
      </c>
      <c r="D18" s="55">
        <v>1611255</v>
      </c>
      <c r="E18" s="55">
        <v>771692</v>
      </c>
      <c r="F18" s="55">
        <v>-3652658</v>
      </c>
      <c r="G18" s="55">
        <v>-2293260</v>
      </c>
      <c r="H18" s="55">
        <v>-2316039</v>
      </c>
      <c r="I18" s="55">
        <v>382922</v>
      </c>
      <c r="J18" s="55">
        <v>-2871902</v>
      </c>
      <c r="K18" s="55">
        <v>22779</v>
      </c>
      <c r="L18" s="55">
        <v>19797</v>
      </c>
      <c r="M18" s="56">
        <v>2982</v>
      </c>
      <c r="N18" s="36">
        <v>0</v>
      </c>
      <c r="O18" s="36">
        <v>0</v>
      </c>
      <c r="P18" s="36">
        <v>0</v>
      </c>
      <c r="Q18" s="55">
        <v>-7809766</v>
      </c>
      <c r="R18" s="55">
        <v>2770226</v>
      </c>
    </row>
    <row r="19" spans="1:18" ht="17.149999999999999" customHeight="1" x14ac:dyDescent="0.2">
      <c r="A19" s="57">
        <f>その１!A18</f>
        <v>24</v>
      </c>
      <c r="B19" s="54">
        <v>-4750568</v>
      </c>
      <c r="C19" s="55">
        <v>626538</v>
      </c>
      <c r="D19" s="55">
        <v>-2950578</v>
      </c>
      <c r="E19" s="55">
        <v>2516293</v>
      </c>
      <c r="F19" s="55">
        <v>1060823</v>
      </c>
      <c r="G19" s="55">
        <v>-48743</v>
      </c>
      <c r="H19" s="55">
        <v>-263421</v>
      </c>
      <c r="I19" s="55">
        <v>-209653</v>
      </c>
      <c r="J19" s="55">
        <v>28042</v>
      </c>
      <c r="K19" s="55">
        <v>214678</v>
      </c>
      <c r="L19" s="55">
        <v>-2155</v>
      </c>
      <c r="M19" s="56">
        <v>216833</v>
      </c>
      <c r="N19" s="36">
        <v>0</v>
      </c>
      <c r="O19" s="36">
        <v>0</v>
      </c>
      <c r="P19" s="36">
        <v>0</v>
      </c>
      <c r="Q19" s="55">
        <v>-2856250</v>
      </c>
      <c r="R19" s="55">
        <v>-2472113</v>
      </c>
    </row>
    <row r="20" spans="1:18" ht="17.149999999999999" customHeight="1" x14ac:dyDescent="0.2">
      <c r="A20" s="57">
        <f>その１!A19</f>
        <v>25</v>
      </c>
      <c r="B20" s="54">
        <v>11090180</v>
      </c>
      <c r="C20" s="55">
        <v>-3537812</v>
      </c>
      <c r="D20" s="55">
        <v>-2610929</v>
      </c>
      <c r="E20" s="55">
        <v>649911</v>
      </c>
      <c r="F20" s="55">
        <v>-1576794</v>
      </c>
      <c r="G20" s="55">
        <v>3295775</v>
      </c>
      <c r="H20" s="55">
        <v>2195520</v>
      </c>
      <c r="I20" s="55">
        <v>74544</v>
      </c>
      <c r="J20" s="55">
        <v>2084095</v>
      </c>
      <c r="K20" s="55">
        <v>1100255</v>
      </c>
      <c r="L20" s="55">
        <v>63174</v>
      </c>
      <c r="M20" s="56">
        <v>1037081</v>
      </c>
      <c r="N20" s="36">
        <v>0</v>
      </c>
      <c r="O20" s="36">
        <v>0</v>
      </c>
      <c r="P20" s="36">
        <v>0</v>
      </c>
      <c r="Q20" s="55">
        <v>8431448</v>
      </c>
      <c r="R20" s="55">
        <v>2900769</v>
      </c>
    </row>
    <row r="21" spans="1:18" ht="17.149999999999999" customHeight="1" x14ac:dyDescent="0.2">
      <c r="A21" s="57">
        <f>その１!A20</f>
        <v>26</v>
      </c>
      <c r="B21" s="54">
        <v>2017680</v>
      </c>
      <c r="C21" s="55">
        <v>1402613</v>
      </c>
      <c r="D21" s="55">
        <v>1678293</v>
      </c>
      <c r="E21" s="55">
        <v>2113670</v>
      </c>
      <c r="F21" s="55">
        <v>-2389350</v>
      </c>
      <c r="G21" s="55">
        <v>-397994</v>
      </c>
      <c r="H21" s="55">
        <v>381755</v>
      </c>
      <c r="I21" s="55">
        <v>1156419</v>
      </c>
      <c r="J21" s="55">
        <v>-449696</v>
      </c>
      <c r="K21" s="55">
        <v>-779749</v>
      </c>
      <c r="L21" s="55">
        <v>154385</v>
      </c>
      <c r="M21" s="56">
        <v>-934134</v>
      </c>
      <c r="N21" s="36">
        <v>0</v>
      </c>
      <c r="O21" s="36">
        <v>0</v>
      </c>
      <c r="P21" s="36">
        <v>0</v>
      </c>
      <c r="Q21" s="55">
        <v>638836</v>
      </c>
      <c r="R21" s="55">
        <v>374225</v>
      </c>
    </row>
    <row r="22" spans="1:18" ht="17.149999999999999" customHeight="1" x14ac:dyDescent="0.2">
      <c r="A22" s="57">
        <f>その１!A21</f>
        <v>27</v>
      </c>
      <c r="B22" s="54">
        <v>3715442</v>
      </c>
      <c r="C22" s="55">
        <v>-602098</v>
      </c>
      <c r="D22" s="55">
        <v>977358</v>
      </c>
      <c r="E22" s="55">
        <v>1221917</v>
      </c>
      <c r="F22" s="55">
        <v>-2801373</v>
      </c>
      <c r="G22" s="55">
        <v>-1501286</v>
      </c>
      <c r="H22" s="55">
        <v>-1080776</v>
      </c>
      <c r="I22" s="55">
        <v>117884</v>
      </c>
      <c r="J22" s="55">
        <v>-1154435</v>
      </c>
      <c r="K22" s="55">
        <v>-420510</v>
      </c>
      <c r="L22" s="55">
        <v>-233427</v>
      </c>
      <c r="M22" s="56">
        <v>-187083</v>
      </c>
      <c r="N22" s="36">
        <v>0</v>
      </c>
      <c r="O22" s="36">
        <v>0</v>
      </c>
      <c r="P22" s="36">
        <v>0</v>
      </c>
      <c r="Q22" s="55">
        <v>6921835</v>
      </c>
      <c r="R22" s="55">
        <v>-1103009</v>
      </c>
    </row>
    <row r="23" spans="1:18" ht="17.149999999999999" customHeight="1" x14ac:dyDescent="0.2">
      <c r="A23" s="57">
        <f>その１!A22</f>
        <v>28</v>
      </c>
      <c r="B23" s="54">
        <v>-4805191</v>
      </c>
      <c r="C23" s="55">
        <v>698529</v>
      </c>
      <c r="D23" s="55">
        <v>206540</v>
      </c>
      <c r="E23" s="55">
        <v>1196419</v>
      </c>
      <c r="F23" s="55">
        <v>-704430</v>
      </c>
      <c r="G23" s="55">
        <v>-2157623</v>
      </c>
      <c r="H23" s="55">
        <v>-2034485</v>
      </c>
      <c r="I23" s="55">
        <v>284191</v>
      </c>
      <c r="J23" s="55">
        <v>-2481629</v>
      </c>
      <c r="K23" s="55">
        <v>-123138</v>
      </c>
      <c r="L23" s="55">
        <v>2759</v>
      </c>
      <c r="M23" s="56">
        <v>-125897</v>
      </c>
      <c r="N23" s="36">
        <v>0</v>
      </c>
      <c r="O23" s="36">
        <v>0</v>
      </c>
      <c r="P23" s="36">
        <v>0</v>
      </c>
      <c r="Q23" s="55">
        <v>-1775562</v>
      </c>
      <c r="R23" s="55">
        <v>-1570535</v>
      </c>
    </row>
    <row r="24" spans="1:18" ht="17.149999999999999" customHeight="1" x14ac:dyDescent="0.2">
      <c r="A24" s="57">
        <f>その１!A23</f>
        <v>29</v>
      </c>
      <c r="B24" s="54">
        <v>569764</v>
      </c>
      <c r="C24" s="55">
        <v>820873</v>
      </c>
      <c r="D24" s="55">
        <v>-505559</v>
      </c>
      <c r="E24" s="55">
        <v>1574752</v>
      </c>
      <c r="F24" s="55">
        <v>-248320</v>
      </c>
      <c r="G24" s="55">
        <v>-969866</v>
      </c>
      <c r="H24" s="55">
        <v>-1546304</v>
      </c>
      <c r="I24" s="55">
        <v>-1309403</v>
      </c>
      <c r="J24" s="55">
        <v>-430272</v>
      </c>
      <c r="K24" s="55">
        <v>576438</v>
      </c>
      <c r="L24" s="55">
        <v>7193</v>
      </c>
      <c r="M24" s="56">
        <v>0</v>
      </c>
      <c r="N24" s="36">
        <v>0</v>
      </c>
      <c r="O24" s="36">
        <v>0</v>
      </c>
      <c r="P24" s="36">
        <v>0</v>
      </c>
      <c r="Q24" s="55">
        <v>-1562283</v>
      </c>
      <c r="R24" s="55">
        <v>2281040</v>
      </c>
    </row>
    <row r="25" spans="1:18" ht="17.149999999999999" customHeight="1" x14ac:dyDescent="0.2">
      <c r="A25" s="57">
        <f>その１!A24</f>
        <v>30</v>
      </c>
      <c r="B25" s="54">
        <v>6134693</v>
      </c>
      <c r="C25" s="55">
        <v>6231709</v>
      </c>
      <c r="D25" s="55">
        <v>737502</v>
      </c>
      <c r="E25" s="55">
        <v>614039</v>
      </c>
      <c r="F25" s="55">
        <v>4880168</v>
      </c>
      <c r="G25" s="55">
        <v>-1320009</v>
      </c>
      <c r="H25" s="55">
        <v>-1670659</v>
      </c>
      <c r="I25" s="55">
        <v>-179752</v>
      </c>
      <c r="J25" s="55">
        <v>-1281725</v>
      </c>
      <c r="K25" s="55">
        <v>350650</v>
      </c>
      <c r="L25" s="55">
        <v>59192</v>
      </c>
      <c r="M25" s="56">
        <v>860703</v>
      </c>
      <c r="N25" s="36">
        <v>0</v>
      </c>
      <c r="O25" s="36">
        <v>0</v>
      </c>
      <c r="P25" s="36">
        <v>0</v>
      </c>
      <c r="Q25" s="55">
        <v>2998248</v>
      </c>
      <c r="R25" s="55">
        <v>-1775255</v>
      </c>
    </row>
    <row r="26" spans="1:18" ht="17.149999999999999" customHeight="1" x14ac:dyDescent="0.2">
      <c r="A26" s="57" t="str">
        <f>その１!A25</f>
        <v>R1</v>
      </c>
      <c r="B26" s="54">
        <v>7307415</v>
      </c>
      <c r="C26" s="55">
        <v>-4377957</v>
      </c>
      <c r="D26" s="55">
        <v>12233</v>
      </c>
      <c r="E26" s="55">
        <v>783297</v>
      </c>
      <c r="F26" s="55">
        <v>-5173487</v>
      </c>
      <c r="G26" s="55">
        <v>-3156877</v>
      </c>
      <c r="H26" s="55">
        <v>-2239066</v>
      </c>
      <c r="I26" s="55">
        <v>-116974</v>
      </c>
      <c r="J26" s="55">
        <v>-2232816</v>
      </c>
      <c r="K26" s="55">
        <v>-917811</v>
      </c>
      <c r="L26" s="55">
        <v>-73080</v>
      </c>
      <c r="M26" s="56">
        <v>-844731</v>
      </c>
      <c r="N26" s="36">
        <v>0</v>
      </c>
      <c r="O26" s="36">
        <v>0</v>
      </c>
      <c r="P26" s="36">
        <v>0</v>
      </c>
      <c r="Q26" s="55">
        <v>11631115</v>
      </c>
      <c r="R26" s="55">
        <v>3211134</v>
      </c>
    </row>
    <row r="27" spans="1:18" ht="17.149999999999999" customHeight="1" x14ac:dyDescent="0.2">
      <c r="A27" s="57">
        <f>その１!A26</f>
        <v>2</v>
      </c>
      <c r="B27" s="54">
        <v>12215095</v>
      </c>
      <c r="C27" s="55">
        <v>11445482</v>
      </c>
      <c r="D27" s="55">
        <v>13609101</v>
      </c>
      <c r="E27" s="55">
        <v>-1857763</v>
      </c>
      <c r="F27" s="55">
        <v>-305856</v>
      </c>
      <c r="G27" s="55">
        <v>638944</v>
      </c>
      <c r="H27" s="55">
        <v>576762</v>
      </c>
      <c r="I27" s="55">
        <v>881603</v>
      </c>
      <c r="J27" s="55">
        <v>-195108</v>
      </c>
      <c r="K27" s="55">
        <v>62182</v>
      </c>
      <c r="L27" s="55">
        <v>5995</v>
      </c>
      <c r="M27" s="56">
        <v>56187</v>
      </c>
      <c r="N27" s="36">
        <v>0</v>
      </c>
      <c r="O27" s="36">
        <v>0</v>
      </c>
      <c r="P27" s="36">
        <v>0</v>
      </c>
      <c r="Q27" s="55">
        <v>489070</v>
      </c>
      <c r="R27" s="55">
        <v>-358401</v>
      </c>
    </row>
    <row r="28" spans="1:18" ht="16.5" customHeight="1" x14ac:dyDescent="0.2">
      <c r="A28" s="57">
        <f>その１!A27</f>
        <v>3</v>
      </c>
      <c r="B28" s="54">
        <v>20756437</v>
      </c>
      <c r="C28" s="55">
        <v>4865779</v>
      </c>
      <c r="D28" s="55">
        <v>3299071</v>
      </c>
      <c r="E28" s="55">
        <v>795093</v>
      </c>
      <c r="F28" s="55">
        <v>771615</v>
      </c>
      <c r="G28" s="55">
        <v>4816015</v>
      </c>
      <c r="H28" s="55">
        <v>4743054</v>
      </c>
      <c r="I28" s="55">
        <v>1742914</v>
      </c>
      <c r="J28" s="55">
        <v>2841464</v>
      </c>
      <c r="K28" s="55">
        <v>72961</v>
      </c>
      <c r="L28" s="55">
        <v>-2004</v>
      </c>
      <c r="M28" s="56">
        <v>74965</v>
      </c>
      <c r="N28" s="36">
        <v>0</v>
      </c>
      <c r="O28" s="36">
        <v>0</v>
      </c>
      <c r="P28" s="36">
        <v>0</v>
      </c>
      <c r="Q28" s="55">
        <v>4488116</v>
      </c>
      <c r="R28" s="55">
        <v>6586527</v>
      </c>
    </row>
    <row r="29" spans="1:18" ht="17.149999999999999" customHeight="1" x14ac:dyDescent="0.2">
      <c r="A29" s="57">
        <f>その１!A28</f>
        <v>4</v>
      </c>
      <c r="B29" s="54">
        <v>11515303</v>
      </c>
      <c r="C29" s="55">
        <v>2206141</v>
      </c>
      <c r="D29" s="55">
        <v>-678727</v>
      </c>
      <c r="E29" s="55">
        <v>2823432</v>
      </c>
      <c r="F29" s="55">
        <v>61436</v>
      </c>
      <c r="G29" s="55">
        <v>-2401467</v>
      </c>
      <c r="H29" s="55">
        <v>-2364448</v>
      </c>
      <c r="I29" s="55">
        <v>-1942332</v>
      </c>
      <c r="J29" s="55">
        <v>-203394</v>
      </c>
      <c r="K29" s="55">
        <v>-37019</v>
      </c>
      <c r="L29" s="55">
        <v>4639</v>
      </c>
      <c r="M29" s="56">
        <v>-41658</v>
      </c>
      <c r="N29" s="36">
        <v>0</v>
      </c>
      <c r="O29" s="36">
        <v>0</v>
      </c>
      <c r="P29" s="36">
        <v>0</v>
      </c>
      <c r="Q29" s="55">
        <v>12266646</v>
      </c>
      <c r="R29" s="55">
        <v>-556017</v>
      </c>
    </row>
    <row r="30" spans="1:18" ht="17.149999999999999" customHeight="1" x14ac:dyDescent="0.2">
      <c r="A30" s="57">
        <f>その１!A29</f>
        <v>5</v>
      </c>
      <c r="B30" s="54">
        <v>118322</v>
      </c>
      <c r="C30" s="55">
        <v>11611331</v>
      </c>
      <c r="D30" s="55">
        <v>1486553</v>
      </c>
      <c r="E30" s="55">
        <v>12123450</v>
      </c>
      <c r="F30" s="55">
        <v>-1998672</v>
      </c>
      <c r="G30" s="55">
        <v>20024</v>
      </c>
      <c r="H30" s="55">
        <v>130569</v>
      </c>
      <c r="I30" s="55">
        <v>-208063</v>
      </c>
      <c r="J30" s="55">
        <v>344698</v>
      </c>
      <c r="K30" s="55">
        <v>-110545</v>
      </c>
      <c r="L30" s="55">
        <v>2574</v>
      </c>
      <c r="M30" s="56">
        <v>-113119</v>
      </c>
      <c r="N30" s="36">
        <v>0</v>
      </c>
      <c r="O30" s="36">
        <v>0</v>
      </c>
      <c r="P30" s="36">
        <v>0</v>
      </c>
      <c r="Q30" s="55">
        <v>-6704695</v>
      </c>
      <c r="R30" s="55">
        <v>-4808338</v>
      </c>
    </row>
    <row r="31" spans="1:18" ht="17.149999999999999" customHeight="1" x14ac:dyDescent="0.2">
      <c r="A31" s="57">
        <v>6</v>
      </c>
      <c r="B31" s="54">
        <v>19248391</v>
      </c>
      <c r="C31" s="55">
        <v>20159001</v>
      </c>
      <c r="D31" s="55">
        <v>9656634</v>
      </c>
      <c r="E31" s="55">
        <v>7982553</v>
      </c>
      <c r="F31" s="55">
        <v>2519814</v>
      </c>
      <c r="G31" s="55">
        <v>-140625</v>
      </c>
      <c r="H31" s="55">
        <v>-103631</v>
      </c>
      <c r="I31" s="55">
        <v>-24025</v>
      </c>
      <c r="J31" s="55">
        <v>-175594</v>
      </c>
      <c r="K31" s="55">
        <v>-36994</v>
      </c>
      <c r="L31" s="55">
        <v>-6293</v>
      </c>
      <c r="M31" s="56">
        <v>-30701</v>
      </c>
      <c r="N31" s="36">
        <v>0</v>
      </c>
      <c r="O31" s="36">
        <v>0</v>
      </c>
      <c r="P31" s="36">
        <v>0</v>
      </c>
      <c r="Q31" s="55">
        <v>-683366</v>
      </c>
      <c r="R31" s="55">
        <v>-86619</v>
      </c>
    </row>
    <row r="32" spans="1:18" ht="20.149999999999999" customHeight="1" x14ac:dyDescent="0.2">
      <c r="A32" s="67" t="s">
        <v>33</v>
      </c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69"/>
      <c r="P32" s="69"/>
      <c r="Q32" s="69"/>
      <c r="R32" s="69"/>
    </row>
    <row r="33" spans="1:22" ht="20.149999999999999" customHeight="1" x14ac:dyDescent="0.2">
      <c r="A33" s="24" t="s">
        <v>27</v>
      </c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69"/>
      <c r="P33" s="69"/>
      <c r="Q33" s="69"/>
      <c r="R33" s="71" t="s">
        <v>24</v>
      </c>
    </row>
    <row r="34" spans="1:22" ht="17.149999999999999" customHeight="1" x14ac:dyDescent="0.2">
      <c r="A34" s="57">
        <f t="shared" ref="A34:A52" si="0">A12</f>
        <v>17</v>
      </c>
      <c r="B34" s="51">
        <v>100</v>
      </c>
      <c r="C34" s="50">
        <v>-64.8</v>
      </c>
      <c r="D34" s="50">
        <v>7.8</v>
      </c>
      <c r="E34" s="50">
        <v>-42.4</v>
      </c>
      <c r="F34" s="50">
        <v>-30.3</v>
      </c>
      <c r="G34" s="50">
        <v>122.1</v>
      </c>
      <c r="H34" s="50">
        <v>120.9</v>
      </c>
      <c r="I34" s="50">
        <v>12.1</v>
      </c>
      <c r="J34" s="50">
        <v>103.4</v>
      </c>
      <c r="K34" s="50">
        <v>1.2</v>
      </c>
      <c r="L34" s="50">
        <v>0.1</v>
      </c>
      <c r="M34" s="50">
        <v>1.1000000000000001</v>
      </c>
      <c r="N34" s="50" t="s">
        <v>35</v>
      </c>
      <c r="O34" s="50" t="s">
        <v>35</v>
      </c>
      <c r="P34" s="50" t="s">
        <v>35</v>
      </c>
      <c r="Q34" s="50">
        <v>33.700000000000003</v>
      </c>
      <c r="R34" s="50">
        <v>8.9</v>
      </c>
      <c r="T34" s="50"/>
      <c r="U34" s="50"/>
      <c r="V34" s="50"/>
    </row>
    <row r="35" spans="1:22" ht="17.149999999999999" customHeight="1" x14ac:dyDescent="0.2">
      <c r="A35" s="57">
        <f t="shared" si="0"/>
        <v>18</v>
      </c>
      <c r="B35" s="51">
        <v>100</v>
      </c>
      <c r="C35" s="50">
        <v>135.9</v>
      </c>
      <c r="D35" s="50">
        <v>-118</v>
      </c>
      <c r="E35" s="50">
        <v>139.6</v>
      </c>
      <c r="F35" s="50">
        <v>114.3</v>
      </c>
      <c r="G35" s="50">
        <v>-52.4</v>
      </c>
      <c r="H35" s="50">
        <v>-53.5</v>
      </c>
      <c r="I35" s="50">
        <v>-6.7</v>
      </c>
      <c r="J35" s="50">
        <v>-35.799999999999997</v>
      </c>
      <c r="K35" s="50">
        <v>1.2</v>
      </c>
      <c r="L35" s="50">
        <v>0.2</v>
      </c>
      <c r="M35" s="50">
        <v>1</v>
      </c>
      <c r="N35" s="50" t="s">
        <v>35</v>
      </c>
      <c r="O35" s="50" t="s">
        <v>35</v>
      </c>
      <c r="P35" s="50" t="s">
        <v>35</v>
      </c>
      <c r="Q35" s="50">
        <v>26.4</v>
      </c>
      <c r="R35" s="50">
        <v>-9.9</v>
      </c>
      <c r="T35" s="50"/>
      <c r="U35" s="50"/>
      <c r="V35" s="50"/>
    </row>
    <row r="36" spans="1:22" ht="17.149999999999999" customHeight="1" x14ac:dyDescent="0.2">
      <c r="A36" s="57">
        <f t="shared" si="0"/>
        <v>19</v>
      </c>
      <c r="B36" s="51">
        <v>100</v>
      </c>
      <c r="C36" s="50">
        <v>74.900000000000006</v>
      </c>
      <c r="D36" s="50">
        <v>-3187.5</v>
      </c>
      <c r="E36" s="50">
        <v>411</v>
      </c>
      <c r="F36" s="50">
        <v>2851.5</v>
      </c>
      <c r="G36" s="50">
        <v>1776.6</v>
      </c>
      <c r="H36" s="50">
        <v>1796.3</v>
      </c>
      <c r="I36" s="50">
        <v>-265.7</v>
      </c>
      <c r="J36" s="50">
        <v>1820.6</v>
      </c>
      <c r="K36" s="50">
        <v>-19.7</v>
      </c>
      <c r="L36" s="50">
        <v>-0.5</v>
      </c>
      <c r="M36" s="50">
        <v>-19.2</v>
      </c>
      <c r="N36" s="50" t="s">
        <v>35</v>
      </c>
      <c r="O36" s="50" t="s">
        <v>35</v>
      </c>
      <c r="P36" s="50" t="s">
        <v>35</v>
      </c>
      <c r="Q36" s="50">
        <v>-838.8</v>
      </c>
      <c r="R36" s="50">
        <v>-912.6</v>
      </c>
      <c r="T36" s="50"/>
      <c r="U36" s="50"/>
      <c r="V36" s="50"/>
    </row>
    <row r="37" spans="1:22" ht="17.149999999999999" customHeight="1" x14ac:dyDescent="0.2">
      <c r="A37" s="57">
        <f t="shared" si="0"/>
        <v>20</v>
      </c>
      <c r="B37" s="51">
        <v>100</v>
      </c>
      <c r="C37" s="50">
        <v>2.8</v>
      </c>
      <c r="D37" s="50">
        <v>-40.4</v>
      </c>
      <c r="E37" s="50">
        <v>17.2</v>
      </c>
      <c r="F37" s="50">
        <v>26</v>
      </c>
      <c r="G37" s="50">
        <v>11.1</v>
      </c>
      <c r="H37" s="50">
        <v>10.6</v>
      </c>
      <c r="I37" s="50">
        <v>9.1999999999999993</v>
      </c>
      <c r="J37" s="50">
        <v>6.6</v>
      </c>
      <c r="K37" s="50">
        <v>0.5</v>
      </c>
      <c r="L37" s="50">
        <v>0</v>
      </c>
      <c r="M37" s="50">
        <v>0.5</v>
      </c>
      <c r="N37" s="50" t="s">
        <v>35</v>
      </c>
      <c r="O37" s="50" t="s">
        <v>35</v>
      </c>
      <c r="P37" s="50" t="s">
        <v>35</v>
      </c>
      <c r="Q37" s="50">
        <v>79.3</v>
      </c>
      <c r="R37" s="50">
        <v>6.8</v>
      </c>
      <c r="T37" s="50"/>
      <c r="U37" s="50"/>
      <c r="V37" s="50"/>
    </row>
    <row r="38" spans="1:22" ht="17.149999999999999" customHeight="1" x14ac:dyDescent="0.2">
      <c r="A38" s="57">
        <f t="shared" si="0"/>
        <v>21</v>
      </c>
      <c r="B38" s="51">
        <v>100</v>
      </c>
      <c r="C38" s="50">
        <v>45.1</v>
      </c>
      <c r="D38" s="50">
        <v>4.8</v>
      </c>
      <c r="E38" s="50">
        <v>11.2</v>
      </c>
      <c r="F38" s="50">
        <v>29.2</v>
      </c>
      <c r="G38" s="50">
        <v>1.7</v>
      </c>
      <c r="H38" s="50">
        <v>1.7</v>
      </c>
      <c r="I38" s="50">
        <v>-2.7</v>
      </c>
      <c r="J38" s="50">
        <v>2.8</v>
      </c>
      <c r="K38" s="50">
        <v>0</v>
      </c>
      <c r="L38" s="50">
        <v>0</v>
      </c>
      <c r="M38" s="50">
        <v>0</v>
      </c>
      <c r="N38" s="50" t="s">
        <v>35</v>
      </c>
      <c r="O38" s="50" t="s">
        <v>35</v>
      </c>
      <c r="P38" s="50" t="s">
        <v>35</v>
      </c>
      <c r="Q38" s="50">
        <v>26.1</v>
      </c>
      <c r="R38" s="50">
        <v>27.1</v>
      </c>
      <c r="T38" s="50"/>
      <c r="U38" s="50"/>
      <c r="V38" s="50"/>
    </row>
    <row r="39" spans="1:22" ht="17.149999999999999" customHeight="1" x14ac:dyDescent="0.2">
      <c r="A39" s="57">
        <f t="shared" si="0"/>
        <v>22</v>
      </c>
      <c r="B39" s="51">
        <v>100</v>
      </c>
      <c r="C39" s="50">
        <v>-11.9</v>
      </c>
      <c r="D39" s="50">
        <v>-9.6</v>
      </c>
      <c r="E39" s="50">
        <v>19.399999999999999</v>
      </c>
      <c r="F39" s="50">
        <v>-21.7</v>
      </c>
      <c r="G39" s="50">
        <v>4.2</v>
      </c>
      <c r="H39" s="50">
        <v>3.9</v>
      </c>
      <c r="I39" s="50">
        <v>2.9</v>
      </c>
      <c r="J39" s="50">
        <v>2.4</v>
      </c>
      <c r="K39" s="50">
        <v>0.3</v>
      </c>
      <c r="L39" s="50">
        <v>0</v>
      </c>
      <c r="M39" s="50">
        <v>0.3</v>
      </c>
      <c r="N39" s="50" t="s">
        <v>35</v>
      </c>
      <c r="O39" s="50" t="s">
        <v>35</v>
      </c>
      <c r="P39" s="50" t="s">
        <v>35</v>
      </c>
      <c r="Q39" s="50">
        <v>109.4</v>
      </c>
      <c r="R39" s="50">
        <v>-1.7</v>
      </c>
      <c r="T39" s="50"/>
      <c r="U39" s="50"/>
      <c r="V39" s="50"/>
    </row>
    <row r="40" spans="1:22" ht="17.149999999999999" customHeight="1" x14ac:dyDescent="0.2">
      <c r="A40" s="57">
        <f t="shared" si="0"/>
        <v>23</v>
      </c>
      <c r="B40" s="51">
        <v>100</v>
      </c>
      <c r="C40" s="50">
        <v>14.8</v>
      </c>
      <c r="D40" s="50">
        <v>-18.7</v>
      </c>
      <c r="E40" s="50">
        <v>-9</v>
      </c>
      <c r="F40" s="50">
        <v>42.5</v>
      </c>
      <c r="G40" s="50">
        <v>26.7</v>
      </c>
      <c r="H40" s="50">
        <v>26.9</v>
      </c>
      <c r="I40" s="50">
        <v>-4.5</v>
      </c>
      <c r="J40" s="50">
        <v>33.4</v>
      </c>
      <c r="K40" s="50">
        <v>-0.3</v>
      </c>
      <c r="L40" s="50">
        <v>-0.2</v>
      </c>
      <c r="M40" s="50">
        <v>0</v>
      </c>
      <c r="N40" s="50" t="s">
        <v>35</v>
      </c>
      <c r="O40" s="50" t="s">
        <v>35</v>
      </c>
      <c r="P40" s="50" t="s">
        <v>35</v>
      </c>
      <c r="Q40" s="50">
        <v>90.8</v>
      </c>
      <c r="R40" s="50">
        <v>-32.200000000000003</v>
      </c>
      <c r="T40" s="50"/>
      <c r="U40" s="50"/>
      <c r="V40" s="50"/>
    </row>
    <row r="41" spans="1:22" ht="17.149999999999999" customHeight="1" x14ac:dyDescent="0.2">
      <c r="A41" s="57">
        <f t="shared" si="0"/>
        <v>24</v>
      </c>
      <c r="B41" s="51">
        <v>100</v>
      </c>
      <c r="C41" s="50">
        <v>-13.2</v>
      </c>
      <c r="D41" s="50">
        <v>62.1</v>
      </c>
      <c r="E41" s="50">
        <v>-53</v>
      </c>
      <c r="F41" s="50">
        <v>-22.3</v>
      </c>
      <c r="G41" s="50">
        <v>1</v>
      </c>
      <c r="H41" s="50">
        <v>5.5</v>
      </c>
      <c r="I41" s="50">
        <v>4.4000000000000004</v>
      </c>
      <c r="J41" s="50">
        <v>-0.6</v>
      </c>
      <c r="K41" s="50">
        <v>-4.5</v>
      </c>
      <c r="L41" s="50">
        <v>0</v>
      </c>
      <c r="M41" s="50">
        <v>-4.5999999999999996</v>
      </c>
      <c r="N41" s="50" t="s">
        <v>35</v>
      </c>
      <c r="O41" s="50" t="s">
        <v>35</v>
      </c>
      <c r="P41" s="50" t="s">
        <v>35</v>
      </c>
      <c r="Q41" s="50">
        <v>60.1</v>
      </c>
      <c r="R41" s="50">
        <v>52</v>
      </c>
    </row>
    <row r="42" spans="1:22" ht="17.149999999999999" customHeight="1" x14ac:dyDescent="0.2">
      <c r="A42" s="57">
        <f t="shared" si="0"/>
        <v>25</v>
      </c>
      <c r="B42" s="51">
        <v>100</v>
      </c>
      <c r="C42" s="50">
        <v>-31.9</v>
      </c>
      <c r="D42" s="50">
        <v>-23.5</v>
      </c>
      <c r="E42" s="50">
        <v>5.9</v>
      </c>
      <c r="F42" s="50">
        <v>-14.2</v>
      </c>
      <c r="G42" s="50">
        <v>29.7</v>
      </c>
      <c r="H42" s="50">
        <v>19.8</v>
      </c>
      <c r="I42" s="50">
        <v>0.7</v>
      </c>
      <c r="J42" s="50">
        <v>18.8</v>
      </c>
      <c r="K42" s="50">
        <v>9.9</v>
      </c>
      <c r="L42" s="50">
        <v>0.6</v>
      </c>
      <c r="M42" s="50">
        <v>9.4</v>
      </c>
      <c r="N42" s="50" t="s">
        <v>35</v>
      </c>
      <c r="O42" s="50" t="s">
        <v>35</v>
      </c>
      <c r="P42" s="50" t="s">
        <v>35</v>
      </c>
      <c r="Q42" s="50">
        <v>76</v>
      </c>
      <c r="R42" s="50">
        <v>26.2</v>
      </c>
    </row>
    <row r="43" spans="1:22" ht="17.149999999999999" customHeight="1" x14ac:dyDescent="0.2">
      <c r="A43" s="57">
        <f t="shared" si="0"/>
        <v>26</v>
      </c>
      <c r="B43" s="51">
        <v>100</v>
      </c>
      <c r="C43" s="50">
        <v>69.5</v>
      </c>
      <c r="D43" s="50">
        <v>83.2</v>
      </c>
      <c r="E43" s="50">
        <v>104.8</v>
      </c>
      <c r="F43" s="50">
        <v>-118.4</v>
      </c>
      <c r="G43" s="50">
        <v>-19.7</v>
      </c>
      <c r="H43" s="50">
        <v>18.899999999999999</v>
      </c>
      <c r="I43" s="50">
        <v>57.3</v>
      </c>
      <c r="J43" s="50">
        <v>-22.3</v>
      </c>
      <c r="K43" s="50">
        <v>-38.6</v>
      </c>
      <c r="L43" s="50">
        <v>7.7</v>
      </c>
      <c r="M43" s="50">
        <v>-46.3</v>
      </c>
      <c r="N43" s="50" t="s">
        <v>35</v>
      </c>
      <c r="O43" s="50" t="s">
        <v>35</v>
      </c>
      <c r="P43" s="50" t="s">
        <v>35</v>
      </c>
      <c r="Q43" s="50">
        <v>31.7</v>
      </c>
      <c r="R43" s="50">
        <v>18.5</v>
      </c>
    </row>
    <row r="44" spans="1:22" ht="17.149999999999999" customHeight="1" x14ac:dyDescent="0.2">
      <c r="A44" s="57">
        <f t="shared" si="0"/>
        <v>27</v>
      </c>
      <c r="B44" s="51">
        <v>100</v>
      </c>
      <c r="C44" s="50">
        <v>-16.2</v>
      </c>
      <c r="D44" s="50">
        <v>26.3</v>
      </c>
      <c r="E44" s="50">
        <v>32.9</v>
      </c>
      <c r="F44" s="50">
        <v>-75.400000000000006</v>
      </c>
      <c r="G44" s="50">
        <v>-40.4</v>
      </c>
      <c r="H44" s="50">
        <v>-29.1</v>
      </c>
      <c r="I44" s="50">
        <v>3.2</v>
      </c>
      <c r="J44" s="50">
        <v>-31.1</v>
      </c>
      <c r="K44" s="50">
        <v>-11.3</v>
      </c>
      <c r="L44" s="50">
        <v>-6.3</v>
      </c>
      <c r="M44" s="50">
        <v>-5</v>
      </c>
      <c r="N44" s="50" t="s">
        <v>35</v>
      </c>
      <c r="O44" s="50" t="s">
        <v>35</v>
      </c>
      <c r="P44" s="50" t="s">
        <v>35</v>
      </c>
      <c r="Q44" s="50">
        <v>186.3</v>
      </c>
      <c r="R44" s="50">
        <v>-29.7</v>
      </c>
    </row>
    <row r="45" spans="1:22" ht="17.149999999999999" customHeight="1" x14ac:dyDescent="0.2">
      <c r="A45" s="57">
        <f t="shared" si="0"/>
        <v>28</v>
      </c>
      <c r="B45" s="51">
        <v>100</v>
      </c>
      <c r="C45" s="50">
        <v>-14.5</v>
      </c>
      <c r="D45" s="50">
        <v>-4.3</v>
      </c>
      <c r="E45" s="50">
        <v>-24.9</v>
      </c>
      <c r="F45" s="50">
        <v>14.7</v>
      </c>
      <c r="G45" s="50">
        <v>44.9</v>
      </c>
      <c r="H45" s="50">
        <v>42.3</v>
      </c>
      <c r="I45" s="50">
        <v>-5.9</v>
      </c>
      <c r="J45" s="50">
        <v>51.6</v>
      </c>
      <c r="K45" s="50">
        <v>2.6</v>
      </c>
      <c r="L45" s="50">
        <v>-0.1</v>
      </c>
      <c r="M45" s="50">
        <v>2.6</v>
      </c>
      <c r="N45" s="50" t="s">
        <v>35</v>
      </c>
      <c r="O45" s="50" t="s">
        <v>35</v>
      </c>
      <c r="P45" s="50" t="s">
        <v>35</v>
      </c>
      <c r="Q45" s="50">
        <v>37</v>
      </c>
      <c r="R45" s="50">
        <v>32.700000000000003</v>
      </c>
    </row>
    <row r="46" spans="1:22" ht="16.5" customHeight="1" x14ac:dyDescent="0.2">
      <c r="A46" s="57">
        <f t="shared" si="0"/>
        <v>29</v>
      </c>
      <c r="B46" s="51">
        <v>100</v>
      </c>
      <c r="C46" s="50">
        <v>144.1</v>
      </c>
      <c r="D46" s="50">
        <v>-88.7</v>
      </c>
      <c r="E46" s="50">
        <v>276.39999999999998</v>
      </c>
      <c r="F46" s="50">
        <v>-43.6</v>
      </c>
      <c r="G46" s="50">
        <v>-170.2</v>
      </c>
      <c r="H46" s="50">
        <v>-271.39999999999998</v>
      </c>
      <c r="I46" s="50">
        <v>-229.8</v>
      </c>
      <c r="J46" s="50">
        <v>-75.5</v>
      </c>
      <c r="K46" s="50">
        <v>101.2</v>
      </c>
      <c r="L46" s="50">
        <v>1.3</v>
      </c>
      <c r="M46" s="50" t="s">
        <v>35</v>
      </c>
      <c r="N46" s="50" t="s">
        <v>35</v>
      </c>
      <c r="O46" s="50" t="s">
        <v>35</v>
      </c>
      <c r="P46" s="50" t="s">
        <v>35</v>
      </c>
      <c r="Q46" s="50">
        <v>-274.2</v>
      </c>
      <c r="R46" s="50">
        <v>400.3</v>
      </c>
    </row>
    <row r="47" spans="1:22" ht="16.5" customHeight="1" x14ac:dyDescent="0.2">
      <c r="A47" s="57">
        <f t="shared" si="0"/>
        <v>30</v>
      </c>
      <c r="B47" s="51">
        <v>100</v>
      </c>
      <c r="C47" s="50">
        <v>101.6</v>
      </c>
      <c r="D47" s="50">
        <v>12</v>
      </c>
      <c r="E47" s="50">
        <v>10</v>
      </c>
      <c r="F47" s="50">
        <v>79.599999999999994</v>
      </c>
      <c r="G47" s="50">
        <v>-21.5</v>
      </c>
      <c r="H47" s="50">
        <v>-27.2</v>
      </c>
      <c r="I47" s="50">
        <v>-2.9</v>
      </c>
      <c r="J47" s="50">
        <v>-20.9</v>
      </c>
      <c r="K47" s="50">
        <v>5.7</v>
      </c>
      <c r="L47" s="50">
        <v>1</v>
      </c>
      <c r="M47" s="50">
        <v>14</v>
      </c>
      <c r="N47" s="50" t="s">
        <v>35</v>
      </c>
      <c r="O47" s="50" t="s">
        <v>35</v>
      </c>
      <c r="P47" s="50" t="s">
        <v>35</v>
      </c>
      <c r="Q47" s="50">
        <v>48.9</v>
      </c>
      <c r="R47" s="50">
        <v>-28.9</v>
      </c>
    </row>
    <row r="48" spans="1:22" ht="16.5" customHeight="1" x14ac:dyDescent="0.2">
      <c r="A48" s="57" t="str">
        <f t="shared" si="0"/>
        <v>R1</v>
      </c>
      <c r="B48" s="51">
        <v>100</v>
      </c>
      <c r="C48" s="50">
        <v>-59.9</v>
      </c>
      <c r="D48" s="50">
        <v>0.2</v>
      </c>
      <c r="E48" s="50">
        <v>10.7</v>
      </c>
      <c r="F48" s="50">
        <v>-70.8</v>
      </c>
      <c r="G48" s="50">
        <v>-43.2</v>
      </c>
      <c r="H48" s="50">
        <v>-30.6</v>
      </c>
      <c r="I48" s="50">
        <v>-1.6</v>
      </c>
      <c r="J48" s="50">
        <v>-30.6</v>
      </c>
      <c r="K48" s="50">
        <v>-12.6</v>
      </c>
      <c r="L48" s="50">
        <v>-1</v>
      </c>
      <c r="M48" s="50">
        <v>-11.6</v>
      </c>
      <c r="N48" s="50" t="s">
        <v>35</v>
      </c>
      <c r="O48" s="50" t="s">
        <v>35</v>
      </c>
      <c r="P48" s="50" t="s">
        <v>35</v>
      </c>
      <c r="Q48" s="50">
        <v>159.19999999999999</v>
      </c>
      <c r="R48" s="50">
        <v>43.9</v>
      </c>
    </row>
    <row r="49" spans="1:18" ht="16.5" customHeight="1" x14ac:dyDescent="0.2">
      <c r="A49" s="57">
        <f t="shared" si="0"/>
        <v>2</v>
      </c>
      <c r="B49" s="51">
        <v>100</v>
      </c>
      <c r="C49" s="50">
        <v>93.7</v>
      </c>
      <c r="D49" s="50">
        <v>111.4</v>
      </c>
      <c r="E49" s="50">
        <v>-15.2</v>
      </c>
      <c r="F49" s="50">
        <v>-2.5</v>
      </c>
      <c r="G49" s="50">
        <v>5.2</v>
      </c>
      <c r="H49" s="50">
        <v>4.7</v>
      </c>
      <c r="I49" s="50">
        <v>7.2</v>
      </c>
      <c r="J49" s="50">
        <v>-1.6</v>
      </c>
      <c r="K49" s="50">
        <v>0.5</v>
      </c>
      <c r="L49" s="50">
        <v>0</v>
      </c>
      <c r="M49" s="50">
        <v>0.5</v>
      </c>
      <c r="N49" s="50" t="s">
        <v>35</v>
      </c>
      <c r="O49" s="50" t="s">
        <v>35</v>
      </c>
      <c r="P49" s="50" t="s">
        <v>35</v>
      </c>
      <c r="Q49" s="50">
        <v>4</v>
      </c>
      <c r="R49" s="50">
        <v>-2.9</v>
      </c>
    </row>
    <row r="50" spans="1:18" ht="16.5" customHeight="1" x14ac:dyDescent="0.2">
      <c r="A50" s="57">
        <f t="shared" si="0"/>
        <v>3</v>
      </c>
      <c r="B50" s="51">
        <v>100</v>
      </c>
      <c r="C50" s="50">
        <v>23.4</v>
      </c>
      <c r="D50" s="50">
        <v>15.9</v>
      </c>
      <c r="E50" s="50">
        <v>3.8</v>
      </c>
      <c r="F50" s="50">
        <v>3.7</v>
      </c>
      <c r="G50" s="50">
        <v>23.2</v>
      </c>
      <c r="H50" s="50">
        <v>22.9</v>
      </c>
      <c r="I50" s="50">
        <v>8.4</v>
      </c>
      <c r="J50" s="50">
        <v>13.7</v>
      </c>
      <c r="K50" s="50">
        <v>0.4</v>
      </c>
      <c r="L50" s="50">
        <v>0</v>
      </c>
      <c r="M50" s="50">
        <v>0.4</v>
      </c>
      <c r="N50" s="50" t="s">
        <v>35</v>
      </c>
      <c r="O50" s="50" t="s">
        <v>35</v>
      </c>
      <c r="P50" s="50" t="s">
        <v>35</v>
      </c>
      <c r="Q50" s="50">
        <v>21.6</v>
      </c>
      <c r="R50" s="50">
        <v>31.7</v>
      </c>
    </row>
    <row r="51" spans="1:18" ht="16.5" customHeight="1" x14ac:dyDescent="0.2">
      <c r="A51" s="57">
        <f t="shared" si="0"/>
        <v>4</v>
      </c>
      <c r="B51" s="51">
        <v>100</v>
      </c>
      <c r="C51" s="50">
        <v>19.2</v>
      </c>
      <c r="D51" s="50">
        <v>-5.9</v>
      </c>
      <c r="E51" s="50">
        <v>24.5</v>
      </c>
      <c r="F51" s="50">
        <v>0.5</v>
      </c>
      <c r="G51" s="50">
        <v>-20.9</v>
      </c>
      <c r="H51" s="50">
        <v>-20.5</v>
      </c>
      <c r="I51" s="50">
        <v>-16.899999999999999</v>
      </c>
      <c r="J51" s="50">
        <v>-1.8</v>
      </c>
      <c r="K51" s="50">
        <v>-0.3</v>
      </c>
      <c r="L51" s="50">
        <v>0</v>
      </c>
      <c r="M51" s="50">
        <v>-0.4</v>
      </c>
      <c r="N51" s="50" t="s">
        <v>35</v>
      </c>
      <c r="O51" s="50" t="s">
        <v>35</v>
      </c>
      <c r="P51" s="50" t="s">
        <v>35</v>
      </c>
      <c r="Q51" s="50">
        <v>106.5</v>
      </c>
      <c r="R51" s="50">
        <v>-4.8</v>
      </c>
    </row>
    <row r="52" spans="1:18" ht="16.5" customHeight="1" x14ac:dyDescent="0.2">
      <c r="A52" s="57">
        <f t="shared" si="0"/>
        <v>5</v>
      </c>
      <c r="B52" s="51">
        <v>100</v>
      </c>
      <c r="C52" s="50">
        <v>9813.2999999999993</v>
      </c>
      <c r="D52" s="50">
        <v>1256.4000000000001</v>
      </c>
      <c r="E52" s="50">
        <v>10246.200000000001</v>
      </c>
      <c r="F52" s="50">
        <v>-1689.2</v>
      </c>
      <c r="G52" s="50">
        <v>16.899999999999999</v>
      </c>
      <c r="H52" s="50">
        <v>110.4</v>
      </c>
      <c r="I52" s="50">
        <v>-175.8</v>
      </c>
      <c r="J52" s="50">
        <v>291.3</v>
      </c>
      <c r="K52" s="50">
        <v>-93.4</v>
      </c>
      <c r="L52" s="50">
        <v>2.2000000000000002</v>
      </c>
      <c r="M52" s="50">
        <v>-95.6</v>
      </c>
      <c r="N52" s="50" t="s">
        <v>35</v>
      </c>
      <c r="O52" s="50" t="s">
        <v>35</v>
      </c>
      <c r="P52" s="50" t="s">
        <v>35</v>
      </c>
      <c r="Q52" s="50">
        <v>-5666.5</v>
      </c>
      <c r="R52" s="50">
        <v>-4063.8</v>
      </c>
    </row>
    <row r="53" spans="1:18" ht="20.149999999999999" customHeight="1" x14ac:dyDescent="0.2">
      <c r="A53" s="57">
        <v>6</v>
      </c>
      <c r="B53" s="51">
        <v>100</v>
      </c>
      <c r="C53" s="51">
        <v>104.7</v>
      </c>
      <c r="D53" s="51">
        <v>50.2</v>
      </c>
      <c r="E53" s="51">
        <v>41.5</v>
      </c>
      <c r="F53" s="51">
        <v>13.1</v>
      </c>
      <c r="G53" s="51">
        <v>-0.7</v>
      </c>
      <c r="H53" s="51">
        <v>-0.5</v>
      </c>
      <c r="I53" s="51">
        <v>-0.1</v>
      </c>
      <c r="J53" s="51">
        <v>-0.9</v>
      </c>
      <c r="K53" s="51">
        <v>-0.2</v>
      </c>
      <c r="L53" s="51">
        <v>0</v>
      </c>
      <c r="M53" s="51">
        <v>-0.2</v>
      </c>
      <c r="N53" s="51" t="s">
        <v>35</v>
      </c>
      <c r="O53" s="51" t="s">
        <v>35</v>
      </c>
      <c r="P53" s="51" t="s">
        <v>35</v>
      </c>
      <c r="Q53" s="51">
        <v>-3.6</v>
      </c>
      <c r="R53" s="51">
        <v>-0.5</v>
      </c>
    </row>
    <row r="54" spans="1:18" ht="20.149999999999999" customHeight="1" x14ac:dyDescent="0.2">
      <c r="A54" s="57"/>
      <c r="B54" s="72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ht="20.149999999999999" customHeight="1" x14ac:dyDescent="0.2">
      <c r="A55" s="57"/>
      <c r="B55" s="72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ht="20.149999999999999" customHeight="1" x14ac:dyDescent="0.2">
      <c r="A56" s="57"/>
      <c r="B56" s="72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ht="20.149999999999999" customHeight="1" x14ac:dyDescent="0.2">
      <c r="A57" s="57"/>
      <c r="B57" s="72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ht="20.149999999999999" customHeight="1" x14ac:dyDescent="0.2">
      <c r="A58" s="57"/>
      <c r="B58" s="72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ht="20.149999999999999" customHeight="1" x14ac:dyDescent="0.2">
      <c r="A59" s="57"/>
      <c r="B59" s="7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53"/>
      <c r="P59" s="53"/>
      <c r="Q59" s="50"/>
      <c r="R59" s="50"/>
    </row>
    <row r="60" spans="1:18" ht="20.149999999999999" customHeight="1" x14ac:dyDescent="0.2">
      <c r="A60" s="57"/>
      <c r="B60" s="72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53"/>
      <c r="P60" s="53"/>
      <c r="Q60" s="50"/>
      <c r="R60" s="50"/>
    </row>
    <row r="61" spans="1:18" ht="20.149999999999999" customHeight="1" x14ac:dyDescent="0.2">
      <c r="A61" s="57"/>
      <c r="B61" s="72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3"/>
      <c r="O61" s="53"/>
      <c r="P61" s="53"/>
      <c r="Q61" s="50"/>
      <c r="R61" s="50"/>
    </row>
    <row r="62" spans="1:18" ht="20.149999999999999" customHeight="1" thickBot="1" x14ac:dyDescent="0.25">
      <c r="A62" s="75"/>
      <c r="B62" s="73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</row>
    <row r="63" spans="1:18" ht="20.149999999999999" customHeight="1" x14ac:dyDescent="0.2"/>
    <row r="64" spans="1:18" ht="20.149999999999999" customHeight="1" x14ac:dyDescent="0.2"/>
    <row r="65" ht="20.149999999999999" customHeight="1" x14ac:dyDescent="0.2"/>
  </sheetData>
  <mergeCells count="1">
    <mergeCell ref="A3:I3"/>
  </mergeCells>
  <phoneticPr fontId="6"/>
  <pageMargins left="0.69" right="0.67" top="0.74803149606299213" bottom="0.62992125984251968" header="0.51181102362204722" footer="0.3543307086614173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その１</vt:lpstr>
      <vt:lpstr>その１ (2)</vt:lpstr>
      <vt:lpstr>その１!Print_Area</vt:lpstr>
      <vt:lpstr>'その１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2024-03-13T07:51:55Z</cp:lastPrinted>
  <dcterms:created xsi:type="dcterms:W3CDTF">1996-12-27T11:06:01Z</dcterms:created>
  <dcterms:modified xsi:type="dcterms:W3CDTF">2026-03-09T10:22:37Z</dcterms:modified>
</cp:coreProperties>
</file>