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共有\14-02-01_上下水道総務課\010_共通・総務課\010_収受・回答\01_回答\R7\R8.2.6〆　公営企業に係る経営比較分析表（令和６年度決算）の分析等について\252131_東近江市\"/>
    </mc:Choice>
  </mc:AlternateContent>
  <xr:revisionPtr revIDLastSave="0" documentId="13_ncr:1_{D5E65B1B-D5BD-41EB-8EF4-13A85BD7BAA7}" xr6:coauthVersionLast="47" xr6:coauthVersionMax="47" xr10:uidLastSave="{00000000-0000-0000-0000-000000000000}"/>
  <workbookProtection workbookAlgorithmName="SHA-512" workbookHashValue="qe6xn5baO5tcS7ORaxXw8HYFpgLJM3CtFMe47UoIlDviuir5uSz+IqJbhG+gVySl8dtQ4fi74tc89ffxDj1UvA==" workbookSaltValue="BZdVLv/tpErAx6brwybxqg==" workbookSpinCount="100000" lockStructure="1"/>
  <bookViews>
    <workbookView xWindow="-110" yWindow="-110" windowWidth="19420" windowHeight="11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G85" i="4"/>
  <c r="I10"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<sst xmlns="http://schemas.openxmlformats.org/spreadsheetml/2006/main" count="319" uniqueCount="115">
  <si>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</si>
  <si>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</si>
  <si>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</si>
  <si>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</si>
  <si>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</si>
  <si>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</si>
  <si>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</si>
  <si>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</si>
  <si>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</si>
  <si>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</si>
  <si>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</si>
  <si>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</si>
  <si>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</si>
  <si>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</si>
  <si>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</si>
  <si>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</si>
  <si>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</si>
  <si>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</si>
  <si>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</si>
  <si>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</si>
  <si>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</si>
  <si>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</si>
  <si>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</si>
  <si>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</si>
  <si>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</si>
  <si>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</si>
  <si>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</si>
  <si>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</si>
  <si>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</si>
  <si>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</si>
  <si>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</si>
  <si>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</si>
  <si>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</si>
  <si>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</si>
  <si>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</si>
  <si>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</si>
  <si>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</si>
  <si>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</si>
  <si>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</si>
  <si>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</si>
  <si>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</si>
  <si>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</si>
  <si>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</si>
  <si>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</si>
  <si>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</si>
  <si>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</si>
  <si>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</si>
  <si>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</si>
  <si>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</si>
  <si>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</si>
  <si>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</si>
  <si>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</si>
  <si>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</si>
  <si>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</si>
  <si>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</si>
  <si>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</si>
  <si>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</si>
  <si>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</si>
  <si>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</si>
  <si>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</si>
  <si>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</si>
  <si>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</si>
  <si>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</si>
  <si>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</si>
  <si>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</si>
  <si>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</si>
  <si>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</si>
  <si>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</si>
  <si>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</si>
  <si>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</si>
  <si>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</si>
  <si>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</si>
  <si>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</si>
  <si>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</si>
  <si>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</si>
  <si>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</si>
  <si>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</si>
  <si>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</si>
  <si>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</si>
  <si>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</si>
  <si>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</si>
  <si>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</si>
  <si>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</si>
  <si>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</si>
  <si>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</si>
  <si>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</si>
  <si>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</si>
  <si>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</si>
  <si>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</si>
  <si>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</si>
  <si>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</si>
  <si>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</si>
  <si>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</si>
  <si>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</si>
  <si>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</si>
  <si>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</si>
  <si>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東近江市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</si>
  <si>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</si>
  <si>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</si>
  <si>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</si>
  <si>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</si>
  <si>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</si>
  <si>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</si>
  <si>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</si>
  <si>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</si>
  <si>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</si>
  <si>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</si>
  <si>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</si>
  <si>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</si>
  <si>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</si>
  <si>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</si>
  <si>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</si>
  <si>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各処理区の管渠については、耐用年数が経過していないため、現在のところ更新の必要はありません。
　各処理区の処理場については、当面存続する処理区について必要とされる点検・診断を行い、予防保全による長寿命化を図りながら、適切な維持管理に努めます。</t>
    <phoneticPr fontId="4"/>
  </si>
  <si>
    <r>
      <t xml:space="preserve">　農業集落排水事業の処理汚水量は、公共下水道への接続や、人口減少に伴い、今後も減少傾向が続く見込みです。
</t>
    </r>
    <r>
      <rPr>
        <sz val="10"/>
        <color rgb="FFFF0000"/>
        <rFont val="ＭＳ ゴシック"/>
        <family val="3"/>
        <charset val="128"/>
      </rPr>
      <t>　</t>
    </r>
    <r>
      <rPr>
        <sz val="10"/>
        <rFont val="ＭＳ ゴシック"/>
        <family val="3"/>
        <charset val="128"/>
      </rPr>
      <t>経営改善に向けた取り組みとして、令和６年度から、地方公営企業法適用し、下水道事業会計と統合しました。
　また、同じく令和６年度から、組織体制を事業単位から業務単位へと改編を行いました。
　会計統合と組織改編によって、より効率的に公共下水道への接続を進めるとともに、引き続き維持管理経費の削減を図りながら、当面存続する処理区については、予防保全による長寿命化を図り、持続的に安定したサービスの提供ができるよう努めます。</t>
    </r>
    <rPh sb="70" eb="72">
      <t>レイワ</t>
    </rPh>
    <rPh sb="73" eb="75">
      <t>ネンド</t>
    </rPh>
    <rPh sb="78" eb="80">
      <t>チホウ</t>
    </rPh>
    <rPh sb="80" eb="85">
      <t>コウエイキギョウホウ</t>
    </rPh>
    <rPh sb="85" eb="87">
      <t>テキヨウ</t>
    </rPh>
    <rPh sb="97" eb="99">
      <t>トウゴウ</t>
    </rPh>
    <rPh sb="109" eb="110">
      <t>オナ</t>
    </rPh>
    <rPh sb="112" eb="114">
      <t>レイワ</t>
    </rPh>
    <rPh sb="115" eb="117">
      <t>ネンド</t>
    </rPh>
    <rPh sb="125" eb="129">
      <t>ジギョウタンイ</t>
    </rPh>
    <rPh sb="131" eb="135">
      <t>ギョウムタンイ</t>
    </rPh>
    <rPh sb="140" eb="141">
      <t>オコナ</t>
    </rPh>
    <rPh sb="148" eb="150">
      <t>カイケイ</t>
    </rPh>
    <rPh sb="153" eb="157">
      <t>ソシキカイヘン</t>
    </rPh>
    <rPh sb="164" eb="167">
      <t>コウリツテキ</t>
    </rPh>
    <rPh sb="186" eb="187">
      <t>ヒ</t>
    </rPh>
    <rPh sb="188" eb="189">
      <t>ツヅ</t>
    </rPh>
    <phoneticPr fontId="4"/>
  </si>
  <si>
    <t xml:space="preserve">　➀経常収支比率は、汚水処理経費を農業集落排水処理施設使用料収入及び一般会計からの繰入金で賄い、100％を超え、②累積欠損も生じていません。
　③流動比率は、法適用企業となった令和６年度から有していた基金を現金預金としたことで、流動資産が高水準となっているため、類似団体平均値を上回っていると考えられる。今後は使用料収入の減少に対する汚水処理費の上昇による下落が見込まれるため、使用料改定の検討等、収入の増加に努めます。
　④企業債残高対事業規模比率は、企業債残高、料金収入ともに減少しているため、今後も概ね横ばいで推移していきます。
　⑤経費回収率は、公共下水道接続に伴い使用料収入が減少する一方で、公共下水道接続に伴う費用等により汚水処理費が上昇しているため、経費回収率は前年度を下回る傾向にあり、それは今後も続く見込みです。
　⑥汚水処理原価は、公共下水道接続に伴い年間有収水量が減少する一方で、公共下水道接続に伴う費用等により汚水処理費が上昇しているため、前年度を上回る傾向にあり、今後も続く見込みです。　
　⑦施設利用率は、公共下水道接続による影響により年度によって変動します。令和６年度は類似団体平均値とほぼ同じ値ですが、水洗化率がほぼ上限に達しているため、今後は人口減少の影響による縮減が避けられない見通しです。
　⑧水洗化率は、近年９９％以上を維持しています。 </t>
    <rPh sb="17" eb="19">
      <t>ノウギョウ</t>
    </rPh>
    <rPh sb="19" eb="21">
      <t>シュウラク</t>
    </rPh>
    <rPh sb="21" eb="23">
      <t>ハイスイ</t>
    </rPh>
    <rPh sb="23" eb="25">
      <t>ショリ</t>
    </rPh>
    <rPh sb="25" eb="27">
      <t>シセツ</t>
    </rPh>
    <rPh sb="79" eb="80">
      <t>ホウ</t>
    </rPh>
    <rPh sb="80" eb="82">
      <t>テキヨウ</t>
    </rPh>
    <rPh sb="82" eb="84">
      <t>キギョウ</t>
    </rPh>
    <rPh sb="88" eb="90">
      <t>レイワ</t>
    </rPh>
    <rPh sb="91" eb="92">
      <t>ネン</t>
    </rPh>
    <rPh sb="92" eb="93">
      <t>ド</t>
    </rPh>
    <rPh sb="95" eb="96">
      <t>ユウ</t>
    </rPh>
    <rPh sb="100" eb="102">
      <t>キキン</t>
    </rPh>
    <rPh sb="103" eb="105">
      <t>ゲンキン</t>
    </rPh>
    <rPh sb="105" eb="107">
      <t>ヨキン</t>
    </rPh>
    <rPh sb="114" eb="116">
      <t>リュウドウ</t>
    </rPh>
    <rPh sb="116" eb="118">
      <t>シサン</t>
    </rPh>
    <rPh sb="119" eb="122">
      <t>コウスイジュン</t>
    </rPh>
    <rPh sb="131" eb="133">
      <t>ルイジ</t>
    </rPh>
    <rPh sb="133" eb="135">
      <t>ダンタイ</t>
    </rPh>
    <rPh sb="135" eb="137">
      <t>ヘイキン</t>
    </rPh>
    <rPh sb="137" eb="138">
      <t>チ</t>
    </rPh>
    <rPh sb="139" eb="141">
      <t>ウワマワ</t>
    </rPh>
    <rPh sb="146" eb="147">
      <t>カンガ</t>
    </rPh>
    <rPh sb="152" eb="154">
      <t>コンゴ</t>
    </rPh>
    <rPh sb="155" eb="158">
      <t>シヨウリョウ</t>
    </rPh>
    <rPh sb="158" eb="160">
      <t>シュウニュウ</t>
    </rPh>
    <rPh sb="161" eb="163">
      <t>ゲンショウ</t>
    </rPh>
    <rPh sb="164" eb="165">
      <t>タイ</t>
    </rPh>
    <rPh sb="167" eb="169">
      <t>オスイ</t>
    </rPh>
    <rPh sb="169" eb="171">
      <t>ショリ</t>
    </rPh>
    <rPh sb="171" eb="172">
      <t>ヒ</t>
    </rPh>
    <rPh sb="173" eb="175">
      <t>ジョウショウ</t>
    </rPh>
    <rPh sb="178" eb="180">
      <t>ゲラク</t>
    </rPh>
    <rPh sb="181" eb="183">
      <t>ミコ</t>
    </rPh>
    <rPh sb="189" eb="192">
      <t>シヨウリョウ</t>
    </rPh>
    <rPh sb="192" eb="194">
      <t>カイテイ</t>
    </rPh>
    <rPh sb="195" eb="197">
      <t>ケントウ</t>
    </rPh>
    <rPh sb="197" eb="198">
      <t>トウ</t>
    </rPh>
    <rPh sb="199" eb="201">
      <t>シュウニュウ</t>
    </rPh>
    <rPh sb="202" eb="204">
      <t>ゾウカ</t>
    </rPh>
    <rPh sb="205" eb="206">
      <t>ツト</t>
    </rPh>
    <rPh sb="227" eb="229">
      <t>キギョウ</t>
    </rPh>
    <rPh sb="229" eb="230">
      <t>サイ</t>
    </rPh>
    <rPh sb="230" eb="232">
      <t>ザンダカ</t>
    </rPh>
    <rPh sb="233" eb="235">
      <t>リョウキン</t>
    </rPh>
    <rPh sb="235" eb="237">
      <t>シュウニュウ</t>
    </rPh>
    <rPh sb="240" eb="242">
      <t>ゲンショウ</t>
    </rPh>
    <rPh sb="249" eb="251">
      <t>コンゴ</t>
    </rPh>
    <rPh sb="252" eb="253">
      <t>オオム</t>
    </rPh>
    <rPh sb="254" eb="255">
      <t>ヨコ</t>
    </rPh>
    <rPh sb="258" eb="260">
      <t>スイイ</t>
    </rPh>
    <rPh sb="311" eb="313">
      <t>ヒヨウ</t>
    </rPh>
    <rPh sb="313" eb="314">
      <t>トウ</t>
    </rPh>
    <rPh sb="345" eb="347">
      <t>ケイコウ</t>
    </rPh>
    <rPh sb="436" eb="437">
      <t>ウエ</t>
    </rPh>
    <rPh sb="467" eb="472">
      <t>コウキョウゲスイドウ</t>
    </rPh>
    <rPh sb="472" eb="474">
      <t>セツゾク</t>
    </rPh>
    <rPh sb="477" eb="479">
      <t>エイキョウ</t>
    </rPh>
    <rPh sb="482" eb="484">
      <t>ネンド</t>
    </rPh>
    <rPh sb="488" eb="490">
      <t>ヘンドウ</t>
    </rPh>
    <rPh sb="494" eb="496">
      <t>レイワ</t>
    </rPh>
    <rPh sb="497" eb="498">
      <t>ネン</t>
    </rPh>
    <rPh sb="498" eb="499">
      <t>ド</t>
    </rPh>
    <rPh sb="510" eb="511">
      <t>オナ</t>
    </rPh>
    <rPh sb="512" eb="513">
      <t>アタイ</t>
    </rPh>
    <rPh sb="552" eb="554">
      <t>コンゴ</t>
    </rPh>
    <rPh sb="555" eb="559">
      <t>ジンコウゲンショウ</t>
    </rPh>
    <rPh sb="560" eb="562">
      <t>エイキョウ</t>
    </rPh>
    <rPh sb="565" eb="567">
      <t>シュクゲン</t>
    </rPh>
    <rPh sb="568" eb="569">
      <t>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</si>
</sst>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color rgb="FFFF000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22F-4985-ACEE-7968EF6114E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022F-4985-ACEE-7968EF6114E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54.36</c:v>
                </c:pt>
              </c:numCache>
            </c:numRef>
          </c:val>
          <c:extLst>
            <c:ext xmlns:c16="http://schemas.microsoft.com/office/drawing/2014/chart" uri="{C3380CC4-5D6E-409C-BE32-E72D297353CC}">
              <c16:uniqueId val="{00000000-490E-4977-9E22-F2CE5CE5217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490E-4977-9E22-F2CE5CE5217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99.38</c:v>
                </c:pt>
              </c:numCache>
            </c:numRef>
          </c:val>
          <c:extLst>
            <c:ext xmlns:c16="http://schemas.microsoft.com/office/drawing/2014/chart" uri="{C3380CC4-5D6E-409C-BE32-E72D297353CC}">
              <c16:uniqueId val="{00000000-41DB-411E-9B69-9BC78DEA8BD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41DB-411E-9B69-9BC78DEA8BD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101.86</c:v>
                </c:pt>
              </c:numCache>
            </c:numRef>
          </c:val>
          <c:extLst>
            <c:ext xmlns:c16="http://schemas.microsoft.com/office/drawing/2014/chart" uri="{C3380CC4-5D6E-409C-BE32-E72D297353CC}">
              <c16:uniqueId val="{00000000-A068-4A50-8BA8-D87F356A190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A068-4A50-8BA8-D87F356A190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5.94</c:v>
                </c:pt>
              </c:numCache>
            </c:numRef>
          </c:val>
          <c:extLst>
            <c:ext xmlns:c16="http://schemas.microsoft.com/office/drawing/2014/chart" uri="{C3380CC4-5D6E-409C-BE32-E72D297353CC}">
              <c16:uniqueId val="{00000000-3119-4572-A36C-6EA8318F82B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3119-4572-A36C-6EA8318F82B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005-426D-ABCA-0B1C872FF6F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6005-426D-ABCA-0B1C872FF6F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97D-4E9D-BE9C-3C01E9CD847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597D-4E9D-BE9C-3C01E9CD847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82.24</c:v>
                </c:pt>
              </c:numCache>
            </c:numRef>
          </c:val>
          <c:extLst>
            <c:ext xmlns:c16="http://schemas.microsoft.com/office/drawing/2014/chart" uri="{C3380CC4-5D6E-409C-BE32-E72D297353CC}">
              <c16:uniqueId val="{00000000-1785-4F83-924A-4F77E1B2329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1785-4F83-924A-4F77E1B2329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27.2</c:v>
                </c:pt>
              </c:numCache>
            </c:numRef>
          </c:val>
          <c:extLst>
            <c:ext xmlns:c16="http://schemas.microsoft.com/office/drawing/2014/chart" uri="{C3380CC4-5D6E-409C-BE32-E72D297353CC}">
              <c16:uniqueId val="{00000000-5CB7-483D-9895-72BA68ABE6D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5CB7-483D-9895-72BA68ABE6D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39.54</c:v>
                </c:pt>
              </c:numCache>
            </c:numRef>
          </c:val>
          <c:extLst>
            <c:ext xmlns:c16="http://schemas.microsoft.com/office/drawing/2014/chart" uri="{C3380CC4-5D6E-409C-BE32-E72D297353CC}">
              <c16:uniqueId val="{00000000-499F-4267-BCAC-DCD4D874131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499F-4267-BCAC-DCD4D874131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308.57</c:v>
                </c:pt>
              </c:numCache>
            </c:numRef>
          </c:val>
          <c:extLst>
            <c:ext xmlns:c16="http://schemas.microsoft.com/office/drawing/2014/chart" uri="{C3380CC4-5D6E-409C-BE32-E72D297353CC}">
              <c16:uniqueId val="{00000000-6283-4F04-840D-248D3091369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6283-4F04-840D-248D3091369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6"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滋賀県　東近江市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111349</v>
      </c>
      <c r="AM8" s="36"/>
      <c r="AN8" s="36"/>
      <c r="AO8" s="36"/>
      <c r="AP8" s="36"/>
      <c r="AQ8" s="36"/>
      <c r="AR8" s="36"/>
      <c r="AS8" s="36"/>
      <c r="AT8" s="37">
        <f>データ!T6</f>
        <v>388.37</v>
      </c>
      <c r="AU8" s="37"/>
      <c r="AV8" s="37"/>
      <c r="AW8" s="37"/>
      <c r="AX8" s="37"/>
      <c r="AY8" s="37"/>
      <c r="AZ8" s="37"/>
      <c r="BA8" s="37"/>
      <c r="BB8" s="37">
        <f>データ!U6</f>
        <v>286.70999999999998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77.67</v>
      </c>
      <c r="J10" s="37"/>
      <c r="K10" s="37"/>
      <c r="L10" s="37"/>
      <c r="M10" s="37"/>
      <c r="N10" s="37"/>
      <c r="O10" s="37"/>
      <c r="P10" s="37">
        <f>データ!P6</f>
        <v>14.31</v>
      </c>
      <c r="Q10" s="37"/>
      <c r="R10" s="37"/>
      <c r="S10" s="37"/>
      <c r="T10" s="37"/>
      <c r="U10" s="37"/>
      <c r="V10" s="37"/>
      <c r="W10" s="37">
        <f>データ!Q6</f>
        <v>87.35</v>
      </c>
      <c r="X10" s="37"/>
      <c r="Y10" s="37"/>
      <c r="Z10" s="37"/>
      <c r="AA10" s="37"/>
      <c r="AB10" s="37"/>
      <c r="AC10" s="37"/>
      <c r="AD10" s="36">
        <f>データ!R6</f>
        <v>2090</v>
      </c>
      <c r="AE10" s="36"/>
      <c r="AF10" s="36"/>
      <c r="AG10" s="36"/>
      <c r="AH10" s="36"/>
      <c r="AI10" s="36"/>
      <c r="AJ10" s="36"/>
      <c r="AK10" s="2"/>
      <c r="AL10" s="36">
        <f>データ!V6</f>
        <v>15886</v>
      </c>
      <c r="AM10" s="36"/>
      <c r="AN10" s="36"/>
      <c r="AO10" s="36"/>
      <c r="AP10" s="36"/>
      <c r="AQ10" s="36"/>
      <c r="AR10" s="36"/>
      <c r="AS10" s="36"/>
      <c r="AT10" s="37">
        <f>データ!W6</f>
        <v>7</v>
      </c>
      <c r="AU10" s="37"/>
      <c r="AV10" s="37"/>
      <c r="AW10" s="37"/>
      <c r="AX10" s="37"/>
      <c r="AY10" s="37"/>
      <c r="AZ10" s="37"/>
      <c r="BA10" s="37"/>
      <c r="BB10" s="37">
        <f>データ!X6</f>
        <v>2269.4299999999998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NJRfFRnu4/2dC8VUDBmGdkiJBeaksF4xwWePEYqsAlbr2LYa1DK2X2xE3gKyBXIEyTLTHB+U9E34VXexcYZ5A==" saltValue="BCE50FmPGeEHONA/Kz/+s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252131</v>
      </c>
      <c r="D6" s="19">
        <f t="shared" si="3"/>
        <v>46</v>
      </c>
      <c r="E6" s="19">
        <f t="shared" si="3"/>
        <v>17</v>
      </c>
      <c r="F6" s="19">
        <f t="shared" si="3"/>
        <v>5</v>
      </c>
      <c r="G6" s="19">
        <f t="shared" si="3"/>
        <v>0</v>
      </c>
      <c r="H6" s="19" t="str">
        <f t="shared" si="3"/>
        <v>滋賀県　東近江市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77.67</v>
      </c>
      <c r="P6" s="20">
        <f t="shared" si="3"/>
        <v>14.31</v>
      </c>
      <c r="Q6" s="20">
        <f t="shared" si="3"/>
        <v>87.35</v>
      </c>
      <c r="R6" s="20">
        <f t="shared" si="3"/>
        <v>2090</v>
      </c>
      <c r="S6" s="20">
        <f t="shared" si="3"/>
        <v>111349</v>
      </c>
      <c r="T6" s="20">
        <f t="shared" si="3"/>
        <v>388.37</v>
      </c>
      <c r="U6" s="20">
        <f t="shared" si="3"/>
        <v>286.70999999999998</v>
      </c>
      <c r="V6" s="20">
        <f t="shared" si="3"/>
        <v>15886</v>
      </c>
      <c r="W6" s="20">
        <f t="shared" si="3"/>
        <v>7</v>
      </c>
      <c r="X6" s="20">
        <f t="shared" si="3"/>
        <v>2269.4299999999998</v>
      </c>
      <c r="Y6" s="21" t="str">
        <f>IF(Y7="",NA(),Y7)</f>
        <v>-</v>
      </c>
      <c r="Z6" s="21" t="str">
        <f t="shared" ref="Z6:AH6" si="4">IF(Z7="",NA(),Z7)</f>
        <v>-</v>
      </c>
      <c r="AA6" s="21" t="str">
        <f t="shared" si="4"/>
        <v>-</v>
      </c>
      <c r="AB6" s="21" t="str">
        <f t="shared" si="4"/>
        <v>-</v>
      </c>
      <c r="AC6" s="21">
        <f t="shared" si="4"/>
        <v>101.86</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82.24</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27.2</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39.54</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308.57</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54.36</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99.38</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5.94</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2">
      <c r="A7" s="14"/>
      <c r="B7" s="23">
        <v>2024</v>
      </c>
      <c r="C7" s="23">
        <v>252131</v>
      </c>
      <c r="D7" s="23">
        <v>46</v>
      </c>
      <c r="E7" s="23">
        <v>17</v>
      </c>
      <c r="F7" s="23">
        <v>5</v>
      </c>
      <c r="G7" s="23">
        <v>0</v>
      </c>
      <c r="H7" s="23" t="s">
        <v>96</v>
      </c>
      <c r="I7" s="23" t="s">
        <v>97</v>
      </c>
      <c r="J7" s="23" t="s">
        <v>98</v>
      </c>
      <c r="K7" s="23" t="s">
        <v>99</v>
      </c>
      <c r="L7" s="23" t="s">
        <v>100</v>
      </c>
      <c r="M7" s="23" t="s">
        <v>101</v>
      </c>
      <c r="N7" s="24" t="s">
        <v>102</v>
      </c>
      <c r="O7" s="24">
        <v>77.67</v>
      </c>
      <c r="P7" s="24">
        <v>14.31</v>
      </c>
      <c r="Q7" s="24">
        <v>87.35</v>
      </c>
      <c r="R7" s="24">
        <v>2090</v>
      </c>
      <c r="S7" s="24">
        <v>111349</v>
      </c>
      <c r="T7" s="24">
        <v>388.37</v>
      </c>
      <c r="U7" s="24">
        <v>286.70999999999998</v>
      </c>
      <c r="V7" s="24">
        <v>15886</v>
      </c>
      <c r="W7" s="24">
        <v>7</v>
      </c>
      <c r="X7" s="24">
        <v>2269.4299999999998</v>
      </c>
      <c r="Y7" s="24" t="s">
        <v>102</v>
      </c>
      <c r="Z7" s="24" t="s">
        <v>102</v>
      </c>
      <c r="AA7" s="24" t="s">
        <v>102</v>
      </c>
      <c r="AB7" s="24" t="s">
        <v>102</v>
      </c>
      <c r="AC7" s="24">
        <v>101.86</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82.24</v>
      </c>
      <c r="AZ7" s="24" t="s">
        <v>102</v>
      </c>
      <c r="BA7" s="24" t="s">
        <v>102</v>
      </c>
      <c r="BB7" s="24" t="s">
        <v>102</v>
      </c>
      <c r="BC7" s="24" t="s">
        <v>102</v>
      </c>
      <c r="BD7" s="24">
        <v>41.03</v>
      </c>
      <c r="BE7" s="24">
        <v>47.19</v>
      </c>
      <c r="BF7" s="24" t="s">
        <v>102</v>
      </c>
      <c r="BG7" s="24" t="s">
        <v>102</v>
      </c>
      <c r="BH7" s="24" t="s">
        <v>102</v>
      </c>
      <c r="BI7" s="24" t="s">
        <v>102</v>
      </c>
      <c r="BJ7" s="24">
        <v>27.2</v>
      </c>
      <c r="BK7" s="24" t="s">
        <v>102</v>
      </c>
      <c r="BL7" s="24" t="s">
        <v>102</v>
      </c>
      <c r="BM7" s="24" t="s">
        <v>102</v>
      </c>
      <c r="BN7" s="24" t="s">
        <v>102</v>
      </c>
      <c r="BO7" s="24">
        <v>796.8</v>
      </c>
      <c r="BP7" s="24">
        <v>798.1</v>
      </c>
      <c r="BQ7" s="24" t="s">
        <v>102</v>
      </c>
      <c r="BR7" s="24" t="s">
        <v>102</v>
      </c>
      <c r="BS7" s="24" t="s">
        <v>102</v>
      </c>
      <c r="BT7" s="24" t="s">
        <v>102</v>
      </c>
      <c r="BU7" s="24">
        <v>39.54</v>
      </c>
      <c r="BV7" s="24" t="s">
        <v>102</v>
      </c>
      <c r="BW7" s="24" t="s">
        <v>102</v>
      </c>
      <c r="BX7" s="24" t="s">
        <v>102</v>
      </c>
      <c r="BY7" s="24" t="s">
        <v>102</v>
      </c>
      <c r="BZ7" s="24">
        <v>58.41</v>
      </c>
      <c r="CA7" s="24">
        <v>54.51</v>
      </c>
      <c r="CB7" s="24" t="s">
        <v>102</v>
      </c>
      <c r="CC7" s="24" t="s">
        <v>102</v>
      </c>
      <c r="CD7" s="24" t="s">
        <v>102</v>
      </c>
      <c r="CE7" s="24" t="s">
        <v>102</v>
      </c>
      <c r="CF7" s="24">
        <v>308.57</v>
      </c>
      <c r="CG7" s="24" t="s">
        <v>102</v>
      </c>
      <c r="CH7" s="24" t="s">
        <v>102</v>
      </c>
      <c r="CI7" s="24" t="s">
        <v>102</v>
      </c>
      <c r="CJ7" s="24" t="s">
        <v>102</v>
      </c>
      <c r="CK7" s="24">
        <v>267.33999999999997</v>
      </c>
      <c r="CL7" s="24">
        <v>286.33</v>
      </c>
      <c r="CM7" s="24" t="s">
        <v>102</v>
      </c>
      <c r="CN7" s="24" t="s">
        <v>102</v>
      </c>
      <c r="CO7" s="24" t="s">
        <v>102</v>
      </c>
      <c r="CP7" s="24" t="s">
        <v>102</v>
      </c>
      <c r="CQ7" s="24">
        <v>54.36</v>
      </c>
      <c r="CR7" s="24" t="s">
        <v>102</v>
      </c>
      <c r="CS7" s="24" t="s">
        <v>102</v>
      </c>
      <c r="CT7" s="24" t="s">
        <v>102</v>
      </c>
      <c r="CU7" s="24" t="s">
        <v>102</v>
      </c>
      <c r="CV7" s="24">
        <v>52.34</v>
      </c>
      <c r="CW7" s="24">
        <v>49.92</v>
      </c>
      <c r="CX7" s="24" t="s">
        <v>102</v>
      </c>
      <c r="CY7" s="24" t="s">
        <v>102</v>
      </c>
      <c r="CZ7" s="24" t="s">
        <v>102</v>
      </c>
      <c r="DA7" s="24" t="s">
        <v>102</v>
      </c>
      <c r="DB7" s="24">
        <v>99.38</v>
      </c>
      <c r="DC7" s="24" t="s">
        <v>102</v>
      </c>
      <c r="DD7" s="24" t="s">
        <v>102</v>
      </c>
      <c r="DE7" s="24" t="s">
        <v>102</v>
      </c>
      <c r="DF7" s="24" t="s">
        <v>102</v>
      </c>
      <c r="DG7" s="24">
        <v>90.05</v>
      </c>
      <c r="DH7" s="24">
        <v>87.8</v>
      </c>
      <c r="DI7" s="24" t="s">
        <v>102</v>
      </c>
      <c r="DJ7" s="24" t="s">
        <v>102</v>
      </c>
      <c r="DK7" s="24" t="s">
        <v>102</v>
      </c>
      <c r="DL7" s="24" t="s">
        <v>102</v>
      </c>
      <c r="DM7" s="24">
        <v>5.94</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ｵｶﾓﾄ ﾏｷ</cp:lastModifiedBy>
  <cp:lastPrinted>2026-02-09T02:35:58Z</cp:lastPrinted>
  <dcterms:created xsi:type="dcterms:W3CDTF">2025-12-23T06:21:20Z</dcterms:created>
  <dcterms:modified xsi:type="dcterms:W3CDTF">2026-02-11T23:51:45Z</dcterms:modified>
  <cp:category/>
</cp:coreProperties>
</file>