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1A49E867-B4B7-4B8A-9A9C-15A48CC1A77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公共下水道の整備事業" sheetId="1" r:id="rId1"/>
  </sheets>
  <definedNames>
    <definedName name="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8" i="1"/>
  <c r="H7" i="1"/>
  <c r="H6" i="1"/>
  <c r="H5" i="1"/>
  <c r="G16" i="1"/>
  <c r="H16" i="1" s="1"/>
  <c r="G9" i="1"/>
  <c r="H9" i="1" s="1"/>
  <c r="F16" i="1"/>
  <c r="F9" i="1"/>
  <c r="F17" i="1" l="1"/>
  <c r="G17" i="1"/>
  <c r="H17" i="1" s="1"/>
</calcChain>
</file>

<file path=xl/sharedStrings.xml><?xml version="1.0" encoding="utf-8"?>
<sst xmlns="http://schemas.openxmlformats.org/spreadsheetml/2006/main" count="34" uniqueCount="31">
  <si>
    <t>処理区名</t>
    <rPh sb="0" eb="2">
      <t>ショリ</t>
    </rPh>
    <rPh sb="2" eb="4">
      <t>クメイ</t>
    </rPh>
    <phoneticPr fontId="4"/>
  </si>
  <si>
    <t>全体計画</t>
    <rPh sb="0" eb="2">
      <t>ゼンタイ</t>
    </rPh>
    <rPh sb="2" eb="4">
      <t>ケイカク</t>
    </rPh>
    <phoneticPr fontId="4"/>
  </si>
  <si>
    <t>備考</t>
    <rPh sb="0" eb="2">
      <t>ビコウ</t>
    </rPh>
    <phoneticPr fontId="4"/>
  </si>
  <si>
    <t>市町名</t>
    <rPh sb="0" eb="2">
      <t>シチョウ</t>
    </rPh>
    <rPh sb="2" eb="3">
      <t>メイ</t>
    </rPh>
    <phoneticPr fontId="4"/>
  </si>
  <si>
    <t>整備面積</t>
    <rPh sb="0" eb="2">
      <t>セイビ</t>
    </rPh>
    <rPh sb="2" eb="4">
      <t>メンセキ</t>
    </rPh>
    <phoneticPr fontId="4"/>
  </si>
  <si>
    <t>整備率（%）</t>
    <rPh sb="0" eb="3">
      <t>セイビリツ</t>
    </rPh>
    <phoneticPr fontId="4"/>
  </si>
  <si>
    <t>（着手年度）</t>
    <rPh sb="1" eb="3">
      <t>チャクシュ</t>
    </rPh>
    <rPh sb="3" eb="5">
      <t>ネンド</t>
    </rPh>
    <phoneticPr fontId="4"/>
  </si>
  <si>
    <t>琵琶湖流域下水道</t>
    <rPh sb="0" eb="3">
      <t>ビワコ</t>
    </rPh>
    <rPh sb="3" eb="5">
      <t>リュウイキ</t>
    </rPh>
    <rPh sb="5" eb="8">
      <t>ゲスイドウ</t>
    </rPh>
    <phoneticPr fontId="4"/>
  </si>
  <si>
    <t>湖南中部関連（計）</t>
    <rPh sb="0" eb="2">
      <t>コナン</t>
    </rPh>
    <rPh sb="2" eb="4">
      <t>チュウブ</t>
    </rPh>
    <rPh sb="4" eb="6">
      <t>カンレン</t>
    </rPh>
    <rPh sb="7" eb="8">
      <t>ケイ</t>
    </rPh>
    <phoneticPr fontId="4"/>
  </si>
  <si>
    <t>湖西関連（計）</t>
    <rPh sb="0" eb="2">
      <t>コセイ</t>
    </rPh>
    <rPh sb="2" eb="4">
      <t>カンレン</t>
    </rPh>
    <rPh sb="5" eb="6">
      <t>ケイ</t>
    </rPh>
    <phoneticPr fontId="4"/>
  </si>
  <si>
    <t>東北部関連（計）</t>
    <rPh sb="0" eb="3">
      <t>トウホクブ</t>
    </rPh>
    <rPh sb="3" eb="5">
      <t>カンレン</t>
    </rPh>
    <rPh sb="6" eb="7">
      <t>ケイ</t>
    </rPh>
    <phoneticPr fontId="4"/>
  </si>
  <si>
    <t>高島関連（計）</t>
    <rPh sb="0" eb="2">
      <t>タカシマ</t>
    </rPh>
    <rPh sb="2" eb="4">
      <t>カンレン</t>
    </rPh>
    <rPh sb="5" eb="6">
      <t>ケイ</t>
    </rPh>
    <phoneticPr fontId="4"/>
  </si>
  <si>
    <t>小計</t>
    <rPh sb="0" eb="2">
      <t>ショウケイ</t>
    </rPh>
    <phoneticPr fontId="4"/>
  </si>
  <si>
    <t>単独公共</t>
    <rPh sb="0" eb="2">
      <t>タンドク</t>
    </rPh>
    <rPh sb="2" eb="4">
      <t>コウキョウ</t>
    </rPh>
    <phoneticPr fontId="4"/>
  </si>
  <si>
    <t>大津市（単独・昭和36年）</t>
    <rPh sb="0" eb="3">
      <t>オオツシ</t>
    </rPh>
    <rPh sb="4" eb="6">
      <t>タンドク</t>
    </rPh>
    <rPh sb="7" eb="9">
      <t>ショウワ</t>
    </rPh>
    <rPh sb="11" eb="12">
      <t>ネン</t>
    </rPh>
    <phoneticPr fontId="4"/>
  </si>
  <si>
    <t>一部合流含む</t>
    <rPh sb="0" eb="2">
      <t>イチブ</t>
    </rPh>
    <rPh sb="2" eb="4">
      <t>ゴウリュウ</t>
    </rPh>
    <rPh sb="4" eb="5">
      <t>フク</t>
    </rPh>
    <phoneticPr fontId="4"/>
  </si>
  <si>
    <t>大津市（藤尾・平成３年）</t>
    <rPh sb="0" eb="3">
      <t>オオツシ</t>
    </rPh>
    <rPh sb="4" eb="6">
      <t>フジオ</t>
    </rPh>
    <rPh sb="7" eb="9">
      <t>ヘイセイ</t>
    </rPh>
    <rPh sb="10" eb="11">
      <t>ネン</t>
    </rPh>
    <phoneticPr fontId="4"/>
  </si>
  <si>
    <t>※</t>
    <phoneticPr fontId="4"/>
  </si>
  <si>
    <t>近江八幡市（沖島・昭和53年）</t>
    <rPh sb="0" eb="5">
      <t>オウミハチマンシ</t>
    </rPh>
    <rPh sb="6" eb="8">
      <t>オキシマ</t>
    </rPh>
    <rPh sb="9" eb="11">
      <t>ショウワ</t>
    </rPh>
    <rPh sb="13" eb="14">
      <t>ネン</t>
    </rPh>
    <phoneticPr fontId="4"/>
  </si>
  <si>
    <t>特環</t>
    <rPh sb="0" eb="1">
      <t>トク</t>
    </rPh>
    <rPh sb="1" eb="2">
      <t>ワ</t>
    </rPh>
    <phoneticPr fontId="4"/>
  </si>
  <si>
    <t>特環含む</t>
    <rPh sb="0" eb="1">
      <t>トク</t>
    </rPh>
    <rPh sb="1" eb="2">
      <t>ワ</t>
    </rPh>
    <rPh sb="2" eb="3">
      <t>フク</t>
    </rPh>
    <phoneticPr fontId="4"/>
  </si>
  <si>
    <t>高島市（朽木・平成４年）</t>
    <rPh sb="0" eb="2">
      <t>タカシマ</t>
    </rPh>
    <rPh sb="2" eb="3">
      <t>シ</t>
    </rPh>
    <rPh sb="4" eb="6">
      <t>クツキ</t>
    </rPh>
    <rPh sb="7" eb="9">
      <t>ヘイセイ</t>
    </rPh>
    <rPh sb="10" eb="11">
      <t>ネン</t>
    </rPh>
    <phoneticPr fontId="4"/>
  </si>
  <si>
    <t>滋賀県</t>
    <rPh sb="0" eb="3">
      <t>シガケン</t>
    </rPh>
    <phoneticPr fontId="4"/>
  </si>
  <si>
    <t>※　大津市の藤尾処理区は、公共関連下水道</t>
    <rPh sb="2" eb="5">
      <t>オオツシ</t>
    </rPh>
    <rPh sb="6" eb="8">
      <t>フジオ</t>
    </rPh>
    <rPh sb="8" eb="10">
      <t>ショリ</t>
    </rPh>
    <rPh sb="10" eb="11">
      <t>ク</t>
    </rPh>
    <rPh sb="13" eb="15">
      <t>コウキョウ</t>
    </rPh>
    <rPh sb="15" eb="17">
      <t>カンレン</t>
    </rPh>
    <rPh sb="17" eb="20">
      <t>ゲスイドウ</t>
    </rPh>
    <phoneticPr fontId="4"/>
  </si>
  <si>
    <t>甲賀市（土山・平成２年）</t>
    <rPh sb="0" eb="2">
      <t>コウカ</t>
    </rPh>
    <rPh sb="2" eb="3">
      <t>シ</t>
    </rPh>
    <rPh sb="4" eb="6">
      <t>ツチヤマ</t>
    </rPh>
    <rPh sb="7" eb="9">
      <t>ヘイセイ</t>
    </rPh>
    <rPh sb="10" eb="11">
      <t>ネン</t>
    </rPh>
    <phoneticPr fontId="4"/>
  </si>
  <si>
    <t>甲賀市（信楽・平成14年）</t>
    <rPh sb="0" eb="2">
      <t>コウカ</t>
    </rPh>
    <rPh sb="2" eb="3">
      <t>シ</t>
    </rPh>
    <rPh sb="4" eb="6">
      <t>ノブラク</t>
    </rPh>
    <rPh sb="7" eb="9">
      <t>ヘイセイ</t>
    </rPh>
    <rPh sb="11" eb="12">
      <t>ネン</t>
    </rPh>
    <phoneticPr fontId="4"/>
  </si>
  <si>
    <t>(３)公共下水道の整備事業</t>
    <rPh sb="3" eb="5">
      <t>コウキョウ</t>
    </rPh>
    <rPh sb="5" eb="8">
      <t>ゲスイドウ</t>
    </rPh>
    <rPh sb="9" eb="11">
      <t>セイビ</t>
    </rPh>
    <rPh sb="11" eb="13">
      <t>ジギョウ</t>
    </rPh>
    <phoneticPr fontId="4"/>
  </si>
  <si>
    <t>Ａ（ha）</t>
    <phoneticPr fontId="4"/>
  </si>
  <si>
    <t>Ｃ（ha）</t>
    <phoneticPr fontId="4"/>
  </si>
  <si>
    <t>Ｃ／Ａ</t>
    <phoneticPr fontId="4"/>
  </si>
  <si>
    <t>令和６年度末状況</t>
    <rPh sb="0" eb="2">
      <t>レイワ</t>
    </rPh>
    <rPh sb="3" eb="5">
      <t>ネンド</t>
    </rPh>
    <rPh sb="5" eb="6">
      <t>マツ</t>
    </rPh>
    <rPh sb="6" eb="8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</si>
</sst>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;\-#,##0;&quot;-&quot;"/>
    <numFmt numFmtId="178" formatCode="0.0_ "/>
  </numFmts>
  <fonts count="7" x14ac:knownFonts="1">
    <font>
      <sz val="10"/>
      <name val="MS UI Gothic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MS UI Gothic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177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</cellStyleXfs>
  <cellXfs count="38">
    <xf numFmtId="0" fontId="0" fillId="0" borderId="0" xfId="0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176" fontId="5" fillId="0" borderId="6" xfId="0" applyNumberFormat="1" applyFont="1" applyFill="1" applyBorder="1">
      <alignment vertical="center"/>
    </xf>
    <xf numFmtId="176" fontId="5" fillId="2" borderId="6" xfId="0" applyNumberFormat="1" applyFont="1" applyFill="1" applyBorder="1">
      <alignment vertical="center"/>
    </xf>
    <xf numFmtId="178" fontId="5" fillId="0" borderId="6" xfId="0" applyNumberFormat="1" applyFont="1" applyFill="1" applyBorder="1">
      <alignment vertical="center"/>
    </xf>
    <xf numFmtId="178" fontId="5" fillId="2" borderId="6" xfId="0" applyNumberFormat="1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</cellXfs>
  <cellStyles count="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view="pageBreakPreview" zoomScale="150" zoomScaleNormal="150" zoomScaleSheetLayoutView="150" workbookViewId="0"/>
  </sheetViews>
  <sheetFormatPr defaultColWidth="9.09765625" defaultRowHeight="12" x14ac:dyDescent="0.2"/>
  <cols>
    <col min="1" max="1" width="12" style="10" bestFit="1" customWidth="1"/>
    <col min="2" max="2" width="10.296875" style="10" bestFit="1" customWidth="1"/>
    <col min="3" max="5" width="9.09765625" style="10"/>
    <col min="6" max="7" width="10.69921875" style="10" bestFit="1" customWidth="1"/>
    <col min="8" max="8" width="10.3984375" style="10" bestFit="1" customWidth="1"/>
    <col min="9" max="9" width="12.8984375" style="10" bestFit="1" customWidth="1"/>
    <col min="10" max="16384" width="9.09765625" style="10"/>
  </cols>
  <sheetData>
    <row r="1" spans="1:10" x14ac:dyDescent="0.2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9"/>
    </row>
    <row r="2" spans="1:10" x14ac:dyDescent="0.2">
      <c r="A2" s="30" t="s">
        <v>0</v>
      </c>
      <c r="B2" s="31"/>
      <c r="C2" s="1"/>
      <c r="D2" s="2"/>
      <c r="E2" s="3"/>
      <c r="F2" s="4" t="s">
        <v>1</v>
      </c>
      <c r="G2" s="18" t="s">
        <v>30</v>
      </c>
      <c r="H2" s="19"/>
      <c r="I2" s="20" t="s">
        <v>2</v>
      </c>
      <c r="J2" s="9"/>
    </row>
    <row r="3" spans="1:10" x14ac:dyDescent="0.2">
      <c r="A3" s="23"/>
      <c r="B3" s="25"/>
      <c r="C3" s="23" t="s">
        <v>3</v>
      </c>
      <c r="D3" s="24"/>
      <c r="E3" s="25"/>
      <c r="F3" s="4" t="s">
        <v>4</v>
      </c>
      <c r="G3" s="4" t="s">
        <v>4</v>
      </c>
      <c r="H3" s="11" t="s">
        <v>5</v>
      </c>
      <c r="I3" s="21"/>
      <c r="J3" s="9"/>
    </row>
    <row r="4" spans="1:10" x14ac:dyDescent="0.2">
      <c r="A4" s="26"/>
      <c r="B4" s="28"/>
      <c r="C4" s="26" t="s">
        <v>6</v>
      </c>
      <c r="D4" s="27"/>
      <c r="E4" s="28"/>
      <c r="F4" s="4" t="s">
        <v>27</v>
      </c>
      <c r="G4" s="4" t="s">
        <v>28</v>
      </c>
      <c r="H4" s="4" t="s">
        <v>29</v>
      </c>
      <c r="I4" s="22"/>
      <c r="J4" s="9"/>
    </row>
    <row r="5" spans="1:10" x14ac:dyDescent="0.2">
      <c r="A5" s="34" t="s">
        <v>7</v>
      </c>
      <c r="B5" s="35"/>
      <c r="C5" s="5" t="s">
        <v>8</v>
      </c>
      <c r="D5" s="6"/>
      <c r="E5" s="7"/>
      <c r="F5" s="14">
        <v>28651.7</v>
      </c>
      <c r="G5" s="14">
        <v>18892.2</v>
      </c>
      <c r="H5" s="16">
        <f t="shared" ref="H5:H17" si="0">G5/F5*100</f>
        <v>65.937448737771234</v>
      </c>
      <c r="I5" s="8"/>
      <c r="J5" s="9"/>
    </row>
    <row r="6" spans="1:10" x14ac:dyDescent="0.2">
      <c r="A6" s="32"/>
      <c r="B6" s="33"/>
      <c r="C6" s="5" t="s">
        <v>9</v>
      </c>
      <c r="D6" s="6"/>
      <c r="E6" s="7"/>
      <c r="F6" s="14">
        <v>3398.2</v>
      </c>
      <c r="G6" s="14">
        <v>2435.1</v>
      </c>
      <c r="H6" s="16">
        <f t="shared" si="0"/>
        <v>71.658525101524333</v>
      </c>
      <c r="I6" s="8"/>
      <c r="J6" s="9"/>
    </row>
    <row r="7" spans="1:10" x14ac:dyDescent="0.2">
      <c r="A7" s="32"/>
      <c r="B7" s="33"/>
      <c r="C7" s="5" t="s">
        <v>10</v>
      </c>
      <c r="D7" s="6"/>
      <c r="E7" s="7"/>
      <c r="F7" s="14">
        <v>14423</v>
      </c>
      <c r="G7" s="14">
        <v>10843.2</v>
      </c>
      <c r="H7" s="16">
        <f t="shared" si="0"/>
        <v>75.179920959578467</v>
      </c>
      <c r="I7" s="8"/>
      <c r="J7" s="9"/>
    </row>
    <row r="8" spans="1:10" x14ac:dyDescent="0.2">
      <c r="A8" s="32"/>
      <c r="B8" s="33"/>
      <c r="C8" s="5" t="s">
        <v>11</v>
      </c>
      <c r="D8" s="6"/>
      <c r="E8" s="7"/>
      <c r="F8" s="14">
        <v>2658</v>
      </c>
      <c r="G8" s="14">
        <v>2111.6999999999998</v>
      </c>
      <c r="H8" s="16">
        <f t="shared" si="0"/>
        <v>79.446952595936793</v>
      </c>
      <c r="I8" s="8"/>
      <c r="J8" s="9"/>
    </row>
    <row r="9" spans="1:10" x14ac:dyDescent="0.2">
      <c r="A9" s="36"/>
      <c r="B9" s="37"/>
      <c r="C9" s="5" t="s">
        <v>12</v>
      </c>
      <c r="D9" s="6"/>
      <c r="E9" s="7"/>
      <c r="F9" s="14">
        <f>SUM(F5:F8)</f>
        <v>49130.9</v>
      </c>
      <c r="G9" s="14">
        <f>SUM(G5:G8)</f>
        <v>34282.199999999997</v>
      </c>
      <c r="H9" s="16">
        <f t="shared" si="0"/>
        <v>69.777268480732076</v>
      </c>
      <c r="I9" s="8"/>
      <c r="J9" s="9"/>
    </row>
    <row r="10" spans="1:10" x14ac:dyDescent="0.2">
      <c r="A10" s="32" t="s">
        <v>13</v>
      </c>
      <c r="B10" s="33"/>
      <c r="C10" s="5" t="s">
        <v>14</v>
      </c>
      <c r="D10" s="6"/>
      <c r="E10" s="7"/>
      <c r="F10" s="14">
        <v>1471.3</v>
      </c>
      <c r="G10" s="14">
        <v>1447</v>
      </c>
      <c r="H10" s="16">
        <f t="shared" si="0"/>
        <v>98.348399374702637</v>
      </c>
      <c r="I10" s="8" t="s">
        <v>15</v>
      </c>
      <c r="J10" s="9"/>
    </row>
    <row r="11" spans="1:10" x14ac:dyDescent="0.2">
      <c r="A11" s="32"/>
      <c r="B11" s="33"/>
      <c r="C11" s="5" t="s">
        <v>16</v>
      </c>
      <c r="D11" s="6"/>
      <c r="E11" s="7"/>
      <c r="F11" s="14">
        <v>92</v>
      </c>
      <c r="G11" s="14">
        <v>92</v>
      </c>
      <c r="H11" s="16">
        <f t="shared" si="0"/>
        <v>100</v>
      </c>
      <c r="I11" s="8" t="s">
        <v>17</v>
      </c>
      <c r="J11" s="9"/>
    </row>
    <row r="12" spans="1:10" x14ac:dyDescent="0.2">
      <c r="A12" s="32"/>
      <c r="B12" s="33"/>
      <c r="C12" s="5" t="s">
        <v>18</v>
      </c>
      <c r="D12" s="6"/>
      <c r="E12" s="7"/>
      <c r="F12" s="14">
        <v>8.6999999999999993</v>
      </c>
      <c r="G12" s="14">
        <v>8.6999999999999993</v>
      </c>
      <c r="H12" s="16">
        <f t="shared" si="0"/>
        <v>100</v>
      </c>
      <c r="I12" s="8" t="s">
        <v>19</v>
      </c>
      <c r="J12" s="9"/>
    </row>
    <row r="13" spans="1:10" x14ac:dyDescent="0.2">
      <c r="A13" s="32"/>
      <c r="B13" s="33"/>
      <c r="C13" s="5" t="s">
        <v>24</v>
      </c>
      <c r="D13" s="6"/>
      <c r="E13" s="7"/>
      <c r="F13" s="14">
        <v>410.3</v>
      </c>
      <c r="G13" s="14">
        <v>357.6</v>
      </c>
      <c r="H13" s="16">
        <f t="shared" si="0"/>
        <v>87.155739702656604</v>
      </c>
      <c r="I13" s="8" t="s">
        <v>20</v>
      </c>
      <c r="J13" s="9"/>
    </row>
    <row r="14" spans="1:10" x14ac:dyDescent="0.2">
      <c r="A14" s="32"/>
      <c r="B14" s="33"/>
      <c r="C14" s="5" t="s">
        <v>25</v>
      </c>
      <c r="D14" s="6"/>
      <c r="E14" s="7"/>
      <c r="F14" s="14">
        <v>281</v>
      </c>
      <c r="G14" s="14">
        <v>114.5</v>
      </c>
      <c r="H14" s="16">
        <f t="shared" si="0"/>
        <v>40.747330960854093</v>
      </c>
      <c r="I14" s="8"/>
      <c r="J14" s="9"/>
    </row>
    <row r="15" spans="1:10" x14ac:dyDescent="0.2">
      <c r="A15" s="32"/>
      <c r="B15" s="33"/>
      <c r="C15" s="5" t="s">
        <v>21</v>
      </c>
      <c r="D15" s="6"/>
      <c r="E15" s="7"/>
      <c r="F15" s="14">
        <v>61.6</v>
      </c>
      <c r="G15" s="14">
        <v>56.9</v>
      </c>
      <c r="H15" s="16">
        <f t="shared" si="0"/>
        <v>92.370129870129873</v>
      </c>
      <c r="I15" s="8" t="s">
        <v>19</v>
      </c>
      <c r="J15" s="9"/>
    </row>
    <row r="16" spans="1:10" x14ac:dyDescent="0.2">
      <c r="A16" s="32"/>
      <c r="B16" s="33"/>
      <c r="C16" s="1" t="s">
        <v>12</v>
      </c>
      <c r="D16" s="2"/>
      <c r="E16" s="3"/>
      <c r="F16" s="15">
        <f>SUM(F10:F15)</f>
        <v>2324.9</v>
      </c>
      <c r="G16" s="15">
        <f>SUM(G10:G15)</f>
        <v>2076.7000000000003</v>
      </c>
      <c r="H16" s="17">
        <f t="shared" si="0"/>
        <v>89.324272011699435</v>
      </c>
      <c r="I16" s="8"/>
      <c r="J16" s="9"/>
    </row>
    <row r="17" spans="1:10" x14ac:dyDescent="0.2">
      <c r="A17" s="18" t="s">
        <v>22</v>
      </c>
      <c r="B17" s="29"/>
      <c r="C17" s="29"/>
      <c r="D17" s="29"/>
      <c r="E17" s="19"/>
      <c r="F17" s="15">
        <f>SUM(F16,F9)</f>
        <v>51455.8</v>
      </c>
      <c r="G17" s="15">
        <f>SUM(G16,G9)</f>
        <v>36358.899999999994</v>
      </c>
      <c r="H17" s="17">
        <f t="shared" si="0"/>
        <v>70.66045032824286</v>
      </c>
      <c r="I17" s="8"/>
      <c r="J17" s="9"/>
    </row>
    <row r="18" spans="1:10" x14ac:dyDescent="0.2">
      <c r="A18" s="12"/>
      <c r="B18" s="12"/>
      <c r="C18" s="12"/>
      <c r="D18" s="12"/>
      <c r="E18" s="12"/>
      <c r="F18" s="12"/>
      <c r="G18" s="12"/>
      <c r="H18" s="12"/>
      <c r="I18" s="12"/>
      <c r="J18" s="9"/>
    </row>
    <row r="19" spans="1:10" x14ac:dyDescent="0.2">
      <c r="A19" s="13" t="s">
        <v>23</v>
      </c>
      <c r="B19" s="13"/>
      <c r="C19" s="13"/>
      <c r="D19" s="13"/>
      <c r="E19" s="13"/>
      <c r="F19" s="13"/>
      <c r="G19" s="13"/>
      <c r="H19" s="13"/>
      <c r="I19" s="13"/>
    </row>
    <row r="20" spans="1:10" x14ac:dyDescent="0.2">
      <c r="A20" s="13"/>
      <c r="B20" s="13"/>
      <c r="C20" s="13"/>
      <c r="D20" s="13"/>
      <c r="E20" s="13"/>
      <c r="F20" s="13"/>
      <c r="G20" s="13"/>
      <c r="H20" s="13"/>
      <c r="I20" s="13"/>
    </row>
  </sheetData>
  <mergeCells count="8">
    <mergeCell ref="G2:H2"/>
    <mergeCell ref="I2:I4"/>
    <mergeCell ref="C3:E3"/>
    <mergeCell ref="C4:E4"/>
    <mergeCell ref="A17:E17"/>
    <mergeCell ref="A2:B4"/>
    <mergeCell ref="A10:B16"/>
    <mergeCell ref="A5:B9"/>
  </mergeCells>
  <phoneticPr fontId="4"/>
  <printOptions horizontalCentered="1"/>
  <pageMargins left="0.19685039370078741" right="0.19685039370078741" top="1.181102362204724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公共下水道の整備事業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2024-09-10T00:35:46Z</dcterms:created>
  <dcterms:modified xsi:type="dcterms:W3CDTF">2026-01-16T00:52:38Z</dcterms:modified>
</cp:coreProperties>
</file>