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25D4277-468F-4661-A8E8-B021F14CA21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相談件数" sheetId="8" r:id="rId1"/>
    <sheet name="受付時期別集計" sheetId="7" r:id="rId2"/>
    <sheet name="相談方法別集計" sheetId="9" r:id="rId3"/>
    <sheet name="相談者の地域別集計" sheetId="10" r:id="rId4"/>
    <sheet name="相談者主体別集計" sheetId="11" r:id="rId5"/>
    <sheet name="相談内容 学習の対象者別集計" sheetId="12" r:id="rId6"/>
    <sheet name="相談内容　学習の分野・相談のテーマ別集計" sheetId="13" r:id="rId7"/>
    <sheet name="相談内容　求める情報別集計" sheetId="14" r:id="rId8"/>
  </sheets>
  <definedNames>
    <definedName name="_xlnm.Print_Area" localSheetId="1">受付時期別集計!$A$1:$J$21</definedName>
    <definedName name="_xlnm.Print_Area" localSheetId="0">相談件数!$A$1:$J$4</definedName>
    <definedName name="_xlnm.Print_Area" localSheetId="3">相談者の地域別集計!$A$1:$J$16</definedName>
    <definedName name="_xlnm.Print_Area" localSheetId="4">相談者主体別集計!$A$1:$J$19</definedName>
    <definedName name="_xlnm.Print_Area" localSheetId="5">'相談内容 学習の対象者別集計'!$A$1:$J$21</definedName>
    <definedName name="_xlnm.Print_Area" localSheetId="6">'相談内容　学習の分野・相談のテーマ別集計'!$A$1:$J$22</definedName>
    <definedName name="_xlnm.Print_Area" localSheetId="7">'相談内容　求める情報別集計'!$A$1:$J$22</definedName>
    <definedName name="_xlnm.Print_Area" localSheetId="2">相談方法別集計!$A$1:$J$14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4" l="1"/>
  <c r="C18" i="13"/>
  <c r="C17" i="12"/>
  <c r="C16" i="11"/>
  <c r="C15" i="10"/>
  <c r="C11" i="9"/>
  <c r="E18" i="7"/>
  <c r="D6" i="7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</calcChain>
</file>

<file path=xl/sharedStrings.xml><?xml version="1.0" encoding="utf-8"?>
<sst xmlns="http://schemas.openxmlformats.org/spreadsheetml/2006/main" count="122" uniqueCount="96">
  <si>
    <t>（１）　環境学習企画サポート実施結果</t>
    <rPh sb="4" eb="6">
      <t>カンキョウ</t>
    </rPh>
    <rPh sb="6" eb="8">
      <t>ガクシュウ</t>
    </rPh>
    <rPh sb="8" eb="10">
      <t>キカク</t>
    </rPh>
    <rPh sb="14" eb="16">
      <t>ジッシ</t>
    </rPh>
    <rPh sb="16" eb="18">
      <t>ケッカ</t>
    </rPh>
    <phoneticPr fontId="3"/>
  </si>
  <si>
    <t xml:space="preserve">１．相談等件数 </t>
    <rPh sb="2" eb="4">
      <t>ソウダン</t>
    </rPh>
    <rPh sb="4" eb="5">
      <t>トウ</t>
    </rPh>
    <rPh sb="5" eb="7">
      <t>ケンスウ</t>
    </rPh>
    <phoneticPr fontId="3"/>
  </si>
  <si>
    <t>累計</t>
    <rPh sb="0" eb="2">
      <t>ルイケイ</t>
    </rPh>
    <phoneticPr fontId="3"/>
  </si>
  <si>
    <t>件</t>
    <rPh sb="0" eb="1">
      <t>ケン</t>
    </rPh>
    <phoneticPr fontId="3"/>
  </si>
  <si>
    <t>令和6年4月～令和7年3月</t>
    <rPh sb="0" eb="2">
      <t>レイワ</t>
    </rPh>
    <rPh sb="3" eb="4">
      <t>ネン</t>
    </rPh>
    <rPh sb="7" eb="9">
      <t>レイワ</t>
    </rPh>
    <rPh sb="10" eb="11">
      <t>ネン</t>
    </rPh>
    <rPh sb="12" eb="13">
      <t>ガツ</t>
    </rPh>
    <phoneticPr fontId="3"/>
  </si>
  <si>
    <t>２．受付時期別集計</t>
    <rPh sb="2" eb="4">
      <t>ウケツケ</t>
    </rPh>
    <rPh sb="4" eb="6">
      <t>ジキ</t>
    </rPh>
    <rPh sb="6" eb="7">
      <t>ベツ</t>
    </rPh>
    <rPh sb="7" eb="9">
      <t>シュウケイ</t>
    </rPh>
    <phoneticPr fontId="3"/>
  </si>
  <si>
    <t>時期（月単位）</t>
    <rPh sb="0" eb="2">
      <t>ジキ</t>
    </rPh>
    <rPh sb="3" eb="6">
      <t>ツキタンイ</t>
    </rPh>
    <phoneticPr fontId="3"/>
  </si>
  <si>
    <t>月別</t>
    <rPh sb="0" eb="2">
      <t>ツキベツ</t>
    </rPh>
    <phoneticPr fontId="3"/>
  </si>
  <si>
    <t>前年</t>
    <rPh sb="0" eb="2">
      <t>ゼンネン</t>
    </rPh>
    <phoneticPr fontId="3"/>
  </si>
  <si>
    <t>R6.4月</t>
    <rPh sb="4" eb="5">
      <t>ガツ</t>
    </rPh>
    <phoneticPr fontId="3"/>
  </si>
  <si>
    <t>5月</t>
    <phoneticPr fontId="3"/>
  </si>
  <si>
    <t>6月</t>
  </si>
  <si>
    <t>7月</t>
  </si>
  <si>
    <t>8月</t>
  </si>
  <si>
    <t>9月</t>
  </si>
  <si>
    <t>10月</t>
  </si>
  <si>
    <t>11月</t>
  </si>
  <si>
    <t>12月</t>
  </si>
  <si>
    <t>R7.1月</t>
    <rPh sb="4" eb="5">
      <t>ガツ</t>
    </rPh>
    <phoneticPr fontId="3"/>
  </si>
  <si>
    <t>2月</t>
  </si>
  <si>
    <t>3月</t>
    <phoneticPr fontId="3"/>
  </si>
  <si>
    <t>合計</t>
    <rPh sb="0" eb="2">
      <t>ゴウケイ</t>
    </rPh>
    <phoneticPr fontId="3"/>
  </si>
  <si>
    <t>３．相談方法別集計</t>
    <rPh sb="2" eb="4">
      <t>ソウダン</t>
    </rPh>
    <rPh sb="4" eb="6">
      <t>ホウホウ</t>
    </rPh>
    <rPh sb="6" eb="7">
      <t>ベツ</t>
    </rPh>
    <rPh sb="7" eb="9">
      <t>シュウケイ</t>
    </rPh>
    <phoneticPr fontId="3"/>
  </si>
  <si>
    <t>方　法</t>
    <rPh sb="0" eb="1">
      <t>カタ</t>
    </rPh>
    <rPh sb="2" eb="3">
      <t>ホウ</t>
    </rPh>
    <phoneticPr fontId="3"/>
  </si>
  <si>
    <t>件数</t>
    <rPh sb="0" eb="2">
      <t>ケンスウ</t>
    </rPh>
    <phoneticPr fontId="3"/>
  </si>
  <si>
    <t>1.電話</t>
    <rPh sb="2" eb="4">
      <t>デンワ</t>
    </rPh>
    <phoneticPr fontId="3"/>
  </si>
  <si>
    <t>2.来館</t>
    <rPh sb="2" eb="3">
      <t>ライ</t>
    </rPh>
    <rPh sb="3" eb="4">
      <t>ヤカタ</t>
    </rPh>
    <phoneticPr fontId="3"/>
  </si>
  <si>
    <t>3.メール</t>
  </si>
  <si>
    <t>4.郵送</t>
    <rPh sb="2" eb="4">
      <t>ユウソウ</t>
    </rPh>
    <phoneticPr fontId="3"/>
  </si>
  <si>
    <t>5.その他(会場等）</t>
    <rPh sb="4" eb="5">
      <t>タ</t>
    </rPh>
    <rPh sb="6" eb="8">
      <t>カイジョウ</t>
    </rPh>
    <rPh sb="8" eb="9">
      <t>トウ</t>
    </rPh>
    <phoneticPr fontId="3"/>
  </si>
  <si>
    <t>４．相談者の地域別集計</t>
    <rPh sb="2" eb="5">
      <t>ソウダンシャ</t>
    </rPh>
    <rPh sb="6" eb="8">
      <t>チイキ</t>
    </rPh>
    <rPh sb="8" eb="9">
      <t>ベツ</t>
    </rPh>
    <rPh sb="9" eb="11">
      <t>シュウケイ</t>
    </rPh>
    <phoneticPr fontId="3"/>
  </si>
  <si>
    <t>地　域</t>
    <rPh sb="0" eb="1">
      <t>チ</t>
    </rPh>
    <rPh sb="2" eb="3">
      <t>イキ</t>
    </rPh>
    <phoneticPr fontId="3"/>
  </si>
  <si>
    <t>1.大津</t>
    <rPh sb="2" eb="4">
      <t>オオツ</t>
    </rPh>
    <phoneticPr fontId="3"/>
  </si>
  <si>
    <t>2.湖南</t>
    <rPh sb="2" eb="4">
      <t>コナン</t>
    </rPh>
    <phoneticPr fontId="3"/>
  </si>
  <si>
    <t>3.甲賀</t>
    <rPh sb="2" eb="4">
      <t>コウカ</t>
    </rPh>
    <phoneticPr fontId="3"/>
  </si>
  <si>
    <t>4.東近江</t>
    <rPh sb="2" eb="3">
      <t>ヒガシ</t>
    </rPh>
    <rPh sb="3" eb="5">
      <t>オウミ</t>
    </rPh>
    <phoneticPr fontId="3"/>
  </si>
  <si>
    <t>5.湖東</t>
    <rPh sb="2" eb="4">
      <t>コトウ</t>
    </rPh>
    <phoneticPr fontId="3"/>
  </si>
  <si>
    <t>6.湖北</t>
    <rPh sb="2" eb="4">
      <t>コホク</t>
    </rPh>
    <phoneticPr fontId="3"/>
  </si>
  <si>
    <t>7.湖西</t>
    <rPh sb="2" eb="4">
      <t>コセイ</t>
    </rPh>
    <phoneticPr fontId="3"/>
  </si>
  <si>
    <t>8.県外</t>
    <rPh sb="2" eb="4">
      <t>ケンガイ</t>
    </rPh>
    <phoneticPr fontId="3"/>
  </si>
  <si>
    <t>9.不明</t>
    <rPh sb="2" eb="4">
      <t>フメイ</t>
    </rPh>
    <phoneticPr fontId="3"/>
  </si>
  <si>
    <t>５．相談者主体別集計</t>
    <rPh sb="2" eb="5">
      <t>ソウダンシャ</t>
    </rPh>
    <rPh sb="5" eb="7">
      <t>シュタイ</t>
    </rPh>
    <rPh sb="7" eb="8">
      <t>ベツ</t>
    </rPh>
    <rPh sb="8" eb="10">
      <t>シュウケイ</t>
    </rPh>
    <phoneticPr fontId="3"/>
  </si>
  <si>
    <t>相談者の立場</t>
    <rPh sb="0" eb="3">
      <t>ソウダンシャ</t>
    </rPh>
    <rPh sb="4" eb="6">
      <t>タチバ</t>
    </rPh>
    <phoneticPr fontId="3"/>
  </si>
  <si>
    <t>1.学校/幼稚園等</t>
    <rPh sb="2" eb="4">
      <t>ガッコウ</t>
    </rPh>
    <rPh sb="5" eb="8">
      <t>ヨウチエン</t>
    </rPh>
    <rPh sb="8" eb="9">
      <t>ナド</t>
    </rPh>
    <phoneticPr fontId="3"/>
  </si>
  <si>
    <t>2.企業(旅行会社含む）</t>
    <rPh sb="2" eb="4">
      <t>キギョウ</t>
    </rPh>
    <rPh sb="5" eb="7">
      <t>リョコウ</t>
    </rPh>
    <rPh sb="7" eb="9">
      <t>カイシャ</t>
    </rPh>
    <rPh sb="9" eb="10">
      <t>フク</t>
    </rPh>
    <phoneticPr fontId="3"/>
  </si>
  <si>
    <t>3.NPO・団体</t>
    <rPh sb="6" eb="8">
      <t>ダンタイ</t>
    </rPh>
    <phoneticPr fontId="3"/>
  </si>
  <si>
    <t>4.子ども会、自治会等</t>
    <rPh sb="2" eb="3">
      <t>コ</t>
    </rPh>
    <rPh sb="5" eb="6">
      <t>カイ</t>
    </rPh>
    <rPh sb="7" eb="10">
      <t>ジチカイ</t>
    </rPh>
    <rPh sb="10" eb="11">
      <t>トウ</t>
    </rPh>
    <phoneticPr fontId="3"/>
  </si>
  <si>
    <t>5.保護者</t>
    <rPh sb="2" eb="5">
      <t>ホゴシャ</t>
    </rPh>
    <phoneticPr fontId="3"/>
  </si>
  <si>
    <t>6.市町(行政/施設)</t>
    <rPh sb="8" eb="10">
      <t>シセツ</t>
    </rPh>
    <phoneticPr fontId="3"/>
  </si>
  <si>
    <t>7.県機関(他府県含む)</t>
    <rPh sb="6" eb="7">
      <t>ホカ</t>
    </rPh>
    <rPh sb="7" eb="9">
      <t>フケン</t>
    </rPh>
    <rPh sb="9" eb="10">
      <t>フク</t>
    </rPh>
    <phoneticPr fontId="3"/>
  </si>
  <si>
    <t>8.大学生等</t>
    <rPh sb="2" eb="5">
      <t>ダイガクセイ</t>
    </rPh>
    <rPh sb="5" eb="6">
      <t>トウ</t>
    </rPh>
    <phoneticPr fontId="3"/>
  </si>
  <si>
    <t>9.公民館・児童館</t>
    <rPh sb="2" eb="5">
      <t>コウミンカン</t>
    </rPh>
    <rPh sb="6" eb="9">
      <t>ジドウカン</t>
    </rPh>
    <phoneticPr fontId="3"/>
  </si>
  <si>
    <t>10.個人・その他</t>
    <rPh sb="3" eb="5">
      <t>コジン</t>
    </rPh>
    <rPh sb="8" eb="9">
      <t>タ</t>
    </rPh>
    <phoneticPr fontId="3"/>
  </si>
  <si>
    <t>※複数回答含む</t>
    <rPh sb="1" eb="3">
      <t>フクスウ</t>
    </rPh>
    <rPh sb="3" eb="5">
      <t>カイトウ</t>
    </rPh>
    <rPh sb="5" eb="6">
      <t>フク</t>
    </rPh>
    <phoneticPr fontId="3"/>
  </si>
  <si>
    <t>６．相談内容／学習の対象者別集計</t>
    <rPh sb="2" eb="4">
      <t>ソウダン</t>
    </rPh>
    <rPh sb="4" eb="6">
      <t>ナイヨウ</t>
    </rPh>
    <rPh sb="7" eb="9">
      <t>ガクシュウ</t>
    </rPh>
    <rPh sb="10" eb="13">
      <t>タイショウシャ</t>
    </rPh>
    <rPh sb="13" eb="14">
      <t>ベツ</t>
    </rPh>
    <rPh sb="14" eb="16">
      <t>シュウケイ</t>
    </rPh>
    <phoneticPr fontId="3"/>
  </si>
  <si>
    <t>学習の対象者</t>
    <rPh sb="0" eb="2">
      <t>ガクシュウ</t>
    </rPh>
    <rPh sb="3" eb="6">
      <t>タイショウシャ</t>
    </rPh>
    <phoneticPr fontId="3"/>
  </si>
  <si>
    <t>1.幼児</t>
    <rPh sb="2" eb="4">
      <t>ヨウジ</t>
    </rPh>
    <phoneticPr fontId="3"/>
  </si>
  <si>
    <t>2.小学生</t>
  </si>
  <si>
    <t>3.中学生</t>
  </si>
  <si>
    <t>4.高校生</t>
  </si>
  <si>
    <t>5.大学生</t>
  </si>
  <si>
    <t>6.指導者・リーダー</t>
    <rPh sb="2" eb="5">
      <t>シドウシャ</t>
    </rPh>
    <phoneticPr fontId="3"/>
  </si>
  <si>
    <t>7.家族</t>
  </si>
  <si>
    <t>8.企業・職場</t>
    <rPh sb="2" eb="4">
      <t>キギョウ</t>
    </rPh>
    <phoneticPr fontId="3"/>
  </si>
  <si>
    <t>9.自治会・地域団体</t>
    <rPh sb="6" eb="8">
      <t>チイキ</t>
    </rPh>
    <rPh sb="8" eb="10">
      <t>ダンタイ</t>
    </rPh>
    <phoneticPr fontId="3"/>
  </si>
  <si>
    <t>10.不特定(市民向け)</t>
    <rPh sb="3" eb="6">
      <t>フトクテイ</t>
    </rPh>
    <rPh sb="7" eb="9">
      <t>シミン</t>
    </rPh>
    <rPh sb="9" eb="10">
      <t>ム</t>
    </rPh>
    <phoneticPr fontId="3"/>
  </si>
  <si>
    <t>11.個人的学習等・なし</t>
    <rPh sb="3" eb="6">
      <t>コジンテキ</t>
    </rPh>
    <rPh sb="6" eb="8">
      <t>ガクシュウ</t>
    </rPh>
    <rPh sb="8" eb="9">
      <t>トウ</t>
    </rPh>
    <phoneticPr fontId="3"/>
  </si>
  <si>
    <r>
      <t>（複数該当あり）</t>
    </r>
    <r>
      <rPr>
        <sz val="10"/>
        <rFont val="ＭＳ ゴシック"/>
        <family val="3"/>
        <charset val="128"/>
      </rPr>
      <t>合計</t>
    </r>
    <rPh sb="1" eb="3">
      <t>フクスウ</t>
    </rPh>
    <rPh sb="3" eb="5">
      <t>ガイトウ</t>
    </rPh>
    <rPh sb="8" eb="10">
      <t>ゴウケイ</t>
    </rPh>
    <phoneticPr fontId="3"/>
  </si>
  <si>
    <t>※「不特定」＝市民向けイベント等</t>
    <rPh sb="2" eb="5">
      <t>フトクテイ</t>
    </rPh>
    <rPh sb="7" eb="9">
      <t>シミン</t>
    </rPh>
    <rPh sb="9" eb="10">
      <t>ム</t>
    </rPh>
    <rPh sb="15" eb="16">
      <t>トウ</t>
    </rPh>
    <phoneticPr fontId="3"/>
  </si>
  <si>
    <t>※※「なし」＝個人的な学習・資料収集等</t>
    <rPh sb="7" eb="10">
      <t>コジンテキ</t>
    </rPh>
    <rPh sb="11" eb="13">
      <t>ガクシュウ</t>
    </rPh>
    <rPh sb="14" eb="16">
      <t>シリョウ</t>
    </rPh>
    <rPh sb="16" eb="19">
      <t>シュウシュウトウ</t>
    </rPh>
    <phoneticPr fontId="3"/>
  </si>
  <si>
    <t>７．相談内容／学習の分野・相談のテーマ別集計</t>
    <rPh sb="2" eb="6">
      <t>ソウダンナイヨウ</t>
    </rPh>
    <rPh sb="7" eb="9">
      <t>ガクシュウ</t>
    </rPh>
    <rPh sb="10" eb="12">
      <t>ブンヤ</t>
    </rPh>
    <rPh sb="13" eb="15">
      <t>ソウダン</t>
    </rPh>
    <rPh sb="19" eb="20">
      <t>ベツ</t>
    </rPh>
    <rPh sb="20" eb="22">
      <t>シュウケイ</t>
    </rPh>
    <phoneticPr fontId="3"/>
  </si>
  <si>
    <t>学習分野・相談テーマ</t>
    <rPh sb="0" eb="2">
      <t>ガクシュウ</t>
    </rPh>
    <rPh sb="2" eb="4">
      <t>ブンヤ</t>
    </rPh>
    <rPh sb="5" eb="7">
      <t>ソウダン</t>
    </rPh>
    <phoneticPr fontId="3"/>
  </si>
  <si>
    <t>1.自然環境</t>
  </si>
  <si>
    <t>2.水環境</t>
  </si>
  <si>
    <t>3.大気環境</t>
  </si>
  <si>
    <t>4.廃棄物・ﾘｻｲｸﾙ</t>
  </si>
  <si>
    <t>5.地球環境（温暖化）</t>
    <rPh sb="7" eb="10">
      <t>オンダンカ</t>
    </rPh>
    <phoneticPr fontId="3"/>
  </si>
  <si>
    <t>6.エネルギー</t>
  </si>
  <si>
    <t>7.産業と環境</t>
  </si>
  <si>
    <t>8.歴史と環境</t>
  </si>
  <si>
    <t>9.生活と環境</t>
  </si>
  <si>
    <t>10.環境全般</t>
  </si>
  <si>
    <t>11.環境学習の推進</t>
  </si>
  <si>
    <t>８．相談内容／求める情報別集計</t>
    <rPh sb="2" eb="4">
      <t>ソウダン</t>
    </rPh>
    <rPh sb="4" eb="6">
      <t>ナイヨウ</t>
    </rPh>
    <rPh sb="7" eb="8">
      <t>モト</t>
    </rPh>
    <rPh sb="10" eb="12">
      <t>ジョウホウ</t>
    </rPh>
    <rPh sb="12" eb="13">
      <t>ベツ</t>
    </rPh>
    <rPh sb="13" eb="15">
      <t>シュウケイ</t>
    </rPh>
    <phoneticPr fontId="3"/>
  </si>
  <si>
    <t>必要とされる情報</t>
    <rPh sb="0" eb="2">
      <t>ヒツヨウ</t>
    </rPh>
    <rPh sb="6" eb="8">
      <t>ジョウホウ</t>
    </rPh>
    <phoneticPr fontId="3"/>
  </si>
  <si>
    <t>1.環境学習・事業企画</t>
    <rPh sb="7" eb="9">
      <t>ジギョウ</t>
    </rPh>
    <phoneticPr fontId="3"/>
  </si>
  <si>
    <t>2.講師・活動団体等</t>
  </si>
  <si>
    <t>3.学習施設・場所</t>
    <rPh sb="7" eb="9">
      <t>バショ</t>
    </rPh>
    <phoneticPr fontId="3"/>
  </si>
  <si>
    <t>4.図書・教材・資料等</t>
    <rPh sb="2" eb="4">
      <t>トショ</t>
    </rPh>
    <rPh sb="10" eb="11">
      <t>トウ</t>
    </rPh>
    <phoneticPr fontId="3"/>
  </si>
  <si>
    <t>5.活動サポート・広報</t>
    <rPh sb="2" eb="4">
      <t>カツドウ</t>
    </rPh>
    <rPh sb="9" eb="11">
      <t>コウホウ</t>
    </rPh>
    <phoneticPr fontId="3"/>
  </si>
  <si>
    <t>6.環境保全取組状況</t>
    <rPh sb="6" eb="8">
      <t>トリクミ</t>
    </rPh>
    <rPh sb="8" eb="10">
      <t>ジョウキョウ</t>
    </rPh>
    <phoneticPr fontId="3"/>
  </si>
  <si>
    <t>7.催しもの情報</t>
    <rPh sb="2" eb="3">
      <t>モヨオ</t>
    </rPh>
    <rPh sb="6" eb="8">
      <t>ジョウホウ</t>
    </rPh>
    <phoneticPr fontId="3"/>
  </si>
  <si>
    <t>8.その他情報提供等</t>
    <rPh sb="4" eb="5">
      <t>タ</t>
    </rPh>
    <rPh sb="5" eb="7">
      <t>ジョウホウ</t>
    </rPh>
    <rPh sb="7" eb="9">
      <t>テイキョウ</t>
    </rPh>
    <rPh sb="9" eb="10">
      <t>トウ</t>
    </rPh>
    <phoneticPr fontId="3"/>
  </si>
  <si>
    <t>※「4」＝ﾊﾟﾝﾌ・顕微鏡・ﾌﾟﾛｸﾞﾗﾑ集等</t>
  </si>
  <si>
    <t>※※「6」＝市町・県・NPOの取組</t>
  </si>
  <si>
    <t xml:space="preserve">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</si>
</sst>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>
      <alignment vertical="center"/>
    </xf>
  </cellStyleXfs>
  <cellXfs count="55">
    <xf numFmtId="0" fontId="0" fillId="0" borderId="0" xfId="0"/>
    <xf numFmtId="0" fontId="1" fillId="0" borderId="0" xfId="1" applyFont="1">
      <alignment vertical="center"/>
    </xf>
    <xf numFmtId="0" fontId="5" fillId="0" borderId="0" xfId="1" applyFont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22" fontId="1" fillId="0" borderId="0" xfId="1" applyNumberFormat="1" applyFont="1">
      <alignment vertical="center"/>
    </xf>
    <xf numFmtId="0" fontId="4" fillId="0" borderId="0" xfId="1" applyFo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55" fontId="7" fillId="2" borderId="5" xfId="1" applyNumberFormat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2" borderId="9" xfId="1" applyFont="1" applyFill="1" applyBorder="1">
      <alignment vertical="center"/>
    </xf>
    <xf numFmtId="0" fontId="7" fillId="0" borderId="1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12" xfId="1" applyFont="1" applyBorder="1">
      <alignment vertical="center"/>
    </xf>
    <xf numFmtId="0" fontId="7" fillId="2" borderId="8" xfId="1" applyFont="1" applyFill="1" applyBorder="1">
      <alignment vertical="center"/>
    </xf>
    <xf numFmtId="0" fontId="7" fillId="0" borderId="13" xfId="1" applyFont="1" applyBorder="1">
      <alignment vertical="center"/>
    </xf>
    <xf numFmtId="0" fontId="7" fillId="2" borderId="14" xfId="1" applyFont="1" applyFill="1" applyBorder="1">
      <alignment vertical="center"/>
    </xf>
    <xf numFmtId="0" fontId="7" fillId="0" borderId="15" xfId="1" applyFont="1" applyBorder="1">
      <alignment vertical="center"/>
    </xf>
    <xf numFmtId="0" fontId="7" fillId="4" borderId="13" xfId="1" applyFont="1" applyFill="1" applyBorder="1" applyAlignment="1">
      <alignment horizontal="right" vertical="center"/>
    </xf>
    <xf numFmtId="0" fontId="7" fillId="4" borderId="16" xfId="1" applyFont="1" applyFill="1" applyBorder="1">
      <alignment vertical="center"/>
    </xf>
    <xf numFmtId="0" fontId="7" fillId="4" borderId="4" xfId="1" applyFont="1" applyFill="1" applyBorder="1">
      <alignment vertical="center"/>
    </xf>
    <xf numFmtId="0" fontId="7" fillId="3" borderId="1" xfId="1" applyFont="1" applyFill="1" applyBorder="1" applyAlignment="1">
      <alignment horizontal="center" vertical="center"/>
    </xf>
    <xf numFmtId="0" fontId="10" fillId="0" borderId="0" xfId="1">
      <alignment vertical="center"/>
    </xf>
    <xf numFmtId="0" fontId="7" fillId="0" borderId="17" xfId="1" applyFont="1" applyBorder="1" applyAlignment="1">
      <alignment wrapText="1"/>
    </xf>
    <xf numFmtId="0" fontId="7" fillId="2" borderId="18" xfId="1" applyFont="1" applyFill="1" applyBorder="1">
      <alignment vertical="center"/>
    </xf>
    <xf numFmtId="0" fontId="7" fillId="2" borderId="15" xfId="1" applyFont="1" applyFill="1" applyBorder="1">
      <alignment vertical="center"/>
    </xf>
    <xf numFmtId="0" fontId="7" fillId="0" borderId="19" xfId="1" applyFont="1" applyBorder="1">
      <alignment vertical="center"/>
    </xf>
    <xf numFmtId="0" fontId="7" fillId="5" borderId="13" xfId="1" applyFont="1" applyFill="1" applyBorder="1" applyAlignment="1">
      <alignment horizontal="right" vertical="center"/>
    </xf>
    <xf numFmtId="0" fontId="1" fillId="5" borderId="18" xfId="1" applyFont="1" applyFill="1" applyBorder="1">
      <alignment vertical="center"/>
    </xf>
    <xf numFmtId="0" fontId="1" fillId="0" borderId="0" xfId="1" applyFont="1" applyAlignment="1">
      <alignment horizontal="right" vertical="center"/>
    </xf>
    <xf numFmtId="0" fontId="7" fillId="3" borderId="18" xfId="1" applyFont="1" applyFill="1" applyBorder="1">
      <alignment vertical="center"/>
    </xf>
    <xf numFmtId="0" fontId="7" fillId="0" borderId="17" xfId="1" applyFont="1" applyBorder="1">
      <alignment vertical="center"/>
    </xf>
    <xf numFmtId="0" fontId="1" fillId="2" borderId="20" xfId="1" applyFont="1" applyFill="1" applyBorder="1">
      <alignment vertical="center"/>
    </xf>
    <xf numFmtId="0" fontId="7" fillId="0" borderId="13" xfId="1" applyFont="1" applyBorder="1" applyAlignment="1">
      <alignment vertical="center" wrapText="1"/>
    </xf>
    <xf numFmtId="0" fontId="1" fillId="2" borderId="21" xfId="1" applyFont="1" applyFill="1" applyBorder="1">
      <alignment vertical="center"/>
    </xf>
    <xf numFmtId="0" fontId="7" fillId="4" borderId="15" xfId="1" applyFont="1" applyFill="1" applyBorder="1">
      <alignment vertical="center"/>
    </xf>
    <xf numFmtId="0" fontId="7" fillId="3" borderId="18" xfId="1" applyFont="1" applyFill="1" applyBorder="1" applyAlignment="1">
      <alignment horizontal="center" vertical="center"/>
    </xf>
    <xf numFmtId="0" fontId="1" fillId="2" borderId="15" xfId="1" applyFont="1" applyFill="1" applyBorder="1">
      <alignment vertical="center"/>
    </xf>
    <xf numFmtId="0" fontId="7" fillId="0" borderId="0" xfId="1" applyFont="1">
      <alignment vertical="center"/>
    </xf>
    <xf numFmtId="0" fontId="1" fillId="0" borderId="22" xfId="1" applyFont="1" applyBorder="1">
      <alignment vertical="center"/>
    </xf>
    <xf numFmtId="0" fontId="8" fillId="0" borderId="0" xfId="1" applyFont="1">
      <alignment vertical="center"/>
    </xf>
    <xf numFmtId="0" fontId="9" fillId="0" borderId="13" xfId="1" applyFont="1" applyBorder="1" applyAlignment="1">
      <alignment vertical="center" wrapText="1"/>
    </xf>
    <xf numFmtId="0" fontId="8" fillId="4" borderId="13" xfId="1" applyFont="1" applyFill="1" applyBorder="1" applyAlignment="1">
      <alignment horizontal="right" vertical="center"/>
    </xf>
    <xf numFmtId="0" fontId="8" fillId="0" borderId="22" xfId="1" applyFont="1" applyBorder="1">
      <alignment vertical="center"/>
    </xf>
    <xf numFmtId="0" fontId="9" fillId="0" borderId="0" xfId="1" applyFont="1" applyAlignment="1">
      <alignment horizontal="right" vertical="center"/>
    </xf>
    <xf numFmtId="0" fontId="7" fillId="3" borderId="17" xfId="1" applyFont="1" applyFill="1" applyBorder="1" applyAlignment="1">
      <alignment horizontal="center" vertical="center"/>
    </xf>
    <xf numFmtId="0" fontId="7" fillId="0" borderId="17" xfId="1" applyFont="1" applyBorder="1" applyAlignment="1">
      <alignment vertical="center" wrapText="1"/>
    </xf>
    <xf numFmtId="0" fontId="7" fillId="0" borderId="19" xfId="1" applyFont="1" applyBorder="1" applyAlignment="1">
      <alignment vertical="center" wrapText="1"/>
    </xf>
    <xf numFmtId="0" fontId="7" fillId="2" borderId="20" xfId="1" applyFont="1" applyFill="1" applyBorder="1">
      <alignment vertical="center"/>
    </xf>
    <xf numFmtId="0" fontId="4" fillId="0" borderId="0" xfId="1" applyFont="1" applyAlignment="1">
      <alignment horizontal="left" vertical="center"/>
    </xf>
  </cellXfs>
  <cellStyles count="2">
    <cellStyle name="標準" xfId="0" builtinId="0"/>
    <cellStyle name="標準 2" xfId="1" xr:uid="{F9477BAB-C1A2-430D-A8FD-C5A4FE6F3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相談件数の月別推移</a:t>
            </a:r>
          </a:p>
        </c:rich>
      </c:tx>
      <c:layout>
        <c:manualLayout>
          <c:xMode val="edge"/>
          <c:yMode val="edge"/>
          <c:x val="0.30606887859334209"/>
          <c:y val="3.7671232876712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1071385780046"/>
          <c:y val="0.19178114261347959"/>
          <c:w val="0.82322005794965403"/>
          <c:h val="0.64383669305953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受付時期別集計!$C$5</c:f>
              <c:strCache>
                <c:ptCount val="1"/>
                <c:pt idx="0">
                  <c:v>月別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353-4C06-8526-CD77B55D771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353-4C06-8526-CD77B55D771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353-4C06-8526-CD77B55D771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353-4C06-8526-CD77B55D771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353-4C06-8526-CD77B55D771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353-4C06-8526-CD77B55D771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353-4C06-8526-CD77B55D771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353-4C06-8526-CD77B55D771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353-4C06-8526-CD77B55D771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353-4C06-8526-CD77B55D771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353-4C06-8526-CD77B55D771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353-4C06-8526-CD77B55D771A}"/>
              </c:ext>
            </c:extLst>
          </c:dPt>
          <c:dLbls>
            <c:dLbl>
              <c:idx val="0"/>
              <c:layout>
                <c:manualLayout>
                  <c:x val="3.5180947209185055E-2"/>
                  <c:y val="5.02283105022831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53-4C06-8526-CD77B55D771A}"/>
                </c:ext>
              </c:extLst>
            </c:dLbl>
            <c:dLbl>
              <c:idx val="1"/>
              <c:layout>
                <c:manualLayout>
                  <c:x val="3.3860924843054571E-2"/>
                  <c:y val="3.3317905286254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53-4C06-8526-CD77B55D771A}"/>
                </c:ext>
              </c:extLst>
            </c:dLbl>
            <c:dLbl>
              <c:idx val="2"/>
              <c:layout>
                <c:manualLayout>
                  <c:x val="1.0114280784547191E-2"/>
                  <c:y val="1.45202551104965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53-4C06-8526-CD77B55D771A}"/>
                </c:ext>
              </c:extLst>
            </c:dLbl>
            <c:dLbl>
              <c:idx val="3"/>
              <c:layout>
                <c:manualLayout>
                  <c:x val="2.1987916866101137E-3"/>
                  <c:y val="3.028894825187818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53-4C06-8526-CD77B55D771A}"/>
                </c:ext>
              </c:extLst>
            </c:dLbl>
            <c:dLbl>
              <c:idx val="4"/>
              <c:layout>
                <c:manualLayout>
                  <c:x val="1.0114180539014682E-2"/>
                  <c:y val="4.55078772529161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53-4C06-8526-CD77B55D771A}"/>
                </c:ext>
              </c:extLst>
            </c:dLbl>
            <c:dLbl>
              <c:idx val="5"/>
              <c:layout>
                <c:manualLayout>
                  <c:x val="4.8372172678393778E-3"/>
                  <c:y val="6.14903568848281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53-4C06-8526-CD77B55D771A}"/>
                </c:ext>
              </c:extLst>
            </c:dLbl>
            <c:dLbl>
              <c:idx val="6"/>
              <c:layout>
                <c:manualLayout>
                  <c:x val="4.8373056501873415E-3"/>
                  <c:y val="6.149035688482811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53-4C06-8526-CD77B55D771A}"/>
                </c:ext>
              </c:extLst>
            </c:dLbl>
            <c:dLbl>
              <c:idx val="7"/>
              <c:layout>
                <c:manualLayout>
                  <c:x val="1.7670820704062239E-3"/>
                  <c:y val="-2.46719160104995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53-4C06-8526-CD77B55D771A}"/>
                </c:ext>
              </c:extLst>
            </c:dLbl>
            <c:dLbl>
              <c:idx val="8"/>
              <c:layout>
                <c:manualLayout>
                  <c:x val="1.7670820704062239E-3"/>
                  <c:y val="-1.88257289756605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53-4C06-8526-CD77B55D771A}"/>
                </c:ext>
              </c:extLst>
            </c:dLbl>
            <c:dLbl>
              <c:idx val="9"/>
              <c:layout>
                <c:manualLayout>
                  <c:x val="-1.7515667684397883E-3"/>
                  <c:y val="-2.46719160104995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53-4C06-8526-CD77B55D771A}"/>
                </c:ext>
              </c:extLst>
            </c:dLbl>
            <c:dLbl>
              <c:idx val="10"/>
              <c:layout>
                <c:manualLayout>
                  <c:x val="8.8686574276737574E-4"/>
                  <c:y val="2.33631754934734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53-4C06-8526-CD77B55D771A}"/>
                </c:ext>
              </c:extLst>
            </c:dLbl>
            <c:dLbl>
              <c:idx val="11"/>
              <c:layout>
                <c:manualLayout>
                  <c:x val="-5.2702156072855421E-3"/>
                  <c:y val="-5.04260597562299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53-4C06-8526-CD77B55D771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875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受付時期別集計!$B$6:$B$17</c:f>
              <c:strCache>
                <c:ptCount val="12"/>
                <c:pt idx="0">
                  <c:v>R6.4月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R7.1月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受付時期別集計!$C$6:$C$17</c:f>
              <c:numCache>
                <c:formatCode>General</c:formatCode>
                <c:ptCount val="12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30</c:v>
                </c:pt>
                <c:pt idx="4">
                  <c:v>22</c:v>
                </c:pt>
                <c:pt idx="5">
                  <c:v>12</c:v>
                </c:pt>
                <c:pt idx="6">
                  <c:v>19</c:v>
                </c:pt>
                <c:pt idx="7">
                  <c:v>15</c:v>
                </c:pt>
                <c:pt idx="8">
                  <c:v>17</c:v>
                </c:pt>
                <c:pt idx="9">
                  <c:v>15</c:v>
                </c:pt>
                <c:pt idx="10">
                  <c:v>8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53-4C06-8526-CD77B55D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0469616"/>
        <c:axId val="-860478320"/>
      </c:barChart>
      <c:lineChart>
        <c:grouping val="standard"/>
        <c:varyColors val="0"/>
        <c:ser>
          <c:idx val="1"/>
          <c:order val="1"/>
          <c:tx>
            <c:strRef>
              <c:f>受付時期別集計!$D$5</c:f>
              <c:strCache>
                <c:ptCount val="1"/>
                <c:pt idx="0">
                  <c:v>累計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5.6469880920057468E-2"/>
                  <c:y val="-5.4932225937511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53-4C06-8526-CD77B55D771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875">
                    <a:solidFill>
                      <a:srgbClr val="0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受付時期別集計!$B$6:$B$17</c:f>
              <c:strCache>
                <c:ptCount val="12"/>
                <c:pt idx="0">
                  <c:v>R6.4月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R7.1月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受付時期別集計!$D$6:$D$17</c:f>
              <c:numCache>
                <c:formatCode>General</c:formatCode>
                <c:ptCount val="12"/>
                <c:pt idx="0">
                  <c:v>23</c:v>
                </c:pt>
                <c:pt idx="1">
                  <c:v>45</c:v>
                </c:pt>
                <c:pt idx="2">
                  <c:v>67</c:v>
                </c:pt>
                <c:pt idx="3">
                  <c:v>97</c:v>
                </c:pt>
                <c:pt idx="4">
                  <c:v>119</c:v>
                </c:pt>
                <c:pt idx="5">
                  <c:v>131</c:v>
                </c:pt>
                <c:pt idx="6">
                  <c:v>150</c:v>
                </c:pt>
                <c:pt idx="7">
                  <c:v>165</c:v>
                </c:pt>
                <c:pt idx="8">
                  <c:v>182</c:v>
                </c:pt>
                <c:pt idx="9">
                  <c:v>197</c:v>
                </c:pt>
                <c:pt idx="10">
                  <c:v>205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353-4C06-8526-CD77B55D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60469616"/>
        <c:axId val="-860478320"/>
      </c:lineChart>
      <c:catAx>
        <c:axId val="-86046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horzOverflow="overflow" anchor="ctr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-860478320"/>
        <c:crosses val="autoZero"/>
        <c:auto val="1"/>
        <c:lblAlgn val="ctr"/>
        <c:lblOffset val="100"/>
        <c:tickLblSkip val="1"/>
        <c:noMultiLvlLbl val="0"/>
      </c:catAx>
      <c:valAx>
        <c:axId val="-86047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/>
              <a:lstStyle/>
              <a:p>
                <a:pPr algn="ctr" rtl="0">
                  <a:defRPr sz="875">
                    <a:solidFill>
                      <a:srgbClr val="000000"/>
                    </a:solidFill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rPr>
                  <a:t>件数</a:t>
                </a:r>
              </a:p>
            </c:rich>
          </c:tx>
          <c:layout>
            <c:manualLayout>
              <c:xMode val="edge"/>
              <c:yMode val="edge"/>
              <c:x val="4.4854881266490766E-2"/>
              <c:y val="7.1917808219178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875">
                <a:solidFill>
                  <a:srgbClr val="000000"/>
                </a:solidFill>
              </a:defRPr>
            </a:pPr>
            <a:endParaRPr lang="ja-JP"/>
          </a:p>
        </c:txPr>
        <c:crossAx val="-8604696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82058158297495132"/>
          <c:y val="3.4246575342465752E-2"/>
          <c:w val="0.16358866751154788"/>
          <c:h val="0.113014058174235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件  数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>
        <c:manualLayout>
          <c:xMode val="edge"/>
          <c:yMode val="edge"/>
          <c:x val="0.81471504072890066"/>
          <c:y val="5.97826086956521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059990819768093"/>
          <c:y val="0.36413140107899833"/>
          <c:w val="0.27247992655814479"/>
          <c:h val="0.54347970310298255"/>
        </c:manualLayout>
      </c:layout>
      <c:pieChart>
        <c:varyColors val="1"/>
        <c:ser>
          <c:idx val="0"/>
          <c:order val="0"/>
          <c:tx>
            <c:strRef>
              <c:f>相談方法別集計!$C$5</c:f>
              <c:strCache>
                <c:ptCount val="1"/>
                <c:pt idx="0">
                  <c:v>件数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E6-46F9-B220-597EB8C36B0E}"/>
              </c:ext>
            </c:extLst>
          </c:dPt>
          <c:dPt>
            <c:idx val="1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E6-46F9-B220-597EB8C36B0E}"/>
              </c:ext>
            </c:extLst>
          </c:dPt>
          <c:dPt>
            <c:idx val="2"/>
            <c:bubble3D val="0"/>
            <c:spPr>
              <a:pattFill prst="pct75">
                <a:fgClr>
                  <a:srgbClr val="00000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E6-46F9-B220-597EB8C36B0E}"/>
              </c:ext>
            </c:extLst>
          </c:dPt>
          <c:dPt>
            <c:idx val="3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E6-46F9-B220-597EB8C36B0E}"/>
              </c:ext>
            </c:extLst>
          </c:dPt>
          <c:dLbls>
            <c:dLbl>
              <c:idx val="0"/>
              <c:layout>
                <c:manualLayout>
                  <c:x val="-2.2515544855822012E-2"/>
                  <c:y val="-0.1165209904317516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6-46F9-B220-597EB8C36B0E}"/>
                </c:ext>
              </c:extLst>
            </c:dLbl>
            <c:dLbl>
              <c:idx val="1"/>
              <c:layout>
                <c:manualLayout>
                  <c:x val="4.6879144975427244E-2"/>
                  <c:y val="-4.560818786540571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6-46F9-B220-597EB8C36B0E}"/>
                </c:ext>
              </c:extLst>
            </c:dLbl>
            <c:dLbl>
              <c:idx val="2"/>
              <c:layout>
                <c:manualLayout>
                  <c:x val="0.11139321870480469"/>
                  <c:y val="-7.054885237312064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51797862001942"/>
                      <c:h val="0.339371534195933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4E6-46F9-B220-597EB8C36B0E}"/>
                </c:ext>
              </c:extLst>
            </c:dLbl>
            <c:dLbl>
              <c:idx val="3"/>
              <c:layout>
                <c:manualLayout>
                  <c:x val="-9.4716972452445425E-2"/>
                  <c:y val="0.1802130289269396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E6-46F9-B220-597EB8C36B0E}"/>
                </c:ext>
              </c:extLst>
            </c:dLbl>
            <c:dLbl>
              <c:idx val="4"/>
              <c:layout>
                <c:manualLayout>
                  <c:x val="-0.17499114460741097"/>
                  <c:y val="2.218000527711813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E6-46F9-B220-597EB8C36B0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相談方法別集計!$B$6:$B$10</c:f>
              <c:strCache>
                <c:ptCount val="5"/>
                <c:pt idx="0">
                  <c:v>1.電話</c:v>
                </c:pt>
                <c:pt idx="1">
                  <c:v>2.来館</c:v>
                </c:pt>
                <c:pt idx="2">
                  <c:v>3.メール</c:v>
                </c:pt>
                <c:pt idx="3">
                  <c:v>4.郵送</c:v>
                </c:pt>
                <c:pt idx="4">
                  <c:v>5.その他(会場等）</c:v>
                </c:pt>
              </c:strCache>
            </c:strRef>
          </c:cat>
          <c:val>
            <c:numRef>
              <c:f>相談方法別集計!$C$6:$C$10</c:f>
              <c:numCache>
                <c:formatCode>General</c:formatCode>
                <c:ptCount val="5"/>
                <c:pt idx="0">
                  <c:v>36</c:v>
                </c:pt>
                <c:pt idx="1">
                  <c:v>16</c:v>
                </c:pt>
                <c:pt idx="2">
                  <c:v>91</c:v>
                </c:pt>
                <c:pt idx="3">
                  <c:v>65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E6-46F9-B220-597EB8C36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orientation="landscape" horizontalDpi="300" verticalDpi="300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件  数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>
        <c:manualLayout>
          <c:xMode val="edge"/>
          <c:yMode val="edge"/>
          <c:x val="0.83155080213903743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422459893048129"/>
          <c:y val="0.26666782407909762"/>
          <c:w val="0.30748663101604279"/>
          <c:h val="0.51111332948493693"/>
        </c:manualLayout>
      </c:layout>
      <c:pieChart>
        <c:varyColors val="1"/>
        <c:ser>
          <c:idx val="0"/>
          <c:order val="0"/>
          <c:tx>
            <c:strRef>
              <c:f>相談者の地域別集計!$C$5</c:f>
              <c:strCache>
                <c:ptCount val="1"/>
                <c:pt idx="0">
                  <c:v>件数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99-4BDD-A01B-73C35E103B78}"/>
              </c:ext>
            </c:extLst>
          </c:dPt>
          <c:dPt>
            <c:idx val="1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99-4BDD-A01B-73C35E103B78}"/>
              </c:ext>
            </c:extLst>
          </c:dPt>
          <c:dPt>
            <c:idx val="2"/>
            <c:bubble3D val="0"/>
            <c:spPr>
              <a:pattFill prst="pct75">
                <a:fgClr>
                  <a:srgbClr val="000000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099-4BDD-A01B-73C35E103B78}"/>
              </c:ext>
            </c:extLst>
          </c:dPt>
          <c:dPt>
            <c:idx val="3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099-4BDD-A01B-73C35E103B78}"/>
              </c:ext>
            </c:extLst>
          </c:dPt>
          <c:dPt>
            <c:idx val="4"/>
            <c:bubble3D val="0"/>
            <c:spPr>
              <a:pattFill prst="pct6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099-4BDD-A01B-73C35E103B78}"/>
              </c:ext>
            </c:extLst>
          </c:dPt>
          <c:dPt>
            <c:idx val="5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099-4BDD-A01B-73C35E103B78}"/>
              </c:ext>
            </c:extLst>
          </c:dPt>
          <c:dPt>
            <c:idx val="6"/>
            <c:bubble3D val="0"/>
            <c:spPr>
              <a:pattFill prst="ltDn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099-4BDD-A01B-73C35E103B78}"/>
              </c:ext>
            </c:extLst>
          </c:dPt>
          <c:dPt>
            <c:idx val="7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099-4BDD-A01B-73C35E103B78}"/>
              </c:ext>
            </c:extLst>
          </c:dPt>
          <c:dLbls>
            <c:dLbl>
              <c:idx val="0"/>
              <c:layout>
                <c:manualLayout>
                  <c:x val="1.7176442516877905E-2"/>
                  <c:y val="2.8637620297462817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solidFill>
                          <a:srgbClr val="000000"/>
                        </a:solidFill>
                      </a:defRPr>
                    </a:pPr>
                    <a:fld id="{A7895CCF-D5BA-4433-9E07-DB351E879B67}" type="CATEGORYNAME">
                      <a:rPr lang="ja-JP" altLang="en-US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8C04266B-693A-4C6B-BE80-2CA78AE2A6B1}" type="PERCENTAGE">
                      <a:rPr lang="en-US" altLang="ja-JP" baseline="0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099-4BDD-A01B-73C35E103B78}"/>
                </c:ext>
              </c:extLst>
            </c:dLbl>
            <c:dLbl>
              <c:idx val="1"/>
              <c:layout>
                <c:manualLayout>
                  <c:x val="0.13348239224107683"/>
                  <c:y val="-2.8631606234405884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solidFill>
                          <a:srgbClr val="000000"/>
                        </a:solidFill>
                      </a:defRPr>
                    </a:pPr>
                    <a:fld id="{79951653-4D57-497B-81CD-1AB4FE6B705E}" type="CATEGORYNAME">
                      <a:rPr lang="ja-JP" altLang="en-US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29855291-3798-4FF7-BA4C-D5CF5809005B}" type="PERCENTAGE">
                      <a:rPr lang="en-US" altLang="ja-JP" baseline="0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099-4BDD-A01B-73C35E103B78}"/>
                </c:ext>
              </c:extLst>
            </c:dLbl>
            <c:dLbl>
              <c:idx val="2"/>
              <c:layout>
                <c:manualLayout>
                  <c:x val="6.6078010302188156E-2"/>
                  <c:y val="2.2808939006081028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solidFill>
                          <a:srgbClr val="000000"/>
                        </a:solidFill>
                      </a:defRPr>
                    </a:pPr>
                    <a:fld id="{86C5185B-8D83-4917-836D-31BDD476CB40}" type="CATEGORYNAME">
                      <a:rPr lang="ja-JP" altLang="en-US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2A17F6CB-F878-4225-AC4F-438B29957FAC}" type="PERCENTAGE">
                      <a:rPr lang="en-US" altLang="ja-JP" baseline="0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099-4BDD-A01B-73C35E103B78}"/>
                </c:ext>
              </c:extLst>
            </c:dLbl>
            <c:dLbl>
              <c:idx val="3"/>
              <c:layout>
                <c:manualLayout>
                  <c:x val="-5.5235448510112736E-2"/>
                  <c:y val="5.9565578993983778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solidFill>
                          <a:srgbClr val="000000"/>
                        </a:solidFill>
                      </a:defRPr>
                    </a:pPr>
                    <a:fld id="{34A746C8-16A5-4666-AFC7-30623303EB6B}" type="CATEGORYNAME">
                      <a:rPr lang="ja-JP" altLang="en-US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94FE2D08-73FC-42CE-8AB8-C8768B2D87D4}" type="PERCENTAGE">
                      <a:rPr lang="en-US" altLang="ja-JP" baseline="0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099-4BDD-A01B-73C35E103B78}"/>
                </c:ext>
              </c:extLst>
            </c:dLbl>
            <c:dLbl>
              <c:idx val="4"/>
              <c:layout>
                <c:manualLayout>
                  <c:x val="-0.18342807416452622"/>
                  <c:y val="-3.8333275007290758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solidFill>
                          <a:srgbClr val="000000"/>
                        </a:solidFill>
                      </a:defRPr>
                    </a:pPr>
                    <a:fld id="{DC11879F-1A64-4E97-BC0D-194FA8F226FD}" type="CATEGORYNAME">
                      <a:rPr lang="ja-JP" altLang="en-US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4415B45A-D22D-4AD5-B03B-5D01AAA97DFA}" type="PERCENTAGE">
                      <a:rPr lang="en-US" altLang="ja-JP" baseline="0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099-4BDD-A01B-73C35E103B78}"/>
                </c:ext>
              </c:extLst>
            </c:dLbl>
            <c:dLbl>
              <c:idx val="5"/>
              <c:layout>
                <c:manualLayout>
                  <c:x val="-0.13847937457015733"/>
                  <c:y val="-0.19682706328375621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solidFill>
                          <a:srgbClr val="000000"/>
                        </a:solidFill>
                      </a:defRPr>
                    </a:pPr>
                    <a:fld id="{9FEEACE1-31B5-4AD9-9560-6F4D4DE71DF5}" type="CATEGORYNAME">
                      <a:rPr lang="ja-JP" altLang="en-US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EFF28F8C-FE62-464B-A150-4D1283B9208F}" type="PERCENTAGE">
                      <a:rPr lang="en-US" altLang="ja-JP" baseline="0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099-4BDD-A01B-73C35E103B78}"/>
                </c:ext>
              </c:extLst>
            </c:dLbl>
            <c:dLbl>
              <c:idx val="6"/>
              <c:layout>
                <c:manualLayout>
                  <c:x val="-0.12490827683972658"/>
                  <c:y val="-0.38678005249343828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solidFill>
                          <a:srgbClr val="000000"/>
                        </a:solidFill>
                      </a:defRPr>
                    </a:pPr>
                    <a:fld id="{D7F969DC-C133-406A-A1BD-55B9BFED72B2}" type="CATEGORYNAME">
                      <a:rPr lang="ja-JP" altLang="en-US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E16AC5FA-F4AD-4567-89BE-F5BA14B4CECA}" type="PERCENTAGE">
                      <a:rPr lang="en-US" altLang="ja-JP" baseline="0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D099-4BDD-A01B-73C35E103B78}"/>
                </c:ext>
              </c:extLst>
            </c:dLbl>
            <c:dLbl>
              <c:idx val="7"/>
              <c:layout>
                <c:manualLayout>
                  <c:x val="4.802335536934893E-2"/>
                  <c:y val="-6.3829923081526657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solidFill>
                          <a:srgbClr val="000000"/>
                        </a:solidFill>
                      </a:defRPr>
                    </a:pPr>
                    <a:fld id="{D01B5709-5454-40D1-B56F-22DEFCBCB8F4}" type="CATEGORYNAME">
                      <a:rPr lang="ja-JP" altLang="en-US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CA5C2A0D-12EB-42BB-811D-C213E1F16AC7}" type="PERCENTAGE">
                      <a:rPr lang="en-US" altLang="ja-JP" baseline="0"/>
                      <a:pPr>
                        <a:defRPr sz="1000">
                          <a:solidFill>
                            <a:srgbClr val="000000"/>
                          </a:solidFill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D099-4BDD-A01B-73C35E103B7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56EC691-1BE8-4F13-8E48-A12BB0D9E064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35D1A87F-2A61-43E2-A1D0-1C16F491DD5A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D099-4BDD-A01B-73C35E103B7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相談者の地域別集計!$B$6:$B$14</c:f>
              <c:strCache>
                <c:ptCount val="9"/>
                <c:pt idx="0">
                  <c:v>1.大津</c:v>
                </c:pt>
                <c:pt idx="1">
                  <c:v>2.湖南</c:v>
                </c:pt>
                <c:pt idx="2">
                  <c:v>3.甲賀</c:v>
                </c:pt>
                <c:pt idx="3">
                  <c:v>4.東近江</c:v>
                </c:pt>
                <c:pt idx="4">
                  <c:v>5.湖東</c:v>
                </c:pt>
                <c:pt idx="5">
                  <c:v>6.湖北</c:v>
                </c:pt>
                <c:pt idx="6">
                  <c:v>7.湖西</c:v>
                </c:pt>
                <c:pt idx="7">
                  <c:v>8.県外</c:v>
                </c:pt>
                <c:pt idx="8">
                  <c:v>9.不明</c:v>
                </c:pt>
              </c:strCache>
            </c:strRef>
          </c:cat>
          <c:val>
            <c:numRef>
              <c:f>相談者の地域別集計!$C$6:$C$14</c:f>
              <c:numCache>
                <c:formatCode>General</c:formatCode>
                <c:ptCount val="9"/>
                <c:pt idx="0">
                  <c:v>82</c:v>
                </c:pt>
                <c:pt idx="1">
                  <c:v>44</c:v>
                </c:pt>
                <c:pt idx="2">
                  <c:v>0</c:v>
                </c:pt>
                <c:pt idx="3">
                  <c:v>16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50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99-4BDD-A01B-73C35E103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orientation="landscape" horizontalDpi="300" verticalDpi="300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2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相談者の立場</a:t>
            </a:r>
          </a:p>
        </c:rich>
      </c:tx>
      <c:layout>
        <c:manualLayout>
          <c:xMode val="edge"/>
          <c:yMode val="edge"/>
          <c:x val="0.36702183503657787"/>
          <c:y val="3.7414965986394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6276655840487657"/>
          <c:y val="0.25510288817657906"/>
          <c:w val="0.44148993502993966"/>
          <c:h val="0.646260650047333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相談者主体別集計!$C$5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相談者主体別集計!$B$6:$B$15</c:f>
              <c:strCache>
                <c:ptCount val="10"/>
                <c:pt idx="0">
                  <c:v>1.学校/幼稚園等</c:v>
                </c:pt>
                <c:pt idx="1">
                  <c:v>2.企業(旅行会社含む）</c:v>
                </c:pt>
                <c:pt idx="2">
                  <c:v>3.NPO・団体</c:v>
                </c:pt>
                <c:pt idx="3">
                  <c:v>4.子ども会、自治会等</c:v>
                </c:pt>
                <c:pt idx="4">
                  <c:v>5.保護者</c:v>
                </c:pt>
                <c:pt idx="5">
                  <c:v>6.市町(行政/施設)</c:v>
                </c:pt>
                <c:pt idx="6">
                  <c:v>7.県機関(他府県含む)</c:v>
                </c:pt>
                <c:pt idx="7">
                  <c:v>8.大学生等</c:v>
                </c:pt>
                <c:pt idx="8">
                  <c:v>9.公民館・児童館</c:v>
                </c:pt>
                <c:pt idx="9">
                  <c:v>10.個人・その他</c:v>
                </c:pt>
              </c:strCache>
            </c:strRef>
          </c:cat>
          <c:val>
            <c:numRef>
              <c:f>相談者主体別集計!$C$6:$C$15</c:f>
              <c:numCache>
                <c:formatCode>General</c:formatCode>
                <c:ptCount val="10"/>
                <c:pt idx="0">
                  <c:v>8</c:v>
                </c:pt>
                <c:pt idx="1">
                  <c:v>6</c:v>
                </c:pt>
                <c:pt idx="2">
                  <c:v>119</c:v>
                </c:pt>
                <c:pt idx="3">
                  <c:v>8</c:v>
                </c:pt>
                <c:pt idx="4">
                  <c:v>0</c:v>
                </c:pt>
                <c:pt idx="5">
                  <c:v>25</c:v>
                </c:pt>
                <c:pt idx="6">
                  <c:v>12</c:v>
                </c:pt>
                <c:pt idx="7">
                  <c:v>1</c:v>
                </c:pt>
                <c:pt idx="8">
                  <c:v>0</c:v>
                </c:pt>
                <c:pt idx="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4-4432-95EB-CBBA4D912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0470160"/>
        <c:axId val="-860481584"/>
      </c:barChart>
      <c:catAx>
        <c:axId val="-8604701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860481584"/>
        <c:crosses val="autoZero"/>
        <c:auto val="1"/>
        <c:lblAlgn val="ctr"/>
        <c:lblOffset val="100"/>
        <c:tickLblSkip val="1"/>
        <c:noMultiLvlLbl val="0"/>
      </c:catAx>
      <c:valAx>
        <c:axId val="-860481584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-86047016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83244792539230461"/>
          <c:y val="9.1837091792097411E-2"/>
          <c:w val="0.14627687496509734"/>
          <c:h val="7.14289285267912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/>
        <a:lstStyle/>
        <a:p>
          <a:pPr algn="l" rtl="0">
            <a:defRPr sz="101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/>
    <a:lstStyle/>
    <a:p>
      <a:pPr algn="ctr" rtl="0">
        <a:defRPr lang="ja-JP" altLang="en-US" sz="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2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学習の対象者</a:t>
            </a:r>
          </a:p>
        </c:rich>
      </c:tx>
      <c:layout>
        <c:manualLayout>
          <c:xMode val="edge"/>
          <c:yMode val="edge"/>
          <c:x val="0.37373816909249979"/>
          <c:y val="3.6184210526315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939502297146998"/>
          <c:y val="0.25657935948319199"/>
          <c:w val="0.47222338675669479"/>
          <c:h val="0.648027356643446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'相談内容 学習の対象者別集計'!$B$6:$B$16</c:f>
              <c:strCache>
                <c:ptCount val="11"/>
                <c:pt idx="0">
                  <c:v>1.幼児</c:v>
                </c:pt>
                <c:pt idx="1">
                  <c:v>2.小学生</c:v>
                </c:pt>
                <c:pt idx="2">
                  <c:v>3.中学生</c:v>
                </c:pt>
                <c:pt idx="3">
                  <c:v>4.高校生</c:v>
                </c:pt>
                <c:pt idx="4">
                  <c:v>5.大学生</c:v>
                </c:pt>
                <c:pt idx="5">
                  <c:v>6.指導者・リーダー</c:v>
                </c:pt>
                <c:pt idx="6">
                  <c:v>7.家族</c:v>
                </c:pt>
                <c:pt idx="7">
                  <c:v>8.企業・職場</c:v>
                </c:pt>
                <c:pt idx="8">
                  <c:v>9.自治会・地域団体</c:v>
                </c:pt>
                <c:pt idx="9">
                  <c:v>10.不特定(市民向け)</c:v>
                </c:pt>
                <c:pt idx="10">
                  <c:v>11.個人的学習等・なし</c:v>
                </c:pt>
              </c:strCache>
            </c:strRef>
          </c:cat>
          <c:val>
            <c:numRef>
              <c:f>'相談内容 学習の対象者別集計'!$C$6:$C$16</c:f>
              <c:numCache>
                <c:formatCode>General</c:formatCode>
                <c:ptCount val="11"/>
                <c:pt idx="0">
                  <c:v>13</c:v>
                </c:pt>
                <c:pt idx="1">
                  <c:v>57</c:v>
                </c:pt>
                <c:pt idx="2">
                  <c:v>16</c:v>
                </c:pt>
                <c:pt idx="3">
                  <c:v>12</c:v>
                </c:pt>
                <c:pt idx="4">
                  <c:v>7</c:v>
                </c:pt>
                <c:pt idx="5">
                  <c:v>6</c:v>
                </c:pt>
                <c:pt idx="6">
                  <c:v>15</c:v>
                </c:pt>
                <c:pt idx="7">
                  <c:v>1</c:v>
                </c:pt>
                <c:pt idx="8">
                  <c:v>29</c:v>
                </c:pt>
                <c:pt idx="9">
                  <c:v>92</c:v>
                </c:pt>
                <c:pt idx="1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D-4F48-9974-285D28730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0467984"/>
        <c:axId val="-860479952"/>
      </c:barChart>
      <c:catAx>
        <c:axId val="-8604679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860479952"/>
        <c:crosses val="autoZero"/>
        <c:auto val="1"/>
        <c:lblAlgn val="ctr"/>
        <c:lblOffset val="100"/>
        <c:tickLblSkip val="1"/>
        <c:noMultiLvlLbl val="0"/>
      </c:catAx>
      <c:valAx>
        <c:axId val="-86047995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/>
              <a:lstStyle/>
              <a:p>
                <a:pPr algn="ctr" rtl="0">
                  <a:defRPr sz="90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rPr>
                  <a:t>件数</a:t>
                </a:r>
              </a:p>
            </c:rich>
          </c:tx>
          <c:layout>
            <c:manualLayout>
              <c:xMode val="edge"/>
              <c:yMode val="edge"/>
              <c:x val="0.84848696943185131"/>
              <c:y val="7.894736842105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-860467984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2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学習の分野・相談のテーマ</a:t>
            </a:r>
          </a:p>
        </c:rich>
      </c:tx>
      <c:layout>
        <c:manualLayout>
          <c:xMode val="edge"/>
          <c:yMode val="edge"/>
          <c:x val="0.25252578276200321"/>
          <c:y val="3.6184210526315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17182117025029"/>
          <c:y val="0.25328988051545881"/>
          <c:w val="0.48990019802566198"/>
          <c:h val="0.65131683561117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'相談内容　学習の分野・相談のテーマ別集計'!$C$6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964-46FA-B5D3-EAB2F65CCDE8}"/>
              </c:ext>
            </c:extLst>
          </c:dPt>
          <c:dLbls>
            <c:dLbl>
              <c:idx val="1"/>
              <c:layout>
                <c:manualLayout>
                  <c:x val="1.0795414691935882E-2"/>
                  <c:y val="-2.1931337557066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64-46FA-B5D3-EAB2F65CCDE8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'相談内容　学習の分野・相談のテーマ別集計'!$B$7:$B$17</c:f>
              <c:strCache>
                <c:ptCount val="11"/>
                <c:pt idx="0">
                  <c:v>1.自然環境</c:v>
                </c:pt>
                <c:pt idx="1">
                  <c:v>2.水環境</c:v>
                </c:pt>
                <c:pt idx="2">
                  <c:v>3.大気環境</c:v>
                </c:pt>
                <c:pt idx="3">
                  <c:v>4.廃棄物・ﾘｻｲｸﾙ</c:v>
                </c:pt>
                <c:pt idx="4">
                  <c:v>5.地球環境（温暖化）</c:v>
                </c:pt>
                <c:pt idx="5">
                  <c:v>6.エネルギー</c:v>
                </c:pt>
                <c:pt idx="6">
                  <c:v>7.産業と環境</c:v>
                </c:pt>
                <c:pt idx="7">
                  <c:v>8.歴史と環境</c:v>
                </c:pt>
                <c:pt idx="8">
                  <c:v>9.生活と環境</c:v>
                </c:pt>
                <c:pt idx="9">
                  <c:v>10.環境全般</c:v>
                </c:pt>
                <c:pt idx="10">
                  <c:v>11.環境学習の推進</c:v>
                </c:pt>
              </c:strCache>
            </c:strRef>
          </c:cat>
          <c:val>
            <c:numRef>
              <c:f>'相談内容　学習の分野・相談のテーマ別集計'!$C$7:$C$17</c:f>
              <c:numCache>
                <c:formatCode>General</c:formatCode>
                <c:ptCount val="11"/>
                <c:pt idx="0">
                  <c:v>129</c:v>
                </c:pt>
                <c:pt idx="1">
                  <c:v>9</c:v>
                </c:pt>
                <c:pt idx="2">
                  <c:v>0</c:v>
                </c:pt>
                <c:pt idx="3">
                  <c:v>2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12</c:v>
                </c:pt>
                <c:pt idx="9">
                  <c:v>28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64-46FA-B5D3-EAB2F65CC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0468528"/>
        <c:axId val="-860480496"/>
      </c:barChart>
      <c:catAx>
        <c:axId val="-86046852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860480496"/>
        <c:crosses val="autoZero"/>
        <c:auto val="1"/>
        <c:lblAlgn val="ctr"/>
        <c:lblOffset val="100"/>
        <c:tickLblSkip val="1"/>
        <c:noMultiLvlLbl val="0"/>
      </c:catAx>
      <c:valAx>
        <c:axId val="-860480496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/>
              <a:lstStyle/>
              <a:p>
                <a:pPr algn="ctr" rtl="0">
                  <a:defRPr sz="90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rPr>
                  <a:t>件数</a:t>
                </a:r>
              </a:p>
            </c:rich>
          </c:tx>
          <c:layout>
            <c:manualLayout>
              <c:xMode val="edge"/>
              <c:yMode val="edge"/>
              <c:x val="0.84848696943185131"/>
              <c:y val="7.56578947368421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-860468528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2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学習の分野・相談のテーマ</a:t>
            </a:r>
          </a:p>
        </c:rich>
      </c:tx>
      <c:layout>
        <c:manualLayout>
          <c:xMode val="edge"/>
          <c:yMode val="edge"/>
          <c:x val="0.25252578276200321"/>
          <c:y val="3.6184210526315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17182117025029"/>
          <c:y val="0.25328988051545881"/>
          <c:w val="0.48990019802566198"/>
          <c:h val="0.65131683561117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'相談内容　求める情報別集計'!$C$6</c:f>
              <c:strCache>
                <c:ptCount val="1"/>
                <c:pt idx="0">
                  <c:v>件数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6E0-454A-A988-9417848EB3C5}"/>
              </c:ext>
            </c:extLst>
          </c:dPt>
          <c:dLbls>
            <c:dLbl>
              <c:idx val="1"/>
              <c:layout>
                <c:manualLayout>
                  <c:x val="1.0795414691935882E-2"/>
                  <c:y val="-2.1931337557066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>
                      <a:solidFill>
                        <a:srgbClr val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0-454A-A988-9417848EB3C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horzOverflow="overflow" anchor="ctr"/>
              <a:lstStyle/>
              <a:p>
                <a:pPr algn="ctr" rtl="0">
                  <a:defRPr sz="1000">
                    <a:solidFill>
                      <a:srgbClr val="000000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'相談内容　求める情報別集計'!$B$7:$B$14</c:f>
              <c:strCache>
                <c:ptCount val="8"/>
                <c:pt idx="0">
                  <c:v>1.環境学習・事業企画</c:v>
                </c:pt>
                <c:pt idx="1">
                  <c:v>2.講師・活動団体等</c:v>
                </c:pt>
                <c:pt idx="2">
                  <c:v>3.学習施設・場所</c:v>
                </c:pt>
                <c:pt idx="3">
                  <c:v>4.図書・教材・資料等</c:v>
                </c:pt>
                <c:pt idx="4">
                  <c:v>5.活動サポート・広報</c:v>
                </c:pt>
                <c:pt idx="5">
                  <c:v>6.環境保全取組状況</c:v>
                </c:pt>
                <c:pt idx="6">
                  <c:v>7.催しもの情報</c:v>
                </c:pt>
                <c:pt idx="7">
                  <c:v>8.その他情報提供等</c:v>
                </c:pt>
              </c:strCache>
            </c:strRef>
          </c:cat>
          <c:val>
            <c:numRef>
              <c:f>'相談内容　求める情報別集計'!$C$7:$C$14</c:f>
              <c:numCache>
                <c:formatCode>General</c:formatCode>
                <c:ptCount val="8"/>
                <c:pt idx="0">
                  <c:v>0</c:v>
                </c:pt>
                <c:pt idx="1">
                  <c:v>16</c:v>
                </c:pt>
                <c:pt idx="2">
                  <c:v>1</c:v>
                </c:pt>
                <c:pt idx="3">
                  <c:v>70</c:v>
                </c:pt>
                <c:pt idx="4">
                  <c:v>115</c:v>
                </c:pt>
                <c:pt idx="5">
                  <c:v>1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0-454A-A988-9417848EB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0468528"/>
        <c:axId val="-860480496"/>
      </c:barChart>
      <c:catAx>
        <c:axId val="-86046852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-860480496"/>
        <c:crosses val="autoZero"/>
        <c:auto val="1"/>
        <c:lblAlgn val="ctr"/>
        <c:lblOffset val="100"/>
        <c:tickLblSkip val="1"/>
        <c:noMultiLvlLbl val="0"/>
      </c:catAx>
      <c:valAx>
        <c:axId val="-860480496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horzOverflow="overflow" anchor="ctr"/>
              <a:lstStyle/>
              <a:p>
                <a:pPr algn="ctr" rtl="0">
                  <a:defRPr sz="90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rPr>
                  <a:t>件数</a:t>
                </a:r>
              </a:p>
            </c:rich>
          </c:tx>
          <c:layout>
            <c:manualLayout>
              <c:xMode val="edge"/>
              <c:yMode val="edge"/>
              <c:x val="0.84848696943185131"/>
              <c:y val="7.56578947368421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-860468528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2</xdr:row>
      <xdr:rowOff>28575</xdr:rowOff>
    </xdr:from>
    <xdr:to>
      <xdr:col>9</xdr:col>
      <xdr:colOff>1047115</xdr:colOff>
      <xdr:row>18</xdr:row>
      <xdr:rowOff>19050</xdr:rowOff>
    </xdr:to>
    <xdr:graphicFrame macro="">
      <xdr:nvGraphicFramePr>
        <xdr:cNvPr id="7" name="グラフ 9">
          <a:extLst>
            <a:ext uri="{FF2B5EF4-FFF2-40B4-BE49-F238E27FC236}">
              <a16:creationId xmlns:a16="http://schemas.microsoft.com/office/drawing/2014/main" id="{CAD127D9-3B73-4F04-9E76-F3E58E275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</xdr:row>
      <xdr:rowOff>28575</xdr:rowOff>
    </xdr:from>
    <xdr:to>
      <xdr:col>9</xdr:col>
      <xdr:colOff>990600</xdr:colOff>
      <xdr:row>11</xdr:row>
      <xdr:rowOff>114300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7C610456-BC5A-40F0-B62F-424761415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</xdr:row>
      <xdr:rowOff>142875</xdr:rowOff>
    </xdr:from>
    <xdr:to>
      <xdr:col>9</xdr:col>
      <xdr:colOff>1009650</xdr:colOff>
      <xdr:row>15</xdr:row>
      <xdr:rowOff>104775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BEFF17DB-F322-4B2A-B227-4DC0019DF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2</xdr:row>
      <xdr:rowOff>76200</xdr:rowOff>
    </xdr:from>
    <xdr:to>
      <xdr:col>9</xdr:col>
      <xdr:colOff>1009650</xdr:colOff>
      <xdr:row>17</xdr:row>
      <xdr:rowOff>86360</xdr:rowOff>
    </xdr:to>
    <xdr:graphicFrame macro="">
      <xdr:nvGraphicFramePr>
        <xdr:cNvPr id="4" name="グラフ 4">
          <a:extLst>
            <a:ext uri="{FF2B5EF4-FFF2-40B4-BE49-F238E27FC236}">
              <a16:creationId xmlns:a16="http://schemas.microsoft.com/office/drawing/2014/main" id="{8A458B01-0AF3-4E1D-9DD0-ED46B8FC4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161925</xdr:rowOff>
    </xdr:from>
    <xdr:to>
      <xdr:col>9</xdr:col>
      <xdr:colOff>1038225</xdr:colOff>
      <xdr:row>20</xdr:row>
      <xdr:rowOff>38735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29696687-E6AD-4BCF-865F-EC79C7FAF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29210</xdr:rowOff>
    </xdr:from>
    <xdr:to>
      <xdr:col>9</xdr:col>
      <xdr:colOff>1038225</xdr:colOff>
      <xdr:row>20</xdr:row>
      <xdr:rowOff>76200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EDA10FB9-97E5-4C33-8B6D-7E59D990D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201706</xdr:colOff>
      <xdr:row>3</xdr:row>
      <xdr:rowOff>100853</xdr:rowOff>
    </xdr:from>
    <xdr:to>
      <xdr:col>9</xdr:col>
      <xdr:colOff>894230</xdr:colOff>
      <xdr:row>20</xdr:row>
      <xdr:rowOff>13373</xdr:rowOff>
    </xdr:to>
    <xdr:graphicFrame macro="">
      <xdr:nvGraphicFramePr>
        <xdr:cNvPr id="9" name="グラフ 6">
          <a:extLst>
            <a:ext uri="{FF2B5EF4-FFF2-40B4-BE49-F238E27FC236}">
              <a16:creationId xmlns:a16="http://schemas.microsoft.com/office/drawing/2014/main" id="{5D9EA80F-AFA0-473B-951A-84896B8EB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FD54-5501-474A-AC2E-F6E358D76F95}">
  <dimension ref="A1:J5"/>
  <sheetViews>
    <sheetView tabSelected="1" view="pageBreakPreview" zoomScale="85" zoomScaleNormal="100" zoomScaleSheetLayoutView="85" workbookViewId="0"/>
  </sheetViews>
  <sheetFormatPr defaultColWidth="9" defaultRowHeight="13"/>
  <cols>
    <col min="1" max="1" width="3.83203125" style="1" customWidth="1"/>
    <col min="2" max="2" width="20.83203125" style="1" customWidth="1"/>
    <col min="3" max="3" width="4.5" style="1" customWidth="1"/>
    <col min="4" max="4" width="4.83203125" style="1" customWidth="1"/>
    <col min="5" max="5" width="4.33203125" style="1" customWidth="1"/>
    <col min="6" max="9" width="9" style="1" customWidth="1"/>
    <col min="10" max="10" width="15.08203125" style="1" customWidth="1"/>
    <col min="11" max="11" width="9" style="1" customWidth="1"/>
    <col min="12" max="16384" width="9" style="1"/>
  </cols>
  <sheetData>
    <row r="1" spans="1:10">
      <c r="A1" s="1" t="s">
        <v>0</v>
      </c>
    </row>
    <row r="3" spans="1:10" ht="16.5">
      <c r="A3" s="54" t="s">
        <v>1</v>
      </c>
      <c r="B3" s="54"/>
      <c r="C3" s="2" t="s">
        <v>2</v>
      </c>
      <c r="D3" s="3">
        <v>219</v>
      </c>
      <c r="E3" s="2" t="s">
        <v>3</v>
      </c>
      <c r="F3" s="4" t="s">
        <v>4</v>
      </c>
      <c r="G3" s="2"/>
      <c r="J3" s="5"/>
    </row>
    <row r="5" spans="1:10">
      <c r="F5" s="1" t="s">
        <v>95</v>
      </c>
    </row>
  </sheetData>
  <mergeCells count="1">
    <mergeCell ref="A3:B3"/>
  </mergeCells>
  <phoneticPr fontId="2"/>
  <printOptions horizontalCentered="1"/>
  <pageMargins left="0.51181102362204722" right="0.51181102362204722" top="1.1811023622047245" bottom="0.39370078740157483" header="0.47244094488188981" footer="0.19685039370078741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D430-A872-4D3C-A285-BF0A1F1BC6F4}">
  <dimension ref="A1:F25"/>
  <sheetViews>
    <sheetView view="pageBreakPreview" zoomScale="85" zoomScaleNormal="100" zoomScaleSheetLayoutView="85" workbookViewId="0"/>
  </sheetViews>
  <sheetFormatPr defaultColWidth="9" defaultRowHeight="13"/>
  <cols>
    <col min="1" max="1" width="3.83203125" style="1" customWidth="1"/>
    <col min="2" max="2" width="20.83203125" style="1" customWidth="1"/>
    <col min="3" max="3" width="4.5" style="1" customWidth="1"/>
    <col min="4" max="4" width="4.83203125" style="1" customWidth="1"/>
    <col min="5" max="5" width="4.33203125" style="1" customWidth="1"/>
    <col min="6" max="9" width="9" style="1" customWidth="1"/>
    <col min="10" max="10" width="15.08203125" style="1" customWidth="1"/>
    <col min="11" max="11" width="9" style="1" customWidth="1"/>
    <col min="12" max="16384" width="9" style="1"/>
  </cols>
  <sheetData>
    <row r="1" spans="1:5">
      <c r="A1" s="1" t="s">
        <v>0</v>
      </c>
    </row>
    <row r="3" spans="1:5" ht="16.5">
      <c r="A3" s="6" t="s">
        <v>5</v>
      </c>
    </row>
    <row r="5" spans="1:5">
      <c r="B5" s="7" t="s">
        <v>6</v>
      </c>
      <c r="C5" s="8" t="s">
        <v>7</v>
      </c>
      <c r="D5" s="9" t="s">
        <v>2</v>
      </c>
      <c r="E5" s="10" t="s">
        <v>8</v>
      </c>
    </row>
    <row r="6" spans="1:5">
      <c r="B6" s="11" t="s">
        <v>9</v>
      </c>
      <c r="C6" s="12">
        <v>23</v>
      </c>
      <c r="D6" s="13">
        <f>C6</f>
        <v>23</v>
      </c>
      <c r="E6" s="12">
        <v>19</v>
      </c>
    </row>
    <row r="7" spans="1:5">
      <c r="B7" s="14" t="s">
        <v>10</v>
      </c>
      <c r="C7" s="15">
        <v>22</v>
      </c>
      <c r="D7" s="16">
        <f>D6+C7</f>
        <v>45</v>
      </c>
      <c r="E7" s="15">
        <v>22</v>
      </c>
    </row>
    <row r="8" spans="1:5">
      <c r="B8" s="14" t="s">
        <v>11</v>
      </c>
      <c r="C8" s="15">
        <v>22</v>
      </c>
      <c r="D8" s="16">
        <f t="shared" ref="D8:D17" si="0">D7+C8</f>
        <v>67</v>
      </c>
      <c r="E8" s="15">
        <v>25</v>
      </c>
    </row>
    <row r="9" spans="1:5">
      <c r="B9" s="14" t="s">
        <v>12</v>
      </c>
      <c r="C9" s="15">
        <v>30</v>
      </c>
      <c r="D9" s="16">
        <f>D8+C9</f>
        <v>97</v>
      </c>
      <c r="E9" s="15">
        <v>33</v>
      </c>
    </row>
    <row r="10" spans="1:5">
      <c r="B10" s="14" t="s">
        <v>13</v>
      </c>
      <c r="C10" s="15">
        <v>22</v>
      </c>
      <c r="D10" s="16">
        <f t="shared" si="0"/>
        <v>119</v>
      </c>
      <c r="E10" s="15">
        <v>25</v>
      </c>
    </row>
    <row r="11" spans="1:5">
      <c r="B11" s="17" t="s">
        <v>14</v>
      </c>
      <c r="C11" s="15">
        <v>12</v>
      </c>
      <c r="D11" s="18">
        <f t="shared" si="0"/>
        <v>131</v>
      </c>
      <c r="E11" s="15">
        <v>18</v>
      </c>
    </row>
    <row r="12" spans="1:5">
      <c r="B12" s="14" t="s">
        <v>15</v>
      </c>
      <c r="C12" s="15">
        <v>19</v>
      </c>
      <c r="D12" s="16">
        <f t="shared" si="0"/>
        <v>150</v>
      </c>
      <c r="E12" s="15">
        <v>12</v>
      </c>
    </row>
    <row r="13" spans="1:5">
      <c r="B13" s="14" t="s">
        <v>16</v>
      </c>
      <c r="C13" s="15">
        <v>15</v>
      </c>
      <c r="D13" s="16">
        <f t="shared" si="0"/>
        <v>165</v>
      </c>
      <c r="E13" s="15">
        <v>15</v>
      </c>
    </row>
    <row r="14" spans="1:5">
      <c r="B14" s="14" t="s">
        <v>17</v>
      </c>
      <c r="C14" s="15">
        <v>17</v>
      </c>
      <c r="D14" s="16">
        <f t="shared" si="0"/>
        <v>182</v>
      </c>
      <c r="E14" s="15">
        <v>11</v>
      </c>
    </row>
    <row r="15" spans="1:5">
      <c r="B15" s="19" t="s">
        <v>18</v>
      </c>
      <c r="C15" s="15">
        <v>15</v>
      </c>
      <c r="D15" s="16">
        <f t="shared" si="0"/>
        <v>197</v>
      </c>
      <c r="E15" s="15">
        <v>15</v>
      </c>
    </row>
    <row r="16" spans="1:5">
      <c r="B16" s="14" t="s">
        <v>19</v>
      </c>
      <c r="C16" s="15">
        <v>8</v>
      </c>
      <c r="D16" s="16">
        <f t="shared" si="0"/>
        <v>205</v>
      </c>
      <c r="E16" s="15">
        <v>14</v>
      </c>
    </row>
    <row r="17" spans="2:6">
      <c r="B17" s="20" t="s">
        <v>20</v>
      </c>
      <c r="C17" s="21">
        <v>14</v>
      </c>
      <c r="D17" s="22">
        <f t="shared" si="0"/>
        <v>219</v>
      </c>
      <c r="E17" s="21">
        <v>13</v>
      </c>
    </row>
    <row r="18" spans="2:6">
      <c r="B18" s="23" t="s">
        <v>21</v>
      </c>
      <c r="C18" s="24"/>
      <c r="D18" s="24">
        <f>D17</f>
        <v>219</v>
      </c>
      <c r="E18" s="25">
        <f>SUM(E6:E17)</f>
        <v>222</v>
      </c>
    </row>
    <row r="25" spans="2:6">
      <c r="F25" s="1" t="s">
        <v>95</v>
      </c>
    </row>
  </sheetData>
  <phoneticPr fontId="2"/>
  <printOptions horizontalCentered="1"/>
  <pageMargins left="0.51181102362204722" right="0.51181102362204722" top="1.1811023622047245" bottom="0.39370078740157483" header="0.47244094488188981" footer="0.19685039370078741"/>
  <pageSetup paperSize="9" scale="8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BB1D-9334-4E8B-95BA-18FFEAC2A97F}">
  <dimension ref="A1:F18"/>
  <sheetViews>
    <sheetView view="pageBreakPreview" zoomScale="85" zoomScaleNormal="100" zoomScaleSheetLayoutView="85" workbookViewId="0"/>
  </sheetViews>
  <sheetFormatPr defaultColWidth="9" defaultRowHeight="13"/>
  <cols>
    <col min="1" max="1" width="3.83203125" style="1" customWidth="1"/>
    <col min="2" max="2" width="20.83203125" style="1" customWidth="1"/>
    <col min="3" max="3" width="4.5" style="1" customWidth="1"/>
    <col min="4" max="4" width="4.83203125" style="1" customWidth="1"/>
    <col min="5" max="5" width="4.33203125" style="1" customWidth="1"/>
    <col min="6" max="9" width="9" style="1" customWidth="1"/>
    <col min="10" max="10" width="15.08203125" style="1" customWidth="1"/>
    <col min="11" max="11" width="9" style="1" customWidth="1"/>
    <col min="12" max="16384" width="9" style="1"/>
  </cols>
  <sheetData>
    <row r="1" spans="1:4">
      <c r="A1" s="1" t="s">
        <v>0</v>
      </c>
    </row>
    <row r="3" spans="1:4" ht="16.5">
      <c r="A3" s="6" t="s">
        <v>22</v>
      </c>
    </row>
    <row r="5" spans="1:4">
      <c r="B5" s="26" t="s">
        <v>23</v>
      </c>
      <c r="C5" s="9" t="s">
        <v>24</v>
      </c>
      <c r="D5" s="27"/>
    </row>
    <row r="6" spans="1:4" ht="15" customHeight="1">
      <c r="B6" s="28" t="s">
        <v>25</v>
      </c>
      <c r="C6" s="29">
        <v>36</v>
      </c>
      <c r="D6" s="27"/>
    </row>
    <row r="7" spans="1:4" ht="15" customHeight="1">
      <c r="B7" s="20" t="s">
        <v>26</v>
      </c>
      <c r="C7" s="30">
        <v>16</v>
      </c>
      <c r="D7" s="27"/>
    </row>
    <row r="8" spans="1:4" ht="15" customHeight="1">
      <c r="B8" s="20" t="s">
        <v>27</v>
      </c>
      <c r="C8" s="30">
        <v>91</v>
      </c>
      <c r="D8" s="27"/>
    </row>
    <row r="9" spans="1:4" ht="15" customHeight="1">
      <c r="B9" s="31" t="s">
        <v>28</v>
      </c>
      <c r="C9" s="30">
        <v>65</v>
      </c>
      <c r="D9" s="27"/>
    </row>
    <row r="10" spans="1:4">
      <c r="B10" s="20" t="s">
        <v>29</v>
      </c>
      <c r="C10" s="30">
        <v>11</v>
      </c>
      <c r="D10" s="27"/>
    </row>
    <row r="11" spans="1:4">
      <c r="B11" s="32" t="s">
        <v>21</v>
      </c>
      <c r="C11" s="33">
        <f>SUM(C6:C10)</f>
        <v>219</v>
      </c>
      <c r="D11" s="27"/>
    </row>
    <row r="12" spans="1:4">
      <c r="B12" s="34"/>
    </row>
    <row r="18" spans="6:6">
      <c r="F18" s="1" t="s">
        <v>95</v>
      </c>
    </row>
  </sheetData>
  <phoneticPr fontId="2"/>
  <printOptions horizontalCentered="1"/>
  <pageMargins left="0.51181102362204722" right="0.51181102362204722" top="1.1811023622047245" bottom="0.39370078740157483" header="0.47244094488188981" footer="0.19685039370078741"/>
  <pageSetup paperSize="9" scale="8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F4F4-D710-495D-BD13-4371E8690224}">
  <dimension ref="A1:F18"/>
  <sheetViews>
    <sheetView view="pageBreakPreview" zoomScale="85" zoomScaleNormal="100" zoomScaleSheetLayoutView="85" workbookViewId="0"/>
  </sheetViews>
  <sheetFormatPr defaultColWidth="9" defaultRowHeight="13"/>
  <cols>
    <col min="1" max="1" width="3.83203125" style="1" customWidth="1"/>
    <col min="2" max="2" width="20.83203125" style="1" customWidth="1"/>
    <col min="3" max="3" width="4.5" style="1" customWidth="1"/>
    <col min="4" max="4" width="4.83203125" style="1" customWidth="1"/>
    <col min="5" max="5" width="4.33203125" style="1" customWidth="1"/>
    <col min="6" max="9" width="9" style="1" customWidth="1"/>
    <col min="10" max="10" width="15.08203125" style="1" customWidth="1"/>
    <col min="11" max="11" width="9" style="1" customWidth="1"/>
    <col min="12" max="16384" width="9" style="1"/>
  </cols>
  <sheetData>
    <row r="1" spans="1:4">
      <c r="A1" s="1" t="s">
        <v>0</v>
      </c>
    </row>
    <row r="3" spans="1:4" ht="16.5">
      <c r="A3" s="6" t="s">
        <v>30</v>
      </c>
      <c r="B3" s="34"/>
    </row>
    <row r="5" spans="1:4">
      <c r="B5" s="26" t="s">
        <v>31</v>
      </c>
      <c r="C5" s="35" t="s">
        <v>24</v>
      </c>
      <c r="D5" s="27"/>
    </row>
    <row r="6" spans="1:4" ht="16.5" customHeight="1">
      <c r="B6" s="36" t="s">
        <v>32</v>
      </c>
      <c r="C6" s="37">
        <v>82</v>
      </c>
      <c r="D6" s="27"/>
    </row>
    <row r="7" spans="1:4" ht="16.5" customHeight="1">
      <c r="B7" s="20" t="s">
        <v>33</v>
      </c>
      <c r="C7" s="37">
        <v>44</v>
      </c>
      <c r="D7" s="27"/>
    </row>
    <row r="8" spans="1:4">
      <c r="B8" s="20" t="s">
        <v>34</v>
      </c>
      <c r="C8" s="37">
        <v>0</v>
      </c>
      <c r="D8" s="27"/>
    </row>
    <row r="9" spans="1:4">
      <c r="B9" s="20" t="s">
        <v>35</v>
      </c>
      <c r="C9" s="37">
        <v>16</v>
      </c>
      <c r="D9" s="27"/>
    </row>
    <row r="10" spans="1:4">
      <c r="B10" s="20" t="s">
        <v>36</v>
      </c>
      <c r="C10" s="37">
        <v>5</v>
      </c>
      <c r="D10" s="27"/>
    </row>
    <row r="11" spans="1:4">
      <c r="B11" s="38" t="s">
        <v>37</v>
      </c>
      <c r="C11" s="37">
        <v>8</v>
      </c>
      <c r="D11" s="27"/>
    </row>
    <row r="12" spans="1:4">
      <c r="B12" s="20" t="s">
        <v>38</v>
      </c>
      <c r="C12" s="37">
        <v>8</v>
      </c>
      <c r="D12" s="27"/>
    </row>
    <row r="13" spans="1:4">
      <c r="B13" s="31" t="s">
        <v>39</v>
      </c>
      <c r="C13" s="39">
        <v>50</v>
      </c>
      <c r="D13" s="27"/>
    </row>
    <row r="14" spans="1:4">
      <c r="B14" s="20" t="s">
        <v>40</v>
      </c>
      <c r="C14" s="37">
        <v>6</v>
      </c>
      <c r="D14" s="27"/>
    </row>
    <row r="15" spans="1:4">
      <c r="B15" s="23" t="s">
        <v>21</v>
      </c>
      <c r="C15" s="40">
        <f>SUM(C6:C14)</f>
        <v>219</v>
      </c>
      <c r="D15" s="27"/>
    </row>
    <row r="16" spans="1:4" ht="19.5" customHeight="1"/>
    <row r="18" spans="6:6">
      <c r="F18" s="1" t="s">
        <v>95</v>
      </c>
    </row>
  </sheetData>
  <phoneticPr fontId="2"/>
  <printOptions horizontalCentered="1"/>
  <pageMargins left="0.51181102362204722" right="0.51181102362204722" top="1.1811023622047245" bottom="0.39370078740157483" header="0.47244094488188981" footer="0.19685039370078741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2556-7A1C-4918-8D1B-E6384FF4BFD9}">
  <dimension ref="A1:L22"/>
  <sheetViews>
    <sheetView view="pageBreakPreview" zoomScale="85" zoomScaleNormal="100" zoomScaleSheetLayoutView="85" workbookViewId="0"/>
  </sheetViews>
  <sheetFormatPr defaultColWidth="9" defaultRowHeight="13"/>
  <cols>
    <col min="1" max="1" width="3.83203125" style="1" customWidth="1"/>
    <col min="2" max="2" width="20.83203125" style="1" customWidth="1"/>
    <col min="3" max="3" width="4.5" style="1" customWidth="1"/>
    <col min="4" max="4" width="4.83203125" style="1" customWidth="1"/>
    <col min="5" max="5" width="4.33203125" style="1" customWidth="1"/>
    <col min="6" max="9" width="9" style="1" customWidth="1"/>
    <col min="10" max="10" width="15.08203125" style="1" customWidth="1"/>
    <col min="11" max="11" width="9" style="1" customWidth="1"/>
    <col min="12" max="16384" width="9" style="1"/>
  </cols>
  <sheetData>
    <row r="1" spans="1:12">
      <c r="A1" s="1" t="s">
        <v>0</v>
      </c>
    </row>
    <row r="3" spans="1:12" ht="16.5">
      <c r="A3" s="6" t="s">
        <v>41</v>
      </c>
    </row>
    <row r="5" spans="1:12">
      <c r="B5" s="26" t="s">
        <v>42</v>
      </c>
      <c r="C5" s="41" t="s">
        <v>24</v>
      </c>
      <c r="D5" s="27"/>
    </row>
    <row r="6" spans="1:12" ht="15" customHeight="1">
      <c r="B6" s="28" t="s">
        <v>43</v>
      </c>
      <c r="C6" s="42">
        <v>8</v>
      </c>
      <c r="D6" s="27"/>
      <c r="K6" s="43"/>
      <c r="L6" s="43"/>
    </row>
    <row r="7" spans="1:12" ht="15" customHeight="1">
      <c r="B7" s="20" t="s">
        <v>44</v>
      </c>
      <c r="C7" s="42">
        <v>6</v>
      </c>
      <c r="D7" s="27"/>
      <c r="L7" s="43"/>
    </row>
    <row r="8" spans="1:12" ht="15" customHeight="1">
      <c r="B8" s="20" t="s">
        <v>45</v>
      </c>
      <c r="C8" s="42">
        <v>119</v>
      </c>
      <c r="D8" s="27"/>
      <c r="L8" s="43"/>
    </row>
    <row r="9" spans="1:12" ht="15" customHeight="1">
      <c r="B9" s="20" t="s">
        <v>46</v>
      </c>
      <c r="C9" s="42">
        <v>8</v>
      </c>
      <c r="D9" s="27"/>
    </row>
    <row r="10" spans="1:12" ht="15" customHeight="1">
      <c r="B10" s="20" t="s">
        <v>47</v>
      </c>
      <c r="C10" s="42">
        <v>0</v>
      </c>
      <c r="D10" s="27"/>
    </row>
    <row r="11" spans="1:12" ht="15" customHeight="1">
      <c r="B11" s="38" t="s">
        <v>48</v>
      </c>
      <c r="C11" s="42">
        <v>25</v>
      </c>
      <c r="D11" s="27"/>
    </row>
    <row r="12" spans="1:12" ht="15" customHeight="1">
      <c r="B12" s="20" t="s">
        <v>49</v>
      </c>
      <c r="C12" s="42">
        <v>12</v>
      </c>
      <c r="D12" s="27"/>
    </row>
    <row r="13" spans="1:12" ht="15" customHeight="1">
      <c r="B13" s="20" t="s">
        <v>50</v>
      </c>
      <c r="C13" s="42">
        <v>1</v>
      </c>
      <c r="D13" s="27"/>
    </row>
    <row r="14" spans="1:12" ht="15" customHeight="1">
      <c r="B14" s="20" t="s">
        <v>51</v>
      </c>
      <c r="C14" s="42">
        <v>0</v>
      </c>
      <c r="D14" s="27"/>
    </row>
    <row r="15" spans="1:12">
      <c r="B15" s="20" t="s">
        <v>52</v>
      </c>
      <c r="C15" s="42">
        <v>42</v>
      </c>
      <c r="D15" s="27"/>
    </row>
    <row r="16" spans="1:12">
      <c r="B16" s="23" t="s">
        <v>21</v>
      </c>
      <c r="C16" s="40">
        <f>SUM(C6:C15)</f>
        <v>221</v>
      </c>
      <c r="D16" s="27"/>
    </row>
    <row r="17" spans="2:6">
      <c r="B17" s="44"/>
    </row>
    <row r="18" spans="2:6">
      <c r="B18" s="45" t="s">
        <v>53</v>
      </c>
    </row>
    <row r="22" spans="2:6">
      <c r="F22" s="1" t="s">
        <v>95</v>
      </c>
    </row>
  </sheetData>
  <phoneticPr fontId="2"/>
  <printOptions horizontalCentered="1"/>
  <pageMargins left="0.51181102362204722" right="0.51181102362204722" top="1.1811023622047245" bottom="0.39370078740157483" header="0.47244094488188981" footer="0.19685039370078741"/>
  <pageSetup paperSize="9" scale="8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CD2E-AEFD-4993-89C1-6C98B147252E}">
  <dimension ref="A1:F23"/>
  <sheetViews>
    <sheetView view="pageBreakPreview" zoomScale="85" zoomScaleNormal="100" zoomScaleSheetLayoutView="85" workbookViewId="0"/>
  </sheetViews>
  <sheetFormatPr defaultColWidth="9" defaultRowHeight="13"/>
  <cols>
    <col min="1" max="1" width="3.83203125" style="1" customWidth="1"/>
    <col min="2" max="2" width="20.83203125" style="1" customWidth="1"/>
    <col min="3" max="3" width="4.5" style="1" customWidth="1"/>
    <col min="4" max="4" width="4.83203125" style="1" customWidth="1"/>
    <col min="5" max="5" width="4.33203125" style="1" customWidth="1"/>
    <col min="6" max="9" width="9" style="1" customWidth="1"/>
    <col min="10" max="10" width="15.08203125" style="1" customWidth="1"/>
    <col min="11" max="11" width="9" style="1" customWidth="1"/>
    <col min="12" max="16384" width="9" style="1"/>
  </cols>
  <sheetData>
    <row r="1" spans="1:4">
      <c r="A1" s="1" t="s">
        <v>0</v>
      </c>
    </row>
    <row r="3" spans="1:4" ht="16.5">
      <c r="A3" s="6" t="s">
        <v>54</v>
      </c>
    </row>
    <row r="5" spans="1:4">
      <c r="B5" s="26" t="s">
        <v>55</v>
      </c>
      <c r="C5" s="41" t="s">
        <v>24</v>
      </c>
      <c r="D5" s="27"/>
    </row>
    <row r="6" spans="1:4" ht="14.25" customHeight="1">
      <c r="B6" s="28" t="s">
        <v>56</v>
      </c>
      <c r="C6" s="42">
        <v>13</v>
      </c>
      <c r="D6" s="27"/>
    </row>
    <row r="7" spans="1:4" ht="14.25" customHeight="1">
      <c r="B7" s="20" t="s">
        <v>57</v>
      </c>
      <c r="C7" s="42">
        <v>57</v>
      </c>
      <c r="D7" s="27"/>
    </row>
    <row r="8" spans="1:4" ht="14.25" customHeight="1">
      <c r="B8" s="20" t="s">
        <v>58</v>
      </c>
      <c r="C8" s="42">
        <v>16</v>
      </c>
      <c r="D8" s="27"/>
    </row>
    <row r="9" spans="1:4" ht="14.25" customHeight="1">
      <c r="B9" s="20" t="s">
        <v>59</v>
      </c>
      <c r="C9" s="42">
        <v>12</v>
      </c>
      <c r="D9" s="27"/>
    </row>
    <row r="10" spans="1:4" ht="14.25" customHeight="1">
      <c r="B10" s="20" t="s">
        <v>60</v>
      </c>
      <c r="C10" s="42">
        <v>7</v>
      </c>
      <c r="D10" s="27"/>
    </row>
    <row r="11" spans="1:4" ht="14.25" customHeight="1">
      <c r="B11" s="20" t="s">
        <v>61</v>
      </c>
      <c r="C11" s="42">
        <v>6</v>
      </c>
      <c r="D11" s="27"/>
    </row>
    <row r="12" spans="1:4" ht="14.25" customHeight="1">
      <c r="B12" s="20" t="s">
        <v>62</v>
      </c>
      <c r="C12" s="42">
        <v>15</v>
      </c>
      <c r="D12" s="27"/>
    </row>
    <row r="13" spans="1:4" ht="14.25" customHeight="1">
      <c r="B13" s="20" t="s">
        <v>63</v>
      </c>
      <c r="C13" s="42">
        <v>1</v>
      </c>
      <c r="D13" s="27"/>
    </row>
    <row r="14" spans="1:4" ht="14.25" customHeight="1">
      <c r="B14" s="20" t="s">
        <v>64</v>
      </c>
      <c r="C14" s="42">
        <v>29</v>
      </c>
      <c r="D14" s="27"/>
    </row>
    <row r="15" spans="1:4" ht="14.25" customHeight="1">
      <c r="B15" s="20" t="s">
        <v>65</v>
      </c>
      <c r="C15" s="42">
        <v>92</v>
      </c>
      <c r="D15" s="27"/>
    </row>
    <row r="16" spans="1:4" ht="14.25" customHeight="1">
      <c r="B16" s="46" t="s">
        <v>66</v>
      </c>
      <c r="C16" s="42">
        <v>31</v>
      </c>
      <c r="D16" s="27"/>
    </row>
    <row r="17" spans="2:6">
      <c r="B17" s="47" t="s">
        <v>67</v>
      </c>
      <c r="C17" s="40">
        <f>SUM(C6:C16)</f>
        <v>279</v>
      </c>
      <c r="D17" s="27"/>
    </row>
    <row r="18" spans="2:6">
      <c r="B18" s="48" t="s">
        <v>68</v>
      </c>
    </row>
    <row r="19" spans="2:6">
      <c r="B19" s="45" t="s">
        <v>69</v>
      </c>
    </row>
    <row r="20" spans="2:6">
      <c r="B20" s="45" t="s">
        <v>53</v>
      </c>
    </row>
    <row r="21" spans="2:6" ht="18" customHeight="1"/>
    <row r="23" spans="2:6">
      <c r="F23" s="1" t="s">
        <v>95</v>
      </c>
    </row>
  </sheetData>
  <phoneticPr fontId="2"/>
  <printOptions horizontalCentered="1"/>
  <pageMargins left="0.51181102362204722" right="0.51181102362204722" top="1.1811023622047245" bottom="0.39370078740157483" header="0.47244094488188981" footer="0.19685039370078741"/>
  <pageSetup paperSize="9" scale="8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20E1-5437-4923-80A3-25EB56E88315}">
  <dimension ref="A1:F26"/>
  <sheetViews>
    <sheetView view="pageBreakPreview" zoomScale="85" zoomScaleNormal="100" zoomScaleSheetLayoutView="85" workbookViewId="0"/>
  </sheetViews>
  <sheetFormatPr defaultColWidth="9" defaultRowHeight="13"/>
  <cols>
    <col min="1" max="1" width="3.83203125" style="1" customWidth="1"/>
    <col min="2" max="2" width="20.83203125" style="1" customWidth="1"/>
    <col min="3" max="3" width="4.5" style="1" customWidth="1"/>
    <col min="4" max="4" width="4.83203125" style="1" customWidth="1"/>
    <col min="5" max="5" width="4.33203125" style="1" customWidth="1"/>
    <col min="6" max="9" width="9" style="1" customWidth="1"/>
    <col min="10" max="10" width="15.08203125" style="1" customWidth="1"/>
    <col min="11" max="11" width="9" style="1" customWidth="1"/>
    <col min="12" max="16384" width="9" style="1"/>
  </cols>
  <sheetData>
    <row r="1" spans="1:4">
      <c r="A1" s="1" t="s">
        <v>0</v>
      </c>
    </row>
    <row r="3" spans="1:4" ht="16.5">
      <c r="A3" s="6" t="s">
        <v>70</v>
      </c>
    </row>
    <row r="6" spans="1:4" ht="14.25" customHeight="1">
      <c r="B6" s="26" t="s">
        <v>71</v>
      </c>
      <c r="C6" s="41" t="s">
        <v>24</v>
      </c>
      <c r="D6" s="27"/>
    </row>
    <row r="7" spans="1:4" ht="14.25" customHeight="1">
      <c r="B7" s="28" t="s">
        <v>72</v>
      </c>
      <c r="C7" s="42">
        <v>129</v>
      </c>
      <c r="D7" s="27"/>
    </row>
    <row r="8" spans="1:4" ht="14.25" customHeight="1">
      <c r="B8" s="20" t="s">
        <v>73</v>
      </c>
      <c r="C8" s="42">
        <v>9</v>
      </c>
      <c r="D8" s="27"/>
    </row>
    <row r="9" spans="1:4" ht="14.25" customHeight="1">
      <c r="B9" s="20" t="s">
        <v>74</v>
      </c>
      <c r="C9" s="42">
        <v>0</v>
      </c>
      <c r="D9" s="27"/>
    </row>
    <row r="10" spans="1:4" ht="14.25" customHeight="1">
      <c r="B10" s="20" t="s">
        <v>75</v>
      </c>
      <c r="C10" s="42">
        <v>2</v>
      </c>
      <c r="D10" s="27"/>
    </row>
    <row r="11" spans="1:4" ht="14.25" customHeight="1">
      <c r="B11" s="20" t="s">
        <v>76</v>
      </c>
      <c r="C11" s="42">
        <v>7</v>
      </c>
      <c r="D11" s="27"/>
    </row>
    <row r="12" spans="1:4" ht="14.25" customHeight="1">
      <c r="B12" s="20" t="s">
        <v>77</v>
      </c>
      <c r="C12" s="42">
        <v>3</v>
      </c>
      <c r="D12" s="27"/>
    </row>
    <row r="13" spans="1:4" ht="14.25" customHeight="1">
      <c r="B13" s="20" t="s">
        <v>78</v>
      </c>
      <c r="C13" s="42">
        <v>4</v>
      </c>
      <c r="D13" s="27"/>
    </row>
    <row r="14" spans="1:4" ht="14.25" customHeight="1">
      <c r="B14" s="20" t="s">
        <v>79</v>
      </c>
      <c r="C14" s="42">
        <v>2</v>
      </c>
      <c r="D14" s="27"/>
    </row>
    <row r="15" spans="1:4" ht="14.25" customHeight="1">
      <c r="B15" s="20" t="s">
        <v>80</v>
      </c>
      <c r="C15" s="42">
        <v>12</v>
      </c>
      <c r="D15" s="27"/>
    </row>
    <row r="16" spans="1:4" ht="14.25" customHeight="1">
      <c r="B16" s="20" t="s">
        <v>81</v>
      </c>
      <c r="C16" s="42">
        <v>28</v>
      </c>
      <c r="D16" s="27"/>
    </row>
    <row r="17" spans="2:6">
      <c r="B17" s="20" t="s">
        <v>82</v>
      </c>
      <c r="C17" s="42">
        <v>23</v>
      </c>
      <c r="D17" s="27"/>
    </row>
    <row r="18" spans="2:6">
      <c r="B18" s="47" t="s">
        <v>67</v>
      </c>
      <c r="C18" s="40">
        <f>SUM(C7:C17)</f>
        <v>219</v>
      </c>
      <c r="D18" s="27"/>
    </row>
    <row r="20" spans="2:6">
      <c r="B20" s="49"/>
    </row>
    <row r="21" spans="2:6">
      <c r="B21" s="49"/>
    </row>
    <row r="22" spans="2:6">
      <c r="B22" s="49"/>
    </row>
    <row r="26" spans="2:6">
      <c r="F26" s="1" t="s">
        <v>95</v>
      </c>
    </row>
  </sheetData>
  <phoneticPr fontId="2"/>
  <printOptions horizontalCentered="1"/>
  <pageMargins left="0.51181102362204722" right="0.51181102362204722" top="1.1811023622047245" bottom="0.39370078740157483" header="0.47244094488188981" footer="0.19685039370078741"/>
  <pageSetup paperSize="9" scale="8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06A8-1777-43C8-97FE-958C468A9708}">
  <dimension ref="A1:L26"/>
  <sheetViews>
    <sheetView view="pageBreakPreview" zoomScale="85" zoomScaleNormal="100" zoomScaleSheetLayoutView="85" workbookViewId="0"/>
  </sheetViews>
  <sheetFormatPr defaultColWidth="9" defaultRowHeight="13"/>
  <cols>
    <col min="1" max="1" width="3.83203125" style="1" customWidth="1"/>
    <col min="2" max="2" width="20.83203125" style="1" customWidth="1"/>
    <col min="3" max="3" width="4.5" style="1" customWidth="1"/>
    <col min="4" max="4" width="4.83203125" style="1" customWidth="1"/>
    <col min="5" max="5" width="4.33203125" style="1" customWidth="1"/>
    <col min="6" max="9" width="9" style="1" customWidth="1"/>
    <col min="10" max="10" width="15.08203125" style="1" customWidth="1"/>
    <col min="11" max="11" width="9" style="1" customWidth="1"/>
    <col min="12" max="16384" width="9" style="1"/>
  </cols>
  <sheetData>
    <row r="1" spans="1:12">
      <c r="A1" s="1" t="s">
        <v>0</v>
      </c>
    </row>
    <row r="3" spans="1:12" ht="16.5">
      <c r="A3" s="6" t="s">
        <v>83</v>
      </c>
    </row>
    <row r="6" spans="1:12">
      <c r="B6" s="50" t="s">
        <v>84</v>
      </c>
      <c r="C6" s="41" t="s">
        <v>24</v>
      </c>
      <c r="D6" s="27"/>
    </row>
    <row r="7" spans="1:12">
      <c r="B7" s="51" t="s">
        <v>85</v>
      </c>
      <c r="C7" s="37">
        <v>0</v>
      </c>
      <c r="D7" s="27"/>
    </row>
    <row r="8" spans="1:12" ht="15" customHeight="1">
      <c r="B8" s="20" t="s">
        <v>86</v>
      </c>
      <c r="C8" s="37">
        <v>16</v>
      </c>
      <c r="D8" s="27"/>
    </row>
    <row r="9" spans="1:12" ht="15" customHeight="1">
      <c r="B9" s="20" t="s">
        <v>87</v>
      </c>
      <c r="C9" s="37">
        <v>1</v>
      </c>
      <c r="D9" s="27"/>
    </row>
    <row r="10" spans="1:12">
      <c r="B10" s="38" t="s">
        <v>88</v>
      </c>
      <c r="C10" s="37">
        <v>70</v>
      </c>
      <c r="D10" s="27"/>
    </row>
    <row r="11" spans="1:12" ht="15" customHeight="1">
      <c r="B11" s="20" t="s">
        <v>89</v>
      </c>
      <c r="C11" s="37">
        <v>115</v>
      </c>
      <c r="D11" s="27"/>
      <c r="L11" s="45"/>
    </row>
    <row r="12" spans="1:12" ht="15" customHeight="1">
      <c r="B12" s="38" t="s">
        <v>90</v>
      </c>
      <c r="C12" s="37">
        <v>1</v>
      </c>
      <c r="D12" s="27"/>
    </row>
    <row r="13" spans="1:12">
      <c r="B13" s="46" t="s">
        <v>91</v>
      </c>
      <c r="C13" s="37">
        <v>0</v>
      </c>
      <c r="D13" s="27"/>
    </row>
    <row r="14" spans="1:12">
      <c r="B14" s="38" t="s">
        <v>92</v>
      </c>
      <c r="C14" s="37">
        <v>16</v>
      </c>
      <c r="D14" s="27"/>
    </row>
    <row r="15" spans="1:12">
      <c r="B15" s="52"/>
      <c r="C15" s="53"/>
      <c r="D15" s="27"/>
    </row>
    <row r="16" spans="1:12">
      <c r="B16" s="47" t="s">
        <v>67</v>
      </c>
      <c r="C16" s="40">
        <f>SUM(C7:C14)</f>
        <v>219</v>
      </c>
      <c r="D16" s="27"/>
    </row>
    <row r="17" spans="2:6">
      <c r="B17" s="48" t="s">
        <v>93</v>
      </c>
    </row>
    <row r="18" spans="2:6">
      <c r="B18" s="45" t="s">
        <v>94</v>
      </c>
    </row>
    <row r="26" spans="2:6">
      <c r="F26" s="1" t="s">
        <v>95</v>
      </c>
    </row>
  </sheetData>
  <phoneticPr fontId="2"/>
  <printOptions horizontalCentered="1"/>
  <pageMargins left="0.51181102362204722" right="0.51181102362204722" top="1.1811023622047245" bottom="0.39370078740157483" header="0.47244094488188981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相談件数</vt:lpstr>
      <vt:lpstr>受付時期別集計</vt:lpstr>
      <vt:lpstr>相談方法別集計</vt:lpstr>
      <vt:lpstr>相談者の地域別集計</vt:lpstr>
      <vt:lpstr>相談者主体別集計</vt:lpstr>
      <vt:lpstr>相談内容 学習の対象者別集計</vt:lpstr>
      <vt:lpstr>相談内容　学習の分野・相談のテーマ別集計</vt:lpstr>
      <vt:lpstr>相談内容　求める情報別集計</vt:lpstr>
      <vt:lpstr>受付時期別集計!Print_Area</vt:lpstr>
      <vt:lpstr>相談件数!Print_Area</vt:lpstr>
      <vt:lpstr>相談者の地域別集計!Print_Area</vt:lpstr>
      <vt:lpstr>相談者主体別集計!Print_Area</vt:lpstr>
      <vt:lpstr>'相談内容 学習の対象者別集計'!Print_Area</vt:lpstr>
      <vt:lpstr>'相談内容　学習の分野・相談のテーマ別集計'!Print_Area</vt:lpstr>
      <vt:lpstr>'相談内容　求める情報別集計'!Print_Area</vt:lpstr>
      <vt:lpstr>相談方法別集計!Print_Area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2025-12-12T00:17:03Z</dcterms:created>
  <dcterms:modified xsi:type="dcterms:W3CDTF">2026-01-15T08:15:01Z</dcterms:modified>
</cp:coreProperties>
</file>