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AB00$\04_県民の声係\08_しがｗｅｂアンケート調査\R7\09資料提供\第４回\20251023広報課→高等教育振興課（確認依頼）\"/>
    </mc:Choice>
  </mc:AlternateContent>
  <xr:revisionPtr revIDLastSave="0" documentId="13_ncr:1_{16DFC41A-285B-4892-8E8C-A118254542FA}" xr6:coauthVersionLast="47" xr6:coauthVersionMax="47" xr10:uidLastSave="{00000000-0000-0000-0000-000000000000}"/>
  <bookViews>
    <workbookView xWindow="-120" yWindow="-16320" windowWidth="29040" windowHeight="15720" xr2:uid="{2C492701-0FE0-4400-A81B-44F3098B7531}"/>
  </bookViews>
  <sheets>
    <sheet name="クロス集計表" sheetId="1" r:id="rId1"/>
  </sheets>
  <definedNames>
    <definedName name="_xlnm.Print_Area" localSheetId="0">クロス集計表!$A$1:$CE$79</definedName>
    <definedName name="_xlnm.Print_Titles" localSheetId="0">クロス集計表!$A:$B,クロス集計表!$1:$2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N48" i="1" s="1"/>
  <c r="C9" i="1"/>
  <c r="U49" i="1" s="1"/>
  <c r="C10" i="1"/>
  <c r="AG50" i="1" s="1"/>
  <c r="C11" i="1"/>
  <c r="J51" i="1" s="1"/>
  <c r="C12" i="1"/>
  <c r="AI52" i="1" s="1"/>
  <c r="C13" i="1"/>
  <c r="C14" i="1"/>
  <c r="F54" i="1" s="1"/>
  <c r="C15" i="1"/>
  <c r="AJ55" i="1" s="1"/>
  <c r="C16" i="1"/>
  <c r="AS56" i="1" s="1"/>
  <c r="C17" i="1"/>
  <c r="X57" i="1" s="1"/>
  <c r="C18" i="1"/>
  <c r="O58" i="1" s="1"/>
  <c r="C19" i="1"/>
  <c r="J59" i="1" s="1"/>
  <c r="C20" i="1"/>
  <c r="I60" i="1" s="1"/>
  <c r="C21" i="1"/>
  <c r="Z61" i="1" s="1"/>
  <c r="C22" i="1"/>
  <c r="AN62" i="1" s="1"/>
  <c r="C23" i="1"/>
  <c r="AF63" i="1" s="1"/>
  <c r="C24" i="1"/>
  <c r="K64" i="1" s="1"/>
  <c r="C25" i="1"/>
  <c r="R65" i="1" s="1"/>
  <c r="C26" i="1"/>
  <c r="I66" i="1" s="1"/>
  <c r="C27" i="1"/>
  <c r="AD67" i="1" s="1"/>
  <c r="C28" i="1"/>
  <c r="I68" i="1" s="1"/>
  <c r="C29" i="1"/>
  <c r="AO69" i="1" s="1"/>
  <c r="C30" i="1"/>
  <c r="N70" i="1" s="1"/>
  <c r="C31" i="1"/>
  <c r="BQ71" i="1" s="1"/>
  <c r="C32" i="1"/>
  <c r="I72" i="1" s="1"/>
  <c r="C33" i="1"/>
  <c r="T73" i="1" s="1"/>
  <c r="C34" i="1"/>
  <c r="I74" i="1" s="1"/>
  <c r="C35" i="1"/>
  <c r="O75" i="1" s="1"/>
  <c r="C36" i="1"/>
  <c r="P76" i="1" s="1"/>
  <c r="C37" i="1"/>
  <c r="AI77" i="1" s="1"/>
  <c r="C38" i="1"/>
  <c r="M78" i="1" s="1"/>
  <c r="C39" i="1"/>
  <c r="AA79" i="1" s="1"/>
  <c r="G48" i="1"/>
  <c r="X48" i="1"/>
  <c r="Y48" i="1"/>
  <c r="AC48" i="1"/>
  <c r="AD48" i="1"/>
  <c r="AJ48" i="1"/>
  <c r="AR48" i="1"/>
  <c r="AX48" i="1"/>
  <c r="AY48" i="1"/>
  <c r="AZ48" i="1"/>
  <c r="BA48" i="1"/>
  <c r="BB48" i="1"/>
  <c r="BC48" i="1"/>
  <c r="BD48" i="1"/>
  <c r="BE48" i="1"/>
  <c r="BF48" i="1"/>
  <c r="BG48" i="1"/>
  <c r="BJ48" i="1"/>
  <c r="BK48" i="1"/>
  <c r="BL48" i="1"/>
  <c r="BM48" i="1"/>
  <c r="BN48" i="1"/>
  <c r="BO48" i="1"/>
  <c r="BP48" i="1"/>
  <c r="BS48" i="1"/>
  <c r="BT48" i="1"/>
  <c r="BU48" i="1"/>
  <c r="BV48" i="1"/>
  <c r="BW48" i="1"/>
  <c r="BX48" i="1"/>
  <c r="BY48" i="1"/>
  <c r="BZ48" i="1"/>
  <c r="CA48" i="1"/>
  <c r="CB48" i="1"/>
  <c r="CC48" i="1"/>
  <c r="F49" i="1"/>
  <c r="AX49" i="1"/>
  <c r="AY49" i="1"/>
  <c r="AZ49" i="1"/>
  <c r="BA49" i="1"/>
  <c r="BB49" i="1"/>
  <c r="BC49" i="1"/>
  <c r="BD49" i="1"/>
  <c r="BE49" i="1"/>
  <c r="BF49" i="1"/>
  <c r="BG49" i="1"/>
  <c r="BH49" i="1"/>
  <c r="BK49" i="1"/>
  <c r="BL49" i="1"/>
  <c r="BM49" i="1"/>
  <c r="BN49" i="1"/>
  <c r="BO49" i="1"/>
  <c r="BP49" i="1"/>
  <c r="BS49" i="1"/>
  <c r="BT49" i="1"/>
  <c r="BU49" i="1"/>
  <c r="BV49" i="1"/>
  <c r="BW49" i="1"/>
  <c r="BX49" i="1"/>
  <c r="BY49" i="1"/>
  <c r="BZ49" i="1"/>
  <c r="CA49" i="1"/>
  <c r="CB49" i="1"/>
  <c r="CC49" i="1"/>
  <c r="AX50" i="1"/>
  <c r="AY50" i="1"/>
  <c r="AZ50" i="1"/>
  <c r="BA50" i="1"/>
  <c r="BB50" i="1"/>
  <c r="BC50" i="1"/>
  <c r="BD50" i="1"/>
  <c r="BE50" i="1"/>
  <c r="BF50" i="1"/>
  <c r="BG50" i="1"/>
  <c r="BK50" i="1"/>
  <c r="BL50" i="1"/>
  <c r="BM50" i="1"/>
  <c r="BN50" i="1"/>
  <c r="BO50" i="1"/>
  <c r="BP50" i="1"/>
  <c r="BS50" i="1"/>
  <c r="BT50" i="1"/>
  <c r="BU50" i="1"/>
  <c r="BV50" i="1"/>
  <c r="BW50" i="1"/>
  <c r="BX50" i="1"/>
  <c r="BY50" i="1"/>
  <c r="BZ50" i="1"/>
  <c r="CA50" i="1"/>
  <c r="CB50" i="1"/>
  <c r="CC50" i="1"/>
  <c r="C51" i="1"/>
  <c r="D51" i="1"/>
  <c r="Q51" i="1"/>
  <c r="X51" i="1"/>
  <c r="Y51" i="1"/>
  <c r="AM51" i="1"/>
  <c r="AX51" i="1"/>
  <c r="AY51" i="1"/>
  <c r="AZ51" i="1"/>
  <c r="BA51" i="1"/>
  <c r="BB51" i="1"/>
  <c r="BC51" i="1"/>
  <c r="BD51" i="1"/>
  <c r="BE51" i="1"/>
  <c r="BF51" i="1"/>
  <c r="BG51" i="1"/>
  <c r="BK51" i="1"/>
  <c r="BL51" i="1"/>
  <c r="BM51" i="1"/>
  <c r="BN51" i="1"/>
  <c r="BO51" i="1"/>
  <c r="BP51" i="1"/>
  <c r="BS51" i="1"/>
  <c r="BT51" i="1"/>
  <c r="BU51" i="1"/>
  <c r="BV51" i="1"/>
  <c r="BW51" i="1"/>
  <c r="BX51" i="1"/>
  <c r="BY51" i="1"/>
  <c r="BZ51" i="1"/>
  <c r="CA51" i="1"/>
  <c r="CB51" i="1"/>
  <c r="CC51" i="1"/>
  <c r="CE51" i="1"/>
  <c r="AA52" i="1"/>
  <c r="AF52" i="1"/>
  <c r="AX52" i="1"/>
  <c r="AY52" i="1"/>
  <c r="AZ52" i="1"/>
  <c r="BA52" i="1"/>
  <c r="BB52" i="1"/>
  <c r="BC52" i="1"/>
  <c r="BD52" i="1"/>
  <c r="BE52" i="1"/>
  <c r="BF52" i="1"/>
  <c r="BG52" i="1"/>
  <c r="BK52" i="1"/>
  <c r="BL52" i="1"/>
  <c r="BM52" i="1"/>
  <c r="BN52" i="1"/>
  <c r="BO52" i="1"/>
  <c r="BP52" i="1"/>
  <c r="BS52" i="1"/>
  <c r="BT52" i="1"/>
  <c r="BU52" i="1"/>
  <c r="BV52" i="1"/>
  <c r="BW52" i="1"/>
  <c r="BX52" i="1"/>
  <c r="BY52" i="1"/>
  <c r="BZ52" i="1"/>
  <c r="CA52" i="1"/>
  <c r="CB52" i="1"/>
  <c r="CC52" i="1"/>
  <c r="AX53" i="1"/>
  <c r="AY53" i="1"/>
  <c r="AZ53" i="1"/>
  <c r="BA53" i="1"/>
  <c r="BB53" i="1"/>
  <c r="BC53" i="1"/>
  <c r="BD53" i="1"/>
  <c r="BE53" i="1"/>
  <c r="BF53" i="1"/>
  <c r="BG53" i="1"/>
  <c r="BK53" i="1"/>
  <c r="BL53" i="1"/>
  <c r="BM53" i="1"/>
  <c r="BN53" i="1"/>
  <c r="BO53" i="1"/>
  <c r="BP53" i="1"/>
  <c r="BS53" i="1"/>
  <c r="BT53" i="1"/>
  <c r="BU53" i="1"/>
  <c r="BV53" i="1"/>
  <c r="BW53" i="1"/>
  <c r="BX53" i="1"/>
  <c r="BY53" i="1"/>
  <c r="BZ53" i="1"/>
  <c r="CA53" i="1"/>
  <c r="CB53" i="1"/>
  <c r="CC53" i="1"/>
  <c r="G54" i="1"/>
  <c r="J54" i="1"/>
  <c r="L54" i="1"/>
  <c r="AE54" i="1"/>
  <c r="AJ54" i="1"/>
  <c r="AK54" i="1"/>
  <c r="AX54" i="1"/>
  <c r="AY54" i="1"/>
  <c r="AZ54" i="1"/>
  <c r="BA54" i="1"/>
  <c r="BB54" i="1"/>
  <c r="BC54" i="1"/>
  <c r="BD54" i="1"/>
  <c r="BE54" i="1"/>
  <c r="BF54" i="1"/>
  <c r="BG54" i="1"/>
  <c r="BK54" i="1"/>
  <c r="BL54" i="1"/>
  <c r="BM54" i="1"/>
  <c r="BN54" i="1"/>
  <c r="BO54" i="1"/>
  <c r="BP54" i="1"/>
  <c r="BS54" i="1"/>
  <c r="BT54" i="1"/>
  <c r="BU54" i="1"/>
  <c r="BV54" i="1"/>
  <c r="BW54" i="1"/>
  <c r="BX54" i="1"/>
  <c r="BY54" i="1"/>
  <c r="BZ54" i="1"/>
  <c r="CA54" i="1"/>
  <c r="CB54" i="1"/>
  <c r="CC54" i="1"/>
  <c r="AX55" i="1"/>
  <c r="AY55" i="1"/>
  <c r="AZ55" i="1"/>
  <c r="BA55" i="1"/>
  <c r="BB55" i="1"/>
  <c r="BC55" i="1"/>
  <c r="BD55" i="1"/>
  <c r="BE55" i="1"/>
  <c r="BF55" i="1"/>
  <c r="BG55" i="1"/>
  <c r="BK55" i="1"/>
  <c r="BL55" i="1"/>
  <c r="BM55" i="1"/>
  <c r="BN55" i="1"/>
  <c r="BO55" i="1"/>
  <c r="BP55" i="1"/>
  <c r="BS55" i="1"/>
  <c r="BT55" i="1"/>
  <c r="BU55" i="1"/>
  <c r="BV55" i="1"/>
  <c r="BW55" i="1"/>
  <c r="BX55" i="1"/>
  <c r="BY55" i="1"/>
  <c r="BZ55" i="1"/>
  <c r="CA55" i="1"/>
  <c r="CB55" i="1"/>
  <c r="CC55" i="1"/>
  <c r="AX56" i="1"/>
  <c r="AY56" i="1"/>
  <c r="AZ56" i="1"/>
  <c r="BA56" i="1"/>
  <c r="BB56" i="1"/>
  <c r="BC56" i="1"/>
  <c r="BD56" i="1"/>
  <c r="BE56" i="1"/>
  <c r="BF56" i="1"/>
  <c r="BG56" i="1"/>
  <c r="BK56" i="1"/>
  <c r="BL56" i="1"/>
  <c r="BM56" i="1"/>
  <c r="BN56" i="1"/>
  <c r="BO56" i="1"/>
  <c r="BP56" i="1"/>
  <c r="BS56" i="1"/>
  <c r="BT56" i="1"/>
  <c r="BU56" i="1"/>
  <c r="BV56" i="1"/>
  <c r="BW56" i="1"/>
  <c r="BX56" i="1"/>
  <c r="BY56" i="1"/>
  <c r="BZ56" i="1"/>
  <c r="CA56" i="1"/>
  <c r="CB56" i="1"/>
  <c r="CC56" i="1"/>
  <c r="AX57" i="1"/>
  <c r="AY57" i="1"/>
  <c r="AZ57" i="1"/>
  <c r="BA57" i="1"/>
  <c r="BB57" i="1"/>
  <c r="BC57" i="1"/>
  <c r="BD57" i="1"/>
  <c r="BE57" i="1"/>
  <c r="BF57" i="1"/>
  <c r="BG57" i="1"/>
  <c r="BK57" i="1"/>
  <c r="BL57" i="1"/>
  <c r="BM57" i="1"/>
  <c r="BN57" i="1"/>
  <c r="BO57" i="1"/>
  <c r="BP57" i="1"/>
  <c r="BS57" i="1"/>
  <c r="BT57" i="1"/>
  <c r="BU57" i="1"/>
  <c r="BV57" i="1"/>
  <c r="BW57" i="1"/>
  <c r="BX57" i="1"/>
  <c r="BY57" i="1"/>
  <c r="BZ57" i="1"/>
  <c r="CA57" i="1"/>
  <c r="CB57" i="1"/>
  <c r="CC57" i="1"/>
  <c r="AX58" i="1"/>
  <c r="AY58" i="1"/>
  <c r="AZ58" i="1"/>
  <c r="BA58" i="1"/>
  <c r="BB58" i="1"/>
  <c r="BC58" i="1"/>
  <c r="BD58" i="1"/>
  <c r="BE58" i="1"/>
  <c r="BF58" i="1"/>
  <c r="BG58" i="1"/>
  <c r="BK58" i="1"/>
  <c r="BL58" i="1"/>
  <c r="BM58" i="1"/>
  <c r="BN58" i="1"/>
  <c r="BO58" i="1"/>
  <c r="BP58" i="1"/>
  <c r="BS58" i="1"/>
  <c r="BT58" i="1"/>
  <c r="BU58" i="1"/>
  <c r="BV58" i="1"/>
  <c r="BW58" i="1"/>
  <c r="BX58" i="1"/>
  <c r="BY58" i="1"/>
  <c r="BZ58" i="1"/>
  <c r="CA58" i="1"/>
  <c r="CB58" i="1"/>
  <c r="CC58" i="1"/>
  <c r="AX59" i="1"/>
  <c r="AY59" i="1"/>
  <c r="AZ59" i="1"/>
  <c r="BA59" i="1"/>
  <c r="BB59" i="1"/>
  <c r="BC59" i="1"/>
  <c r="BD59" i="1"/>
  <c r="BE59" i="1"/>
  <c r="BF59" i="1"/>
  <c r="BG59" i="1"/>
  <c r="BK59" i="1"/>
  <c r="BL59" i="1"/>
  <c r="BM59" i="1"/>
  <c r="BN59" i="1"/>
  <c r="BO59" i="1"/>
  <c r="BP59" i="1"/>
  <c r="BS59" i="1"/>
  <c r="BT59" i="1"/>
  <c r="BU59" i="1"/>
  <c r="BV59" i="1"/>
  <c r="BW59" i="1"/>
  <c r="BX59" i="1"/>
  <c r="BY59" i="1"/>
  <c r="BZ59" i="1"/>
  <c r="CA59" i="1"/>
  <c r="CB59" i="1"/>
  <c r="CC59" i="1"/>
  <c r="AX60" i="1"/>
  <c r="AY60" i="1"/>
  <c r="AZ60" i="1"/>
  <c r="BA60" i="1"/>
  <c r="BB60" i="1"/>
  <c r="BC60" i="1"/>
  <c r="BD60" i="1"/>
  <c r="BE60" i="1"/>
  <c r="BF60" i="1"/>
  <c r="BG60" i="1"/>
  <c r="BK60" i="1"/>
  <c r="BL60" i="1"/>
  <c r="BM60" i="1"/>
  <c r="BN60" i="1"/>
  <c r="BO60" i="1"/>
  <c r="BP60" i="1"/>
  <c r="BS60" i="1"/>
  <c r="BT60" i="1"/>
  <c r="BU60" i="1"/>
  <c r="BV60" i="1"/>
  <c r="BW60" i="1"/>
  <c r="BX60" i="1"/>
  <c r="BY60" i="1"/>
  <c r="BZ60" i="1"/>
  <c r="CA60" i="1"/>
  <c r="CB60" i="1"/>
  <c r="CC60" i="1"/>
  <c r="AX61" i="1"/>
  <c r="AY61" i="1"/>
  <c r="AZ61" i="1"/>
  <c r="BA61" i="1"/>
  <c r="BB61" i="1"/>
  <c r="BC61" i="1"/>
  <c r="BD61" i="1"/>
  <c r="BE61" i="1"/>
  <c r="BF61" i="1"/>
  <c r="BG61" i="1"/>
  <c r="BK61" i="1"/>
  <c r="BL61" i="1"/>
  <c r="BM61" i="1"/>
  <c r="BN61" i="1"/>
  <c r="BO61" i="1"/>
  <c r="BP61" i="1"/>
  <c r="BS61" i="1"/>
  <c r="BT61" i="1"/>
  <c r="BU61" i="1"/>
  <c r="BV61" i="1"/>
  <c r="BW61" i="1"/>
  <c r="BX61" i="1"/>
  <c r="BY61" i="1"/>
  <c r="BZ61" i="1"/>
  <c r="CA61" i="1"/>
  <c r="CB61" i="1"/>
  <c r="CC61" i="1"/>
  <c r="AX62" i="1"/>
  <c r="AY62" i="1"/>
  <c r="AZ62" i="1"/>
  <c r="BA62" i="1"/>
  <c r="BB62" i="1"/>
  <c r="BC62" i="1"/>
  <c r="BD62" i="1"/>
  <c r="BE62" i="1"/>
  <c r="BF62" i="1"/>
  <c r="BG62" i="1"/>
  <c r="BK62" i="1"/>
  <c r="BL62" i="1"/>
  <c r="BM62" i="1"/>
  <c r="BN62" i="1"/>
  <c r="BO62" i="1"/>
  <c r="BP62" i="1"/>
  <c r="BS62" i="1"/>
  <c r="BT62" i="1"/>
  <c r="BU62" i="1"/>
  <c r="BV62" i="1"/>
  <c r="BW62" i="1"/>
  <c r="BX62" i="1"/>
  <c r="BY62" i="1"/>
  <c r="BZ62" i="1"/>
  <c r="CA62" i="1"/>
  <c r="CB62" i="1"/>
  <c r="CC62" i="1"/>
  <c r="AX63" i="1"/>
  <c r="AY63" i="1"/>
  <c r="AZ63" i="1"/>
  <c r="BA63" i="1"/>
  <c r="BB63" i="1"/>
  <c r="BC63" i="1"/>
  <c r="BD63" i="1"/>
  <c r="BE63" i="1"/>
  <c r="BF63" i="1"/>
  <c r="BG63" i="1"/>
  <c r="BK63" i="1"/>
  <c r="BL63" i="1"/>
  <c r="BM63" i="1"/>
  <c r="BN63" i="1"/>
  <c r="BO63" i="1"/>
  <c r="BP63" i="1"/>
  <c r="BS63" i="1"/>
  <c r="BT63" i="1"/>
  <c r="BU63" i="1"/>
  <c r="BV63" i="1"/>
  <c r="BW63" i="1"/>
  <c r="BX63" i="1"/>
  <c r="BY63" i="1"/>
  <c r="BZ63" i="1"/>
  <c r="CA63" i="1"/>
  <c r="CB63" i="1"/>
  <c r="CC63" i="1"/>
  <c r="D64" i="1"/>
  <c r="H64" i="1"/>
  <c r="I64" i="1"/>
  <c r="J64" i="1"/>
  <c r="O64" i="1"/>
  <c r="P64" i="1"/>
  <c r="AA64" i="1"/>
  <c r="AF64" i="1"/>
  <c r="AN64" i="1"/>
  <c r="AR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AX65" i="1"/>
  <c r="AY65" i="1"/>
  <c r="AZ65" i="1"/>
  <c r="BA65" i="1"/>
  <c r="BB65" i="1"/>
  <c r="BC65" i="1"/>
  <c r="BD65" i="1"/>
  <c r="BE65" i="1"/>
  <c r="BF65" i="1"/>
  <c r="BG65" i="1"/>
  <c r="BK65" i="1"/>
  <c r="BL65" i="1"/>
  <c r="BM65" i="1"/>
  <c r="BN65" i="1"/>
  <c r="BO65" i="1"/>
  <c r="BP65" i="1"/>
  <c r="BS65" i="1"/>
  <c r="BT65" i="1"/>
  <c r="BU65" i="1"/>
  <c r="BV65" i="1"/>
  <c r="BW65" i="1"/>
  <c r="BX65" i="1"/>
  <c r="BY65" i="1"/>
  <c r="BZ65" i="1"/>
  <c r="CA65" i="1"/>
  <c r="CB65" i="1"/>
  <c r="CC65" i="1"/>
  <c r="AP66" i="1"/>
  <c r="AQ66" i="1"/>
  <c r="AX66" i="1"/>
  <c r="AY66" i="1"/>
  <c r="AZ66" i="1"/>
  <c r="BA66" i="1"/>
  <c r="BB66" i="1"/>
  <c r="BC66" i="1"/>
  <c r="BD66" i="1"/>
  <c r="BE66" i="1"/>
  <c r="BF66" i="1"/>
  <c r="BG66" i="1"/>
  <c r="BK66" i="1"/>
  <c r="BL66" i="1"/>
  <c r="BM66" i="1"/>
  <c r="BN66" i="1"/>
  <c r="BO66" i="1"/>
  <c r="BP66" i="1"/>
  <c r="BS66" i="1"/>
  <c r="BT66" i="1"/>
  <c r="BU66" i="1"/>
  <c r="BV66" i="1"/>
  <c r="BW66" i="1"/>
  <c r="BX66" i="1"/>
  <c r="BY66" i="1"/>
  <c r="BZ66" i="1"/>
  <c r="CA66" i="1"/>
  <c r="CB66" i="1"/>
  <c r="CC66" i="1"/>
  <c r="M67" i="1"/>
  <c r="AH67" i="1"/>
  <c r="AL67" i="1"/>
  <c r="AM67" i="1"/>
  <c r="AX67" i="1"/>
  <c r="AY67" i="1"/>
  <c r="AZ67" i="1"/>
  <c r="BA67" i="1"/>
  <c r="BB67" i="1"/>
  <c r="BC67" i="1"/>
  <c r="BD67" i="1"/>
  <c r="BE67" i="1"/>
  <c r="BF67" i="1"/>
  <c r="BG67" i="1"/>
  <c r="BK67" i="1"/>
  <c r="BL67" i="1"/>
  <c r="BM67" i="1"/>
  <c r="BN67" i="1"/>
  <c r="BO67" i="1"/>
  <c r="BP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D68" i="1"/>
  <c r="AT68" i="1"/>
  <c r="AU68" i="1"/>
  <c r="AX68" i="1"/>
  <c r="AY68" i="1"/>
  <c r="AZ68" i="1"/>
  <c r="BA68" i="1"/>
  <c r="BB68" i="1"/>
  <c r="BC68" i="1"/>
  <c r="BD68" i="1"/>
  <c r="BE68" i="1"/>
  <c r="BF68" i="1"/>
  <c r="BG68" i="1"/>
  <c r="BK68" i="1"/>
  <c r="BL68" i="1"/>
  <c r="BM68" i="1"/>
  <c r="BN68" i="1"/>
  <c r="BO68" i="1"/>
  <c r="BP68" i="1"/>
  <c r="BS68" i="1"/>
  <c r="BT68" i="1"/>
  <c r="BU68" i="1"/>
  <c r="BV68" i="1"/>
  <c r="BW68" i="1"/>
  <c r="BX68" i="1"/>
  <c r="BY68" i="1"/>
  <c r="BZ68" i="1"/>
  <c r="CA68" i="1"/>
  <c r="CB68" i="1"/>
  <c r="CC68" i="1"/>
  <c r="AD69" i="1"/>
  <c r="AT69" i="1"/>
  <c r="AU69" i="1"/>
  <c r="AX69" i="1"/>
  <c r="AY69" i="1"/>
  <c r="AZ69" i="1"/>
  <c r="BA69" i="1"/>
  <c r="BB69" i="1"/>
  <c r="BC69" i="1"/>
  <c r="BD69" i="1"/>
  <c r="BE69" i="1"/>
  <c r="BF69" i="1"/>
  <c r="BG69" i="1"/>
  <c r="BK69" i="1"/>
  <c r="BL69" i="1"/>
  <c r="BM69" i="1"/>
  <c r="BN69" i="1"/>
  <c r="BO69" i="1"/>
  <c r="BP69" i="1"/>
  <c r="BS69" i="1"/>
  <c r="BT69" i="1"/>
  <c r="BU69" i="1"/>
  <c r="BV69" i="1"/>
  <c r="BW69" i="1"/>
  <c r="BX69" i="1"/>
  <c r="BY69" i="1"/>
  <c r="BZ69" i="1"/>
  <c r="CA69" i="1"/>
  <c r="CB69" i="1"/>
  <c r="CC69" i="1"/>
  <c r="AF70" i="1"/>
  <c r="AG70" i="1"/>
  <c r="AH70" i="1"/>
  <c r="AI70" i="1"/>
  <c r="AX70" i="1"/>
  <c r="AY70" i="1"/>
  <c r="AZ70" i="1"/>
  <c r="BA70" i="1"/>
  <c r="BB70" i="1"/>
  <c r="BC70" i="1"/>
  <c r="BD70" i="1"/>
  <c r="BE70" i="1"/>
  <c r="BF70" i="1"/>
  <c r="BG70" i="1"/>
  <c r="BK70" i="1"/>
  <c r="BL70" i="1"/>
  <c r="BM70" i="1"/>
  <c r="BN70" i="1"/>
  <c r="BO70" i="1"/>
  <c r="BP70" i="1"/>
  <c r="BS70" i="1"/>
  <c r="BT70" i="1"/>
  <c r="BU70" i="1"/>
  <c r="BV70" i="1"/>
  <c r="BW70" i="1"/>
  <c r="BX70" i="1"/>
  <c r="BY70" i="1"/>
  <c r="BZ70" i="1"/>
  <c r="CA70" i="1"/>
  <c r="CB70" i="1"/>
  <c r="CC70" i="1"/>
  <c r="AX71" i="1"/>
  <c r="AY71" i="1"/>
  <c r="AZ71" i="1"/>
  <c r="BA71" i="1"/>
  <c r="BB71" i="1"/>
  <c r="BC71" i="1"/>
  <c r="BD71" i="1"/>
  <c r="BE71" i="1"/>
  <c r="BF71" i="1"/>
  <c r="BG71" i="1"/>
  <c r="BK71" i="1"/>
  <c r="BL71" i="1"/>
  <c r="BM71" i="1"/>
  <c r="BN71" i="1"/>
  <c r="BO71" i="1"/>
  <c r="BP71" i="1"/>
  <c r="BS71" i="1"/>
  <c r="BT71" i="1"/>
  <c r="BU71" i="1"/>
  <c r="BV71" i="1"/>
  <c r="BW71" i="1"/>
  <c r="BX71" i="1"/>
  <c r="BY71" i="1"/>
  <c r="BZ71" i="1"/>
  <c r="CA71" i="1"/>
  <c r="CB71" i="1"/>
  <c r="CC71" i="1"/>
  <c r="AX72" i="1"/>
  <c r="AY72" i="1"/>
  <c r="AZ72" i="1"/>
  <c r="BA72" i="1"/>
  <c r="BB72" i="1"/>
  <c r="BC72" i="1"/>
  <c r="BD72" i="1"/>
  <c r="BE72" i="1"/>
  <c r="BF72" i="1"/>
  <c r="BG72" i="1"/>
  <c r="BK72" i="1"/>
  <c r="BL72" i="1"/>
  <c r="BM72" i="1"/>
  <c r="BN72" i="1"/>
  <c r="BO72" i="1"/>
  <c r="BP72" i="1"/>
  <c r="BS72" i="1"/>
  <c r="BT72" i="1"/>
  <c r="BU72" i="1"/>
  <c r="BV72" i="1"/>
  <c r="BW72" i="1"/>
  <c r="BX72" i="1"/>
  <c r="BY72" i="1"/>
  <c r="BZ72" i="1"/>
  <c r="CA72" i="1"/>
  <c r="CB72" i="1"/>
  <c r="CC72" i="1"/>
  <c r="AX73" i="1"/>
  <c r="AY73" i="1"/>
  <c r="AZ73" i="1"/>
  <c r="BA73" i="1"/>
  <c r="BB73" i="1"/>
  <c r="BC73" i="1"/>
  <c r="BD73" i="1"/>
  <c r="BE73" i="1"/>
  <c r="BF73" i="1"/>
  <c r="BG73" i="1"/>
  <c r="BK73" i="1"/>
  <c r="BL73" i="1"/>
  <c r="BM73" i="1"/>
  <c r="BN73" i="1"/>
  <c r="BO73" i="1"/>
  <c r="BP73" i="1"/>
  <c r="BS73" i="1"/>
  <c r="BT73" i="1"/>
  <c r="BU73" i="1"/>
  <c r="BV73" i="1"/>
  <c r="BW73" i="1"/>
  <c r="BX73" i="1"/>
  <c r="BY73" i="1"/>
  <c r="BZ73" i="1"/>
  <c r="CA73" i="1"/>
  <c r="CB73" i="1"/>
  <c r="CC73" i="1"/>
  <c r="AX74" i="1"/>
  <c r="AY74" i="1"/>
  <c r="AZ74" i="1"/>
  <c r="BA74" i="1"/>
  <c r="BB74" i="1"/>
  <c r="BC74" i="1"/>
  <c r="BD74" i="1"/>
  <c r="BE74" i="1"/>
  <c r="BF74" i="1"/>
  <c r="BG74" i="1"/>
  <c r="BK74" i="1"/>
  <c r="BL74" i="1"/>
  <c r="BM74" i="1"/>
  <c r="BN74" i="1"/>
  <c r="BO74" i="1"/>
  <c r="BP74" i="1"/>
  <c r="BS74" i="1"/>
  <c r="BT74" i="1"/>
  <c r="BU74" i="1"/>
  <c r="BV74" i="1"/>
  <c r="BW74" i="1"/>
  <c r="BX74" i="1"/>
  <c r="BY74" i="1"/>
  <c r="BZ74" i="1"/>
  <c r="CA74" i="1"/>
  <c r="CB74" i="1"/>
  <c r="CC74" i="1"/>
  <c r="BS75" i="1"/>
  <c r="BT75" i="1"/>
  <c r="BU75" i="1"/>
  <c r="BV75" i="1"/>
  <c r="BW75" i="1"/>
  <c r="BX75" i="1"/>
  <c r="BY75" i="1"/>
  <c r="BZ75" i="1"/>
  <c r="CA75" i="1"/>
  <c r="CB75" i="1"/>
  <c r="CC75" i="1"/>
  <c r="N76" i="1"/>
  <c r="AX76" i="1"/>
  <c r="AY76" i="1"/>
  <c r="AZ76" i="1"/>
  <c r="BA76" i="1"/>
  <c r="BB76" i="1"/>
  <c r="BC76" i="1"/>
  <c r="BD76" i="1"/>
  <c r="BE76" i="1"/>
  <c r="BF76" i="1"/>
  <c r="BG76" i="1"/>
  <c r="BK76" i="1"/>
  <c r="BL76" i="1"/>
  <c r="BM76" i="1"/>
  <c r="BN76" i="1"/>
  <c r="BO76" i="1"/>
  <c r="BP76" i="1"/>
  <c r="BS76" i="1"/>
  <c r="BT76" i="1"/>
  <c r="BU76" i="1"/>
  <c r="BV76" i="1"/>
  <c r="BW76" i="1"/>
  <c r="BX76" i="1"/>
  <c r="BY76" i="1"/>
  <c r="BZ76" i="1"/>
  <c r="CA76" i="1"/>
  <c r="CB76" i="1"/>
  <c r="CC76" i="1"/>
  <c r="AX77" i="1"/>
  <c r="AY77" i="1"/>
  <c r="AZ77" i="1"/>
  <c r="BA77" i="1"/>
  <c r="BB77" i="1"/>
  <c r="BC77" i="1"/>
  <c r="BD77" i="1"/>
  <c r="BE77" i="1"/>
  <c r="BF77" i="1"/>
  <c r="BG77" i="1"/>
  <c r="BK77" i="1"/>
  <c r="BL77" i="1"/>
  <c r="BM77" i="1"/>
  <c r="BN77" i="1"/>
  <c r="BO77" i="1"/>
  <c r="BP77" i="1"/>
  <c r="H78" i="1"/>
  <c r="I78" i="1"/>
  <c r="AX78" i="1"/>
  <c r="AY78" i="1"/>
  <c r="AZ78" i="1"/>
  <c r="BA78" i="1"/>
  <c r="BB78" i="1"/>
  <c r="BC78" i="1"/>
  <c r="BD78" i="1"/>
  <c r="BE78" i="1"/>
  <c r="BF78" i="1"/>
  <c r="BG78" i="1"/>
  <c r="BH78" i="1"/>
  <c r="BK78" i="1"/>
  <c r="BL78" i="1"/>
  <c r="BM78" i="1"/>
  <c r="BN78" i="1"/>
  <c r="BO78" i="1"/>
  <c r="BP78" i="1"/>
  <c r="BS78" i="1"/>
  <c r="BT78" i="1"/>
  <c r="BU78" i="1"/>
  <c r="BV78" i="1"/>
  <c r="BW78" i="1"/>
  <c r="BX78" i="1"/>
  <c r="BY78" i="1"/>
  <c r="BZ78" i="1"/>
  <c r="CA78" i="1"/>
  <c r="CB78" i="1"/>
  <c r="CC78" i="1"/>
  <c r="AX79" i="1"/>
  <c r="AY79" i="1"/>
  <c r="AZ79" i="1"/>
  <c r="BA79" i="1"/>
  <c r="BB79" i="1"/>
  <c r="BC79" i="1"/>
  <c r="BD79" i="1"/>
  <c r="BE79" i="1"/>
  <c r="BF79" i="1"/>
  <c r="BG79" i="1"/>
  <c r="BK79" i="1"/>
  <c r="BL79" i="1"/>
  <c r="BM79" i="1"/>
  <c r="BN79" i="1"/>
  <c r="BO79" i="1"/>
  <c r="BP79" i="1"/>
  <c r="BS79" i="1"/>
  <c r="BT79" i="1"/>
  <c r="BU79" i="1"/>
  <c r="BV79" i="1"/>
  <c r="BW79" i="1"/>
  <c r="BX79" i="1"/>
  <c r="BY79" i="1"/>
  <c r="BZ79" i="1"/>
  <c r="CA79" i="1"/>
  <c r="CB79" i="1"/>
  <c r="CC79" i="1"/>
  <c r="AC69" i="1" l="1"/>
  <c r="Y69" i="1"/>
  <c r="AC68" i="1"/>
  <c r="P69" i="1"/>
  <c r="G68" i="1"/>
  <c r="BQ67" i="1"/>
  <c r="F68" i="1"/>
  <c r="AE79" i="1"/>
  <c r="BR78" i="1"/>
  <c r="BJ68" i="1"/>
  <c r="E68" i="1"/>
  <c r="AN67" i="1"/>
  <c r="G78" i="1"/>
  <c r="Y79" i="1"/>
  <c r="X79" i="1"/>
  <c r="AW78" i="1"/>
  <c r="W79" i="1"/>
  <c r="AR78" i="1"/>
  <c r="Z52" i="1"/>
  <c r="Q79" i="1"/>
  <c r="AB78" i="1"/>
  <c r="AG67" i="1"/>
  <c r="Y52" i="1"/>
  <c r="AI51" i="1"/>
  <c r="AA78" i="1"/>
  <c r="AO76" i="1"/>
  <c r="BI67" i="1"/>
  <c r="P67" i="1"/>
  <c r="Q66" i="1"/>
  <c r="V52" i="1"/>
  <c r="AG51" i="1"/>
  <c r="Y78" i="1"/>
  <c r="O76" i="1"/>
  <c r="O67" i="1"/>
  <c r="L52" i="1"/>
  <c r="AF51" i="1"/>
  <c r="AO66" i="1"/>
  <c r="O79" i="1"/>
  <c r="AN66" i="1"/>
  <c r="T48" i="1"/>
  <c r="AQ78" i="1"/>
  <c r="AD70" i="1"/>
  <c r="BI66" i="1"/>
  <c r="AM66" i="1"/>
  <c r="AQ64" i="1"/>
  <c r="P54" i="1"/>
  <c r="S48" i="1"/>
  <c r="AO78" i="1"/>
  <c r="X69" i="1"/>
  <c r="BH66" i="1"/>
  <c r="Z66" i="1"/>
  <c r="AP64" i="1"/>
  <c r="O54" i="1"/>
  <c r="M48" i="1"/>
  <c r="BI78" i="1"/>
  <c r="AC78" i="1"/>
  <c r="W69" i="1"/>
  <c r="AG68" i="1"/>
  <c r="R66" i="1"/>
  <c r="CD64" i="1"/>
  <c r="AO64" i="1"/>
  <c r="M54" i="1"/>
  <c r="BH52" i="1"/>
  <c r="M52" i="1"/>
  <c r="L48" i="1"/>
  <c r="M66" i="1"/>
  <c r="AP50" i="1"/>
  <c r="L66" i="1"/>
  <c r="X50" i="1"/>
  <c r="AM49" i="1"/>
  <c r="X78" i="1"/>
  <c r="K66" i="1"/>
  <c r="Z64" i="1"/>
  <c r="S50" i="1"/>
  <c r="AD49" i="1"/>
  <c r="AU48" i="1"/>
  <c r="W78" i="1"/>
  <c r="V64" i="1"/>
  <c r="R50" i="1"/>
  <c r="P49" i="1"/>
  <c r="AT48" i="1"/>
  <c r="S78" i="1"/>
  <c r="AJ76" i="1"/>
  <c r="C68" i="1"/>
  <c r="U64" i="1"/>
  <c r="O50" i="1"/>
  <c r="M49" i="1"/>
  <c r="AS48" i="1"/>
  <c r="AK74" i="1"/>
  <c r="L50" i="1"/>
  <c r="AG74" i="1"/>
  <c r="AI66" i="1"/>
  <c r="H66" i="1"/>
  <c r="K50" i="1"/>
  <c r="AT49" i="1"/>
  <c r="I79" i="1"/>
  <c r="AH66" i="1"/>
  <c r="G66" i="1"/>
  <c r="CD49" i="1"/>
  <c r="AR49" i="1"/>
  <c r="BI48" i="1"/>
  <c r="AQ48" i="1"/>
  <c r="K48" i="1"/>
  <c r="AV78" i="1"/>
  <c r="R78" i="1"/>
  <c r="BH70" i="1"/>
  <c r="U70" i="1"/>
  <c r="AG66" i="1"/>
  <c r="F66" i="1"/>
  <c r="AM64" i="1"/>
  <c r="G64" i="1"/>
  <c r="BQ50" i="1"/>
  <c r="AQ49" i="1"/>
  <c r="BH48" i="1"/>
  <c r="AP48" i="1"/>
  <c r="J48" i="1"/>
  <c r="AT78" i="1"/>
  <c r="L78" i="1"/>
  <c r="AB69" i="1"/>
  <c r="BR66" i="1"/>
  <c r="AB66" i="1"/>
  <c r="C66" i="1"/>
  <c r="AL64" i="1"/>
  <c r="F64" i="1"/>
  <c r="BJ49" i="1"/>
  <c r="AP49" i="1"/>
  <c r="AO48" i="1"/>
  <c r="I48" i="1"/>
  <c r="BJ78" i="1"/>
  <c r="AS78" i="1"/>
  <c r="K78" i="1"/>
  <c r="BJ69" i="1"/>
  <c r="AA69" i="1"/>
  <c r="AA66" i="1"/>
  <c r="AG64" i="1"/>
  <c r="E64" i="1"/>
  <c r="BI49" i="1"/>
  <c r="AO49" i="1"/>
  <c r="AK48" i="1"/>
  <c r="H48" i="1"/>
  <c r="CE66" i="1"/>
  <c r="Y66" i="1"/>
  <c r="CD50" i="1"/>
  <c r="AO50" i="1"/>
  <c r="CD66" i="1"/>
  <c r="AW66" i="1"/>
  <c r="X66" i="1"/>
  <c r="AJ50" i="1"/>
  <c r="V49" i="1"/>
  <c r="AK78" i="1"/>
  <c r="F78" i="1"/>
  <c r="AT66" i="1"/>
  <c r="W66" i="1"/>
  <c r="Y64" i="1"/>
  <c r="AI54" i="1"/>
  <c r="AE50" i="1"/>
  <c r="T49" i="1"/>
  <c r="AB48" i="1"/>
  <c r="AT79" i="1"/>
  <c r="AJ78" i="1"/>
  <c r="E78" i="1"/>
  <c r="O69" i="1"/>
  <c r="AS66" i="1"/>
  <c r="V66" i="1"/>
  <c r="X64" i="1"/>
  <c r="BQ55" i="1"/>
  <c r="AH54" i="1"/>
  <c r="BJ50" i="1"/>
  <c r="AD50" i="1"/>
  <c r="S49" i="1"/>
  <c r="BQ48" i="1"/>
  <c r="AA48" i="1"/>
  <c r="AF79" i="1"/>
  <c r="AD78" i="1"/>
  <c r="H68" i="1"/>
  <c r="BJ66" i="1"/>
  <c r="AR66" i="1"/>
  <c r="S66" i="1"/>
  <c r="W64" i="1"/>
  <c r="AH55" i="1"/>
  <c r="AG54" i="1"/>
  <c r="AE52" i="1"/>
  <c r="BI50" i="1"/>
  <c r="Y50" i="1"/>
  <c r="R49" i="1"/>
  <c r="Z48" i="1"/>
  <c r="O70" i="1"/>
  <c r="X56" i="1"/>
  <c r="AF55" i="1"/>
  <c r="BQ54" i="1"/>
  <c r="AD54" i="1"/>
  <c r="E54" i="1"/>
  <c r="AL49" i="1"/>
  <c r="L49" i="1"/>
  <c r="AW79" i="1"/>
  <c r="N79" i="1"/>
  <c r="AN78" i="1"/>
  <c r="V78" i="1"/>
  <c r="D78" i="1"/>
  <c r="M70" i="1"/>
  <c r="T69" i="1"/>
  <c r="AK64" i="1"/>
  <c r="T64" i="1"/>
  <c r="C64" i="1"/>
  <c r="O56" i="1"/>
  <c r="R55" i="1"/>
  <c r="AC54" i="1"/>
  <c r="D54" i="1"/>
  <c r="AK49" i="1"/>
  <c r="K49" i="1"/>
  <c r="AN48" i="1"/>
  <c r="W48" i="1"/>
  <c r="F48" i="1"/>
  <c r="CE79" i="1"/>
  <c r="AV79" i="1"/>
  <c r="M79" i="1"/>
  <c r="AM78" i="1"/>
  <c r="U78" i="1"/>
  <c r="C78" i="1"/>
  <c r="G70" i="1"/>
  <c r="AW69" i="1"/>
  <c r="S69" i="1"/>
  <c r="AJ64" i="1"/>
  <c r="S64" i="1"/>
  <c r="Q55" i="1"/>
  <c r="AW54" i="1"/>
  <c r="Y54" i="1"/>
  <c r="C54" i="1"/>
  <c r="AJ49" i="1"/>
  <c r="I49" i="1"/>
  <c r="AM48" i="1"/>
  <c r="V48" i="1"/>
  <c r="E48" i="1"/>
  <c r="CD79" i="1"/>
  <c r="AU79" i="1"/>
  <c r="K79" i="1"/>
  <c r="AL78" i="1"/>
  <c r="T78" i="1"/>
  <c r="CD69" i="1"/>
  <c r="AV69" i="1"/>
  <c r="R69" i="1"/>
  <c r="BR68" i="1"/>
  <c r="AI67" i="1"/>
  <c r="E65" i="1"/>
  <c r="AI64" i="1"/>
  <c r="Q64" i="1"/>
  <c r="P55" i="1"/>
  <c r="AV54" i="1"/>
  <c r="X54" i="1"/>
  <c r="CD51" i="1"/>
  <c r="AD51" i="1"/>
  <c r="AI49" i="1"/>
  <c r="H49" i="1"/>
  <c r="BR48" i="1"/>
  <c r="AL48" i="1"/>
  <c r="U48" i="1"/>
  <c r="D48" i="1"/>
  <c r="AD56" i="1"/>
  <c r="AB56" i="1"/>
  <c r="AV64" i="1"/>
  <c r="M71" i="1"/>
  <c r="AS68" i="1"/>
  <c r="BQ64" i="1"/>
  <c r="AU64" i="1"/>
  <c r="AD64" i="1"/>
  <c r="M64" i="1"/>
  <c r="BH54" i="1"/>
  <c r="AO54" i="1"/>
  <c r="S54" i="1"/>
  <c r="N51" i="1"/>
  <c r="AA49" i="1"/>
  <c r="CE48" i="1"/>
  <c r="AG48" i="1"/>
  <c r="P48" i="1"/>
  <c r="AM79" i="1"/>
  <c r="CE78" i="1"/>
  <c r="AG78" i="1"/>
  <c r="N78" i="1"/>
  <c r="AL74" i="1"/>
  <c r="J72" i="1"/>
  <c r="L71" i="1"/>
  <c r="AL70" i="1"/>
  <c r="AQ69" i="1"/>
  <c r="AK68" i="1"/>
  <c r="N67" i="1"/>
  <c r="BJ64" i="1"/>
  <c r="AT64" i="1"/>
  <c r="AC64" i="1"/>
  <c r="L64" i="1"/>
  <c r="AN54" i="1"/>
  <c r="R54" i="1"/>
  <c r="F51" i="1"/>
  <c r="BR50" i="1"/>
  <c r="F50" i="1"/>
  <c r="X49" i="1"/>
  <c r="AW48" i="1"/>
  <c r="AF48" i="1"/>
  <c r="O48" i="1"/>
  <c r="AE56" i="1"/>
  <c r="AA56" i="1"/>
  <c r="CD56" i="1"/>
  <c r="Y56" i="1"/>
  <c r="AG55" i="1"/>
  <c r="CD54" i="1"/>
  <c r="AU54" i="1"/>
  <c r="W54" i="1"/>
  <c r="BJ79" i="1"/>
  <c r="AR79" i="1"/>
  <c r="H79" i="1"/>
  <c r="Q71" i="1"/>
  <c r="AR54" i="1"/>
  <c r="U54" i="1"/>
  <c r="AC49" i="1"/>
  <c r="E49" i="1"/>
  <c r="BH79" i="1"/>
  <c r="AQ79" i="1"/>
  <c r="G79" i="1"/>
  <c r="BQ78" i="1"/>
  <c r="AI78" i="1"/>
  <c r="Q78" i="1"/>
  <c r="AI73" i="1"/>
  <c r="N71" i="1"/>
  <c r="AN70" i="1"/>
  <c r="BI69" i="1"/>
  <c r="AS69" i="1"/>
  <c r="I69" i="1"/>
  <c r="BR64" i="1"/>
  <c r="AE64" i="1"/>
  <c r="N64" i="1"/>
  <c r="AP54" i="1"/>
  <c r="T54" i="1"/>
  <c r="BQ49" i="1"/>
  <c r="AB49" i="1"/>
  <c r="C49" i="1"/>
  <c r="AI48" i="1"/>
  <c r="Q48" i="1"/>
  <c r="AN79" i="1"/>
  <c r="F79" i="1"/>
  <c r="AH78" i="1"/>
  <c r="P78" i="1"/>
  <c r="AM70" i="1"/>
  <c r="BH69" i="1"/>
  <c r="AR69" i="1"/>
  <c r="E69" i="1"/>
  <c r="AG79" i="1"/>
  <c r="CD78" i="1"/>
  <c r="AF78" i="1"/>
  <c r="H72" i="1"/>
  <c r="E71" i="1"/>
  <c r="AK70" i="1"/>
  <c r="AJ68" i="1"/>
  <c r="BI64" i="1"/>
  <c r="AS64" i="1"/>
  <c r="AB64" i="1"/>
  <c r="AM54" i="1"/>
  <c r="Q54" i="1"/>
  <c r="E51" i="1"/>
  <c r="CE49" i="1"/>
  <c r="W49" i="1"/>
  <c r="AV48" i="1"/>
  <c r="AE48" i="1"/>
  <c r="K76" i="1"/>
  <c r="AE76" i="1"/>
  <c r="K74" i="1"/>
  <c r="AD76" i="1"/>
  <c r="AG73" i="1"/>
  <c r="AF59" i="1"/>
  <c r="AV58" i="1"/>
  <c r="R77" i="1"/>
  <c r="AW76" i="1"/>
  <c r="AB76" i="1"/>
  <c r="G76" i="1"/>
  <c r="G74" i="1"/>
  <c r="N73" i="1"/>
  <c r="Q59" i="1"/>
  <c r="AS58" i="1"/>
  <c r="K52" i="1"/>
  <c r="CE76" i="1"/>
  <c r="AV76" i="1"/>
  <c r="AA76" i="1"/>
  <c r="M73" i="1"/>
  <c r="AE68" i="1"/>
  <c r="N59" i="1"/>
  <c r="AQ58" i="1"/>
  <c r="AU57" i="1"/>
  <c r="L55" i="1"/>
  <c r="J52" i="1"/>
  <c r="AT50" i="1"/>
  <c r="J50" i="1"/>
  <c r="AU76" i="1"/>
  <c r="Z76" i="1"/>
  <c r="V70" i="1"/>
  <c r="AD68" i="1"/>
  <c r="R67" i="1"/>
  <c r="AL66" i="1"/>
  <c r="N66" i="1"/>
  <c r="M59" i="1"/>
  <c r="AT57" i="1"/>
  <c r="CE54" i="1"/>
  <c r="AF54" i="1"/>
  <c r="N54" i="1"/>
  <c r="BR52" i="1"/>
  <c r="I52" i="1"/>
  <c r="AH51" i="1"/>
  <c r="AQ50" i="1"/>
  <c r="I50" i="1"/>
  <c r="BR49" i="1"/>
  <c r="AF49" i="1"/>
  <c r="J49" i="1"/>
  <c r="U57" i="1"/>
  <c r="T57" i="1"/>
  <c r="M76" i="1"/>
  <c r="M57" i="1"/>
  <c r="L76" i="1"/>
  <c r="AF76" i="1"/>
  <c r="AD74" i="1"/>
  <c r="J76" i="1"/>
  <c r="I76" i="1"/>
  <c r="AH57" i="1"/>
  <c r="AU52" i="1"/>
  <c r="E50" i="1"/>
  <c r="AI76" i="1"/>
  <c r="AG76" i="1"/>
  <c r="L57" i="1"/>
  <c r="AM75" i="1"/>
  <c r="M75" i="1"/>
  <c r="AH73" i="1"/>
  <c r="J74" i="1"/>
  <c r="AV77" i="1"/>
  <c r="AC76" i="1"/>
  <c r="H76" i="1"/>
  <c r="O73" i="1"/>
  <c r="BJ76" i="1"/>
  <c r="AT76" i="1"/>
  <c r="Y76" i="1"/>
  <c r="AU72" i="1"/>
  <c r="L59" i="1"/>
  <c r="CE57" i="1"/>
  <c r="AS57" i="1"/>
  <c r="BI76" i="1"/>
  <c r="AS76" i="1"/>
  <c r="X76" i="1"/>
  <c r="AA72" i="1"/>
  <c r="AB68" i="1"/>
  <c r="CD57" i="1"/>
  <c r="BH76" i="1"/>
  <c r="AR76" i="1"/>
  <c r="S76" i="1"/>
  <c r="Z72" i="1"/>
  <c r="BR71" i="1"/>
  <c r="N68" i="1"/>
  <c r="AG57" i="1"/>
  <c r="AS52" i="1"/>
  <c r="AQ76" i="1"/>
  <c r="Q76" i="1"/>
  <c r="Y72" i="1"/>
  <c r="AW71" i="1"/>
  <c r="L70" i="1"/>
  <c r="M68" i="1"/>
  <c r="AD66" i="1"/>
  <c r="J66" i="1"/>
  <c r="BJ57" i="1"/>
  <c r="AF57" i="1"/>
  <c r="BJ54" i="1"/>
  <c r="AT54" i="1"/>
  <c r="AB54" i="1"/>
  <c r="I54" i="1"/>
  <c r="AJ52" i="1"/>
  <c r="AC51" i="1"/>
  <c r="BH50" i="1"/>
  <c r="AI50" i="1"/>
  <c r="AP76" i="1"/>
  <c r="U72" i="1"/>
  <c r="AV71" i="1"/>
  <c r="K70" i="1"/>
  <c r="J67" i="1"/>
  <c r="AC66" i="1"/>
  <c r="AW65" i="1"/>
  <c r="BI54" i="1"/>
  <c r="AS54" i="1"/>
  <c r="Z54" i="1"/>
  <c r="H54" i="1"/>
  <c r="AB51" i="1"/>
  <c r="AU49" i="1"/>
  <c r="Y49" i="1"/>
  <c r="D49" i="1"/>
  <c r="AJ63" i="1"/>
  <c r="H74" i="1"/>
  <c r="AA74" i="1"/>
  <c r="AT74" i="1"/>
  <c r="M74" i="1"/>
  <c r="AH74" i="1"/>
  <c r="BQ74" i="1"/>
  <c r="P74" i="1"/>
  <c r="BR74" i="1"/>
  <c r="AI74" i="1"/>
  <c r="AP62" i="1"/>
  <c r="W62" i="1"/>
  <c r="AC62" i="1"/>
  <c r="CD63" i="1"/>
  <c r="AD62" i="1"/>
  <c r="AA61" i="1"/>
  <c r="AA60" i="1"/>
  <c r="K59" i="1"/>
  <c r="E58" i="1"/>
  <c r="U58" i="1"/>
  <c r="V58" i="1"/>
  <c r="AI58" i="1"/>
  <c r="BI58" i="1"/>
  <c r="AJ58" i="1"/>
  <c r="AC75" i="1"/>
  <c r="G75" i="1"/>
  <c r="Z74" i="1"/>
  <c r="C74" i="1"/>
  <c r="AW73" i="1"/>
  <c r="AC73" i="1"/>
  <c r="G73" i="1"/>
  <c r="AD63" i="1"/>
  <c r="V62" i="1"/>
  <c r="Z60" i="1"/>
  <c r="AR58" i="1"/>
  <c r="R56" i="1"/>
  <c r="M55" i="1"/>
  <c r="AC57" i="1"/>
  <c r="AD57" i="1"/>
  <c r="C57" i="1"/>
  <c r="AQ57" i="1"/>
  <c r="BH57" i="1"/>
  <c r="F57" i="1"/>
  <c r="AR57" i="1"/>
  <c r="BI57" i="1"/>
  <c r="AL75" i="1"/>
  <c r="AK75" i="1"/>
  <c r="AH63" i="1"/>
  <c r="AM61" i="1"/>
  <c r="Q61" i="1"/>
  <c r="R61" i="1"/>
  <c r="AI61" i="1"/>
  <c r="AJ61" i="1"/>
  <c r="J75" i="1"/>
  <c r="AF73" i="1"/>
  <c r="I75" i="1"/>
  <c r="BR73" i="1"/>
  <c r="S59" i="1"/>
  <c r="T59" i="1"/>
  <c r="AL59" i="1"/>
  <c r="AN59" i="1"/>
  <c r="H73" i="1"/>
  <c r="D75" i="1"/>
  <c r="AV73" i="1"/>
  <c r="Y60" i="1"/>
  <c r="AC72" i="1"/>
  <c r="W72" i="1"/>
  <c r="X72" i="1"/>
  <c r="AS72" i="1"/>
  <c r="AT72" i="1"/>
  <c r="CE74" i="1"/>
  <c r="CD73" i="1"/>
  <c r="Y73" i="1"/>
  <c r="BI62" i="1"/>
  <c r="I71" i="1"/>
  <c r="S71" i="1"/>
  <c r="Z71" i="1"/>
  <c r="AD71" i="1"/>
  <c r="AM71" i="1"/>
  <c r="BJ71" i="1"/>
  <c r="CD74" i="1"/>
  <c r="H60" i="1"/>
  <c r="AU75" i="1"/>
  <c r="AR74" i="1"/>
  <c r="G60" i="1"/>
  <c r="Y58" i="1"/>
  <c r="H56" i="1"/>
  <c r="AN55" i="1"/>
  <c r="CD75" i="1"/>
  <c r="AT75" i="1"/>
  <c r="W75" i="1"/>
  <c r="BJ74" i="1"/>
  <c r="AQ74" i="1"/>
  <c r="U74" i="1"/>
  <c r="BJ73" i="1"/>
  <c r="AP73" i="1"/>
  <c r="AO71" i="1"/>
  <c r="E60" i="1"/>
  <c r="AV59" i="1"/>
  <c r="W58" i="1"/>
  <c r="K57" i="1"/>
  <c r="G56" i="1"/>
  <c r="AM55" i="1"/>
  <c r="P51" i="1"/>
  <c r="J68" i="1"/>
  <c r="AP68" i="1"/>
  <c r="BH68" i="1"/>
  <c r="L68" i="1"/>
  <c r="AR68" i="1"/>
  <c r="BI68" i="1"/>
  <c r="W68" i="1"/>
  <c r="AV68" i="1"/>
  <c r="CD68" i="1"/>
  <c r="CE68" i="1"/>
  <c r="X68" i="1"/>
  <c r="W52" i="1"/>
  <c r="AV52" i="1"/>
  <c r="CD52" i="1"/>
  <c r="X52" i="1"/>
  <c r="AW52" i="1"/>
  <c r="CE52" i="1"/>
  <c r="C52" i="1"/>
  <c r="AB52" i="1"/>
  <c r="E52" i="1"/>
  <c r="AC52" i="1"/>
  <c r="G63" i="1"/>
  <c r="AB63" i="1"/>
  <c r="L75" i="1"/>
  <c r="K75" i="1"/>
  <c r="E73" i="1"/>
  <c r="D73" i="1"/>
  <c r="V73" i="1"/>
  <c r="AM73" i="1"/>
  <c r="J73" i="1"/>
  <c r="AA73" i="1"/>
  <c r="AR73" i="1"/>
  <c r="BH73" i="1"/>
  <c r="AB73" i="1"/>
  <c r="BI73" i="1"/>
  <c r="K73" i="1"/>
  <c r="AS73" i="1"/>
  <c r="AG63" i="1"/>
  <c r="F74" i="1"/>
  <c r="AE73" i="1"/>
  <c r="AH61" i="1"/>
  <c r="H75" i="1"/>
  <c r="AB74" i="1"/>
  <c r="AE63" i="1"/>
  <c r="F73" i="1"/>
  <c r="I59" i="1"/>
  <c r="G72" i="1"/>
  <c r="S62" i="1"/>
  <c r="H59" i="1"/>
  <c r="AP58" i="1"/>
  <c r="N56" i="1"/>
  <c r="AV75" i="1"/>
  <c r="CD71" i="1"/>
  <c r="Z58" i="1"/>
  <c r="X75" i="1"/>
  <c r="AR75" i="1"/>
  <c r="BI74" i="1"/>
  <c r="AL55" i="1"/>
  <c r="L79" i="1"/>
  <c r="AH79" i="1"/>
  <c r="V79" i="1"/>
  <c r="AS79" i="1"/>
  <c r="BI79" i="1"/>
  <c r="AQ75" i="1"/>
  <c r="U75" i="1"/>
  <c r="BH74" i="1"/>
  <c r="AO74" i="1"/>
  <c r="R74" i="1"/>
  <c r="AN73" i="1"/>
  <c r="R73" i="1"/>
  <c r="AB71" i="1"/>
  <c r="Z68" i="1"/>
  <c r="AO59" i="1"/>
  <c r="S58" i="1"/>
  <c r="H57" i="1"/>
  <c r="AK55" i="1"/>
  <c r="AR52" i="1"/>
  <c r="H52" i="1"/>
  <c r="BR51" i="1"/>
  <c r="K51" i="1"/>
  <c r="J78" i="1"/>
  <c r="Z78" i="1"/>
  <c r="AP78" i="1"/>
  <c r="O78" i="1"/>
  <c r="AE78" i="1"/>
  <c r="AU78" i="1"/>
  <c r="O66" i="1"/>
  <c r="AE66" i="1"/>
  <c r="AU66" i="1"/>
  <c r="P66" i="1"/>
  <c r="AF66" i="1"/>
  <c r="AV66" i="1"/>
  <c r="D66" i="1"/>
  <c r="T66" i="1"/>
  <c r="AJ66" i="1"/>
  <c r="U66" i="1"/>
  <c r="AK66" i="1"/>
  <c r="BQ66" i="1"/>
  <c r="E66" i="1"/>
  <c r="M50" i="1"/>
  <c r="AK50" i="1"/>
  <c r="N50" i="1"/>
  <c r="AL50" i="1"/>
  <c r="T50" i="1"/>
  <c r="AR50" i="1"/>
  <c r="W50" i="1"/>
  <c r="AS50" i="1"/>
  <c r="L73" i="1"/>
  <c r="AB60" i="1"/>
  <c r="AC60" i="1"/>
  <c r="AE75" i="1"/>
  <c r="AC74" i="1"/>
  <c r="I73" i="1"/>
  <c r="AM62" i="1"/>
  <c r="AD60" i="1"/>
  <c r="AD75" i="1"/>
  <c r="E74" i="1"/>
  <c r="AD73" i="1"/>
  <c r="AB75" i="1"/>
  <c r="CE73" i="1"/>
  <c r="Z73" i="1"/>
  <c r="U62" i="1"/>
  <c r="D56" i="1"/>
  <c r="AF56" i="1"/>
  <c r="E56" i="1"/>
  <c r="AJ56" i="1"/>
  <c r="K56" i="1"/>
  <c r="AU56" i="1"/>
  <c r="M56" i="1"/>
  <c r="AV56" i="1"/>
  <c r="AW75" i="1"/>
  <c r="AU74" i="1"/>
  <c r="AU73" i="1"/>
  <c r="BR59" i="1"/>
  <c r="AT73" i="1"/>
  <c r="AU71" i="1"/>
  <c r="AQ73" i="1"/>
  <c r="S74" i="1"/>
  <c r="AO73" i="1"/>
  <c r="AC71" i="1"/>
  <c r="S67" i="1"/>
  <c r="AE67" i="1"/>
  <c r="AF67" i="1"/>
  <c r="F67" i="1"/>
  <c r="AJ67" i="1"/>
  <c r="BJ67" i="1"/>
  <c r="AK67" i="1"/>
  <c r="G67" i="1"/>
  <c r="AD79" i="1"/>
  <c r="AC79" i="1"/>
  <c r="AP75" i="1"/>
  <c r="AN74" i="1"/>
  <c r="Q74" i="1"/>
  <c r="AL73" i="1"/>
  <c r="Q73" i="1"/>
  <c r="AA71" i="1"/>
  <c r="Y68" i="1"/>
  <c r="U67" i="1"/>
  <c r="AK59" i="1"/>
  <c r="R58" i="1"/>
  <c r="G57" i="1"/>
  <c r="AL56" i="1"/>
  <c r="BJ55" i="1"/>
  <c r="AQ52" i="1"/>
  <c r="G52" i="1"/>
  <c r="AT51" i="1"/>
  <c r="AC50" i="1"/>
  <c r="T75" i="1"/>
  <c r="AN75" i="1"/>
  <c r="E75" i="1"/>
  <c r="Y75" i="1"/>
  <c r="AS75" i="1"/>
  <c r="F75" i="1"/>
  <c r="AF75" i="1"/>
  <c r="BR75" i="1"/>
  <c r="Y74" i="1"/>
  <c r="P61" i="1"/>
  <c r="AA75" i="1"/>
  <c r="X74" i="1"/>
  <c r="C73" i="1"/>
  <c r="O61" i="1"/>
  <c r="U55" i="1"/>
  <c r="N55" i="1"/>
  <c r="AO55" i="1"/>
  <c r="O55" i="1"/>
  <c r="AP55" i="1"/>
  <c r="T55" i="1"/>
  <c r="V55" i="1"/>
  <c r="Z75" i="1"/>
  <c r="AS74" i="1"/>
  <c r="W74" i="1"/>
  <c r="X73" i="1"/>
  <c r="BQ59" i="1"/>
  <c r="I56" i="1"/>
  <c r="V74" i="1"/>
  <c r="W73" i="1"/>
  <c r="AT71" i="1"/>
  <c r="AW59" i="1"/>
  <c r="V75" i="1"/>
  <c r="AP74" i="1"/>
  <c r="S73" i="1"/>
  <c r="CD59" i="1"/>
  <c r="AP59" i="1"/>
  <c r="T58" i="1"/>
  <c r="J57" i="1"/>
  <c r="AW56" i="1"/>
  <c r="L51" i="1"/>
  <c r="AK51" i="1"/>
  <c r="M51" i="1"/>
  <c r="AL51" i="1"/>
  <c r="R51" i="1"/>
  <c r="AV51" i="1"/>
  <c r="W51" i="1"/>
  <c r="AW51" i="1"/>
  <c r="E79" i="1"/>
  <c r="AB79" i="1"/>
  <c r="AO75" i="1"/>
  <c r="N75" i="1"/>
  <c r="AM74" i="1"/>
  <c r="L74" i="1"/>
  <c r="AJ73" i="1"/>
  <c r="P73" i="1"/>
  <c r="R71" i="1"/>
  <c r="V68" i="1"/>
  <c r="T67" i="1"/>
  <c r="AJ59" i="1"/>
  <c r="Q58" i="1"/>
  <c r="AW57" i="1"/>
  <c r="CE56" i="1"/>
  <c r="AK56" i="1"/>
  <c r="BI55" i="1"/>
  <c r="AI55" i="1"/>
  <c r="BI52" i="1"/>
  <c r="AP52" i="1"/>
  <c r="F52" i="1"/>
  <c r="AQ51" i="1"/>
  <c r="G51" i="1"/>
  <c r="Z50" i="1"/>
  <c r="AE70" i="1"/>
  <c r="AQ54" i="1"/>
  <c r="AA54" i="1"/>
  <c r="K54" i="1"/>
  <c r="AS49" i="1"/>
  <c r="Z49" i="1"/>
  <c r="G49" i="1"/>
  <c r="BR54" i="1"/>
  <c r="AL54" i="1"/>
  <c r="V54" i="1"/>
  <c r="AN49" i="1"/>
  <c r="M53" i="1"/>
  <c r="AC53" i="1"/>
  <c r="AS53" i="1"/>
  <c r="BI53" i="1"/>
  <c r="G53" i="1"/>
  <c r="X53" i="1"/>
  <c r="AO53" i="1"/>
  <c r="C53" i="1"/>
  <c r="U53" i="1"/>
  <c r="AM53" i="1"/>
  <c r="D53" i="1"/>
  <c r="V53" i="1"/>
  <c r="AN53" i="1"/>
  <c r="K53" i="1"/>
  <c r="AF53" i="1"/>
  <c r="BQ53" i="1"/>
  <c r="L53" i="1"/>
  <c r="AG53" i="1"/>
  <c r="BR53" i="1"/>
  <c r="N53" i="1"/>
  <c r="AH53" i="1"/>
  <c r="O53" i="1"/>
  <c r="AI53" i="1"/>
  <c r="P53" i="1"/>
  <c r="AJ53" i="1"/>
  <c r="E53" i="1"/>
  <c r="AK53" i="1"/>
  <c r="F53" i="1"/>
  <c r="AL53" i="1"/>
  <c r="J53" i="1"/>
  <c r="AR53" i="1"/>
  <c r="BJ53" i="1"/>
  <c r="Q53" i="1"/>
  <c r="H53" i="1"/>
  <c r="AP53" i="1"/>
  <c r="I53" i="1"/>
  <c r="AQ53" i="1"/>
  <c r="BH53" i="1"/>
  <c r="AT53" i="1"/>
  <c r="AU77" i="1"/>
  <c r="D65" i="1"/>
  <c r="AT77" i="1"/>
  <c r="AU65" i="1"/>
  <c r="BJ77" i="1"/>
  <c r="N77" i="1"/>
  <c r="AR77" i="1"/>
  <c r="C77" i="1"/>
  <c r="AI65" i="1"/>
  <c r="AL77" i="1"/>
  <c r="AH65" i="1"/>
  <c r="CE53" i="1"/>
  <c r="AJ77" i="1"/>
  <c r="AA65" i="1"/>
  <c r="R62" i="1"/>
  <c r="AB53" i="1"/>
  <c r="Y65" i="1"/>
  <c r="M63" i="1"/>
  <c r="N61" i="1"/>
  <c r="F60" i="1"/>
  <c r="V60" i="1"/>
  <c r="AL60" i="1"/>
  <c r="BR60" i="1"/>
  <c r="C60" i="1"/>
  <c r="T60" i="1"/>
  <c r="AK60" i="1"/>
  <c r="U60" i="1"/>
  <c r="AN60" i="1"/>
  <c r="D60" i="1"/>
  <c r="W60" i="1"/>
  <c r="AO60" i="1"/>
  <c r="N60" i="1"/>
  <c r="AH60" i="1"/>
  <c r="O60" i="1"/>
  <c r="AI60" i="1"/>
  <c r="P60" i="1"/>
  <c r="AJ60" i="1"/>
  <c r="Q60" i="1"/>
  <c r="AM60" i="1"/>
  <c r="R60" i="1"/>
  <c r="J60" i="1"/>
  <c r="AQ60" i="1"/>
  <c r="K60" i="1"/>
  <c r="AR60" i="1"/>
  <c r="BH60" i="1"/>
  <c r="S60" i="1"/>
  <c r="X60" i="1"/>
  <c r="L60" i="1"/>
  <c r="AS60" i="1"/>
  <c r="BI60" i="1"/>
  <c r="M60" i="1"/>
  <c r="AT60" i="1"/>
  <c r="BJ60" i="1"/>
  <c r="AU60" i="1"/>
  <c r="AV60" i="1"/>
  <c r="AR72" i="1"/>
  <c r="X65" i="1"/>
  <c r="K63" i="1"/>
  <c r="F61" i="1"/>
  <c r="S65" i="1"/>
  <c r="H63" i="1"/>
  <c r="AQ62" i="1"/>
  <c r="CE60" i="1"/>
  <c r="AL63" i="1"/>
  <c r="BI61" i="1"/>
  <c r="CD60" i="1"/>
  <c r="AF60" i="1"/>
  <c r="S53" i="1"/>
  <c r="Q77" i="1"/>
  <c r="AG77" i="1"/>
  <c r="AW77" i="1"/>
  <c r="E77" i="1"/>
  <c r="V77" i="1"/>
  <c r="AM77" i="1"/>
  <c r="CE77" i="1"/>
  <c r="F77" i="1"/>
  <c r="W77" i="1"/>
  <c r="AN77" i="1"/>
  <c r="G77" i="1"/>
  <c r="X77" i="1"/>
  <c r="AO77" i="1"/>
  <c r="H77" i="1"/>
  <c r="Y77" i="1"/>
  <c r="AP77" i="1"/>
  <c r="D77" i="1"/>
  <c r="AC77" i="1"/>
  <c r="I77" i="1"/>
  <c r="AD77" i="1"/>
  <c r="K77" i="1"/>
  <c r="BR77" i="1"/>
  <c r="L77" i="1"/>
  <c r="J77" i="1"/>
  <c r="AE77" i="1"/>
  <c r="BQ77" i="1"/>
  <c r="AF77" i="1"/>
  <c r="AH77" i="1"/>
  <c r="CD77" i="1"/>
  <c r="N65" i="1"/>
  <c r="AD65" i="1"/>
  <c r="AT65" i="1"/>
  <c r="BJ65" i="1"/>
  <c r="I65" i="1"/>
  <c r="Z65" i="1"/>
  <c r="AQ65" i="1"/>
  <c r="BH65" i="1"/>
  <c r="T65" i="1"/>
  <c r="AL65" i="1"/>
  <c r="C65" i="1"/>
  <c r="U65" i="1"/>
  <c r="AM65" i="1"/>
  <c r="H65" i="1"/>
  <c r="AC65" i="1"/>
  <c r="J65" i="1"/>
  <c r="AE65" i="1"/>
  <c r="BQ65" i="1"/>
  <c r="K65" i="1"/>
  <c r="AF65" i="1"/>
  <c r="BR65" i="1"/>
  <c r="L65" i="1"/>
  <c r="AG65" i="1"/>
  <c r="F65" i="1"/>
  <c r="AJ65" i="1"/>
  <c r="G65" i="1"/>
  <c r="AK65" i="1"/>
  <c r="AP65" i="1"/>
  <c r="M65" i="1"/>
  <c r="AN65" i="1"/>
  <c r="O65" i="1"/>
  <c r="AO65" i="1"/>
  <c r="P65" i="1"/>
  <c r="BI65" i="1"/>
  <c r="P77" i="1"/>
  <c r="AV65" i="1"/>
  <c r="O77" i="1"/>
  <c r="AS77" i="1"/>
  <c r="CE65" i="1"/>
  <c r="AS65" i="1"/>
  <c r="AW53" i="1"/>
  <c r="BI77" i="1"/>
  <c r="M77" i="1"/>
  <c r="CD65" i="1"/>
  <c r="AR65" i="1"/>
  <c r="AV53" i="1"/>
  <c r="BH77" i="1"/>
  <c r="AQ77" i="1"/>
  <c r="AU53" i="1"/>
  <c r="AE53" i="1"/>
  <c r="C63" i="1"/>
  <c r="S63" i="1"/>
  <c r="AI63" i="1"/>
  <c r="CE63" i="1"/>
  <c r="L63" i="1"/>
  <c r="AC63" i="1"/>
  <c r="AT63" i="1"/>
  <c r="BJ63" i="1"/>
  <c r="E63" i="1"/>
  <c r="W63" i="1"/>
  <c r="AO63" i="1"/>
  <c r="F63" i="1"/>
  <c r="X63" i="1"/>
  <c r="AP63" i="1"/>
  <c r="T63" i="1"/>
  <c r="AN63" i="1"/>
  <c r="U63" i="1"/>
  <c r="AQ63" i="1"/>
  <c r="BH63" i="1"/>
  <c r="V63" i="1"/>
  <c r="AR63" i="1"/>
  <c r="BI63" i="1"/>
  <c r="Y63" i="1"/>
  <c r="AS63" i="1"/>
  <c r="P63" i="1"/>
  <c r="AV63" i="1"/>
  <c r="Q63" i="1"/>
  <c r="AW63" i="1"/>
  <c r="AA63" i="1"/>
  <c r="R63" i="1"/>
  <c r="BQ63" i="1"/>
  <c r="Z63" i="1"/>
  <c r="BR63" i="1"/>
  <c r="AK77" i="1"/>
  <c r="AB65" i="1"/>
  <c r="O63" i="1"/>
  <c r="CD53" i="1"/>
  <c r="AD53" i="1"/>
  <c r="D62" i="1"/>
  <c r="T62" i="1"/>
  <c r="AJ62" i="1"/>
  <c r="J62" i="1"/>
  <c r="AA62" i="1"/>
  <c r="AR62" i="1"/>
  <c r="BH62" i="1"/>
  <c r="P62" i="1"/>
  <c r="AH62" i="1"/>
  <c r="BQ62" i="1"/>
  <c r="Q62" i="1"/>
  <c r="AI62" i="1"/>
  <c r="BR62" i="1"/>
  <c r="C62" i="1"/>
  <c r="X62" i="1"/>
  <c r="AS62" i="1"/>
  <c r="BJ62" i="1"/>
  <c r="E62" i="1"/>
  <c r="Y62" i="1"/>
  <c r="AT62" i="1"/>
  <c r="F62" i="1"/>
  <c r="Z62" i="1"/>
  <c r="AU62" i="1"/>
  <c r="CD62" i="1"/>
  <c r="G62" i="1"/>
  <c r="AB62" i="1"/>
  <c r="AV62" i="1"/>
  <c r="CE62" i="1"/>
  <c r="AE62" i="1"/>
  <c r="AF62" i="1"/>
  <c r="K62" i="1"/>
  <c r="AL62" i="1"/>
  <c r="H62" i="1"/>
  <c r="AG62" i="1"/>
  <c r="I62" i="1"/>
  <c r="AK62" i="1"/>
  <c r="N63" i="1"/>
  <c r="E61" i="1"/>
  <c r="U61" i="1"/>
  <c r="AK61" i="1"/>
  <c r="BQ61" i="1"/>
  <c r="G61" i="1"/>
  <c r="X61" i="1"/>
  <c r="AO61" i="1"/>
  <c r="J61" i="1"/>
  <c r="AB61" i="1"/>
  <c r="AT61" i="1"/>
  <c r="BJ61" i="1"/>
  <c r="K61" i="1"/>
  <c r="AC61" i="1"/>
  <c r="AU61" i="1"/>
  <c r="H61" i="1"/>
  <c r="AD61" i="1"/>
  <c r="I61" i="1"/>
  <c r="AE61" i="1"/>
  <c r="L61" i="1"/>
  <c r="AF61" i="1"/>
  <c r="BR61" i="1"/>
  <c r="M61" i="1"/>
  <c r="AG61" i="1"/>
  <c r="S61" i="1"/>
  <c r="AS61" i="1"/>
  <c r="CD61" i="1"/>
  <c r="T61" i="1"/>
  <c r="AV61" i="1"/>
  <c r="CE61" i="1"/>
  <c r="Y61" i="1"/>
  <c r="V61" i="1"/>
  <c r="AW61" i="1"/>
  <c r="W61" i="1"/>
  <c r="O62" i="1"/>
  <c r="AA53" i="1"/>
  <c r="F72" i="1"/>
  <c r="V72" i="1"/>
  <c r="AL72" i="1"/>
  <c r="BR72" i="1"/>
  <c r="S72" i="1"/>
  <c r="AJ72" i="1"/>
  <c r="BQ72" i="1"/>
  <c r="C72" i="1"/>
  <c r="L72" i="1"/>
  <c r="AD72" i="1"/>
  <c r="AV72" i="1"/>
  <c r="CD72" i="1"/>
  <c r="M72" i="1"/>
  <c r="AE72" i="1"/>
  <c r="AW72" i="1"/>
  <c r="CE72" i="1"/>
  <c r="N72" i="1"/>
  <c r="AF72" i="1"/>
  <c r="O72" i="1"/>
  <c r="AG72" i="1"/>
  <c r="K72" i="1"/>
  <c r="AM72" i="1"/>
  <c r="P72" i="1"/>
  <c r="AN72" i="1"/>
  <c r="T72" i="1"/>
  <c r="Q72" i="1"/>
  <c r="AO72" i="1"/>
  <c r="R72" i="1"/>
  <c r="AP72" i="1"/>
  <c r="BH72" i="1"/>
  <c r="AQ72" i="1"/>
  <c r="BI72" i="1"/>
  <c r="AB77" i="1"/>
  <c r="E72" i="1"/>
  <c r="N62" i="1"/>
  <c r="AR61" i="1"/>
  <c r="BQ60" i="1"/>
  <c r="Z53" i="1"/>
  <c r="AA77" i="1"/>
  <c r="AK72" i="1"/>
  <c r="D72" i="1"/>
  <c r="W65" i="1"/>
  <c r="J63" i="1"/>
  <c r="M62" i="1"/>
  <c r="AQ61" i="1"/>
  <c r="D61" i="1"/>
  <c r="AW60" i="1"/>
  <c r="Y53" i="1"/>
  <c r="Z77" i="1"/>
  <c r="BJ72" i="1"/>
  <c r="AI72" i="1"/>
  <c r="V65" i="1"/>
  <c r="AU63" i="1"/>
  <c r="I63" i="1"/>
  <c r="AW62" i="1"/>
  <c r="L62" i="1"/>
  <c r="AP61" i="1"/>
  <c r="C61" i="1"/>
  <c r="AP60" i="1"/>
  <c r="W53" i="1"/>
  <c r="U77" i="1"/>
  <c r="AH72" i="1"/>
  <c r="AM63" i="1"/>
  <c r="AN61" i="1"/>
  <c r="AG60" i="1"/>
  <c r="T53" i="1"/>
  <c r="T77" i="1"/>
  <c r="S77" i="1"/>
  <c r="AB72" i="1"/>
  <c r="Q65" i="1"/>
  <c r="AK63" i="1"/>
  <c r="D63" i="1"/>
  <c r="AO62" i="1"/>
  <c r="BH61" i="1"/>
  <c r="AL61" i="1"/>
  <c r="AE60" i="1"/>
  <c r="R53" i="1"/>
  <c r="G59" i="1"/>
  <c r="W59" i="1"/>
  <c r="AM59" i="1"/>
  <c r="R59" i="1"/>
  <c r="AI59" i="1"/>
  <c r="O59" i="1"/>
  <c r="AG59" i="1"/>
  <c r="CE59" i="1"/>
  <c r="P59" i="1"/>
  <c r="AH59" i="1"/>
  <c r="V59" i="1"/>
  <c r="AQ59" i="1"/>
  <c r="C59" i="1"/>
  <c r="X59" i="1"/>
  <c r="AR59" i="1"/>
  <c r="BH59" i="1"/>
  <c r="D59" i="1"/>
  <c r="Y59" i="1"/>
  <c r="AS59" i="1"/>
  <c r="BI59" i="1"/>
  <c r="E59" i="1"/>
  <c r="Z59" i="1"/>
  <c r="AT59" i="1"/>
  <c r="BJ59" i="1"/>
  <c r="F59" i="1"/>
  <c r="AA59" i="1"/>
  <c r="AU59" i="1"/>
  <c r="K71" i="1"/>
  <c r="AE59" i="1"/>
  <c r="I70" i="1"/>
  <c r="Y70" i="1"/>
  <c r="AO70" i="1"/>
  <c r="S70" i="1"/>
  <c r="AJ70" i="1"/>
  <c r="BQ70" i="1"/>
  <c r="H70" i="1"/>
  <c r="AA70" i="1"/>
  <c r="AS70" i="1"/>
  <c r="BI70" i="1"/>
  <c r="J70" i="1"/>
  <c r="AB70" i="1"/>
  <c r="AT70" i="1"/>
  <c r="BJ70" i="1"/>
  <c r="C70" i="1"/>
  <c r="W70" i="1"/>
  <c r="AR70" i="1"/>
  <c r="D70" i="1"/>
  <c r="X70" i="1"/>
  <c r="AU70" i="1"/>
  <c r="CD70" i="1"/>
  <c r="E70" i="1"/>
  <c r="Z70" i="1"/>
  <c r="AV70" i="1"/>
  <c r="CE70" i="1"/>
  <c r="F70" i="1"/>
  <c r="AC70" i="1"/>
  <c r="AW70" i="1"/>
  <c r="AJ71" i="1"/>
  <c r="J71" i="1"/>
  <c r="BR70" i="1"/>
  <c r="T70" i="1"/>
  <c r="AD59" i="1"/>
  <c r="BH58" i="1"/>
  <c r="AO58" i="1"/>
  <c r="N58" i="1"/>
  <c r="J69" i="1"/>
  <c r="Z69" i="1"/>
  <c r="AP69" i="1"/>
  <c r="Q69" i="1"/>
  <c r="AH69" i="1"/>
  <c r="CE69" i="1"/>
  <c r="C69" i="1"/>
  <c r="U69" i="1"/>
  <c r="AM69" i="1"/>
  <c r="D69" i="1"/>
  <c r="V69" i="1"/>
  <c r="AN69" i="1"/>
  <c r="K69" i="1"/>
  <c r="AE69" i="1"/>
  <c r="L69" i="1"/>
  <c r="AF69" i="1"/>
  <c r="M69" i="1"/>
  <c r="AG69" i="1"/>
  <c r="BQ69" i="1"/>
  <c r="N69" i="1"/>
  <c r="AI69" i="1"/>
  <c r="BR69" i="1"/>
  <c r="I57" i="1"/>
  <c r="Y57" i="1"/>
  <c r="AO57" i="1"/>
  <c r="N57" i="1"/>
  <c r="AE57" i="1"/>
  <c r="AV57" i="1"/>
  <c r="D57" i="1"/>
  <c r="V57" i="1"/>
  <c r="AN57" i="1"/>
  <c r="E57" i="1"/>
  <c r="W57" i="1"/>
  <c r="AP57" i="1"/>
  <c r="O57" i="1"/>
  <c r="AI57" i="1"/>
  <c r="P57" i="1"/>
  <c r="AJ57" i="1"/>
  <c r="Q57" i="1"/>
  <c r="AK57" i="1"/>
  <c r="R57" i="1"/>
  <c r="AL57" i="1"/>
  <c r="S57" i="1"/>
  <c r="AM57" i="1"/>
  <c r="AI71" i="1"/>
  <c r="R70" i="1"/>
  <c r="AL69" i="1"/>
  <c r="H69" i="1"/>
  <c r="AC59" i="1"/>
  <c r="AM58" i="1"/>
  <c r="BR57" i="1"/>
  <c r="AB57" i="1"/>
  <c r="BR55" i="1"/>
  <c r="K68" i="1"/>
  <c r="AA68" i="1"/>
  <c r="AQ68" i="1"/>
  <c r="O68" i="1"/>
  <c r="AF68" i="1"/>
  <c r="AW68" i="1"/>
  <c r="P68" i="1"/>
  <c r="AH68" i="1"/>
  <c r="Q68" i="1"/>
  <c r="AI68" i="1"/>
  <c r="BQ68" i="1"/>
  <c r="R68" i="1"/>
  <c r="AL68" i="1"/>
  <c r="S68" i="1"/>
  <c r="AM68" i="1"/>
  <c r="T68" i="1"/>
  <c r="AN68" i="1"/>
  <c r="U68" i="1"/>
  <c r="AO68" i="1"/>
  <c r="J56" i="1"/>
  <c r="Z56" i="1"/>
  <c r="AP56" i="1"/>
  <c r="L56" i="1"/>
  <c r="AC56" i="1"/>
  <c r="AT56" i="1"/>
  <c r="BJ56" i="1"/>
  <c r="P56" i="1"/>
  <c r="AH56" i="1"/>
  <c r="BQ56" i="1"/>
  <c r="Q56" i="1"/>
  <c r="AI56" i="1"/>
  <c r="BR56" i="1"/>
  <c r="S56" i="1"/>
  <c r="AM56" i="1"/>
  <c r="T56" i="1"/>
  <c r="AN56" i="1"/>
  <c r="U56" i="1"/>
  <c r="AO56" i="1"/>
  <c r="V56" i="1"/>
  <c r="AQ56" i="1"/>
  <c r="BH56" i="1"/>
  <c r="C56" i="1"/>
  <c r="W56" i="1"/>
  <c r="AR56" i="1"/>
  <c r="BI56" i="1"/>
  <c r="H71" i="1"/>
  <c r="X71" i="1"/>
  <c r="AN71" i="1"/>
  <c r="D71" i="1"/>
  <c r="U71" i="1"/>
  <c r="AL71" i="1"/>
  <c r="O71" i="1"/>
  <c r="AG71" i="1"/>
  <c r="CE71" i="1"/>
  <c r="P71" i="1"/>
  <c r="AH71" i="1"/>
  <c r="T71" i="1"/>
  <c r="AP71" i="1"/>
  <c r="V71" i="1"/>
  <c r="AQ71" i="1"/>
  <c r="W71" i="1"/>
  <c r="AR71" i="1"/>
  <c r="BH71" i="1"/>
  <c r="C71" i="1"/>
  <c r="Y71" i="1"/>
  <c r="AS71" i="1"/>
  <c r="BI71" i="1"/>
  <c r="AK71" i="1"/>
  <c r="H58" i="1"/>
  <c r="X58" i="1"/>
  <c r="AN58" i="1"/>
  <c r="P58" i="1"/>
  <c r="AG58" i="1"/>
  <c r="CD58" i="1"/>
  <c r="J58" i="1"/>
  <c r="AB58" i="1"/>
  <c r="AT58" i="1"/>
  <c r="BJ58" i="1"/>
  <c r="K58" i="1"/>
  <c r="AC58" i="1"/>
  <c r="AU58" i="1"/>
  <c r="F58" i="1"/>
  <c r="AA58" i="1"/>
  <c r="AW58" i="1"/>
  <c r="CE58" i="1"/>
  <c r="G58" i="1"/>
  <c r="AD58" i="1"/>
  <c r="I58" i="1"/>
  <c r="AE58" i="1"/>
  <c r="L58" i="1"/>
  <c r="AF58" i="1"/>
  <c r="BQ58" i="1"/>
  <c r="M58" i="1"/>
  <c r="AH58" i="1"/>
  <c r="BR58" i="1"/>
  <c r="AF71" i="1"/>
  <c r="G71" i="1"/>
  <c r="AQ70" i="1"/>
  <c r="Q70" i="1"/>
  <c r="AK69" i="1"/>
  <c r="G69" i="1"/>
  <c r="AB59" i="1"/>
  <c r="AL58" i="1"/>
  <c r="D58" i="1"/>
  <c r="BQ57" i="1"/>
  <c r="AA57" i="1"/>
  <c r="J79" i="1"/>
  <c r="Z79" i="1"/>
  <c r="AP79" i="1"/>
  <c r="R79" i="1"/>
  <c r="AI79" i="1"/>
  <c r="S79" i="1"/>
  <c r="AJ79" i="1"/>
  <c r="BQ79" i="1"/>
  <c r="C79" i="1"/>
  <c r="T79" i="1"/>
  <c r="AK79" i="1"/>
  <c r="BR79" i="1"/>
  <c r="D79" i="1"/>
  <c r="U79" i="1"/>
  <c r="AL79" i="1"/>
  <c r="L67" i="1"/>
  <c r="AB67" i="1"/>
  <c r="AR67" i="1"/>
  <c r="BH67" i="1"/>
  <c r="K67" i="1"/>
  <c r="AC67" i="1"/>
  <c r="AT67" i="1"/>
  <c r="H67" i="1"/>
  <c r="Z67" i="1"/>
  <c r="AS67" i="1"/>
  <c r="I67" i="1"/>
  <c r="AA67" i="1"/>
  <c r="AU67" i="1"/>
  <c r="V67" i="1"/>
  <c r="AP67" i="1"/>
  <c r="C67" i="1"/>
  <c r="W67" i="1"/>
  <c r="AQ67" i="1"/>
  <c r="D67" i="1"/>
  <c r="X67" i="1"/>
  <c r="AV67" i="1"/>
  <c r="E67" i="1"/>
  <c r="Y67" i="1"/>
  <c r="AW67" i="1"/>
  <c r="CD67" i="1"/>
  <c r="K55" i="1"/>
  <c r="AA55" i="1"/>
  <c r="AQ55" i="1"/>
  <c r="I55" i="1"/>
  <c r="Z55" i="1"/>
  <c r="AR55" i="1"/>
  <c r="BH55" i="1"/>
  <c r="H55" i="1"/>
  <c r="AB55" i="1"/>
  <c r="AT55" i="1"/>
  <c r="J55" i="1"/>
  <c r="AC55" i="1"/>
  <c r="AU55" i="1"/>
  <c r="C55" i="1"/>
  <c r="W55" i="1"/>
  <c r="AS55" i="1"/>
  <c r="D55" i="1"/>
  <c r="X55" i="1"/>
  <c r="AV55" i="1"/>
  <c r="E55" i="1"/>
  <c r="Y55" i="1"/>
  <c r="AW55" i="1"/>
  <c r="CD55" i="1"/>
  <c r="F55" i="1"/>
  <c r="AD55" i="1"/>
  <c r="CE55" i="1"/>
  <c r="G55" i="1"/>
  <c r="AE55" i="1"/>
  <c r="AO79" i="1"/>
  <c r="P79" i="1"/>
  <c r="AE71" i="1"/>
  <c r="F71" i="1"/>
  <c r="AP70" i="1"/>
  <c r="P70" i="1"/>
  <c r="AJ69" i="1"/>
  <c r="F69" i="1"/>
  <c r="CE67" i="1"/>
  <c r="AO67" i="1"/>
  <c r="Q67" i="1"/>
  <c r="U59" i="1"/>
  <c r="AK58" i="1"/>
  <c r="C58" i="1"/>
  <c r="Z57" i="1"/>
  <c r="AG56" i="1"/>
  <c r="F56" i="1"/>
  <c r="S55" i="1"/>
  <c r="R76" i="1"/>
  <c r="AH76" i="1"/>
  <c r="CD76" i="1"/>
  <c r="N52" i="1"/>
  <c r="AD52" i="1"/>
  <c r="AT52" i="1"/>
  <c r="BJ52" i="1"/>
  <c r="D52" i="1"/>
  <c r="U52" i="1"/>
  <c r="AL52" i="1"/>
  <c r="O52" i="1"/>
  <c r="AG52" i="1"/>
  <c r="P52" i="1"/>
  <c r="AH52" i="1"/>
  <c r="BQ52" i="1"/>
  <c r="AN76" i="1"/>
  <c r="W76" i="1"/>
  <c r="F76" i="1"/>
  <c r="AO52" i="1"/>
  <c r="T52" i="1"/>
  <c r="C75" i="1"/>
  <c r="S75" i="1"/>
  <c r="AI75" i="1"/>
  <c r="BI75" i="1"/>
  <c r="CE75" i="1"/>
  <c r="O51" i="1"/>
  <c r="AE51" i="1"/>
  <c r="AU51" i="1"/>
  <c r="S51" i="1"/>
  <c r="AJ51" i="1"/>
  <c r="BQ51" i="1"/>
  <c r="H51" i="1"/>
  <c r="Z51" i="1"/>
  <c r="AR51" i="1"/>
  <c r="BI51" i="1"/>
  <c r="I51" i="1"/>
  <c r="AA51" i="1"/>
  <c r="AS51" i="1"/>
  <c r="BJ51" i="1"/>
  <c r="AM76" i="1"/>
  <c r="V76" i="1"/>
  <c r="E76" i="1"/>
  <c r="BQ75" i="1"/>
  <c r="AJ75" i="1"/>
  <c r="R75" i="1"/>
  <c r="AN52" i="1"/>
  <c r="S52" i="1"/>
  <c r="AP51" i="1"/>
  <c r="V51" i="1"/>
  <c r="D74" i="1"/>
  <c r="T74" i="1"/>
  <c r="AJ74" i="1"/>
  <c r="P50" i="1"/>
  <c r="AF50" i="1"/>
  <c r="AV50" i="1"/>
  <c r="Q50" i="1"/>
  <c r="AH50" i="1"/>
  <c r="CE50" i="1"/>
  <c r="C50" i="1"/>
  <c r="U50" i="1"/>
  <c r="AM50" i="1"/>
  <c r="D50" i="1"/>
  <c r="V50" i="1"/>
  <c r="AN50" i="1"/>
  <c r="BR76" i="1"/>
  <c r="AL76" i="1"/>
  <c r="U76" i="1"/>
  <c r="D76" i="1"/>
  <c r="BJ75" i="1"/>
  <c r="AH75" i="1"/>
  <c r="Q75" i="1"/>
  <c r="AW74" i="1"/>
  <c r="AF74" i="1"/>
  <c r="O74" i="1"/>
  <c r="AM52" i="1"/>
  <c r="R52" i="1"/>
  <c r="BH51" i="1"/>
  <c r="AO51" i="1"/>
  <c r="U51" i="1"/>
  <c r="AW50" i="1"/>
  <c r="AB50" i="1"/>
  <c r="H50" i="1"/>
  <c r="BQ76" i="1"/>
  <c r="AK76" i="1"/>
  <c r="T76" i="1"/>
  <c r="C76" i="1"/>
  <c r="BH75" i="1"/>
  <c r="AG75" i="1"/>
  <c r="P75" i="1"/>
  <c r="AV74" i="1"/>
  <c r="AE74" i="1"/>
  <c r="N74" i="1"/>
  <c r="AK52" i="1"/>
  <c r="Q52" i="1"/>
  <c r="AN51" i="1"/>
  <c r="T51" i="1"/>
  <c r="AU50" i="1"/>
  <c r="AA50" i="1"/>
  <c r="G50" i="1"/>
  <c r="Q49" i="1"/>
  <c r="AG49" i="1"/>
  <c r="AW49" i="1"/>
  <c r="N49" i="1"/>
  <c r="AE49" i="1"/>
  <c r="AV49" i="1"/>
  <c r="BQ73" i="1"/>
  <c r="AK73" i="1"/>
  <c r="U73" i="1"/>
  <c r="AH49" i="1"/>
  <c r="O49" i="1"/>
  <c r="R64" i="1"/>
  <c r="AH64" i="1"/>
  <c r="CE64" i="1"/>
  <c r="R48" i="1"/>
  <c r="AH48" i="1"/>
  <c r="CD48" i="1"/>
</calcChain>
</file>

<file path=xl/sharedStrings.xml><?xml version="1.0" encoding="utf-8"?>
<sst xmlns="http://schemas.openxmlformats.org/spreadsheetml/2006/main" count="356" uniqueCount="135">
  <si>
    <t>通学は難しい（寮の利用などを検討する必要がある）</t>
  </si>
  <si>
    <t>可能か</t>
    <rPh sb="0" eb="2">
      <t>カノウ</t>
    </rPh>
    <phoneticPr fontId="3"/>
  </si>
  <si>
    <t>通学可能である</t>
  </si>
  <si>
    <t>Q10通学</t>
    <rPh sb="3" eb="5">
      <t>ツウガク</t>
    </rPh>
    <phoneticPr fontId="3"/>
  </si>
  <si>
    <t>-</t>
  </si>
  <si>
    <t>知らない</t>
  </si>
  <si>
    <t>専認知</t>
    <rPh sb="0" eb="1">
      <t>セン</t>
    </rPh>
    <rPh sb="1" eb="3">
      <t>ニンチ</t>
    </rPh>
    <phoneticPr fontId="3"/>
  </si>
  <si>
    <t>知っている</t>
  </si>
  <si>
    <t>Q8滋賀高</t>
    <rPh sb="2" eb="4">
      <t>シガ</t>
    </rPh>
    <rPh sb="4" eb="5">
      <t>タカ</t>
    </rPh>
    <phoneticPr fontId="3"/>
  </si>
  <si>
    <t>-</t>
    <phoneticPr fontId="3"/>
  </si>
  <si>
    <t>名前だけ知っている</t>
  </si>
  <si>
    <t>高専認知</t>
    <rPh sb="0" eb="2">
      <t>コウセン</t>
    </rPh>
    <rPh sb="2" eb="4">
      <t>ニンチ</t>
    </rPh>
    <phoneticPr fontId="3"/>
  </si>
  <si>
    <t>Q4</t>
    <phoneticPr fontId="3"/>
  </si>
  <si>
    <t>その他</t>
  </si>
  <si>
    <t>無職</t>
  </si>
  <si>
    <t>主婦（夫）</t>
    <rPh sb="3" eb="4">
      <t>オット</t>
    </rPh>
    <phoneticPr fontId="4"/>
  </si>
  <si>
    <t>学生</t>
  </si>
  <si>
    <t>公務員</t>
  </si>
  <si>
    <t>個人事業主</t>
    <rPh sb="0" eb="5">
      <t>コジンジギョウヌシ</t>
    </rPh>
    <phoneticPr fontId="4"/>
  </si>
  <si>
    <t>会社員</t>
  </si>
  <si>
    <t>会社役員</t>
    <rPh sb="0" eb="4">
      <t>カイシャヤクイン</t>
    </rPh>
    <phoneticPr fontId="4"/>
  </si>
  <si>
    <t>職業</t>
    <rPh sb="0" eb="2">
      <t>ショクギョウ</t>
    </rPh>
    <phoneticPr fontId="4"/>
  </si>
  <si>
    <t>その他</t>
    <rPh sb="2" eb="3">
      <t>タ</t>
    </rPh>
    <phoneticPr fontId="3"/>
  </si>
  <si>
    <t>和歌山県</t>
    <rPh sb="0" eb="4">
      <t>ワカヤマケン</t>
    </rPh>
    <phoneticPr fontId="3"/>
  </si>
  <si>
    <t>奈良県</t>
  </si>
  <si>
    <t>兵庫県</t>
  </si>
  <si>
    <t>大阪府</t>
  </si>
  <si>
    <t>京都府</t>
  </si>
  <si>
    <t>三重県</t>
  </si>
  <si>
    <t>岐阜県</t>
  </si>
  <si>
    <t>福井県</t>
  </si>
  <si>
    <t>居住地</t>
    <rPh sb="0" eb="3">
      <t>キョジュウチ</t>
    </rPh>
    <phoneticPr fontId="3"/>
  </si>
  <si>
    <t>女性</t>
    <rPh sb="0" eb="2">
      <t>ジョセイ</t>
    </rPh>
    <phoneticPr fontId="3"/>
  </si>
  <si>
    <t>男性</t>
    <rPh sb="0" eb="2">
      <t>ダンセイ</t>
    </rPh>
    <phoneticPr fontId="3"/>
  </si>
  <si>
    <t>性別</t>
    <rPh sb="0" eb="2">
      <t>セイベツ</t>
    </rPh>
    <phoneticPr fontId="3"/>
  </si>
  <si>
    <t>60歳以上</t>
    <rPh sb="2" eb="5">
      <t>サイイジョウ</t>
    </rPh>
    <phoneticPr fontId="3"/>
  </si>
  <si>
    <t>50-59歳</t>
    <rPh sb="5" eb="6">
      <t>サイ</t>
    </rPh>
    <phoneticPr fontId="3"/>
  </si>
  <si>
    <t>40-49歳</t>
    <rPh sb="5" eb="6">
      <t>サイ</t>
    </rPh>
    <phoneticPr fontId="3"/>
  </si>
  <si>
    <t>30-39歳</t>
    <rPh sb="5" eb="6">
      <t>サイ</t>
    </rPh>
    <phoneticPr fontId="3"/>
  </si>
  <si>
    <t>18-29歳</t>
    <rPh sb="5" eb="6">
      <t>サイ</t>
    </rPh>
    <phoneticPr fontId="3"/>
  </si>
  <si>
    <t>年齢</t>
    <rPh sb="0" eb="2">
      <t>ネンレイ</t>
    </rPh>
    <phoneticPr fontId="3"/>
  </si>
  <si>
    <t>％</t>
    <phoneticPr fontId="3"/>
  </si>
  <si>
    <t>人</t>
    <rPh sb="0" eb="1">
      <t>ニン</t>
    </rPh>
    <phoneticPr fontId="3"/>
  </si>
  <si>
    <t>全体</t>
    <rPh sb="0" eb="2">
      <t>ゼンタイ</t>
    </rPh>
    <phoneticPr fontId="3"/>
  </si>
  <si>
    <t>高専フェア（滋賀県立高専ＰＲイベント）</t>
  </si>
  <si>
    <t>ＳＮＳ（Ｘ（旧ツイッター）やインスタグラムなど一般の方の発信）から</t>
  </si>
  <si>
    <t>ネットニュースから</t>
  </si>
  <si>
    <t>新聞記事から</t>
  </si>
  <si>
    <t>テレビのニュースから</t>
  </si>
  <si>
    <t>滋賀県立大学のＨＰから</t>
  </si>
  <si>
    <t>滋賀県立高専のＨＰから</t>
  </si>
  <si>
    <t>滋賀県のＨＰから</t>
  </si>
  <si>
    <t>職場の人から</t>
  </si>
  <si>
    <t>家族や友人から</t>
  </si>
  <si>
    <t>自分で調べた</t>
  </si>
  <si>
    <t>友人</t>
  </si>
  <si>
    <t>塾の講師</t>
  </si>
  <si>
    <t>中学校の教員</t>
  </si>
  <si>
    <t>家族、親戚</t>
  </si>
  <si>
    <t>覚えていない</t>
  </si>
  <si>
    <t>なかった</t>
  </si>
  <si>
    <t>あった</t>
  </si>
  <si>
    <t>ＳＮＳ（Ｘ（旧ツイッター）やインスタグラムなど一般の方の発信  ）から</t>
  </si>
  <si>
    <t>テレビから</t>
  </si>
  <si>
    <t>進路選択の際に、教員から高専を教えてもらった</t>
  </si>
  <si>
    <t>進路選択の際に、家族から高専を教えてもらった</t>
  </si>
  <si>
    <t>職場に高専の卒業生がいるため</t>
  </si>
  <si>
    <t>家族や友人に高専の卒業生や在学生がいるため</t>
  </si>
  <si>
    <t>自身が高専出身であるため</t>
  </si>
  <si>
    <t>働いていない</t>
  </si>
  <si>
    <t>教育（塾）</t>
  </si>
  <si>
    <t>教育（教員）</t>
  </si>
  <si>
    <t>農林漁業</t>
  </si>
  <si>
    <t>サービス業</t>
  </si>
  <si>
    <t>士業（弁護士、司法書士、税理士等）</t>
  </si>
  <si>
    <t>医療・福祉業</t>
  </si>
  <si>
    <t xml:space="preserve">IT関連業 </t>
  </si>
  <si>
    <t>製造業（その他）</t>
  </si>
  <si>
    <t>製造業（機械・電子部品）</t>
  </si>
  <si>
    <t>製造業（金属・鉄鋼）</t>
  </si>
  <si>
    <t>土木建設業</t>
  </si>
  <si>
    <t>岐阜県その他の市町村</t>
  </si>
  <si>
    <t>岐阜県大垣市、垂井町、関ケ原町</t>
  </si>
  <si>
    <t>福井県その他の市町</t>
  </si>
  <si>
    <t>福井県敦賀市</t>
  </si>
  <si>
    <t>和歌山県</t>
  </si>
  <si>
    <t>奈良県その他の市町村</t>
  </si>
  <si>
    <t>奈良県奈良市</t>
  </si>
  <si>
    <t>兵庫県その他の市町</t>
  </si>
  <si>
    <t>兵庫県伊丹市、宝塚市</t>
  </si>
  <si>
    <t>兵庫県神戸市、尼崎市、西宮市、芦屋市</t>
  </si>
  <si>
    <t>大阪府その他の市町村</t>
  </si>
  <si>
    <t>大阪府守口市、枚方市、寝屋川市、大東市、門真市、四条畷市、交野市</t>
  </si>
  <si>
    <t>大阪府吹田市、高槻市、茨木市、摂津市、島本町</t>
  </si>
  <si>
    <t>大阪府豊中市、池田市、箕面市、豊能町、能勢町</t>
  </si>
  <si>
    <t>大阪府大阪市</t>
  </si>
  <si>
    <t>京都府その他の市町村</t>
  </si>
  <si>
    <t>京都府向日市、長岡京市、大山崎町</t>
  </si>
  <si>
    <t>京都府亀岡市</t>
  </si>
  <si>
    <t>京都府宇治市、城陽市、八幡市、京田辺市、久御山町、井手町、宇治田原町</t>
  </si>
  <si>
    <t>京都府京都市</t>
  </si>
  <si>
    <t>選択肢</t>
    <rPh sb="0" eb="3">
      <t>センタクシ</t>
    </rPh>
    <phoneticPr fontId="3"/>
  </si>
  <si>
    <t>あなたのお住いの地域は、滋賀県立高専への通学が可能な地域だと思いますか？（ひとつだけ）</t>
    <phoneticPr fontId="3"/>
  </si>
  <si>
    <t>滋賀県に高専が開設されることを知ったきっかけは何ですか。 （いくつでも）</t>
    <phoneticPr fontId="3"/>
  </si>
  <si>
    <t>あなたは、滋賀県に高専が開設されることを知っていますか。（ひとつだけ）</t>
    <phoneticPr fontId="3"/>
  </si>
  <si>
    <t>高専は、誰から進路として提案されましたか。（ひとつだけ）</t>
    <phoneticPr fontId="3"/>
  </si>
  <si>
    <t>あなたは中学校卒業時の進路選択の際、選択肢の一つとして高専を提案されることはありましたか。（ひとつだけ）</t>
    <phoneticPr fontId="3"/>
  </si>
  <si>
    <t>高専を知ったきっかけは何ですか。（いくつでも）</t>
    <phoneticPr fontId="3"/>
  </si>
  <si>
    <t>あなたは、「高専」を知っていますか。（ひとつだけ）</t>
    <phoneticPr fontId="3"/>
  </si>
  <si>
    <t>あなたの職種は何ですか。（ひとつだけ）</t>
    <phoneticPr fontId="3"/>
  </si>
  <si>
    <t>あなたの職業は何ですか。（ひとつだけ）</t>
    <rPh sb="4" eb="6">
      <t>ショクギョウ</t>
    </rPh>
    <phoneticPr fontId="3"/>
  </si>
  <si>
    <t>あなたのお住まいはどちらですか。（ひとつだけ）</t>
    <phoneticPr fontId="3"/>
  </si>
  <si>
    <t>サンプル数</t>
    <rPh sb="4" eb="5">
      <t>スウ</t>
    </rPh>
    <phoneticPr fontId="3"/>
  </si>
  <si>
    <t>設問</t>
    <rPh sb="0" eb="2">
      <t>セツモン</t>
    </rPh>
    <phoneticPr fontId="3"/>
  </si>
  <si>
    <t>Q.10</t>
  </si>
  <si>
    <t>Q.9</t>
    <phoneticPr fontId="3"/>
  </si>
  <si>
    <t>Q.8</t>
    <phoneticPr fontId="3"/>
  </si>
  <si>
    <t>Q.7</t>
    <phoneticPr fontId="3"/>
  </si>
  <si>
    <t>Q.6</t>
    <phoneticPr fontId="3"/>
  </si>
  <si>
    <t>Q.5</t>
    <phoneticPr fontId="3"/>
  </si>
  <si>
    <t>Q.4</t>
    <phoneticPr fontId="3"/>
  </si>
  <si>
    <t>Q.3</t>
    <phoneticPr fontId="3"/>
  </si>
  <si>
    <t>Q.2</t>
    <phoneticPr fontId="3"/>
  </si>
  <si>
    <t>Q.1</t>
  </si>
  <si>
    <t>問い番号</t>
    <rPh sb="0" eb="1">
      <t>ト</t>
    </rPh>
    <rPh sb="2" eb="4">
      <t>バンゴウ</t>
    </rPh>
    <phoneticPr fontId="3"/>
  </si>
  <si>
    <t>　への設問</t>
    <phoneticPr fontId="3"/>
  </si>
  <si>
    <t>対象：Q8で１と回答した人</t>
    <rPh sb="0" eb="2">
      <t>タイショウ</t>
    </rPh>
    <rPh sb="8" eb="10">
      <t>カイトウ</t>
    </rPh>
    <rPh sb="12" eb="13">
      <t>ヒト</t>
    </rPh>
    <phoneticPr fontId="4"/>
  </si>
  <si>
    <t>対象：Q6で１と回答した人</t>
    <rPh sb="0" eb="2">
      <t>タイショウ</t>
    </rPh>
    <rPh sb="8" eb="10">
      <t>カイトウ</t>
    </rPh>
    <rPh sb="12" eb="13">
      <t>ヒト</t>
    </rPh>
    <phoneticPr fontId="4"/>
  </si>
  <si>
    <t>対象：Q4で１と回答した人</t>
    <rPh sb="0" eb="2">
      <t>タイショウ</t>
    </rPh>
    <rPh sb="8" eb="10">
      <t>カイトウ</t>
    </rPh>
    <rPh sb="12" eb="13">
      <t>ヒト</t>
    </rPh>
    <phoneticPr fontId="4"/>
  </si>
  <si>
    <t>※回答者全員</t>
    <rPh sb="1" eb="6">
      <t>カイトウシャゼンイン</t>
    </rPh>
    <phoneticPr fontId="3"/>
  </si>
  <si>
    <t>回答率（％）</t>
    <rPh sb="0" eb="3">
      <t>カイトウリツ</t>
    </rPh>
    <phoneticPr fontId="3"/>
  </si>
  <si>
    <t>対象：Q4で１．2と回答した人</t>
    <rPh sb="0" eb="2">
      <t>タイショウ</t>
    </rPh>
    <rPh sb="10" eb="12">
      <t>カイトウ</t>
    </rPh>
    <rPh sb="14" eb="15">
      <t>ヒト</t>
    </rPh>
    <phoneticPr fontId="4"/>
  </si>
  <si>
    <t>回答数（人）</t>
    <rPh sb="0" eb="3">
      <t>カイトウスウ</t>
    </rPh>
    <rPh sb="4" eb="5">
      <t>ニン</t>
    </rPh>
    <phoneticPr fontId="3"/>
  </si>
  <si>
    <t>利用に関するアンケート</t>
    <phoneticPr fontId="3"/>
  </si>
  <si>
    <t>滋賀県立高専設置に関する意識調査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</si>
</sst>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 x14ac:knownFonts="1">
    <font>
      <sz val="11"/>
      <color theme="1"/>
      <name val="HGPｺﾞｼｯｸM"/>
      <family val="2"/>
      <charset val="128"/>
    </font>
    <font>
      <sz val="11"/>
      <color theme="1"/>
      <name val="HGPｺﾞｼｯｸM"/>
      <family val="2"/>
      <charset val="128"/>
    </font>
    <font>
      <sz val="10"/>
      <color theme="1"/>
      <name val="HGPｺﾞｼｯｸM"/>
      <family val="2"/>
      <charset val="128"/>
    </font>
    <font>
      <sz val="6"/>
      <name val="HGPｺﾞｼｯｸM"/>
      <family val="2"/>
      <charset val="128"/>
    </font>
    <font>
      <sz val="11"/>
      <color theme="0"/>
      <name val="HGPｺﾞｼｯｸM"/>
      <family val="2"/>
      <charset val="128"/>
    </font>
    <font>
      <sz val="9"/>
      <color theme="1"/>
      <name val="HGPｺﾞｼｯｸM"/>
      <family val="2"/>
      <charset val="128"/>
    </font>
    <font>
      <sz val="9"/>
      <color theme="1"/>
      <name val="@HGPｺﾞｼｯｸM"/>
      <family val="3"/>
      <charset val="128"/>
    </font>
    <font>
      <b/>
      <sz val="10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1" xfId="1" applyNumberFormat="1" applyFont="1" applyBorder="1">
      <alignment vertical="center"/>
    </xf>
    <xf numFmtId="176" fontId="2" fillId="0" borderId="2" xfId="1" applyNumberFormat="1" applyFont="1" applyBorder="1">
      <alignment vertical="center"/>
    </xf>
    <xf numFmtId="176" fontId="2" fillId="0" borderId="3" xfId="1" applyNumberFormat="1" applyFont="1" applyBorder="1">
      <alignment vertical="center"/>
    </xf>
    <xf numFmtId="176" fontId="2" fillId="0" borderId="4" xfId="1" applyNumberFormat="1" applyFont="1" applyBorder="1">
      <alignment vertical="center"/>
    </xf>
    <xf numFmtId="176" fontId="2" fillId="0" borderId="5" xfId="1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176" fontId="2" fillId="0" borderId="8" xfId="1" applyNumberFormat="1" applyFont="1" applyBorder="1">
      <alignment vertical="center"/>
    </xf>
    <xf numFmtId="176" fontId="2" fillId="0" borderId="9" xfId="1" applyNumberFormat="1" applyFont="1" applyBorder="1">
      <alignment vertical="center"/>
    </xf>
    <xf numFmtId="176" fontId="2" fillId="0" borderId="10" xfId="1" applyNumberFormat="1" applyFont="1" applyBorder="1">
      <alignment vertical="center"/>
    </xf>
    <xf numFmtId="176" fontId="2" fillId="0" borderId="11" xfId="1" applyNumberFormat="1" applyFont="1" applyBorder="1">
      <alignment vertical="center"/>
    </xf>
    <xf numFmtId="176" fontId="2" fillId="0" borderId="12" xfId="1" applyNumberFormat="1" applyFont="1" applyBorder="1">
      <alignment vertical="center"/>
    </xf>
    <xf numFmtId="0" fontId="2" fillId="0" borderId="1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4" xfId="0" applyFont="1" applyBorder="1">
      <alignment vertical="center"/>
    </xf>
    <xf numFmtId="176" fontId="2" fillId="0" borderId="3" xfId="1" applyNumberFormat="1" applyFont="1" applyBorder="1" applyAlignment="1">
      <alignment horizontal="right" vertical="center"/>
    </xf>
    <xf numFmtId="176" fontId="2" fillId="0" borderId="4" xfId="1" applyNumberFormat="1" applyFont="1" applyBorder="1" applyAlignment="1">
      <alignment horizontal="right" vertical="center"/>
    </xf>
    <xf numFmtId="176" fontId="2" fillId="0" borderId="5" xfId="1" applyNumberFormat="1" applyFont="1" applyBorder="1" applyAlignment="1">
      <alignment horizontal="right" vertical="center"/>
    </xf>
    <xf numFmtId="176" fontId="2" fillId="0" borderId="1" xfId="1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horizontal="right" vertical="center"/>
    </xf>
    <xf numFmtId="176" fontId="2" fillId="0" borderId="15" xfId="1" applyNumberFormat="1" applyFont="1" applyBorder="1">
      <alignment vertical="center"/>
    </xf>
    <xf numFmtId="176" fontId="2" fillId="0" borderId="16" xfId="1" applyNumberFormat="1" applyFont="1" applyBorder="1">
      <alignment vertical="center"/>
    </xf>
    <xf numFmtId="176" fontId="2" fillId="0" borderId="17" xfId="1" applyNumberFormat="1" applyFont="1" applyBorder="1">
      <alignment vertical="center"/>
    </xf>
    <xf numFmtId="176" fontId="2" fillId="0" borderId="18" xfId="1" applyNumberFormat="1" applyFont="1" applyBorder="1">
      <alignment vertical="center"/>
    </xf>
    <xf numFmtId="176" fontId="2" fillId="0" borderId="19" xfId="1" applyNumberFormat="1" applyFont="1" applyBorder="1">
      <alignment vertical="center"/>
    </xf>
    <xf numFmtId="0" fontId="2" fillId="0" borderId="20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6" xfId="0" applyFont="1" applyBorder="1">
      <alignment vertical="center"/>
    </xf>
    <xf numFmtId="176" fontId="2" fillId="0" borderId="1" xfId="1" applyNumberFormat="1" applyFont="1" applyFill="1" applyBorder="1">
      <alignment vertical="center"/>
    </xf>
    <xf numFmtId="176" fontId="2" fillId="0" borderId="4" xfId="1" applyNumberFormat="1" applyFont="1" applyFill="1" applyBorder="1">
      <alignment vertical="center"/>
    </xf>
    <xf numFmtId="176" fontId="2" fillId="0" borderId="2" xfId="1" applyNumberFormat="1" applyFont="1" applyFill="1" applyBorder="1">
      <alignment vertical="center"/>
    </xf>
    <xf numFmtId="0" fontId="2" fillId="0" borderId="21" xfId="0" applyFont="1" applyBorder="1">
      <alignment vertical="center"/>
    </xf>
    <xf numFmtId="176" fontId="2" fillId="0" borderId="22" xfId="1" applyNumberFormat="1" applyFont="1" applyBorder="1">
      <alignment vertical="center"/>
    </xf>
    <xf numFmtId="176" fontId="2" fillId="0" borderId="23" xfId="1" applyNumberFormat="1" applyFont="1" applyBorder="1">
      <alignment vertical="center"/>
    </xf>
    <xf numFmtId="176" fontId="2" fillId="0" borderId="24" xfId="1" applyNumberFormat="1" applyFont="1" applyBorder="1">
      <alignment vertical="center"/>
    </xf>
    <xf numFmtId="176" fontId="2" fillId="0" borderId="25" xfId="1" applyNumberFormat="1" applyFont="1" applyBorder="1">
      <alignment vertical="center"/>
    </xf>
    <xf numFmtId="176" fontId="2" fillId="0" borderId="26" xfId="1" applyNumberFormat="1" applyFont="1" applyBorder="1">
      <alignment vertical="center"/>
    </xf>
    <xf numFmtId="0" fontId="2" fillId="0" borderId="27" xfId="0" applyFont="1" applyBorder="1">
      <alignment vertical="center"/>
    </xf>
    <xf numFmtId="0" fontId="2" fillId="0" borderId="24" xfId="0" applyFont="1" applyBorder="1">
      <alignment vertical="center"/>
    </xf>
    <xf numFmtId="176" fontId="2" fillId="0" borderId="28" xfId="1" applyNumberFormat="1" applyFont="1" applyBorder="1">
      <alignment vertical="center"/>
    </xf>
    <xf numFmtId="176" fontId="2" fillId="0" borderId="29" xfId="1" applyNumberFormat="1" applyFont="1" applyBorder="1">
      <alignment vertical="center"/>
    </xf>
    <xf numFmtId="176" fontId="2" fillId="0" borderId="30" xfId="1" applyNumberFormat="1" applyFont="1" applyBorder="1">
      <alignment vertical="center"/>
    </xf>
    <xf numFmtId="176" fontId="2" fillId="0" borderId="31" xfId="1" applyNumberFormat="1" applyFont="1" applyBorder="1">
      <alignment vertical="center"/>
    </xf>
    <xf numFmtId="176" fontId="2" fillId="0" borderId="32" xfId="1" applyNumberFormat="1" applyFont="1" applyBorder="1">
      <alignment vertical="center"/>
    </xf>
    <xf numFmtId="0" fontId="2" fillId="0" borderId="33" xfId="0" applyFont="1" applyBorder="1">
      <alignment vertical="center"/>
    </xf>
    <xf numFmtId="176" fontId="2" fillId="0" borderId="34" xfId="1" applyNumberFormat="1" applyFont="1" applyBorder="1">
      <alignment vertical="center"/>
    </xf>
    <xf numFmtId="176" fontId="2" fillId="0" borderId="35" xfId="1" applyNumberFormat="1" applyFont="1" applyBorder="1">
      <alignment vertical="center"/>
    </xf>
    <xf numFmtId="176" fontId="2" fillId="0" borderId="36" xfId="1" applyNumberFormat="1" applyFont="1" applyBorder="1">
      <alignment vertical="center"/>
    </xf>
    <xf numFmtId="176" fontId="2" fillId="0" borderId="37" xfId="1" applyNumberFormat="1" applyFont="1" applyBorder="1">
      <alignment vertical="center"/>
    </xf>
    <xf numFmtId="176" fontId="2" fillId="0" borderId="38" xfId="1" applyNumberFormat="1" applyFont="1" applyBorder="1">
      <alignment vertical="center"/>
    </xf>
    <xf numFmtId="0" fontId="2" fillId="0" borderId="39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0" xfId="0" applyFont="1" applyBorder="1">
      <alignment vertical="center"/>
    </xf>
    <xf numFmtId="176" fontId="2" fillId="0" borderId="0" xfId="1" applyNumberFormat="1" applyFont="1" applyFill="1">
      <alignment vertical="center"/>
    </xf>
    <xf numFmtId="176" fontId="2" fillId="0" borderId="3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4" xfId="0" applyFont="1" applyBorder="1">
      <alignment vertical="center"/>
    </xf>
    <xf numFmtId="38" fontId="2" fillId="0" borderId="45" xfId="1" applyFont="1" applyBorder="1">
      <alignment vertical="center"/>
    </xf>
    <xf numFmtId="0" fontId="5" fillId="0" borderId="0" xfId="0" applyFont="1" applyAlignment="1">
      <alignment vertical="top" wrapText="1"/>
    </xf>
    <xf numFmtId="0" fontId="6" fillId="0" borderId="22" xfId="0" applyFont="1" applyBorder="1" applyAlignment="1">
      <alignment horizontal="center" vertical="top" textRotation="180" wrapText="1"/>
    </xf>
    <xf numFmtId="0" fontId="6" fillId="0" borderId="23" xfId="0" applyFont="1" applyBorder="1" applyAlignment="1">
      <alignment horizontal="center" vertical="top" textRotation="180" wrapText="1"/>
    </xf>
    <xf numFmtId="0" fontId="6" fillId="0" borderId="24" xfId="0" applyFont="1" applyBorder="1" applyAlignment="1">
      <alignment horizontal="center" vertical="top" textRotation="180" wrapText="1"/>
    </xf>
    <xf numFmtId="0" fontId="6" fillId="0" borderId="25" xfId="0" applyFont="1" applyBorder="1" applyAlignment="1">
      <alignment horizontal="center" vertical="top" textRotation="180" wrapText="1"/>
    </xf>
    <xf numFmtId="0" fontId="6" fillId="0" borderId="26" xfId="0" applyFont="1" applyBorder="1" applyAlignment="1">
      <alignment horizontal="center" vertical="top" textRotation="180" wrapText="1"/>
    </xf>
    <xf numFmtId="0" fontId="5" fillId="0" borderId="13" xfId="0" applyFont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7" fillId="0" borderId="0" xfId="0" applyFont="1">
      <alignment vertical="center"/>
    </xf>
    <xf numFmtId="0" fontId="7" fillId="0" borderId="58" xfId="0" applyFont="1" applyBorder="1">
      <alignment vertical="center"/>
    </xf>
    <xf numFmtId="0" fontId="7" fillId="0" borderId="59" xfId="0" applyFont="1" applyBorder="1">
      <alignment vertical="center"/>
    </xf>
    <xf numFmtId="0" fontId="7" fillId="0" borderId="60" xfId="0" applyFont="1" applyBorder="1">
      <alignment vertical="center"/>
    </xf>
    <xf numFmtId="0" fontId="7" fillId="0" borderId="61" xfId="0" applyFont="1" applyBorder="1">
      <alignment vertical="center"/>
    </xf>
    <xf numFmtId="0" fontId="7" fillId="0" borderId="62" xfId="0" applyFont="1" applyBorder="1">
      <alignment vertical="center"/>
    </xf>
    <xf numFmtId="0" fontId="7" fillId="0" borderId="63" xfId="0" applyFont="1" applyBorder="1">
      <alignment vertical="center"/>
    </xf>
    <xf numFmtId="38" fontId="7" fillId="0" borderId="64" xfId="1" applyFont="1" applyBorder="1">
      <alignment vertical="center"/>
    </xf>
    <xf numFmtId="0" fontId="7" fillId="0" borderId="65" xfId="0" applyFont="1" applyBorder="1">
      <alignment vertical="center"/>
    </xf>
    <xf numFmtId="0" fontId="7" fillId="0" borderId="66" xfId="0" applyFont="1" applyBorder="1">
      <alignment vertical="center"/>
    </xf>
    <xf numFmtId="0" fontId="6" fillId="0" borderId="34" xfId="0" applyFont="1" applyBorder="1" applyAlignment="1">
      <alignment horizontal="center" vertical="top" textRotation="180" wrapText="1"/>
    </xf>
    <xf numFmtId="0" fontId="6" fillId="0" borderId="35" xfId="0" applyFont="1" applyBorder="1" applyAlignment="1">
      <alignment horizontal="center" vertical="top" textRotation="180" wrapText="1"/>
    </xf>
    <xf numFmtId="0" fontId="6" fillId="0" borderId="36" xfId="0" applyFont="1" applyBorder="1" applyAlignment="1">
      <alignment horizontal="center" vertical="top" textRotation="180" wrapText="1"/>
    </xf>
    <xf numFmtId="0" fontId="6" fillId="0" borderId="37" xfId="0" applyFont="1" applyBorder="1" applyAlignment="1">
      <alignment horizontal="center" vertical="top" textRotation="180" wrapText="1"/>
    </xf>
    <xf numFmtId="0" fontId="6" fillId="0" borderId="38" xfId="0" applyFont="1" applyBorder="1" applyAlignment="1">
      <alignment horizontal="center" vertical="top" textRotation="180" wrapText="1"/>
    </xf>
    <xf numFmtId="0" fontId="5" fillId="0" borderId="20" xfId="0" applyFont="1" applyBorder="1" applyAlignment="1">
      <alignment vertical="top" wrapText="1"/>
    </xf>
    <xf numFmtId="0" fontId="2" fillId="0" borderId="69" xfId="0" applyFont="1" applyBorder="1">
      <alignment vertical="center"/>
    </xf>
    <xf numFmtId="0" fontId="5" fillId="0" borderId="9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1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left" vertical="top" wrapText="1"/>
    </xf>
    <xf numFmtId="0" fontId="5" fillId="0" borderId="67" xfId="0" applyFont="1" applyBorder="1" applyAlignment="1">
      <alignment horizontal="left" vertical="top" wrapText="1"/>
    </xf>
    <xf numFmtId="0" fontId="5" fillId="0" borderId="57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top" wrapText="1"/>
    </xf>
    <xf numFmtId="0" fontId="5" fillId="0" borderId="48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 wrapText="1"/>
    </xf>
    <xf numFmtId="0" fontId="5" fillId="0" borderId="47" xfId="0" applyFont="1" applyBorder="1" applyAlignment="1">
      <alignment horizontal="left" vertical="top" wrapText="1"/>
    </xf>
    <xf numFmtId="0" fontId="5" fillId="0" borderId="46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81B2F-5278-41C5-B326-B07B1420682E}">
  <dimension ref="A1:CE79"/>
  <sheetViews>
    <sheetView showGridLines="0" tabSelected="1" view="pageBreakPreview" zoomScale="85" zoomScaleNormal="100" zoomScaleSheetLayoutView="85" workbookViewId="0">
      <pane xSplit="3" ySplit="8" topLeftCell="D9" activePane="bottomRight" state="frozen"/>
      <selection pane="topRight" activeCell="D1" sqref="D1"/>
      <selection pane="bottomLeft" activeCell="A8" sqref="A8"/>
      <selection pane="bottomRight" activeCell="A79" sqref="A79"/>
    </sheetView>
  </sheetViews>
  <sheetFormatPr defaultColWidth="8.84375" defaultRowHeight="12" x14ac:dyDescent="0.2"/>
  <cols>
    <col min="1" max="1" width="7.3046875" style="1" customWidth="1"/>
    <col min="2" max="2" width="11.765625" style="1" customWidth="1"/>
    <col min="3" max="33" width="5.3046875" style="1" customWidth="1"/>
    <col min="34" max="83" width="5.07421875" style="1" customWidth="1"/>
    <col min="84" max="16384" width="8.84375" style="1"/>
  </cols>
  <sheetData>
    <row r="1" spans="1:83" x14ac:dyDescent="0.2">
      <c r="A1" s="117" t="s">
        <v>134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 t="s">
        <v>133</v>
      </c>
      <c r="AV1" s="117"/>
      <c r="AW1" s="117"/>
      <c r="AX1" s="117" t="s">
        <v>133</v>
      </c>
      <c r="AY1" s="117"/>
      <c r="AZ1" s="117"/>
      <c r="BA1" s="117"/>
      <c r="BB1" s="117"/>
      <c r="BC1" s="117"/>
      <c r="BD1" s="117"/>
      <c r="BE1" s="117"/>
      <c r="BF1" s="117"/>
      <c r="BG1" s="117"/>
      <c r="BH1" s="117" t="s">
        <v>133</v>
      </c>
      <c r="BI1" s="117"/>
      <c r="BJ1" s="117"/>
      <c r="BK1" s="117" t="s">
        <v>133</v>
      </c>
      <c r="BL1" s="117"/>
      <c r="BM1" s="117"/>
      <c r="BN1" s="117"/>
      <c r="BO1" s="117"/>
      <c r="BP1" s="117"/>
      <c r="BQ1" s="117"/>
      <c r="BR1" s="117"/>
      <c r="BS1" s="117" t="s">
        <v>133</v>
      </c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</row>
    <row r="3" spans="1:83" x14ac:dyDescent="0.2">
      <c r="A3" s="1" t="s">
        <v>132</v>
      </c>
      <c r="C3" s="77"/>
      <c r="D3" s="77" t="s">
        <v>129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 t="s">
        <v>131</v>
      </c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 t="s">
        <v>127</v>
      </c>
      <c r="BL3" s="77"/>
      <c r="BM3" s="77"/>
      <c r="BN3" s="77"/>
      <c r="BO3" s="77"/>
      <c r="BP3" s="77"/>
      <c r="BQ3" s="77"/>
      <c r="BR3" s="77"/>
      <c r="BS3" s="77" t="s">
        <v>126</v>
      </c>
      <c r="CD3" s="77"/>
    </row>
    <row r="4" spans="1:83" x14ac:dyDescent="0.2">
      <c r="D4" s="1" t="s">
        <v>125</v>
      </c>
    </row>
    <row r="5" spans="1:83" s="75" customFormat="1" ht="15" customHeight="1" x14ac:dyDescent="0.2">
      <c r="A5" s="130" t="s">
        <v>124</v>
      </c>
      <c r="B5" s="131"/>
      <c r="C5" s="76"/>
      <c r="D5" s="123" t="s">
        <v>123</v>
      </c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25"/>
      <c r="Z5" s="123" t="s">
        <v>122</v>
      </c>
      <c r="AA5" s="132"/>
      <c r="AB5" s="132"/>
      <c r="AC5" s="132"/>
      <c r="AD5" s="132"/>
      <c r="AE5" s="132"/>
      <c r="AF5" s="132"/>
      <c r="AG5" s="125"/>
      <c r="AH5" s="126" t="s">
        <v>121</v>
      </c>
      <c r="AI5" s="126"/>
      <c r="AJ5" s="126"/>
      <c r="AK5" s="126"/>
      <c r="AL5" s="126"/>
      <c r="AM5" s="126"/>
      <c r="AN5" s="126"/>
      <c r="AO5" s="126"/>
      <c r="AP5" s="124"/>
      <c r="AQ5" s="124"/>
      <c r="AR5" s="124"/>
      <c r="AS5" s="124"/>
      <c r="AT5" s="127"/>
      <c r="AU5" s="123" t="s">
        <v>120</v>
      </c>
      <c r="AV5" s="124"/>
      <c r="AW5" s="125"/>
      <c r="AX5" s="126" t="s">
        <v>119</v>
      </c>
      <c r="AY5" s="124"/>
      <c r="AZ5" s="124"/>
      <c r="BA5" s="124"/>
      <c r="BB5" s="124"/>
      <c r="BC5" s="124"/>
      <c r="BD5" s="124"/>
      <c r="BE5" s="124"/>
      <c r="BF5" s="124"/>
      <c r="BG5" s="125"/>
      <c r="BH5" s="126" t="s">
        <v>118</v>
      </c>
      <c r="BI5" s="124"/>
      <c r="BJ5" s="127"/>
      <c r="BK5" s="123" t="s">
        <v>117</v>
      </c>
      <c r="BL5" s="124"/>
      <c r="BM5" s="124"/>
      <c r="BN5" s="124"/>
      <c r="BO5" s="124"/>
      <c r="BP5" s="125"/>
      <c r="BQ5" s="123" t="s">
        <v>116</v>
      </c>
      <c r="BR5" s="125"/>
      <c r="BS5" s="126" t="s">
        <v>115</v>
      </c>
      <c r="BT5" s="124"/>
      <c r="BU5" s="124"/>
      <c r="BV5" s="124"/>
      <c r="BW5" s="124"/>
      <c r="BX5" s="124"/>
      <c r="BY5" s="124"/>
      <c r="BZ5" s="124"/>
      <c r="CA5" s="124"/>
      <c r="CB5" s="124"/>
      <c r="CC5" s="127"/>
      <c r="CD5" s="123" t="s">
        <v>114</v>
      </c>
      <c r="CE5" s="125"/>
    </row>
    <row r="6" spans="1:83" s="73" customFormat="1" ht="66" customHeight="1" x14ac:dyDescent="0.2">
      <c r="A6" s="133" t="s">
        <v>113</v>
      </c>
      <c r="B6" s="134"/>
      <c r="C6" s="74" t="s">
        <v>112</v>
      </c>
      <c r="D6" s="118" t="s">
        <v>111</v>
      </c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20"/>
      <c r="Z6" s="118" t="s">
        <v>110</v>
      </c>
      <c r="AA6" s="135"/>
      <c r="AB6" s="135"/>
      <c r="AC6" s="135"/>
      <c r="AD6" s="135"/>
      <c r="AE6" s="135"/>
      <c r="AF6" s="135"/>
      <c r="AG6" s="120"/>
      <c r="AH6" s="121" t="s">
        <v>109</v>
      </c>
      <c r="AI6" s="121"/>
      <c r="AJ6" s="121"/>
      <c r="AK6" s="121"/>
      <c r="AL6" s="121"/>
      <c r="AM6" s="121"/>
      <c r="AN6" s="121"/>
      <c r="AO6" s="121"/>
      <c r="AP6" s="119"/>
      <c r="AQ6" s="119"/>
      <c r="AR6" s="119"/>
      <c r="AS6" s="119"/>
      <c r="AT6" s="122"/>
      <c r="AU6" s="118" t="s">
        <v>108</v>
      </c>
      <c r="AV6" s="119"/>
      <c r="AW6" s="120"/>
      <c r="AX6" s="121" t="s">
        <v>107</v>
      </c>
      <c r="AY6" s="119"/>
      <c r="AZ6" s="119"/>
      <c r="BA6" s="119"/>
      <c r="BB6" s="119"/>
      <c r="BC6" s="119"/>
      <c r="BD6" s="119"/>
      <c r="BE6" s="119"/>
      <c r="BF6" s="119"/>
      <c r="BG6" s="120"/>
      <c r="BH6" s="121" t="s">
        <v>106</v>
      </c>
      <c r="BI6" s="119"/>
      <c r="BJ6" s="122"/>
      <c r="BK6" s="118" t="s">
        <v>105</v>
      </c>
      <c r="BL6" s="119"/>
      <c r="BM6" s="119"/>
      <c r="BN6" s="119"/>
      <c r="BO6" s="119"/>
      <c r="BP6" s="120"/>
      <c r="BQ6" s="118" t="s">
        <v>104</v>
      </c>
      <c r="BR6" s="120"/>
      <c r="BS6" s="121" t="s">
        <v>103</v>
      </c>
      <c r="BT6" s="119"/>
      <c r="BU6" s="119"/>
      <c r="BV6" s="119"/>
      <c r="BW6" s="119"/>
      <c r="BX6" s="119"/>
      <c r="BY6" s="119"/>
      <c r="BZ6" s="119"/>
      <c r="CA6" s="119"/>
      <c r="CB6" s="119"/>
      <c r="CC6" s="122"/>
      <c r="CD6" s="118" t="s">
        <v>102</v>
      </c>
      <c r="CE6" s="120"/>
    </row>
    <row r="7" spans="1:83" s="66" customFormat="1" ht="124.5" customHeight="1" thickBot="1" x14ac:dyDescent="0.25">
      <c r="A7" s="128" t="s">
        <v>101</v>
      </c>
      <c r="B7" s="129"/>
      <c r="C7" s="116"/>
      <c r="D7" s="112" t="s">
        <v>100</v>
      </c>
      <c r="E7" s="114" t="s">
        <v>99</v>
      </c>
      <c r="F7" s="114" t="s">
        <v>98</v>
      </c>
      <c r="G7" s="114" t="s">
        <v>97</v>
      </c>
      <c r="H7" s="114" t="s">
        <v>96</v>
      </c>
      <c r="I7" s="114" t="s">
        <v>95</v>
      </c>
      <c r="J7" s="114" t="s">
        <v>94</v>
      </c>
      <c r="K7" s="114" t="s">
        <v>93</v>
      </c>
      <c r="L7" s="114" t="s">
        <v>92</v>
      </c>
      <c r="M7" s="114" t="s">
        <v>91</v>
      </c>
      <c r="N7" s="114" t="s">
        <v>90</v>
      </c>
      <c r="O7" s="114" t="s">
        <v>89</v>
      </c>
      <c r="P7" s="114" t="s">
        <v>88</v>
      </c>
      <c r="Q7" s="114" t="s">
        <v>87</v>
      </c>
      <c r="R7" s="114" t="s">
        <v>86</v>
      </c>
      <c r="S7" s="114" t="s">
        <v>85</v>
      </c>
      <c r="T7" s="114" t="s">
        <v>28</v>
      </c>
      <c r="U7" s="114" t="s">
        <v>84</v>
      </c>
      <c r="V7" s="114" t="s">
        <v>83</v>
      </c>
      <c r="W7" s="114" t="s">
        <v>82</v>
      </c>
      <c r="X7" s="114" t="s">
        <v>81</v>
      </c>
      <c r="Y7" s="111" t="s">
        <v>13</v>
      </c>
      <c r="Z7" s="112" t="s">
        <v>20</v>
      </c>
      <c r="AA7" s="114" t="s">
        <v>19</v>
      </c>
      <c r="AB7" s="114" t="s">
        <v>18</v>
      </c>
      <c r="AC7" s="114" t="s">
        <v>17</v>
      </c>
      <c r="AD7" s="114" t="s">
        <v>16</v>
      </c>
      <c r="AE7" s="114" t="s">
        <v>15</v>
      </c>
      <c r="AF7" s="114" t="s">
        <v>14</v>
      </c>
      <c r="AG7" s="111" t="s">
        <v>13</v>
      </c>
      <c r="AH7" s="115" t="s">
        <v>80</v>
      </c>
      <c r="AI7" s="115" t="s">
        <v>79</v>
      </c>
      <c r="AJ7" s="115" t="s">
        <v>78</v>
      </c>
      <c r="AK7" s="115" t="s">
        <v>77</v>
      </c>
      <c r="AL7" s="115" t="s">
        <v>76</v>
      </c>
      <c r="AM7" s="115" t="s">
        <v>75</v>
      </c>
      <c r="AN7" s="115" t="s">
        <v>74</v>
      </c>
      <c r="AO7" s="115" t="s">
        <v>73</v>
      </c>
      <c r="AP7" s="114" t="s">
        <v>72</v>
      </c>
      <c r="AQ7" s="114" t="s">
        <v>71</v>
      </c>
      <c r="AR7" s="114" t="s">
        <v>70</v>
      </c>
      <c r="AS7" s="114" t="s">
        <v>13</v>
      </c>
      <c r="AT7" s="113" t="s">
        <v>69</v>
      </c>
      <c r="AU7" s="112" t="s">
        <v>7</v>
      </c>
      <c r="AV7" s="114" t="s">
        <v>10</v>
      </c>
      <c r="AW7" s="111" t="s">
        <v>5</v>
      </c>
      <c r="AX7" s="115" t="s">
        <v>68</v>
      </c>
      <c r="AY7" s="114" t="s">
        <v>67</v>
      </c>
      <c r="AZ7" s="114" t="s">
        <v>66</v>
      </c>
      <c r="BA7" s="114" t="s">
        <v>65</v>
      </c>
      <c r="BB7" s="114" t="s">
        <v>64</v>
      </c>
      <c r="BC7" s="114" t="s">
        <v>63</v>
      </c>
      <c r="BD7" s="114" t="s">
        <v>47</v>
      </c>
      <c r="BE7" s="114" t="s">
        <v>46</v>
      </c>
      <c r="BF7" s="114" t="s">
        <v>62</v>
      </c>
      <c r="BG7" s="111" t="s">
        <v>13</v>
      </c>
      <c r="BH7" s="115" t="s">
        <v>61</v>
      </c>
      <c r="BI7" s="114" t="s">
        <v>60</v>
      </c>
      <c r="BJ7" s="113" t="s">
        <v>59</v>
      </c>
      <c r="BK7" s="112" t="s">
        <v>58</v>
      </c>
      <c r="BL7" s="114" t="s">
        <v>57</v>
      </c>
      <c r="BM7" s="114" t="s">
        <v>56</v>
      </c>
      <c r="BN7" s="114" t="s">
        <v>55</v>
      </c>
      <c r="BO7" s="114" t="s">
        <v>54</v>
      </c>
      <c r="BP7" s="111" t="s">
        <v>13</v>
      </c>
      <c r="BQ7" s="112" t="s">
        <v>7</v>
      </c>
      <c r="BR7" s="111" t="s">
        <v>5</v>
      </c>
      <c r="BS7" s="115" t="s">
        <v>53</v>
      </c>
      <c r="BT7" s="114" t="s">
        <v>52</v>
      </c>
      <c r="BU7" s="114" t="s">
        <v>51</v>
      </c>
      <c r="BV7" s="114" t="s">
        <v>50</v>
      </c>
      <c r="BW7" s="114" t="s">
        <v>49</v>
      </c>
      <c r="BX7" s="114" t="s">
        <v>48</v>
      </c>
      <c r="BY7" s="114" t="s">
        <v>47</v>
      </c>
      <c r="BZ7" s="114" t="s">
        <v>46</v>
      </c>
      <c r="CA7" s="114" t="s">
        <v>45</v>
      </c>
      <c r="CB7" s="114" t="s">
        <v>44</v>
      </c>
      <c r="CC7" s="113" t="s">
        <v>13</v>
      </c>
      <c r="CD7" s="112" t="s">
        <v>2</v>
      </c>
      <c r="CE7" s="111" t="s">
        <v>0</v>
      </c>
    </row>
    <row r="8" spans="1:83" s="101" customFormat="1" ht="15" customHeight="1" thickBot="1" x14ac:dyDescent="0.25">
      <c r="A8" s="110" t="s">
        <v>43</v>
      </c>
      <c r="B8" s="109"/>
      <c r="C8" s="108">
        <f t="shared" ref="C8:C39" si="0">SUM(D8:Y8)</f>
        <v>1000</v>
      </c>
      <c r="D8" s="103">
        <v>77</v>
      </c>
      <c r="E8" s="105">
        <v>19</v>
      </c>
      <c r="F8" s="105">
        <v>4</v>
      </c>
      <c r="G8" s="105">
        <v>9</v>
      </c>
      <c r="H8" s="105">
        <v>16</v>
      </c>
      <c r="I8" s="105">
        <v>105</v>
      </c>
      <c r="J8" s="105">
        <v>29</v>
      </c>
      <c r="K8" s="105">
        <v>42</v>
      </c>
      <c r="L8" s="105">
        <v>45</v>
      </c>
      <c r="M8" s="105">
        <v>140</v>
      </c>
      <c r="N8" s="105">
        <v>110</v>
      </c>
      <c r="O8" s="105">
        <v>18</v>
      </c>
      <c r="P8" s="105">
        <v>108</v>
      </c>
      <c r="Q8" s="105">
        <v>32</v>
      </c>
      <c r="R8" s="105">
        <v>41</v>
      </c>
      <c r="S8" s="105">
        <v>30</v>
      </c>
      <c r="T8" s="105">
        <v>68</v>
      </c>
      <c r="U8" s="105">
        <v>2</v>
      </c>
      <c r="V8" s="105">
        <v>24</v>
      </c>
      <c r="W8" s="105">
        <v>6</v>
      </c>
      <c r="X8" s="105">
        <v>70</v>
      </c>
      <c r="Y8" s="107">
        <v>5</v>
      </c>
      <c r="Z8" s="103">
        <v>14</v>
      </c>
      <c r="AA8" s="105">
        <v>313</v>
      </c>
      <c r="AB8" s="105">
        <v>74</v>
      </c>
      <c r="AC8" s="105">
        <v>13</v>
      </c>
      <c r="AD8" s="105">
        <v>31</v>
      </c>
      <c r="AE8" s="105">
        <v>150</v>
      </c>
      <c r="AF8" s="105">
        <v>215</v>
      </c>
      <c r="AG8" s="107">
        <v>190</v>
      </c>
      <c r="AH8" s="106">
        <v>31</v>
      </c>
      <c r="AI8" s="106">
        <v>8</v>
      </c>
      <c r="AJ8" s="106">
        <v>21</v>
      </c>
      <c r="AK8" s="106">
        <v>78</v>
      </c>
      <c r="AL8" s="106">
        <v>34</v>
      </c>
      <c r="AM8" s="106">
        <v>50</v>
      </c>
      <c r="AN8" s="106">
        <v>12</v>
      </c>
      <c r="AO8" s="106">
        <v>184</v>
      </c>
      <c r="AP8" s="105">
        <v>8</v>
      </c>
      <c r="AQ8" s="105">
        <v>21</v>
      </c>
      <c r="AR8" s="105">
        <v>10</v>
      </c>
      <c r="AS8" s="105">
        <v>116</v>
      </c>
      <c r="AT8" s="104">
        <v>427</v>
      </c>
      <c r="AU8" s="103">
        <v>471</v>
      </c>
      <c r="AV8" s="105">
        <v>370</v>
      </c>
      <c r="AW8" s="107">
        <v>159</v>
      </c>
      <c r="AX8" s="106">
        <v>26</v>
      </c>
      <c r="AY8" s="105">
        <v>273</v>
      </c>
      <c r="AZ8" s="105">
        <v>89</v>
      </c>
      <c r="BA8" s="105">
        <v>73</v>
      </c>
      <c r="BB8" s="105">
        <v>145</v>
      </c>
      <c r="BC8" s="105">
        <v>235</v>
      </c>
      <c r="BD8" s="105">
        <v>120</v>
      </c>
      <c r="BE8" s="105">
        <v>74</v>
      </c>
      <c r="BF8" s="105">
        <v>44</v>
      </c>
      <c r="BG8" s="107">
        <v>42</v>
      </c>
      <c r="BH8" s="106">
        <v>75</v>
      </c>
      <c r="BI8" s="105">
        <v>800</v>
      </c>
      <c r="BJ8" s="104">
        <v>125</v>
      </c>
      <c r="BK8" s="103">
        <v>17</v>
      </c>
      <c r="BL8" s="105">
        <v>38</v>
      </c>
      <c r="BM8" s="105">
        <v>9</v>
      </c>
      <c r="BN8" s="105">
        <v>1</v>
      </c>
      <c r="BO8" s="105">
        <v>9</v>
      </c>
      <c r="BP8" s="107">
        <v>1</v>
      </c>
      <c r="BQ8" s="103">
        <v>53</v>
      </c>
      <c r="BR8" s="107">
        <v>947</v>
      </c>
      <c r="BS8" s="106">
        <v>16</v>
      </c>
      <c r="BT8" s="105">
        <v>16</v>
      </c>
      <c r="BU8" s="105">
        <v>14</v>
      </c>
      <c r="BV8" s="105">
        <v>10</v>
      </c>
      <c r="BW8" s="105">
        <v>11</v>
      </c>
      <c r="BX8" s="105">
        <v>15</v>
      </c>
      <c r="BY8" s="105">
        <v>11</v>
      </c>
      <c r="BZ8" s="105">
        <v>16</v>
      </c>
      <c r="CA8" s="105">
        <v>8</v>
      </c>
      <c r="CB8" s="105">
        <v>6</v>
      </c>
      <c r="CC8" s="104">
        <v>2</v>
      </c>
      <c r="CD8" s="103">
        <v>106</v>
      </c>
      <c r="CE8" s="102">
        <v>894</v>
      </c>
    </row>
    <row r="9" spans="1:83" ht="15" customHeight="1" x14ac:dyDescent="0.2">
      <c r="A9" s="30" t="s">
        <v>40</v>
      </c>
      <c r="B9" s="16" t="s">
        <v>39</v>
      </c>
      <c r="C9" s="15">
        <f t="shared" si="0"/>
        <v>140</v>
      </c>
      <c r="D9" s="83">
        <v>8</v>
      </c>
      <c r="E9" s="84">
        <v>3</v>
      </c>
      <c r="F9" s="84">
        <v>1</v>
      </c>
      <c r="G9" s="84">
        <v>4</v>
      </c>
      <c r="H9" s="84">
        <v>2</v>
      </c>
      <c r="I9" s="84">
        <v>18</v>
      </c>
      <c r="J9" s="84">
        <v>5</v>
      </c>
      <c r="K9" s="84">
        <v>8</v>
      </c>
      <c r="L9" s="84">
        <v>6</v>
      </c>
      <c r="M9" s="84">
        <v>11</v>
      </c>
      <c r="N9" s="84">
        <v>13</v>
      </c>
      <c r="O9" s="84">
        <v>2</v>
      </c>
      <c r="P9" s="84">
        <v>12</v>
      </c>
      <c r="Q9" s="84">
        <v>2</v>
      </c>
      <c r="R9" s="84">
        <v>8</v>
      </c>
      <c r="S9" s="84">
        <v>2</v>
      </c>
      <c r="T9" s="84">
        <v>12</v>
      </c>
      <c r="U9" s="84">
        <v>1</v>
      </c>
      <c r="V9" s="84">
        <v>3</v>
      </c>
      <c r="W9" s="84">
        <v>1</v>
      </c>
      <c r="X9" s="84">
        <v>16</v>
      </c>
      <c r="Y9" s="82">
        <v>2</v>
      </c>
      <c r="Z9" s="83">
        <v>0</v>
      </c>
      <c r="AA9" s="84">
        <v>55</v>
      </c>
      <c r="AB9" s="84">
        <v>3</v>
      </c>
      <c r="AC9" s="84">
        <v>2</v>
      </c>
      <c r="AD9" s="84">
        <v>31</v>
      </c>
      <c r="AE9" s="84">
        <v>3</v>
      </c>
      <c r="AF9" s="84">
        <v>16</v>
      </c>
      <c r="AG9" s="82">
        <v>30</v>
      </c>
      <c r="AH9" s="85">
        <v>3</v>
      </c>
      <c r="AI9" s="85">
        <v>2</v>
      </c>
      <c r="AJ9" s="85">
        <v>4</v>
      </c>
      <c r="AK9" s="85">
        <v>11</v>
      </c>
      <c r="AL9" s="85">
        <v>12</v>
      </c>
      <c r="AM9" s="85">
        <v>7</v>
      </c>
      <c r="AN9" s="85">
        <v>5</v>
      </c>
      <c r="AO9" s="85">
        <v>23</v>
      </c>
      <c r="AP9" s="84">
        <v>0</v>
      </c>
      <c r="AQ9" s="84">
        <v>7</v>
      </c>
      <c r="AR9" s="84">
        <v>2</v>
      </c>
      <c r="AS9" s="84">
        <v>8</v>
      </c>
      <c r="AT9" s="16">
        <v>56</v>
      </c>
      <c r="AU9" s="83">
        <v>55</v>
      </c>
      <c r="AV9" s="84">
        <v>45</v>
      </c>
      <c r="AW9" s="82">
        <v>40</v>
      </c>
      <c r="AX9" s="85">
        <v>5</v>
      </c>
      <c r="AY9" s="84">
        <v>28</v>
      </c>
      <c r="AZ9" s="84">
        <v>12</v>
      </c>
      <c r="BA9" s="84">
        <v>6</v>
      </c>
      <c r="BB9" s="84">
        <v>15</v>
      </c>
      <c r="BC9" s="84">
        <v>23</v>
      </c>
      <c r="BD9" s="84">
        <v>7</v>
      </c>
      <c r="BE9" s="84">
        <v>14</v>
      </c>
      <c r="BF9" s="84">
        <v>24</v>
      </c>
      <c r="BG9" s="82">
        <v>5</v>
      </c>
      <c r="BH9" s="85">
        <v>15</v>
      </c>
      <c r="BI9" s="84">
        <v>91</v>
      </c>
      <c r="BJ9" s="16">
        <v>34</v>
      </c>
      <c r="BK9" s="83">
        <v>4</v>
      </c>
      <c r="BL9" s="84">
        <v>5</v>
      </c>
      <c r="BM9" s="84">
        <v>3</v>
      </c>
      <c r="BN9" s="84">
        <v>0</v>
      </c>
      <c r="BO9" s="84">
        <v>3</v>
      </c>
      <c r="BP9" s="82">
        <v>0</v>
      </c>
      <c r="BQ9" s="83">
        <v>19</v>
      </c>
      <c r="BR9" s="82">
        <v>121</v>
      </c>
      <c r="BS9" s="85">
        <v>7</v>
      </c>
      <c r="BT9" s="84">
        <v>10</v>
      </c>
      <c r="BU9" s="84">
        <v>5</v>
      </c>
      <c r="BV9" s="84">
        <v>6</v>
      </c>
      <c r="BW9" s="84">
        <v>5</v>
      </c>
      <c r="BX9" s="84">
        <v>5</v>
      </c>
      <c r="BY9" s="84">
        <v>4</v>
      </c>
      <c r="BZ9" s="84">
        <v>5</v>
      </c>
      <c r="CA9" s="84">
        <v>4</v>
      </c>
      <c r="CB9" s="84">
        <v>4</v>
      </c>
      <c r="CC9" s="16">
        <v>0</v>
      </c>
      <c r="CD9" s="83">
        <v>23</v>
      </c>
      <c r="CE9" s="82">
        <v>117</v>
      </c>
    </row>
    <row r="10" spans="1:83" ht="15" customHeight="1" x14ac:dyDescent="0.2">
      <c r="A10" s="30"/>
      <c r="B10" s="41" t="s">
        <v>38</v>
      </c>
      <c r="C10" s="40">
        <f t="shared" si="0"/>
        <v>124</v>
      </c>
      <c r="D10" s="90">
        <v>12</v>
      </c>
      <c r="E10" s="91">
        <v>1</v>
      </c>
      <c r="F10" s="91">
        <v>0</v>
      </c>
      <c r="G10" s="91">
        <v>1</v>
      </c>
      <c r="H10" s="91">
        <v>4</v>
      </c>
      <c r="I10" s="91">
        <v>15</v>
      </c>
      <c r="J10" s="91">
        <v>5</v>
      </c>
      <c r="K10" s="91">
        <v>10</v>
      </c>
      <c r="L10" s="91">
        <v>3</v>
      </c>
      <c r="M10" s="91">
        <v>9</v>
      </c>
      <c r="N10" s="91">
        <v>18</v>
      </c>
      <c r="O10" s="91">
        <v>0</v>
      </c>
      <c r="P10" s="91">
        <v>13</v>
      </c>
      <c r="Q10" s="91">
        <v>5</v>
      </c>
      <c r="R10" s="91">
        <v>4</v>
      </c>
      <c r="S10" s="91">
        <v>7</v>
      </c>
      <c r="T10" s="91">
        <v>6</v>
      </c>
      <c r="U10" s="91">
        <v>0</v>
      </c>
      <c r="V10" s="91">
        <v>1</v>
      </c>
      <c r="W10" s="91">
        <v>0</v>
      </c>
      <c r="X10" s="91">
        <v>9</v>
      </c>
      <c r="Y10" s="89">
        <v>1</v>
      </c>
      <c r="Z10" s="90">
        <v>1</v>
      </c>
      <c r="AA10" s="91">
        <v>54</v>
      </c>
      <c r="AB10" s="91">
        <v>3</v>
      </c>
      <c r="AC10" s="91">
        <v>3</v>
      </c>
      <c r="AD10" s="91">
        <v>0</v>
      </c>
      <c r="AE10" s="91">
        <v>15</v>
      </c>
      <c r="AF10" s="91">
        <v>14</v>
      </c>
      <c r="AG10" s="89">
        <v>34</v>
      </c>
      <c r="AH10" s="92">
        <v>5</v>
      </c>
      <c r="AI10" s="92">
        <v>3</v>
      </c>
      <c r="AJ10" s="92">
        <v>5</v>
      </c>
      <c r="AK10" s="92">
        <v>10</v>
      </c>
      <c r="AL10" s="92">
        <v>8</v>
      </c>
      <c r="AM10" s="92">
        <v>5</v>
      </c>
      <c r="AN10" s="92">
        <v>3</v>
      </c>
      <c r="AO10" s="92">
        <v>26</v>
      </c>
      <c r="AP10" s="91">
        <v>2</v>
      </c>
      <c r="AQ10" s="91">
        <v>2</v>
      </c>
      <c r="AR10" s="91">
        <v>1</v>
      </c>
      <c r="AS10" s="91">
        <v>15</v>
      </c>
      <c r="AT10" s="41">
        <v>39</v>
      </c>
      <c r="AU10" s="90">
        <v>38</v>
      </c>
      <c r="AV10" s="91">
        <v>45</v>
      </c>
      <c r="AW10" s="89">
        <v>41</v>
      </c>
      <c r="AX10" s="92">
        <v>6</v>
      </c>
      <c r="AY10" s="91">
        <v>29</v>
      </c>
      <c r="AZ10" s="91">
        <v>5</v>
      </c>
      <c r="BA10" s="91">
        <v>5</v>
      </c>
      <c r="BB10" s="91">
        <v>8</v>
      </c>
      <c r="BC10" s="91">
        <v>23</v>
      </c>
      <c r="BD10" s="91">
        <v>11</v>
      </c>
      <c r="BE10" s="91">
        <v>16</v>
      </c>
      <c r="BF10" s="91">
        <v>11</v>
      </c>
      <c r="BG10" s="89">
        <v>4</v>
      </c>
      <c r="BH10" s="92">
        <v>11</v>
      </c>
      <c r="BI10" s="91">
        <v>84</v>
      </c>
      <c r="BJ10" s="41">
        <v>29</v>
      </c>
      <c r="BK10" s="90">
        <v>2</v>
      </c>
      <c r="BL10" s="91">
        <v>5</v>
      </c>
      <c r="BM10" s="91">
        <v>2</v>
      </c>
      <c r="BN10" s="91">
        <v>0</v>
      </c>
      <c r="BO10" s="91">
        <v>2</v>
      </c>
      <c r="BP10" s="89">
        <v>0</v>
      </c>
      <c r="BQ10" s="90">
        <v>13</v>
      </c>
      <c r="BR10" s="89">
        <v>111</v>
      </c>
      <c r="BS10" s="92">
        <v>6</v>
      </c>
      <c r="BT10" s="91">
        <v>1</v>
      </c>
      <c r="BU10" s="91">
        <v>3</v>
      </c>
      <c r="BV10" s="91">
        <v>1</v>
      </c>
      <c r="BW10" s="91">
        <v>2</v>
      </c>
      <c r="BX10" s="91">
        <v>2</v>
      </c>
      <c r="BY10" s="91">
        <v>1</v>
      </c>
      <c r="BZ10" s="91">
        <v>3</v>
      </c>
      <c r="CA10" s="91">
        <v>1</v>
      </c>
      <c r="CB10" s="91">
        <v>1</v>
      </c>
      <c r="CC10" s="41">
        <v>2</v>
      </c>
      <c r="CD10" s="90">
        <v>17</v>
      </c>
      <c r="CE10" s="89">
        <v>107</v>
      </c>
    </row>
    <row r="11" spans="1:83" ht="15" customHeight="1" x14ac:dyDescent="0.2">
      <c r="A11" s="30"/>
      <c r="B11" s="41" t="s">
        <v>37</v>
      </c>
      <c r="C11" s="40">
        <f t="shared" si="0"/>
        <v>153</v>
      </c>
      <c r="D11" s="90">
        <v>10</v>
      </c>
      <c r="E11" s="91">
        <v>4</v>
      </c>
      <c r="F11" s="91">
        <v>1</v>
      </c>
      <c r="G11" s="91">
        <v>1</v>
      </c>
      <c r="H11" s="91">
        <v>1</v>
      </c>
      <c r="I11" s="91">
        <v>19</v>
      </c>
      <c r="J11" s="91">
        <v>2</v>
      </c>
      <c r="K11" s="91">
        <v>4</v>
      </c>
      <c r="L11" s="91">
        <v>5</v>
      </c>
      <c r="M11" s="91">
        <v>31</v>
      </c>
      <c r="N11" s="91">
        <v>8</v>
      </c>
      <c r="O11" s="91">
        <v>4</v>
      </c>
      <c r="P11" s="91">
        <v>15</v>
      </c>
      <c r="Q11" s="91">
        <v>4</v>
      </c>
      <c r="R11" s="91">
        <v>8</v>
      </c>
      <c r="S11" s="91">
        <v>9</v>
      </c>
      <c r="T11" s="91">
        <v>9</v>
      </c>
      <c r="U11" s="91">
        <v>0</v>
      </c>
      <c r="V11" s="91">
        <v>3</v>
      </c>
      <c r="W11" s="91">
        <v>3</v>
      </c>
      <c r="X11" s="91">
        <v>10</v>
      </c>
      <c r="Y11" s="89">
        <v>2</v>
      </c>
      <c r="Z11" s="90">
        <v>2</v>
      </c>
      <c r="AA11" s="91">
        <v>66</v>
      </c>
      <c r="AB11" s="91">
        <v>16</v>
      </c>
      <c r="AC11" s="91">
        <v>2</v>
      </c>
      <c r="AD11" s="91">
        <v>0</v>
      </c>
      <c r="AE11" s="91">
        <v>18</v>
      </c>
      <c r="AF11" s="91">
        <v>16</v>
      </c>
      <c r="AG11" s="89">
        <v>33</v>
      </c>
      <c r="AH11" s="92">
        <v>6</v>
      </c>
      <c r="AI11" s="92">
        <v>0</v>
      </c>
      <c r="AJ11" s="92">
        <v>3</v>
      </c>
      <c r="AK11" s="92">
        <v>16</v>
      </c>
      <c r="AL11" s="92">
        <v>8</v>
      </c>
      <c r="AM11" s="92">
        <v>20</v>
      </c>
      <c r="AN11" s="92">
        <v>1</v>
      </c>
      <c r="AO11" s="92">
        <v>34</v>
      </c>
      <c r="AP11" s="91">
        <v>2</v>
      </c>
      <c r="AQ11" s="91">
        <v>5</v>
      </c>
      <c r="AR11" s="91">
        <v>2</v>
      </c>
      <c r="AS11" s="91">
        <v>20</v>
      </c>
      <c r="AT11" s="41">
        <v>36</v>
      </c>
      <c r="AU11" s="90">
        <v>60</v>
      </c>
      <c r="AV11" s="91">
        <v>60</v>
      </c>
      <c r="AW11" s="89">
        <v>33</v>
      </c>
      <c r="AX11" s="92">
        <v>5</v>
      </c>
      <c r="AY11" s="91">
        <v>34</v>
      </c>
      <c r="AZ11" s="91">
        <v>15</v>
      </c>
      <c r="BA11" s="91">
        <v>24</v>
      </c>
      <c r="BB11" s="91">
        <v>22</v>
      </c>
      <c r="BC11" s="91">
        <v>33</v>
      </c>
      <c r="BD11" s="91">
        <v>15</v>
      </c>
      <c r="BE11" s="91">
        <v>15</v>
      </c>
      <c r="BF11" s="91">
        <v>7</v>
      </c>
      <c r="BG11" s="89">
        <v>2</v>
      </c>
      <c r="BH11" s="92">
        <v>13</v>
      </c>
      <c r="BI11" s="91">
        <v>125</v>
      </c>
      <c r="BJ11" s="41">
        <v>15</v>
      </c>
      <c r="BK11" s="90">
        <v>6</v>
      </c>
      <c r="BL11" s="91">
        <v>4</v>
      </c>
      <c r="BM11" s="91">
        <v>2</v>
      </c>
      <c r="BN11" s="91">
        <v>0</v>
      </c>
      <c r="BO11" s="91">
        <v>1</v>
      </c>
      <c r="BP11" s="89">
        <v>0</v>
      </c>
      <c r="BQ11" s="90">
        <v>9</v>
      </c>
      <c r="BR11" s="89">
        <v>144</v>
      </c>
      <c r="BS11" s="92">
        <v>3</v>
      </c>
      <c r="BT11" s="91">
        <v>4</v>
      </c>
      <c r="BU11" s="91">
        <v>4</v>
      </c>
      <c r="BV11" s="91">
        <v>3</v>
      </c>
      <c r="BW11" s="91">
        <v>3</v>
      </c>
      <c r="BX11" s="91">
        <v>4</v>
      </c>
      <c r="BY11" s="91">
        <v>2</v>
      </c>
      <c r="BZ11" s="91">
        <v>4</v>
      </c>
      <c r="CA11" s="91">
        <v>3</v>
      </c>
      <c r="CB11" s="91">
        <v>1</v>
      </c>
      <c r="CC11" s="41">
        <v>0</v>
      </c>
      <c r="CD11" s="90">
        <v>16</v>
      </c>
      <c r="CE11" s="89">
        <v>137</v>
      </c>
    </row>
    <row r="12" spans="1:83" ht="15" customHeight="1" x14ac:dyDescent="0.2">
      <c r="A12" s="30"/>
      <c r="B12" s="41" t="s">
        <v>36</v>
      </c>
      <c r="C12" s="40">
        <f t="shared" si="0"/>
        <v>171</v>
      </c>
      <c r="D12" s="90">
        <v>14</v>
      </c>
      <c r="E12" s="91">
        <v>1</v>
      </c>
      <c r="F12" s="91">
        <v>1</v>
      </c>
      <c r="G12" s="91">
        <v>1</v>
      </c>
      <c r="H12" s="91">
        <v>3</v>
      </c>
      <c r="I12" s="91">
        <v>21</v>
      </c>
      <c r="J12" s="91">
        <v>7</v>
      </c>
      <c r="K12" s="91">
        <v>7</v>
      </c>
      <c r="L12" s="91">
        <v>13</v>
      </c>
      <c r="M12" s="91">
        <v>30</v>
      </c>
      <c r="N12" s="91">
        <v>20</v>
      </c>
      <c r="O12" s="91">
        <v>3</v>
      </c>
      <c r="P12" s="91">
        <v>16</v>
      </c>
      <c r="Q12" s="91">
        <v>4</v>
      </c>
      <c r="R12" s="91">
        <v>6</v>
      </c>
      <c r="S12" s="91">
        <v>1</v>
      </c>
      <c r="T12" s="91">
        <v>8</v>
      </c>
      <c r="U12" s="91">
        <v>0</v>
      </c>
      <c r="V12" s="91">
        <v>6</v>
      </c>
      <c r="W12" s="91">
        <v>0</v>
      </c>
      <c r="X12" s="91">
        <v>9</v>
      </c>
      <c r="Y12" s="89">
        <v>0</v>
      </c>
      <c r="Z12" s="90">
        <v>2</v>
      </c>
      <c r="AA12" s="91">
        <v>70</v>
      </c>
      <c r="AB12" s="91">
        <v>17</v>
      </c>
      <c r="AC12" s="91">
        <v>3</v>
      </c>
      <c r="AD12" s="91">
        <v>0</v>
      </c>
      <c r="AE12" s="91">
        <v>23</v>
      </c>
      <c r="AF12" s="91">
        <v>20</v>
      </c>
      <c r="AG12" s="89">
        <v>36</v>
      </c>
      <c r="AH12" s="92">
        <v>10</v>
      </c>
      <c r="AI12" s="92">
        <v>2</v>
      </c>
      <c r="AJ12" s="92">
        <v>7</v>
      </c>
      <c r="AK12" s="92">
        <v>20</v>
      </c>
      <c r="AL12" s="92">
        <v>2</v>
      </c>
      <c r="AM12" s="92">
        <v>6</v>
      </c>
      <c r="AN12" s="92">
        <v>0</v>
      </c>
      <c r="AO12" s="92">
        <v>39</v>
      </c>
      <c r="AP12" s="91">
        <v>1</v>
      </c>
      <c r="AQ12" s="91">
        <v>2</v>
      </c>
      <c r="AR12" s="91">
        <v>3</v>
      </c>
      <c r="AS12" s="91">
        <v>33</v>
      </c>
      <c r="AT12" s="41">
        <v>46</v>
      </c>
      <c r="AU12" s="90">
        <v>70</v>
      </c>
      <c r="AV12" s="91">
        <v>78</v>
      </c>
      <c r="AW12" s="89">
        <v>23</v>
      </c>
      <c r="AX12" s="92">
        <v>1</v>
      </c>
      <c r="AY12" s="91">
        <v>50</v>
      </c>
      <c r="AZ12" s="91">
        <v>14</v>
      </c>
      <c r="BA12" s="91">
        <v>12</v>
      </c>
      <c r="BB12" s="91">
        <v>24</v>
      </c>
      <c r="BC12" s="91">
        <v>44</v>
      </c>
      <c r="BD12" s="91">
        <v>10</v>
      </c>
      <c r="BE12" s="91">
        <v>11</v>
      </c>
      <c r="BF12" s="91">
        <v>2</v>
      </c>
      <c r="BG12" s="89">
        <v>9</v>
      </c>
      <c r="BH12" s="92">
        <v>9</v>
      </c>
      <c r="BI12" s="91">
        <v>143</v>
      </c>
      <c r="BJ12" s="41">
        <v>19</v>
      </c>
      <c r="BK12" s="90">
        <v>2</v>
      </c>
      <c r="BL12" s="91">
        <v>4</v>
      </c>
      <c r="BM12" s="91">
        <v>2</v>
      </c>
      <c r="BN12" s="91">
        <v>1</v>
      </c>
      <c r="BO12" s="91">
        <v>0</v>
      </c>
      <c r="BP12" s="89">
        <v>0</v>
      </c>
      <c r="BQ12" s="90">
        <v>4</v>
      </c>
      <c r="BR12" s="89">
        <v>167</v>
      </c>
      <c r="BS12" s="92">
        <v>0</v>
      </c>
      <c r="BT12" s="91">
        <v>1</v>
      </c>
      <c r="BU12" s="91">
        <v>2</v>
      </c>
      <c r="BV12" s="91">
        <v>0</v>
      </c>
      <c r="BW12" s="91">
        <v>0</v>
      </c>
      <c r="BX12" s="91">
        <v>1</v>
      </c>
      <c r="BY12" s="91">
        <v>1</v>
      </c>
      <c r="BZ12" s="91">
        <v>1</v>
      </c>
      <c r="CA12" s="91">
        <v>0</v>
      </c>
      <c r="CB12" s="91">
        <v>0</v>
      </c>
      <c r="CC12" s="41">
        <v>0</v>
      </c>
      <c r="CD12" s="90">
        <v>16</v>
      </c>
      <c r="CE12" s="89">
        <v>155</v>
      </c>
    </row>
    <row r="13" spans="1:83" ht="15" customHeight="1" x14ac:dyDescent="0.2">
      <c r="A13" s="9"/>
      <c r="B13" s="54" t="s">
        <v>35</v>
      </c>
      <c r="C13" s="53">
        <f t="shared" si="0"/>
        <v>412</v>
      </c>
      <c r="D13" s="98">
        <v>33</v>
      </c>
      <c r="E13" s="99">
        <v>10</v>
      </c>
      <c r="F13" s="99">
        <v>1</v>
      </c>
      <c r="G13" s="99">
        <v>2</v>
      </c>
      <c r="H13" s="99">
        <v>6</v>
      </c>
      <c r="I13" s="99">
        <v>32</v>
      </c>
      <c r="J13" s="99">
        <v>10</v>
      </c>
      <c r="K13" s="99">
        <v>13</v>
      </c>
      <c r="L13" s="99">
        <v>18</v>
      </c>
      <c r="M13" s="99">
        <v>59</v>
      </c>
      <c r="N13" s="99">
        <v>51</v>
      </c>
      <c r="O13" s="99">
        <v>9</v>
      </c>
      <c r="P13" s="99">
        <v>52</v>
      </c>
      <c r="Q13" s="99">
        <v>17</v>
      </c>
      <c r="R13" s="99">
        <v>15</v>
      </c>
      <c r="S13" s="99">
        <v>11</v>
      </c>
      <c r="T13" s="99">
        <v>33</v>
      </c>
      <c r="U13" s="99">
        <v>1</v>
      </c>
      <c r="V13" s="99">
        <v>11</v>
      </c>
      <c r="W13" s="99">
        <v>2</v>
      </c>
      <c r="X13" s="99">
        <v>26</v>
      </c>
      <c r="Y13" s="97">
        <v>0</v>
      </c>
      <c r="Z13" s="98">
        <v>9</v>
      </c>
      <c r="AA13" s="99">
        <v>68</v>
      </c>
      <c r="AB13" s="99">
        <v>35</v>
      </c>
      <c r="AC13" s="99">
        <v>3</v>
      </c>
      <c r="AD13" s="99">
        <v>0</v>
      </c>
      <c r="AE13" s="99">
        <v>91</v>
      </c>
      <c r="AF13" s="99">
        <v>149</v>
      </c>
      <c r="AG13" s="97">
        <v>57</v>
      </c>
      <c r="AH13" s="100">
        <v>7</v>
      </c>
      <c r="AI13" s="100">
        <v>1</v>
      </c>
      <c r="AJ13" s="100">
        <v>2</v>
      </c>
      <c r="AK13" s="100">
        <v>21</v>
      </c>
      <c r="AL13" s="100">
        <v>4</v>
      </c>
      <c r="AM13" s="100">
        <v>12</v>
      </c>
      <c r="AN13" s="100">
        <v>3</v>
      </c>
      <c r="AO13" s="100">
        <v>62</v>
      </c>
      <c r="AP13" s="99">
        <v>3</v>
      </c>
      <c r="AQ13" s="99">
        <v>5</v>
      </c>
      <c r="AR13" s="99">
        <v>2</v>
      </c>
      <c r="AS13" s="99">
        <v>40</v>
      </c>
      <c r="AT13" s="54">
        <v>250</v>
      </c>
      <c r="AU13" s="98">
        <v>248</v>
      </c>
      <c r="AV13" s="99">
        <v>142</v>
      </c>
      <c r="AW13" s="97">
        <v>22</v>
      </c>
      <c r="AX13" s="100">
        <v>9</v>
      </c>
      <c r="AY13" s="99">
        <v>132</v>
      </c>
      <c r="AZ13" s="99">
        <v>43</v>
      </c>
      <c r="BA13" s="99">
        <v>26</v>
      </c>
      <c r="BB13" s="99">
        <v>76</v>
      </c>
      <c r="BC13" s="99">
        <v>112</v>
      </c>
      <c r="BD13" s="99">
        <v>77</v>
      </c>
      <c r="BE13" s="99">
        <v>18</v>
      </c>
      <c r="BF13" s="99">
        <v>0</v>
      </c>
      <c r="BG13" s="97">
        <v>22</v>
      </c>
      <c r="BH13" s="100">
        <v>27</v>
      </c>
      <c r="BI13" s="99">
        <v>357</v>
      </c>
      <c r="BJ13" s="54">
        <v>28</v>
      </c>
      <c r="BK13" s="98">
        <v>3</v>
      </c>
      <c r="BL13" s="99">
        <v>20</v>
      </c>
      <c r="BM13" s="99">
        <v>0</v>
      </c>
      <c r="BN13" s="99">
        <v>0</v>
      </c>
      <c r="BO13" s="99">
        <v>3</v>
      </c>
      <c r="BP13" s="97">
        <v>1</v>
      </c>
      <c r="BQ13" s="98">
        <v>8</v>
      </c>
      <c r="BR13" s="97">
        <v>404</v>
      </c>
      <c r="BS13" s="100">
        <v>0</v>
      </c>
      <c r="BT13" s="99">
        <v>0</v>
      </c>
      <c r="BU13" s="99">
        <v>0</v>
      </c>
      <c r="BV13" s="99">
        <v>0</v>
      </c>
      <c r="BW13" s="99">
        <v>1</v>
      </c>
      <c r="BX13" s="99">
        <v>3</v>
      </c>
      <c r="BY13" s="99">
        <v>3</v>
      </c>
      <c r="BZ13" s="99">
        <v>3</v>
      </c>
      <c r="CA13" s="99">
        <v>0</v>
      </c>
      <c r="CB13" s="99">
        <v>0</v>
      </c>
      <c r="CC13" s="54">
        <v>0</v>
      </c>
      <c r="CD13" s="98">
        <v>34</v>
      </c>
      <c r="CE13" s="97">
        <v>378</v>
      </c>
    </row>
    <row r="14" spans="1:83" ht="15" customHeight="1" x14ac:dyDescent="0.2">
      <c r="A14" s="17" t="s">
        <v>34</v>
      </c>
      <c r="B14" s="55" t="s">
        <v>33</v>
      </c>
      <c r="C14" s="47">
        <f t="shared" si="0"/>
        <v>500</v>
      </c>
      <c r="D14" s="94">
        <v>35</v>
      </c>
      <c r="E14" s="95">
        <v>8</v>
      </c>
      <c r="F14" s="95">
        <v>3</v>
      </c>
      <c r="G14" s="95">
        <v>4</v>
      </c>
      <c r="H14" s="95">
        <v>11</v>
      </c>
      <c r="I14" s="95">
        <v>51</v>
      </c>
      <c r="J14" s="95">
        <v>14</v>
      </c>
      <c r="K14" s="95">
        <v>16</v>
      </c>
      <c r="L14" s="95">
        <v>19</v>
      </c>
      <c r="M14" s="95">
        <v>65</v>
      </c>
      <c r="N14" s="95">
        <v>52</v>
      </c>
      <c r="O14" s="95">
        <v>8</v>
      </c>
      <c r="P14" s="95">
        <v>57</v>
      </c>
      <c r="Q14" s="95">
        <v>21</v>
      </c>
      <c r="R14" s="95">
        <v>25</v>
      </c>
      <c r="S14" s="95">
        <v>15</v>
      </c>
      <c r="T14" s="95">
        <v>38</v>
      </c>
      <c r="U14" s="95">
        <v>2</v>
      </c>
      <c r="V14" s="95">
        <v>9</v>
      </c>
      <c r="W14" s="95">
        <v>4</v>
      </c>
      <c r="X14" s="95">
        <v>39</v>
      </c>
      <c r="Y14" s="93">
        <v>4</v>
      </c>
      <c r="Z14" s="94">
        <v>14</v>
      </c>
      <c r="AA14" s="95">
        <v>189</v>
      </c>
      <c r="AB14" s="95">
        <v>48</v>
      </c>
      <c r="AC14" s="95">
        <v>9</v>
      </c>
      <c r="AD14" s="95">
        <v>18</v>
      </c>
      <c r="AE14" s="95">
        <v>4</v>
      </c>
      <c r="AF14" s="95">
        <v>147</v>
      </c>
      <c r="AG14" s="93">
        <v>71</v>
      </c>
      <c r="AH14" s="96">
        <v>17</v>
      </c>
      <c r="AI14" s="96">
        <v>5</v>
      </c>
      <c r="AJ14" s="96">
        <v>18</v>
      </c>
      <c r="AK14" s="96">
        <v>56</v>
      </c>
      <c r="AL14" s="96">
        <v>21</v>
      </c>
      <c r="AM14" s="96">
        <v>23</v>
      </c>
      <c r="AN14" s="96">
        <v>8</v>
      </c>
      <c r="AO14" s="96">
        <v>87</v>
      </c>
      <c r="AP14" s="95">
        <v>6</v>
      </c>
      <c r="AQ14" s="95">
        <v>9</v>
      </c>
      <c r="AR14" s="95">
        <v>6</v>
      </c>
      <c r="AS14" s="95">
        <v>59</v>
      </c>
      <c r="AT14" s="55">
        <v>185</v>
      </c>
      <c r="AU14" s="94">
        <v>279</v>
      </c>
      <c r="AV14" s="95">
        <v>143</v>
      </c>
      <c r="AW14" s="93">
        <v>78</v>
      </c>
      <c r="AX14" s="96">
        <v>21</v>
      </c>
      <c r="AY14" s="95">
        <v>117</v>
      </c>
      <c r="AZ14" s="95">
        <v>57</v>
      </c>
      <c r="BA14" s="95">
        <v>40</v>
      </c>
      <c r="BB14" s="95">
        <v>82</v>
      </c>
      <c r="BC14" s="95">
        <v>126</v>
      </c>
      <c r="BD14" s="95">
        <v>75</v>
      </c>
      <c r="BE14" s="95">
        <v>44</v>
      </c>
      <c r="BF14" s="95">
        <v>22</v>
      </c>
      <c r="BG14" s="93">
        <v>18</v>
      </c>
      <c r="BH14" s="96">
        <v>56</v>
      </c>
      <c r="BI14" s="95">
        <v>376</v>
      </c>
      <c r="BJ14" s="55">
        <v>68</v>
      </c>
      <c r="BK14" s="94">
        <v>12</v>
      </c>
      <c r="BL14" s="95">
        <v>33</v>
      </c>
      <c r="BM14" s="95">
        <v>5</v>
      </c>
      <c r="BN14" s="95">
        <v>1</v>
      </c>
      <c r="BO14" s="95">
        <v>4</v>
      </c>
      <c r="BP14" s="93">
        <v>1</v>
      </c>
      <c r="BQ14" s="94">
        <v>32</v>
      </c>
      <c r="BR14" s="93">
        <v>468</v>
      </c>
      <c r="BS14" s="96">
        <v>12</v>
      </c>
      <c r="BT14" s="95">
        <v>11</v>
      </c>
      <c r="BU14" s="95">
        <v>12</v>
      </c>
      <c r="BV14" s="95">
        <v>8</v>
      </c>
      <c r="BW14" s="95">
        <v>8</v>
      </c>
      <c r="BX14" s="95">
        <v>9</v>
      </c>
      <c r="BY14" s="95">
        <v>7</v>
      </c>
      <c r="BZ14" s="95">
        <v>9</v>
      </c>
      <c r="CA14" s="95">
        <v>6</v>
      </c>
      <c r="CB14" s="95">
        <v>4</v>
      </c>
      <c r="CC14" s="55">
        <v>1</v>
      </c>
      <c r="CD14" s="94">
        <v>61</v>
      </c>
      <c r="CE14" s="93">
        <v>439</v>
      </c>
    </row>
    <row r="15" spans="1:83" ht="15" customHeight="1" x14ac:dyDescent="0.2">
      <c r="A15" s="9"/>
      <c r="B15" s="8" t="s">
        <v>32</v>
      </c>
      <c r="C15" s="7">
        <f t="shared" si="0"/>
        <v>500</v>
      </c>
      <c r="D15" s="79">
        <v>42</v>
      </c>
      <c r="E15" s="80">
        <v>11</v>
      </c>
      <c r="F15" s="80">
        <v>1</v>
      </c>
      <c r="G15" s="80">
        <v>5</v>
      </c>
      <c r="H15" s="80">
        <v>5</v>
      </c>
      <c r="I15" s="80">
        <v>54</v>
      </c>
      <c r="J15" s="80">
        <v>15</v>
      </c>
      <c r="K15" s="80">
        <v>26</v>
      </c>
      <c r="L15" s="80">
        <v>26</v>
      </c>
      <c r="M15" s="80">
        <v>75</v>
      </c>
      <c r="N15" s="80">
        <v>58</v>
      </c>
      <c r="O15" s="80">
        <v>10</v>
      </c>
      <c r="P15" s="80">
        <v>51</v>
      </c>
      <c r="Q15" s="80">
        <v>11</v>
      </c>
      <c r="R15" s="80">
        <v>16</v>
      </c>
      <c r="S15" s="80">
        <v>15</v>
      </c>
      <c r="T15" s="80">
        <v>30</v>
      </c>
      <c r="U15" s="80">
        <v>0</v>
      </c>
      <c r="V15" s="80">
        <v>15</v>
      </c>
      <c r="W15" s="80">
        <v>2</v>
      </c>
      <c r="X15" s="80">
        <v>31</v>
      </c>
      <c r="Y15" s="78">
        <v>1</v>
      </c>
      <c r="Z15" s="79">
        <v>0</v>
      </c>
      <c r="AA15" s="80">
        <v>124</v>
      </c>
      <c r="AB15" s="80">
        <v>26</v>
      </c>
      <c r="AC15" s="80">
        <v>4</v>
      </c>
      <c r="AD15" s="80">
        <v>13</v>
      </c>
      <c r="AE15" s="80">
        <v>146</v>
      </c>
      <c r="AF15" s="80">
        <v>68</v>
      </c>
      <c r="AG15" s="78">
        <v>119</v>
      </c>
      <c r="AH15" s="81">
        <v>14</v>
      </c>
      <c r="AI15" s="81">
        <v>3</v>
      </c>
      <c r="AJ15" s="81">
        <v>3</v>
      </c>
      <c r="AK15" s="81">
        <v>22</v>
      </c>
      <c r="AL15" s="81">
        <v>13</v>
      </c>
      <c r="AM15" s="81">
        <v>27</v>
      </c>
      <c r="AN15" s="81">
        <v>4</v>
      </c>
      <c r="AO15" s="81">
        <v>97</v>
      </c>
      <c r="AP15" s="80">
        <v>2</v>
      </c>
      <c r="AQ15" s="80">
        <v>12</v>
      </c>
      <c r="AR15" s="80">
        <v>4</v>
      </c>
      <c r="AS15" s="80">
        <v>57</v>
      </c>
      <c r="AT15" s="8">
        <v>242</v>
      </c>
      <c r="AU15" s="79">
        <v>192</v>
      </c>
      <c r="AV15" s="80">
        <v>227</v>
      </c>
      <c r="AW15" s="78">
        <v>81</v>
      </c>
      <c r="AX15" s="81">
        <v>5</v>
      </c>
      <c r="AY15" s="80">
        <v>156</v>
      </c>
      <c r="AZ15" s="80">
        <v>32</v>
      </c>
      <c r="BA15" s="80">
        <v>33</v>
      </c>
      <c r="BB15" s="80">
        <v>63</v>
      </c>
      <c r="BC15" s="80">
        <v>109</v>
      </c>
      <c r="BD15" s="80">
        <v>45</v>
      </c>
      <c r="BE15" s="80">
        <v>30</v>
      </c>
      <c r="BF15" s="80">
        <v>22</v>
      </c>
      <c r="BG15" s="78">
        <v>24</v>
      </c>
      <c r="BH15" s="81">
        <v>19</v>
      </c>
      <c r="BI15" s="80">
        <v>424</v>
      </c>
      <c r="BJ15" s="8">
        <v>57</v>
      </c>
      <c r="BK15" s="79">
        <v>5</v>
      </c>
      <c r="BL15" s="80">
        <v>5</v>
      </c>
      <c r="BM15" s="80">
        <v>4</v>
      </c>
      <c r="BN15" s="80">
        <v>0</v>
      </c>
      <c r="BO15" s="80">
        <v>5</v>
      </c>
      <c r="BP15" s="78">
        <v>0</v>
      </c>
      <c r="BQ15" s="79">
        <v>21</v>
      </c>
      <c r="BR15" s="78">
        <v>479</v>
      </c>
      <c r="BS15" s="81">
        <v>4</v>
      </c>
      <c r="BT15" s="80">
        <v>5</v>
      </c>
      <c r="BU15" s="80">
        <v>2</v>
      </c>
      <c r="BV15" s="80">
        <v>2</v>
      </c>
      <c r="BW15" s="80">
        <v>3</v>
      </c>
      <c r="BX15" s="80">
        <v>6</v>
      </c>
      <c r="BY15" s="80">
        <v>4</v>
      </c>
      <c r="BZ15" s="80">
        <v>7</v>
      </c>
      <c r="CA15" s="80">
        <v>2</v>
      </c>
      <c r="CB15" s="80">
        <v>2</v>
      </c>
      <c r="CC15" s="8">
        <v>1</v>
      </c>
      <c r="CD15" s="79">
        <v>45</v>
      </c>
      <c r="CE15" s="78">
        <v>455</v>
      </c>
    </row>
    <row r="16" spans="1:83" ht="15" customHeight="1" x14ac:dyDescent="0.2">
      <c r="A16" s="17" t="s">
        <v>31</v>
      </c>
      <c r="B16" s="16" t="s">
        <v>30</v>
      </c>
      <c r="C16" s="15">
        <f t="shared" si="0"/>
        <v>26</v>
      </c>
      <c r="D16" s="83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2</v>
      </c>
      <c r="V16" s="84">
        <v>24</v>
      </c>
      <c r="W16" s="84">
        <v>0</v>
      </c>
      <c r="X16" s="84">
        <v>0</v>
      </c>
      <c r="Y16" s="82">
        <v>0</v>
      </c>
      <c r="Z16" s="83">
        <v>0</v>
      </c>
      <c r="AA16" s="84">
        <v>8</v>
      </c>
      <c r="AB16" s="84">
        <v>3</v>
      </c>
      <c r="AC16" s="84">
        <v>0</v>
      </c>
      <c r="AD16" s="84">
        <v>1</v>
      </c>
      <c r="AE16" s="84">
        <v>2</v>
      </c>
      <c r="AF16" s="84">
        <v>4</v>
      </c>
      <c r="AG16" s="82">
        <v>8</v>
      </c>
      <c r="AH16" s="85">
        <v>1</v>
      </c>
      <c r="AI16" s="85">
        <v>1</v>
      </c>
      <c r="AJ16" s="85">
        <v>0</v>
      </c>
      <c r="AK16" s="85">
        <v>2</v>
      </c>
      <c r="AL16" s="85">
        <v>0</v>
      </c>
      <c r="AM16" s="85">
        <v>0</v>
      </c>
      <c r="AN16" s="85">
        <v>0</v>
      </c>
      <c r="AO16" s="85">
        <v>7</v>
      </c>
      <c r="AP16" s="84">
        <v>0</v>
      </c>
      <c r="AQ16" s="84">
        <v>0</v>
      </c>
      <c r="AR16" s="84">
        <v>0</v>
      </c>
      <c r="AS16" s="84">
        <v>7</v>
      </c>
      <c r="AT16" s="16">
        <v>8</v>
      </c>
      <c r="AU16" s="83">
        <v>17</v>
      </c>
      <c r="AV16" s="84">
        <v>6</v>
      </c>
      <c r="AW16" s="82">
        <v>3</v>
      </c>
      <c r="AX16" s="85">
        <v>2</v>
      </c>
      <c r="AY16" s="84">
        <v>11</v>
      </c>
      <c r="AZ16" s="84">
        <v>4</v>
      </c>
      <c r="BA16" s="84">
        <v>2</v>
      </c>
      <c r="BB16" s="84">
        <v>2</v>
      </c>
      <c r="BC16" s="84">
        <v>4</v>
      </c>
      <c r="BD16" s="84">
        <v>3</v>
      </c>
      <c r="BE16" s="84">
        <v>1</v>
      </c>
      <c r="BF16" s="84">
        <v>0</v>
      </c>
      <c r="BG16" s="82">
        <v>1</v>
      </c>
      <c r="BH16" s="85">
        <v>3</v>
      </c>
      <c r="BI16" s="84">
        <v>20</v>
      </c>
      <c r="BJ16" s="16">
        <v>3</v>
      </c>
      <c r="BK16" s="83">
        <v>1</v>
      </c>
      <c r="BL16" s="84">
        <v>1</v>
      </c>
      <c r="BM16" s="84">
        <v>0</v>
      </c>
      <c r="BN16" s="84">
        <v>0</v>
      </c>
      <c r="BO16" s="84">
        <v>1</v>
      </c>
      <c r="BP16" s="82">
        <v>0</v>
      </c>
      <c r="BQ16" s="83">
        <v>1</v>
      </c>
      <c r="BR16" s="82">
        <v>25</v>
      </c>
      <c r="BS16" s="85">
        <v>0</v>
      </c>
      <c r="BT16" s="84">
        <v>0</v>
      </c>
      <c r="BU16" s="84">
        <v>0</v>
      </c>
      <c r="BV16" s="84">
        <v>0</v>
      </c>
      <c r="BW16" s="84">
        <v>0</v>
      </c>
      <c r="BX16" s="84">
        <v>1</v>
      </c>
      <c r="BY16" s="84">
        <v>1</v>
      </c>
      <c r="BZ16" s="84">
        <v>1</v>
      </c>
      <c r="CA16" s="84">
        <v>0</v>
      </c>
      <c r="CB16" s="84">
        <v>0</v>
      </c>
      <c r="CC16" s="16">
        <v>0</v>
      </c>
      <c r="CD16" s="83">
        <v>2</v>
      </c>
      <c r="CE16" s="82">
        <v>24</v>
      </c>
    </row>
    <row r="17" spans="1:83" ht="15" customHeight="1" x14ac:dyDescent="0.2">
      <c r="A17" s="30"/>
      <c r="B17" s="41" t="s">
        <v>29</v>
      </c>
      <c r="C17" s="40">
        <f t="shared" si="0"/>
        <v>76</v>
      </c>
      <c r="D17" s="90">
        <v>0</v>
      </c>
      <c r="E17" s="91">
        <v>0</v>
      </c>
      <c r="F17" s="91">
        <v>0</v>
      </c>
      <c r="G17" s="91">
        <v>0</v>
      </c>
      <c r="H17" s="91">
        <v>0</v>
      </c>
      <c r="I17" s="91">
        <v>0</v>
      </c>
      <c r="J17" s="91">
        <v>0</v>
      </c>
      <c r="K17" s="91">
        <v>0</v>
      </c>
      <c r="L17" s="91">
        <v>0</v>
      </c>
      <c r="M17" s="91">
        <v>0</v>
      </c>
      <c r="N17" s="91">
        <v>0</v>
      </c>
      <c r="O17" s="91">
        <v>0</v>
      </c>
      <c r="P17" s="91">
        <v>0</v>
      </c>
      <c r="Q17" s="91">
        <v>0</v>
      </c>
      <c r="R17" s="91">
        <v>0</v>
      </c>
      <c r="S17" s="91">
        <v>0</v>
      </c>
      <c r="T17" s="91">
        <v>0</v>
      </c>
      <c r="U17" s="91">
        <v>0</v>
      </c>
      <c r="V17" s="91">
        <v>0</v>
      </c>
      <c r="W17" s="91">
        <v>6</v>
      </c>
      <c r="X17" s="91">
        <v>70</v>
      </c>
      <c r="Y17" s="89">
        <v>0</v>
      </c>
      <c r="Z17" s="90">
        <v>0</v>
      </c>
      <c r="AA17" s="91">
        <v>21</v>
      </c>
      <c r="AB17" s="91">
        <v>5</v>
      </c>
      <c r="AC17" s="91">
        <v>2</v>
      </c>
      <c r="AD17" s="91">
        <v>5</v>
      </c>
      <c r="AE17" s="91">
        <v>12</v>
      </c>
      <c r="AF17" s="91">
        <v>10</v>
      </c>
      <c r="AG17" s="89">
        <v>21</v>
      </c>
      <c r="AH17" s="92">
        <v>3</v>
      </c>
      <c r="AI17" s="92">
        <v>0</v>
      </c>
      <c r="AJ17" s="92">
        <v>1</v>
      </c>
      <c r="AK17" s="92">
        <v>4</v>
      </c>
      <c r="AL17" s="92">
        <v>1</v>
      </c>
      <c r="AM17" s="92">
        <v>4</v>
      </c>
      <c r="AN17" s="92">
        <v>1</v>
      </c>
      <c r="AO17" s="92">
        <v>16</v>
      </c>
      <c r="AP17" s="91">
        <v>1</v>
      </c>
      <c r="AQ17" s="91">
        <v>1</v>
      </c>
      <c r="AR17" s="91">
        <v>2</v>
      </c>
      <c r="AS17" s="91">
        <v>9</v>
      </c>
      <c r="AT17" s="41">
        <v>33</v>
      </c>
      <c r="AU17" s="90">
        <v>38</v>
      </c>
      <c r="AV17" s="91">
        <v>19</v>
      </c>
      <c r="AW17" s="89">
        <v>19</v>
      </c>
      <c r="AX17" s="92">
        <v>3</v>
      </c>
      <c r="AY17" s="91">
        <v>20</v>
      </c>
      <c r="AZ17" s="91">
        <v>4</v>
      </c>
      <c r="BA17" s="91">
        <v>3</v>
      </c>
      <c r="BB17" s="91">
        <v>13</v>
      </c>
      <c r="BC17" s="91">
        <v>11</v>
      </c>
      <c r="BD17" s="91">
        <v>10</v>
      </c>
      <c r="BE17" s="91">
        <v>4</v>
      </c>
      <c r="BF17" s="91">
        <v>7</v>
      </c>
      <c r="BG17" s="89">
        <v>3</v>
      </c>
      <c r="BH17" s="92">
        <v>6</v>
      </c>
      <c r="BI17" s="91">
        <v>54</v>
      </c>
      <c r="BJ17" s="41">
        <v>16</v>
      </c>
      <c r="BK17" s="90">
        <v>2</v>
      </c>
      <c r="BL17" s="91">
        <v>2</v>
      </c>
      <c r="BM17" s="91">
        <v>1</v>
      </c>
      <c r="BN17" s="91">
        <v>1</v>
      </c>
      <c r="BO17" s="91">
        <v>0</v>
      </c>
      <c r="BP17" s="89">
        <v>0</v>
      </c>
      <c r="BQ17" s="90">
        <v>4</v>
      </c>
      <c r="BR17" s="89">
        <v>72</v>
      </c>
      <c r="BS17" s="92">
        <v>0</v>
      </c>
      <c r="BT17" s="91">
        <v>3</v>
      </c>
      <c r="BU17" s="91">
        <v>1</v>
      </c>
      <c r="BV17" s="91">
        <v>1</v>
      </c>
      <c r="BW17" s="91">
        <v>1</v>
      </c>
      <c r="BX17" s="91">
        <v>2</v>
      </c>
      <c r="BY17" s="91">
        <v>0</v>
      </c>
      <c r="BZ17" s="91">
        <v>2</v>
      </c>
      <c r="CA17" s="91">
        <v>1</v>
      </c>
      <c r="CB17" s="91">
        <v>0</v>
      </c>
      <c r="CC17" s="41">
        <v>0</v>
      </c>
      <c r="CD17" s="90">
        <v>7</v>
      </c>
      <c r="CE17" s="89">
        <v>69</v>
      </c>
    </row>
    <row r="18" spans="1:83" ht="15" customHeight="1" x14ac:dyDescent="0.2">
      <c r="A18" s="30"/>
      <c r="B18" s="41" t="s">
        <v>28</v>
      </c>
      <c r="C18" s="40">
        <f t="shared" si="0"/>
        <v>68</v>
      </c>
      <c r="D18" s="90">
        <v>0</v>
      </c>
      <c r="E18" s="91">
        <v>0</v>
      </c>
      <c r="F18" s="91">
        <v>0</v>
      </c>
      <c r="G18" s="91">
        <v>0</v>
      </c>
      <c r="H18" s="91">
        <v>0</v>
      </c>
      <c r="I18" s="91">
        <v>0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  <c r="Q18" s="91">
        <v>0</v>
      </c>
      <c r="R18" s="91">
        <v>0</v>
      </c>
      <c r="S18" s="91">
        <v>0</v>
      </c>
      <c r="T18" s="91">
        <v>68</v>
      </c>
      <c r="U18" s="91">
        <v>0</v>
      </c>
      <c r="V18" s="91">
        <v>0</v>
      </c>
      <c r="W18" s="91">
        <v>0</v>
      </c>
      <c r="X18" s="91">
        <v>0</v>
      </c>
      <c r="Y18" s="89">
        <v>0</v>
      </c>
      <c r="Z18" s="90">
        <v>1</v>
      </c>
      <c r="AA18" s="91">
        <v>20</v>
      </c>
      <c r="AB18" s="91">
        <v>4</v>
      </c>
      <c r="AC18" s="91">
        <v>1</v>
      </c>
      <c r="AD18" s="91">
        <v>3</v>
      </c>
      <c r="AE18" s="91">
        <v>6</v>
      </c>
      <c r="AF18" s="91">
        <v>19</v>
      </c>
      <c r="AG18" s="89">
        <v>14</v>
      </c>
      <c r="AH18" s="92">
        <v>3</v>
      </c>
      <c r="AI18" s="92">
        <v>0</v>
      </c>
      <c r="AJ18" s="92">
        <v>1</v>
      </c>
      <c r="AK18" s="92">
        <v>5</v>
      </c>
      <c r="AL18" s="92">
        <v>1</v>
      </c>
      <c r="AM18" s="92">
        <v>4</v>
      </c>
      <c r="AN18" s="92">
        <v>0</v>
      </c>
      <c r="AO18" s="92">
        <v>12</v>
      </c>
      <c r="AP18" s="91">
        <v>0</v>
      </c>
      <c r="AQ18" s="91">
        <v>2</v>
      </c>
      <c r="AR18" s="91">
        <v>0</v>
      </c>
      <c r="AS18" s="91">
        <v>11</v>
      </c>
      <c r="AT18" s="41">
        <v>29</v>
      </c>
      <c r="AU18" s="90">
        <v>34</v>
      </c>
      <c r="AV18" s="91">
        <v>23</v>
      </c>
      <c r="AW18" s="89">
        <v>11</v>
      </c>
      <c r="AX18" s="92">
        <v>3</v>
      </c>
      <c r="AY18" s="91">
        <v>24</v>
      </c>
      <c r="AZ18" s="91">
        <v>6</v>
      </c>
      <c r="BA18" s="91">
        <v>8</v>
      </c>
      <c r="BB18" s="91">
        <v>8</v>
      </c>
      <c r="BC18" s="91">
        <v>12</v>
      </c>
      <c r="BD18" s="91">
        <v>9</v>
      </c>
      <c r="BE18" s="91">
        <v>4</v>
      </c>
      <c r="BF18" s="91">
        <v>2</v>
      </c>
      <c r="BG18" s="89">
        <v>2</v>
      </c>
      <c r="BH18" s="92">
        <v>4</v>
      </c>
      <c r="BI18" s="91">
        <v>56</v>
      </c>
      <c r="BJ18" s="41">
        <v>8</v>
      </c>
      <c r="BK18" s="90">
        <v>0</v>
      </c>
      <c r="BL18" s="91">
        <v>3</v>
      </c>
      <c r="BM18" s="91">
        <v>0</v>
      </c>
      <c r="BN18" s="91">
        <v>0</v>
      </c>
      <c r="BO18" s="91">
        <v>0</v>
      </c>
      <c r="BP18" s="89">
        <v>1</v>
      </c>
      <c r="BQ18" s="90">
        <v>3</v>
      </c>
      <c r="BR18" s="89">
        <v>65</v>
      </c>
      <c r="BS18" s="92">
        <v>1</v>
      </c>
      <c r="BT18" s="91">
        <v>1</v>
      </c>
      <c r="BU18" s="91">
        <v>2</v>
      </c>
      <c r="BV18" s="91">
        <v>1</v>
      </c>
      <c r="BW18" s="91">
        <v>1</v>
      </c>
      <c r="BX18" s="91">
        <v>1</v>
      </c>
      <c r="BY18" s="91">
        <v>1</v>
      </c>
      <c r="BZ18" s="91">
        <v>2</v>
      </c>
      <c r="CA18" s="91">
        <v>1</v>
      </c>
      <c r="CB18" s="91">
        <v>1</v>
      </c>
      <c r="CC18" s="41">
        <v>0</v>
      </c>
      <c r="CD18" s="90">
        <v>3</v>
      </c>
      <c r="CE18" s="89">
        <v>65</v>
      </c>
    </row>
    <row r="19" spans="1:83" ht="15" customHeight="1" x14ac:dyDescent="0.2">
      <c r="A19" s="30"/>
      <c r="B19" s="41" t="s">
        <v>27</v>
      </c>
      <c r="C19" s="40">
        <f t="shared" si="0"/>
        <v>125</v>
      </c>
      <c r="D19" s="90">
        <v>77</v>
      </c>
      <c r="E19" s="91">
        <v>19</v>
      </c>
      <c r="F19" s="91">
        <v>4</v>
      </c>
      <c r="G19" s="91">
        <v>9</v>
      </c>
      <c r="H19" s="91">
        <v>16</v>
      </c>
      <c r="I19" s="91">
        <v>0</v>
      </c>
      <c r="J19" s="91">
        <v>0</v>
      </c>
      <c r="K19" s="91">
        <v>0</v>
      </c>
      <c r="L19" s="91">
        <v>0</v>
      </c>
      <c r="M19" s="91">
        <v>0</v>
      </c>
      <c r="N19" s="91">
        <v>0</v>
      </c>
      <c r="O19" s="91">
        <v>0</v>
      </c>
      <c r="P19" s="91">
        <v>0</v>
      </c>
      <c r="Q19" s="91">
        <v>0</v>
      </c>
      <c r="R19" s="91">
        <v>0</v>
      </c>
      <c r="S19" s="91">
        <v>0</v>
      </c>
      <c r="T19" s="91">
        <v>0</v>
      </c>
      <c r="U19" s="91">
        <v>0</v>
      </c>
      <c r="V19" s="91">
        <v>0</v>
      </c>
      <c r="W19" s="91">
        <v>0</v>
      </c>
      <c r="X19" s="91">
        <v>0</v>
      </c>
      <c r="Y19" s="89">
        <v>0</v>
      </c>
      <c r="Z19" s="90">
        <v>2</v>
      </c>
      <c r="AA19" s="91">
        <v>43</v>
      </c>
      <c r="AB19" s="91">
        <v>14</v>
      </c>
      <c r="AC19" s="91">
        <v>0</v>
      </c>
      <c r="AD19" s="91">
        <v>4</v>
      </c>
      <c r="AE19" s="91">
        <v>19</v>
      </c>
      <c r="AF19" s="91">
        <v>23</v>
      </c>
      <c r="AG19" s="89">
        <v>20</v>
      </c>
      <c r="AH19" s="92">
        <v>3</v>
      </c>
      <c r="AI19" s="92">
        <v>1</v>
      </c>
      <c r="AJ19" s="92">
        <v>6</v>
      </c>
      <c r="AK19" s="92">
        <v>12</v>
      </c>
      <c r="AL19" s="92">
        <v>5</v>
      </c>
      <c r="AM19" s="92">
        <v>5</v>
      </c>
      <c r="AN19" s="92">
        <v>2</v>
      </c>
      <c r="AO19" s="92">
        <v>23</v>
      </c>
      <c r="AP19" s="91">
        <v>0</v>
      </c>
      <c r="AQ19" s="91">
        <v>4</v>
      </c>
      <c r="AR19" s="91">
        <v>1</v>
      </c>
      <c r="AS19" s="91">
        <v>13</v>
      </c>
      <c r="AT19" s="41">
        <v>50</v>
      </c>
      <c r="AU19" s="90">
        <v>61</v>
      </c>
      <c r="AV19" s="91">
        <v>44</v>
      </c>
      <c r="AW19" s="89">
        <v>20</v>
      </c>
      <c r="AX19" s="92">
        <v>6</v>
      </c>
      <c r="AY19" s="91">
        <v>35</v>
      </c>
      <c r="AZ19" s="91">
        <v>17</v>
      </c>
      <c r="BA19" s="91">
        <v>9</v>
      </c>
      <c r="BB19" s="91">
        <v>14</v>
      </c>
      <c r="BC19" s="91">
        <v>35</v>
      </c>
      <c r="BD19" s="91">
        <v>14</v>
      </c>
      <c r="BE19" s="91">
        <v>13</v>
      </c>
      <c r="BF19" s="91">
        <v>6</v>
      </c>
      <c r="BG19" s="89">
        <v>6</v>
      </c>
      <c r="BH19" s="92">
        <v>12</v>
      </c>
      <c r="BI19" s="91">
        <v>98</v>
      </c>
      <c r="BJ19" s="41">
        <v>15</v>
      </c>
      <c r="BK19" s="90">
        <v>3</v>
      </c>
      <c r="BL19" s="91">
        <v>4</v>
      </c>
      <c r="BM19" s="91">
        <v>3</v>
      </c>
      <c r="BN19" s="91">
        <v>0</v>
      </c>
      <c r="BO19" s="91">
        <v>2</v>
      </c>
      <c r="BP19" s="89">
        <v>0</v>
      </c>
      <c r="BQ19" s="90">
        <v>14</v>
      </c>
      <c r="BR19" s="89">
        <v>111</v>
      </c>
      <c r="BS19" s="92">
        <v>6</v>
      </c>
      <c r="BT19" s="91">
        <v>3</v>
      </c>
      <c r="BU19" s="91">
        <v>2</v>
      </c>
      <c r="BV19" s="91">
        <v>2</v>
      </c>
      <c r="BW19" s="91">
        <v>3</v>
      </c>
      <c r="BX19" s="91">
        <v>2</v>
      </c>
      <c r="BY19" s="91">
        <v>0</v>
      </c>
      <c r="BZ19" s="91">
        <v>3</v>
      </c>
      <c r="CA19" s="91">
        <v>1</v>
      </c>
      <c r="CB19" s="91">
        <v>1</v>
      </c>
      <c r="CC19" s="41">
        <v>1</v>
      </c>
      <c r="CD19" s="90">
        <v>42</v>
      </c>
      <c r="CE19" s="89">
        <v>83</v>
      </c>
    </row>
    <row r="20" spans="1:83" ht="15" customHeight="1" x14ac:dyDescent="0.2">
      <c r="A20" s="30"/>
      <c r="B20" s="41" t="s">
        <v>26</v>
      </c>
      <c r="C20" s="40">
        <f t="shared" si="0"/>
        <v>361</v>
      </c>
      <c r="D20" s="90">
        <v>0</v>
      </c>
      <c r="E20" s="91">
        <v>0</v>
      </c>
      <c r="F20" s="91">
        <v>0</v>
      </c>
      <c r="G20" s="91">
        <v>0</v>
      </c>
      <c r="H20" s="91">
        <v>0</v>
      </c>
      <c r="I20" s="91">
        <v>105</v>
      </c>
      <c r="J20" s="91">
        <v>29</v>
      </c>
      <c r="K20" s="91">
        <v>42</v>
      </c>
      <c r="L20" s="91">
        <v>45</v>
      </c>
      <c r="M20" s="91">
        <v>140</v>
      </c>
      <c r="N20" s="91">
        <v>0</v>
      </c>
      <c r="O20" s="91">
        <v>0</v>
      </c>
      <c r="P20" s="91">
        <v>0</v>
      </c>
      <c r="Q20" s="91">
        <v>0</v>
      </c>
      <c r="R20" s="91">
        <v>0</v>
      </c>
      <c r="S20" s="91">
        <v>0</v>
      </c>
      <c r="T20" s="91">
        <v>0</v>
      </c>
      <c r="U20" s="91">
        <v>0</v>
      </c>
      <c r="V20" s="91">
        <v>0</v>
      </c>
      <c r="W20" s="91">
        <v>0</v>
      </c>
      <c r="X20" s="91">
        <v>0</v>
      </c>
      <c r="Y20" s="89">
        <v>0</v>
      </c>
      <c r="Z20" s="90">
        <v>7</v>
      </c>
      <c r="AA20" s="91">
        <v>125</v>
      </c>
      <c r="AB20" s="91">
        <v>22</v>
      </c>
      <c r="AC20" s="91">
        <v>2</v>
      </c>
      <c r="AD20" s="91">
        <v>9</v>
      </c>
      <c r="AE20" s="91">
        <v>66</v>
      </c>
      <c r="AF20" s="91">
        <v>68</v>
      </c>
      <c r="AG20" s="89">
        <v>62</v>
      </c>
      <c r="AH20" s="92">
        <v>12</v>
      </c>
      <c r="AI20" s="92">
        <v>4</v>
      </c>
      <c r="AJ20" s="92">
        <v>5</v>
      </c>
      <c r="AK20" s="92">
        <v>29</v>
      </c>
      <c r="AL20" s="92">
        <v>18</v>
      </c>
      <c r="AM20" s="92">
        <v>15</v>
      </c>
      <c r="AN20" s="92">
        <v>7</v>
      </c>
      <c r="AO20" s="92">
        <v>65</v>
      </c>
      <c r="AP20" s="91">
        <v>1</v>
      </c>
      <c r="AQ20" s="91">
        <v>11</v>
      </c>
      <c r="AR20" s="91">
        <v>5</v>
      </c>
      <c r="AS20" s="91">
        <v>40</v>
      </c>
      <c r="AT20" s="41">
        <v>149</v>
      </c>
      <c r="AU20" s="90">
        <v>147</v>
      </c>
      <c r="AV20" s="91">
        <v>160</v>
      </c>
      <c r="AW20" s="89">
        <v>54</v>
      </c>
      <c r="AX20" s="92">
        <v>4</v>
      </c>
      <c r="AY20" s="91">
        <v>78</v>
      </c>
      <c r="AZ20" s="91">
        <v>29</v>
      </c>
      <c r="BA20" s="91">
        <v>26</v>
      </c>
      <c r="BB20" s="91">
        <v>49</v>
      </c>
      <c r="BC20" s="91">
        <v>107</v>
      </c>
      <c r="BD20" s="91">
        <v>46</v>
      </c>
      <c r="BE20" s="91">
        <v>35</v>
      </c>
      <c r="BF20" s="91">
        <v>16</v>
      </c>
      <c r="BG20" s="89">
        <v>14</v>
      </c>
      <c r="BH20" s="92">
        <v>25</v>
      </c>
      <c r="BI20" s="91">
        <v>296</v>
      </c>
      <c r="BJ20" s="41">
        <v>40</v>
      </c>
      <c r="BK20" s="90">
        <v>5</v>
      </c>
      <c r="BL20" s="91">
        <v>12</v>
      </c>
      <c r="BM20" s="91">
        <v>4</v>
      </c>
      <c r="BN20" s="91">
        <v>0</v>
      </c>
      <c r="BO20" s="91">
        <v>4</v>
      </c>
      <c r="BP20" s="89">
        <v>0</v>
      </c>
      <c r="BQ20" s="90">
        <v>19</v>
      </c>
      <c r="BR20" s="89">
        <v>342</v>
      </c>
      <c r="BS20" s="92">
        <v>5</v>
      </c>
      <c r="BT20" s="91">
        <v>5</v>
      </c>
      <c r="BU20" s="91">
        <v>7</v>
      </c>
      <c r="BV20" s="91">
        <v>4</v>
      </c>
      <c r="BW20" s="91">
        <v>4</v>
      </c>
      <c r="BX20" s="91">
        <v>4</v>
      </c>
      <c r="BY20" s="91">
        <v>5</v>
      </c>
      <c r="BZ20" s="91">
        <v>7</v>
      </c>
      <c r="CA20" s="91">
        <v>4</v>
      </c>
      <c r="CB20" s="91">
        <v>3</v>
      </c>
      <c r="CC20" s="41">
        <v>0</v>
      </c>
      <c r="CD20" s="90">
        <v>36</v>
      </c>
      <c r="CE20" s="89">
        <v>325</v>
      </c>
    </row>
    <row r="21" spans="1:83" ht="15" customHeight="1" x14ac:dyDescent="0.2">
      <c r="A21" s="30"/>
      <c r="B21" s="41" t="s">
        <v>25</v>
      </c>
      <c r="C21" s="40">
        <f t="shared" si="0"/>
        <v>236</v>
      </c>
      <c r="D21" s="90">
        <v>0</v>
      </c>
      <c r="E21" s="91">
        <v>0</v>
      </c>
      <c r="F21" s="91">
        <v>0</v>
      </c>
      <c r="G21" s="91">
        <v>0</v>
      </c>
      <c r="H21" s="91">
        <v>0</v>
      </c>
      <c r="I21" s="91">
        <v>0</v>
      </c>
      <c r="J21" s="91">
        <v>0</v>
      </c>
      <c r="K21" s="91">
        <v>0</v>
      </c>
      <c r="L21" s="91">
        <v>0</v>
      </c>
      <c r="M21" s="91">
        <v>0</v>
      </c>
      <c r="N21" s="91">
        <v>110</v>
      </c>
      <c r="O21" s="91">
        <v>18</v>
      </c>
      <c r="P21" s="91">
        <v>108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0</v>
      </c>
      <c r="Y21" s="89">
        <v>0</v>
      </c>
      <c r="Z21" s="90">
        <v>3</v>
      </c>
      <c r="AA21" s="91">
        <v>75</v>
      </c>
      <c r="AB21" s="91">
        <v>18</v>
      </c>
      <c r="AC21" s="91">
        <v>3</v>
      </c>
      <c r="AD21" s="91">
        <v>4</v>
      </c>
      <c r="AE21" s="91">
        <v>34</v>
      </c>
      <c r="AF21" s="91">
        <v>55</v>
      </c>
      <c r="AG21" s="89">
        <v>44</v>
      </c>
      <c r="AH21" s="92">
        <v>7</v>
      </c>
      <c r="AI21" s="92">
        <v>1</v>
      </c>
      <c r="AJ21" s="92">
        <v>4</v>
      </c>
      <c r="AK21" s="92">
        <v>23</v>
      </c>
      <c r="AL21" s="92">
        <v>6</v>
      </c>
      <c r="AM21" s="92">
        <v>11</v>
      </c>
      <c r="AN21" s="92">
        <v>1</v>
      </c>
      <c r="AO21" s="92">
        <v>43</v>
      </c>
      <c r="AP21" s="91">
        <v>4</v>
      </c>
      <c r="AQ21" s="91">
        <v>1</v>
      </c>
      <c r="AR21" s="91">
        <v>0</v>
      </c>
      <c r="AS21" s="91">
        <v>30</v>
      </c>
      <c r="AT21" s="41">
        <v>105</v>
      </c>
      <c r="AU21" s="90">
        <v>116</v>
      </c>
      <c r="AV21" s="91">
        <v>84</v>
      </c>
      <c r="AW21" s="89">
        <v>36</v>
      </c>
      <c r="AX21" s="92">
        <v>5</v>
      </c>
      <c r="AY21" s="91">
        <v>69</v>
      </c>
      <c r="AZ21" s="91">
        <v>22</v>
      </c>
      <c r="BA21" s="91">
        <v>17</v>
      </c>
      <c r="BB21" s="91">
        <v>38</v>
      </c>
      <c r="BC21" s="91">
        <v>45</v>
      </c>
      <c r="BD21" s="91">
        <v>28</v>
      </c>
      <c r="BE21" s="91">
        <v>14</v>
      </c>
      <c r="BF21" s="91">
        <v>8</v>
      </c>
      <c r="BG21" s="89">
        <v>12</v>
      </c>
      <c r="BH21" s="92">
        <v>15</v>
      </c>
      <c r="BI21" s="91">
        <v>190</v>
      </c>
      <c r="BJ21" s="41">
        <v>31</v>
      </c>
      <c r="BK21" s="90">
        <v>6</v>
      </c>
      <c r="BL21" s="91">
        <v>8</v>
      </c>
      <c r="BM21" s="91">
        <v>0</v>
      </c>
      <c r="BN21" s="91">
        <v>0</v>
      </c>
      <c r="BO21" s="91">
        <v>1</v>
      </c>
      <c r="BP21" s="89">
        <v>0</v>
      </c>
      <c r="BQ21" s="90">
        <v>7</v>
      </c>
      <c r="BR21" s="89">
        <v>229</v>
      </c>
      <c r="BS21" s="92">
        <v>2</v>
      </c>
      <c r="BT21" s="91">
        <v>2</v>
      </c>
      <c r="BU21" s="91">
        <v>2</v>
      </c>
      <c r="BV21" s="91">
        <v>1</v>
      </c>
      <c r="BW21" s="91">
        <v>2</v>
      </c>
      <c r="BX21" s="91">
        <v>3</v>
      </c>
      <c r="BY21" s="91">
        <v>2</v>
      </c>
      <c r="BZ21" s="91">
        <v>1</v>
      </c>
      <c r="CA21" s="91">
        <v>1</v>
      </c>
      <c r="CB21" s="91">
        <v>1</v>
      </c>
      <c r="CC21" s="41">
        <v>0</v>
      </c>
      <c r="CD21" s="90">
        <v>10</v>
      </c>
      <c r="CE21" s="89">
        <v>226</v>
      </c>
    </row>
    <row r="22" spans="1:83" ht="15" customHeight="1" x14ac:dyDescent="0.2">
      <c r="A22" s="30"/>
      <c r="B22" s="41" t="s">
        <v>24</v>
      </c>
      <c r="C22" s="40">
        <f t="shared" si="0"/>
        <v>73</v>
      </c>
      <c r="D22" s="90">
        <v>0</v>
      </c>
      <c r="E22" s="91">
        <v>0</v>
      </c>
      <c r="F22" s="91">
        <v>0</v>
      </c>
      <c r="G22" s="91">
        <v>0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1">
        <v>0</v>
      </c>
      <c r="O22" s="91">
        <v>0</v>
      </c>
      <c r="P22" s="91">
        <v>0</v>
      </c>
      <c r="Q22" s="91">
        <v>32</v>
      </c>
      <c r="R22" s="91">
        <v>41</v>
      </c>
      <c r="S22" s="91">
        <v>0</v>
      </c>
      <c r="T22" s="91">
        <v>0</v>
      </c>
      <c r="U22" s="91">
        <v>0</v>
      </c>
      <c r="V22" s="91">
        <v>0</v>
      </c>
      <c r="W22" s="91">
        <v>0</v>
      </c>
      <c r="X22" s="91">
        <v>0</v>
      </c>
      <c r="Y22" s="89">
        <v>0</v>
      </c>
      <c r="Z22" s="90">
        <v>1</v>
      </c>
      <c r="AA22" s="91">
        <v>17</v>
      </c>
      <c r="AB22" s="91">
        <v>7</v>
      </c>
      <c r="AC22" s="91">
        <v>4</v>
      </c>
      <c r="AD22" s="91">
        <v>3</v>
      </c>
      <c r="AE22" s="91">
        <v>8</v>
      </c>
      <c r="AF22" s="91">
        <v>22</v>
      </c>
      <c r="AG22" s="89">
        <v>11</v>
      </c>
      <c r="AH22" s="92">
        <v>1</v>
      </c>
      <c r="AI22" s="92">
        <v>1</v>
      </c>
      <c r="AJ22" s="92">
        <v>4</v>
      </c>
      <c r="AK22" s="92">
        <v>3</v>
      </c>
      <c r="AL22" s="92">
        <v>2</v>
      </c>
      <c r="AM22" s="92">
        <v>6</v>
      </c>
      <c r="AN22" s="92">
        <v>1</v>
      </c>
      <c r="AO22" s="92">
        <v>12</v>
      </c>
      <c r="AP22" s="91">
        <v>1</v>
      </c>
      <c r="AQ22" s="91">
        <v>2</v>
      </c>
      <c r="AR22" s="91">
        <v>2</v>
      </c>
      <c r="AS22" s="91">
        <v>4</v>
      </c>
      <c r="AT22" s="41">
        <v>34</v>
      </c>
      <c r="AU22" s="90">
        <v>42</v>
      </c>
      <c r="AV22" s="91">
        <v>21</v>
      </c>
      <c r="AW22" s="89">
        <v>10</v>
      </c>
      <c r="AX22" s="92">
        <v>1</v>
      </c>
      <c r="AY22" s="91">
        <v>26</v>
      </c>
      <c r="AZ22" s="91">
        <v>4</v>
      </c>
      <c r="BA22" s="91">
        <v>5</v>
      </c>
      <c r="BB22" s="91">
        <v>16</v>
      </c>
      <c r="BC22" s="91">
        <v>12</v>
      </c>
      <c r="BD22" s="91">
        <v>6</v>
      </c>
      <c r="BE22" s="91">
        <v>1</v>
      </c>
      <c r="BF22" s="91">
        <v>2</v>
      </c>
      <c r="BG22" s="89">
        <v>3</v>
      </c>
      <c r="BH22" s="92">
        <v>7</v>
      </c>
      <c r="BI22" s="91">
        <v>57</v>
      </c>
      <c r="BJ22" s="41">
        <v>9</v>
      </c>
      <c r="BK22" s="90">
        <v>0</v>
      </c>
      <c r="BL22" s="91">
        <v>5</v>
      </c>
      <c r="BM22" s="91">
        <v>1</v>
      </c>
      <c r="BN22" s="91">
        <v>0</v>
      </c>
      <c r="BO22" s="91">
        <v>1</v>
      </c>
      <c r="BP22" s="89">
        <v>0</v>
      </c>
      <c r="BQ22" s="90">
        <v>4</v>
      </c>
      <c r="BR22" s="89">
        <v>69</v>
      </c>
      <c r="BS22" s="92">
        <v>1</v>
      </c>
      <c r="BT22" s="91">
        <v>2</v>
      </c>
      <c r="BU22" s="91">
        <v>0</v>
      </c>
      <c r="BV22" s="91">
        <v>0</v>
      </c>
      <c r="BW22" s="91">
        <v>0</v>
      </c>
      <c r="BX22" s="91">
        <v>2</v>
      </c>
      <c r="BY22" s="91">
        <v>1</v>
      </c>
      <c r="BZ22" s="91">
        <v>0</v>
      </c>
      <c r="CA22" s="91">
        <v>0</v>
      </c>
      <c r="CB22" s="91">
        <v>0</v>
      </c>
      <c r="CC22" s="41">
        <v>1</v>
      </c>
      <c r="CD22" s="90">
        <v>4</v>
      </c>
      <c r="CE22" s="89">
        <v>69</v>
      </c>
    </row>
    <row r="23" spans="1:83" ht="15" customHeight="1" x14ac:dyDescent="0.2">
      <c r="A23" s="30"/>
      <c r="B23" s="54" t="s">
        <v>23</v>
      </c>
      <c r="C23" s="53">
        <f t="shared" si="0"/>
        <v>30</v>
      </c>
      <c r="D23" s="98">
        <v>0</v>
      </c>
      <c r="E23" s="99">
        <v>0</v>
      </c>
      <c r="F23" s="99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9">
        <v>0</v>
      </c>
      <c r="Q23" s="99">
        <v>0</v>
      </c>
      <c r="R23" s="99">
        <v>0</v>
      </c>
      <c r="S23" s="99">
        <v>30</v>
      </c>
      <c r="T23" s="99">
        <v>0</v>
      </c>
      <c r="U23" s="99">
        <v>0</v>
      </c>
      <c r="V23" s="99">
        <v>0</v>
      </c>
      <c r="W23" s="99">
        <v>0</v>
      </c>
      <c r="X23" s="99">
        <v>0</v>
      </c>
      <c r="Y23" s="97">
        <v>0</v>
      </c>
      <c r="Z23" s="98">
        <v>0</v>
      </c>
      <c r="AA23" s="99">
        <v>3</v>
      </c>
      <c r="AB23" s="99">
        <v>1</v>
      </c>
      <c r="AC23" s="99">
        <v>1</v>
      </c>
      <c r="AD23" s="99">
        <v>1</v>
      </c>
      <c r="AE23" s="99">
        <v>2</v>
      </c>
      <c r="AF23" s="99">
        <v>13</v>
      </c>
      <c r="AG23" s="97">
        <v>9</v>
      </c>
      <c r="AH23" s="100">
        <v>1</v>
      </c>
      <c r="AI23" s="100">
        <v>0</v>
      </c>
      <c r="AJ23" s="100">
        <v>0</v>
      </c>
      <c r="AK23" s="100">
        <v>0</v>
      </c>
      <c r="AL23" s="100">
        <v>0</v>
      </c>
      <c r="AM23" s="100">
        <v>5</v>
      </c>
      <c r="AN23" s="100">
        <v>0</v>
      </c>
      <c r="AO23" s="100">
        <v>6</v>
      </c>
      <c r="AP23" s="99">
        <v>1</v>
      </c>
      <c r="AQ23" s="99">
        <v>0</v>
      </c>
      <c r="AR23" s="99">
        <v>0</v>
      </c>
      <c r="AS23" s="99">
        <v>0</v>
      </c>
      <c r="AT23" s="54">
        <v>17</v>
      </c>
      <c r="AU23" s="98">
        <v>15</v>
      </c>
      <c r="AV23" s="99">
        <v>11</v>
      </c>
      <c r="AW23" s="97">
        <v>4</v>
      </c>
      <c r="AX23" s="100">
        <v>2</v>
      </c>
      <c r="AY23" s="99">
        <v>10</v>
      </c>
      <c r="AZ23" s="99">
        <v>2</v>
      </c>
      <c r="BA23" s="99">
        <v>3</v>
      </c>
      <c r="BB23" s="99">
        <v>5</v>
      </c>
      <c r="BC23" s="99">
        <v>8</v>
      </c>
      <c r="BD23" s="99">
        <v>4</v>
      </c>
      <c r="BE23" s="99">
        <v>2</v>
      </c>
      <c r="BF23" s="99">
        <v>2</v>
      </c>
      <c r="BG23" s="97">
        <v>1</v>
      </c>
      <c r="BH23" s="100">
        <v>3</v>
      </c>
      <c r="BI23" s="99">
        <v>26</v>
      </c>
      <c r="BJ23" s="54">
        <v>1</v>
      </c>
      <c r="BK23" s="98">
        <v>0</v>
      </c>
      <c r="BL23" s="99">
        <v>3</v>
      </c>
      <c r="BM23" s="99">
        <v>0</v>
      </c>
      <c r="BN23" s="99">
        <v>0</v>
      </c>
      <c r="BO23" s="99">
        <v>0</v>
      </c>
      <c r="BP23" s="97">
        <v>0</v>
      </c>
      <c r="BQ23" s="98">
        <v>1</v>
      </c>
      <c r="BR23" s="97">
        <v>29</v>
      </c>
      <c r="BS23" s="100">
        <v>1</v>
      </c>
      <c r="BT23" s="99">
        <v>0</v>
      </c>
      <c r="BU23" s="99">
        <v>0</v>
      </c>
      <c r="BV23" s="99">
        <v>1</v>
      </c>
      <c r="BW23" s="99">
        <v>0</v>
      </c>
      <c r="BX23" s="99">
        <v>0</v>
      </c>
      <c r="BY23" s="99">
        <v>1</v>
      </c>
      <c r="BZ23" s="99">
        <v>0</v>
      </c>
      <c r="CA23" s="99">
        <v>0</v>
      </c>
      <c r="CB23" s="99">
        <v>0</v>
      </c>
      <c r="CC23" s="54">
        <v>0</v>
      </c>
      <c r="CD23" s="98">
        <v>2</v>
      </c>
      <c r="CE23" s="97">
        <v>28</v>
      </c>
    </row>
    <row r="24" spans="1:83" ht="15" customHeight="1" x14ac:dyDescent="0.2">
      <c r="A24" s="9"/>
      <c r="B24" s="8" t="s">
        <v>22</v>
      </c>
      <c r="C24" s="7">
        <f t="shared" si="0"/>
        <v>5</v>
      </c>
      <c r="D24" s="79">
        <v>0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0</v>
      </c>
      <c r="T24" s="80">
        <v>0</v>
      </c>
      <c r="U24" s="80">
        <v>0</v>
      </c>
      <c r="V24" s="80">
        <v>0</v>
      </c>
      <c r="W24" s="80">
        <v>0</v>
      </c>
      <c r="X24" s="80">
        <v>0</v>
      </c>
      <c r="Y24" s="78">
        <v>5</v>
      </c>
      <c r="Z24" s="79">
        <v>0</v>
      </c>
      <c r="AA24" s="80">
        <v>1</v>
      </c>
      <c r="AB24" s="80">
        <v>0</v>
      </c>
      <c r="AC24" s="80">
        <v>0</v>
      </c>
      <c r="AD24" s="80">
        <v>1</v>
      </c>
      <c r="AE24" s="80">
        <v>1</v>
      </c>
      <c r="AF24" s="80">
        <v>1</v>
      </c>
      <c r="AG24" s="78">
        <v>1</v>
      </c>
      <c r="AH24" s="81">
        <v>0</v>
      </c>
      <c r="AI24" s="81">
        <v>0</v>
      </c>
      <c r="AJ24" s="81">
        <v>0</v>
      </c>
      <c r="AK24" s="81">
        <v>0</v>
      </c>
      <c r="AL24" s="81">
        <v>1</v>
      </c>
      <c r="AM24" s="81">
        <v>0</v>
      </c>
      <c r="AN24" s="81">
        <v>0</v>
      </c>
      <c r="AO24" s="81">
        <v>0</v>
      </c>
      <c r="AP24" s="80">
        <v>0</v>
      </c>
      <c r="AQ24" s="80">
        <v>0</v>
      </c>
      <c r="AR24" s="80">
        <v>0</v>
      </c>
      <c r="AS24" s="80">
        <v>2</v>
      </c>
      <c r="AT24" s="8">
        <v>2</v>
      </c>
      <c r="AU24" s="79">
        <v>1</v>
      </c>
      <c r="AV24" s="80">
        <v>2</v>
      </c>
      <c r="AW24" s="78">
        <v>2</v>
      </c>
      <c r="AX24" s="81">
        <v>0</v>
      </c>
      <c r="AY24" s="80">
        <v>0</v>
      </c>
      <c r="AZ24" s="80">
        <v>1</v>
      </c>
      <c r="BA24" s="80">
        <v>0</v>
      </c>
      <c r="BB24" s="80">
        <v>0</v>
      </c>
      <c r="BC24" s="80">
        <v>1</v>
      </c>
      <c r="BD24" s="80">
        <v>0</v>
      </c>
      <c r="BE24" s="80">
        <v>0</v>
      </c>
      <c r="BF24" s="80">
        <v>1</v>
      </c>
      <c r="BG24" s="78">
        <v>0</v>
      </c>
      <c r="BH24" s="81">
        <v>0</v>
      </c>
      <c r="BI24" s="80">
        <v>3</v>
      </c>
      <c r="BJ24" s="8">
        <v>2</v>
      </c>
      <c r="BK24" s="79">
        <v>0</v>
      </c>
      <c r="BL24" s="80">
        <v>0</v>
      </c>
      <c r="BM24" s="80">
        <v>0</v>
      </c>
      <c r="BN24" s="80">
        <v>0</v>
      </c>
      <c r="BO24" s="80">
        <v>0</v>
      </c>
      <c r="BP24" s="78">
        <v>0</v>
      </c>
      <c r="BQ24" s="79">
        <v>0</v>
      </c>
      <c r="BR24" s="78">
        <v>5</v>
      </c>
      <c r="BS24" s="81">
        <v>0</v>
      </c>
      <c r="BT24" s="80">
        <v>0</v>
      </c>
      <c r="BU24" s="80">
        <v>0</v>
      </c>
      <c r="BV24" s="80">
        <v>0</v>
      </c>
      <c r="BW24" s="80">
        <v>0</v>
      </c>
      <c r="BX24" s="80">
        <v>0</v>
      </c>
      <c r="BY24" s="80">
        <v>0</v>
      </c>
      <c r="BZ24" s="80">
        <v>0</v>
      </c>
      <c r="CA24" s="80">
        <v>0</v>
      </c>
      <c r="CB24" s="80">
        <v>0</v>
      </c>
      <c r="CC24" s="8">
        <v>0</v>
      </c>
      <c r="CD24" s="79">
        <v>0</v>
      </c>
      <c r="CE24" s="78">
        <v>5</v>
      </c>
    </row>
    <row r="25" spans="1:83" s="34" customFormat="1" ht="15" customHeight="1" x14ac:dyDescent="0.2">
      <c r="A25" s="30" t="s">
        <v>21</v>
      </c>
      <c r="B25" s="16" t="s">
        <v>20</v>
      </c>
      <c r="C25" s="15">
        <f t="shared" si="0"/>
        <v>14</v>
      </c>
      <c r="D25" s="83">
        <v>2</v>
      </c>
      <c r="E25" s="84">
        <v>0</v>
      </c>
      <c r="F25" s="84">
        <v>0</v>
      </c>
      <c r="G25" s="84">
        <v>0</v>
      </c>
      <c r="H25" s="84">
        <v>0</v>
      </c>
      <c r="I25" s="84">
        <v>2</v>
      </c>
      <c r="J25" s="84">
        <v>1</v>
      </c>
      <c r="K25" s="84">
        <v>0</v>
      </c>
      <c r="L25" s="84">
        <v>1</v>
      </c>
      <c r="M25" s="84">
        <v>3</v>
      </c>
      <c r="N25" s="84">
        <v>3</v>
      </c>
      <c r="O25" s="84">
        <v>0</v>
      </c>
      <c r="P25" s="84">
        <v>0</v>
      </c>
      <c r="Q25" s="84">
        <v>0</v>
      </c>
      <c r="R25" s="84">
        <v>1</v>
      </c>
      <c r="S25" s="84">
        <v>0</v>
      </c>
      <c r="T25" s="84">
        <v>1</v>
      </c>
      <c r="U25" s="84">
        <v>0</v>
      </c>
      <c r="V25" s="84">
        <v>0</v>
      </c>
      <c r="W25" s="84">
        <v>0</v>
      </c>
      <c r="X25" s="84">
        <v>0</v>
      </c>
      <c r="Y25" s="82">
        <v>0</v>
      </c>
      <c r="Z25" s="83">
        <v>14</v>
      </c>
      <c r="AA25" s="84">
        <v>0</v>
      </c>
      <c r="AB25" s="84">
        <v>0</v>
      </c>
      <c r="AC25" s="84">
        <v>0</v>
      </c>
      <c r="AD25" s="84">
        <v>0</v>
      </c>
      <c r="AE25" s="84">
        <v>0</v>
      </c>
      <c r="AF25" s="84">
        <v>0</v>
      </c>
      <c r="AG25" s="82">
        <v>0</v>
      </c>
      <c r="AH25" s="85">
        <v>1</v>
      </c>
      <c r="AI25" s="85">
        <v>1</v>
      </c>
      <c r="AJ25" s="85">
        <v>1</v>
      </c>
      <c r="AK25" s="85">
        <v>3</v>
      </c>
      <c r="AL25" s="85">
        <v>0</v>
      </c>
      <c r="AM25" s="85">
        <v>1</v>
      </c>
      <c r="AN25" s="85">
        <v>0</v>
      </c>
      <c r="AO25" s="85">
        <v>1</v>
      </c>
      <c r="AP25" s="84">
        <v>0</v>
      </c>
      <c r="AQ25" s="84">
        <v>0</v>
      </c>
      <c r="AR25" s="84">
        <v>0</v>
      </c>
      <c r="AS25" s="84">
        <v>6</v>
      </c>
      <c r="AT25" s="16">
        <v>0</v>
      </c>
      <c r="AU25" s="83">
        <v>9</v>
      </c>
      <c r="AV25" s="84">
        <v>4</v>
      </c>
      <c r="AW25" s="82">
        <v>1</v>
      </c>
      <c r="AX25" s="85">
        <v>1</v>
      </c>
      <c r="AY25" s="84">
        <v>4</v>
      </c>
      <c r="AZ25" s="84">
        <v>2</v>
      </c>
      <c r="BA25" s="84">
        <v>3</v>
      </c>
      <c r="BB25" s="84">
        <v>2</v>
      </c>
      <c r="BC25" s="84">
        <v>3</v>
      </c>
      <c r="BD25" s="84">
        <v>4</v>
      </c>
      <c r="BE25" s="84">
        <v>1</v>
      </c>
      <c r="BF25" s="84">
        <v>1</v>
      </c>
      <c r="BG25" s="82">
        <v>0</v>
      </c>
      <c r="BH25" s="85">
        <v>2</v>
      </c>
      <c r="BI25" s="84">
        <v>12</v>
      </c>
      <c r="BJ25" s="16">
        <v>0</v>
      </c>
      <c r="BK25" s="83">
        <v>0</v>
      </c>
      <c r="BL25" s="84">
        <v>2</v>
      </c>
      <c r="BM25" s="84">
        <v>0</v>
      </c>
      <c r="BN25" s="84">
        <v>0</v>
      </c>
      <c r="BO25" s="84">
        <v>0</v>
      </c>
      <c r="BP25" s="82">
        <v>0</v>
      </c>
      <c r="BQ25" s="83">
        <v>2</v>
      </c>
      <c r="BR25" s="82">
        <v>12</v>
      </c>
      <c r="BS25" s="85">
        <v>1</v>
      </c>
      <c r="BT25" s="84">
        <v>1</v>
      </c>
      <c r="BU25" s="84">
        <v>1</v>
      </c>
      <c r="BV25" s="84">
        <v>1</v>
      </c>
      <c r="BW25" s="84">
        <v>2</v>
      </c>
      <c r="BX25" s="84">
        <v>1</v>
      </c>
      <c r="BY25" s="84">
        <v>1</v>
      </c>
      <c r="BZ25" s="84">
        <v>1</v>
      </c>
      <c r="CA25" s="84">
        <v>1</v>
      </c>
      <c r="CB25" s="84">
        <v>0</v>
      </c>
      <c r="CC25" s="16">
        <v>0</v>
      </c>
      <c r="CD25" s="83">
        <v>2</v>
      </c>
      <c r="CE25" s="82">
        <v>12</v>
      </c>
    </row>
    <row r="26" spans="1:83" s="34" customFormat="1" ht="15" customHeight="1" x14ac:dyDescent="0.2">
      <c r="A26" s="30"/>
      <c r="B26" s="41" t="s">
        <v>19</v>
      </c>
      <c r="C26" s="40">
        <f t="shared" si="0"/>
        <v>313</v>
      </c>
      <c r="D26" s="90">
        <v>27</v>
      </c>
      <c r="E26" s="91">
        <v>4</v>
      </c>
      <c r="F26" s="91">
        <v>4</v>
      </c>
      <c r="G26" s="91">
        <v>3</v>
      </c>
      <c r="H26" s="91">
        <v>5</v>
      </c>
      <c r="I26" s="91">
        <v>46</v>
      </c>
      <c r="J26" s="91">
        <v>10</v>
      </c>
      <c r="K26" s="91">
        <v>15</v>
      </c>
      <c r="L26" s="91">
        <v>16</v>
      </c>
      <c r="M26" s="91">
        <v>38</v>
      </c>
      <c r="N26" s="91">
        <v>37</v>
      </c>
      <c r="O26" s="91">
        <v>6</v>
      </c>
      <c r="P26" s="91">
        <v>32</v>
      </c>
      <c r="Q26" s="91">
        <v>5</v>
      </c>
      <c r="R26" s="91">
        <v>12</v>
      </c>
      <c r="S26" s="91">
        <v>3</v>
      </c>
      <c r="T26" s="91">
        <v>20</v>
      </c>
      <c r="U26" s="91">
        <v>1</v>
      </c>
      <c r="V26" s="91">
        <v>7</v>
      </c>
      <c r="W26" s="91">
        <v>2</v>
      </c>
      <c r="X26" s="91">
        <v>19</v>
      </c>
      <c r="Y26" s="89">
        <v>1</v>
      </c>
      <c r="Z26" s="90">
        <v>0</v>
      </c>
      <c r="AA26" s="91">
        <v>313</v>
      </c>
      <c r="AB26" s="91">
        <v>0</v>
      </c>
      <c r="AC26" s="91">
        <v>0</v>
      </c>
      <c r="AD26" s="91">
        <v>0</v>
      </c>
      <c r="AE26" s="91">
        <v>0</v>
      </c>
      <c r="AF26" s="91">
        <v>0</v>
      </c>
      <c r="AG26" s="89">
        <v>0</v>
      </c>
      <c r="AH26" s="92">
        <v>26</v>
      </c>
      <c r="AI26" s="92">
        <v>6</v>
      </c>
      <c r="AJ26" s="92">
        <v>18</v>
      </c>
      <c r="AK26" s="92">
        <v>59</v>
      </c>
      <c r="AL26" s="92">
        <v>23</v>
      </c>
      <c r="AM26" s="92">
        <v>17</v>
      </c>
      <c r="AN26" s="92">
        <v>5</v>
      </c>
      <c r="AO26" s="92">
        <v>80</v>
      </c>
      <c r="AP26" s="91">
        <v>1</v>
      </c>
      <c r="AQ26" s="91">
        <v>11</v>
      </c>
      <c r="AR26" s="91">
        <v>2</v>
      </c>
      <c r="AS26" s="91">
        <v>49</v>
      </c>
      <c r="AT26" s="41">
        <v>16</v>
      </c>
      <c r="AU26" s="90">
        <v>144</v>
      </c>
      <c r="AV26" s="91">
        <v>116</v>
      </c>
      <c r="AW26" s="89">
        <v>53</v>
      </c>
      <c r="AX26" s="92">
        <v>14</v>
      </c>
      <c r="AY26" s="91">
        <v>79</v>
      </c>
      <c r="AZ26" s="91">
        <v>46</v>
      </c>
      <c r="BA26" s="91">
        <v>26</v>
      </c>
      <c r="BB26" s="91">
        <v>50</v>
      </c>
      <c r="BC26" s="91">
        <v>65</v>
      </c>
      <c r="BD26" s="91">
        <v>30</v>
      </c>
      <c r="BE26" s="91">
        <v>28</v>
      </c>
      <c r="BF26" s="91">
        <v>23</v>
      </c>
      <c r="BG26" s="89">
        <v>5</v>
      </c>
      <c r="BH26" s="92">
        <v>35</v>
      </c>
      <c r="BI26" s="91">
        <v>234</v>
      </c>
      <c r="BJ26" s="41">
        <v>44</v>
      </c>
      <c r="BK26" s="90">
        <v>10</v>
      </c>
      <c r="BL26" s="91">
        <v>15</v>
      </c>
      <c r="BM26" s="91">
        <v>5</v>
      </c>
      <c r="BN26" s="91">
        <v>0</v>
      </c>
      <c r="BO26" s="91">
        <v>5</v>
      </c>
      <c r="BP26" s="89">
        <v>0</v>
      </c>
      <c r="BQ26" s="90">
        <v>29</v>
      </c>
      <c r="BR26" s="89">
        <v>284</v>
      </c>
      <c r="BS26" s="92">
        <v>11</v>
      </c>
      <c r="BT26" s="91">
        <v>9</v>
      </c>
      <c r="BU26" s="91">
        <v>10</v>
      </c>
      <c r="BV26" s="91">
        <v>6</v>
      </c>
      <c r="BW26" s="91">
        <v>8</v>
      </c>
      <c r="BX26" s="91">
        <v>9</v>
      </c>
      <c r="BY26" s="91">
        <v>3</v>
      </c>
      <c r="BZ26" s="91">
        <v>8</v>
      </c>
      <c r="CA26" s="91">
        <v>6</v>
      </c>
      <c r="CB26" s="91">
        <v>5</v>
      </c>
      <c r="CC26" s="41">
        <v>1</v>
      </c>
      <c r="CD26" s="90">
        <v>52</v>
      </c>
      <c r="CE26" s="89">
        <v>261</v>
      </c>
    </row>
    <row r="27" spans="1:83" s="34" customFormat="1" ht="15" customHeight="1" x14ac:dyDescent="0.2">
      <c r="A27" s="30"/>
      <c r="B27" s="41" t="s">
        <v>18</v>
      </c>
      <c r="C27" s="40">
        <f t="shared" si="0"/>
        <v>74</v>
      </c>
      <c r="D27" s="90">
        <v>9</v>
      </c>
      <c r="E27" s="91">
        <v>2</v>
      </c>
      <c r="F27" s="91">
        <v>0</v>
      </c>
      <c r="G27" s="91">
        <v>1</v>
      </c>
      <c r="H27" s="91">
        <v>2</v>
      </c>
      <c r="I27" s="91">
        <v>9</v>
      </c>
      <c r="J27" s="91">
        <v>0</v>
      </c>
      <c r="K27" s="91">
        <v>4</v>
      </c>
      <c r="L27" s="91">
        <v>1</v>
      </c>
      <c r="M27" s="91">
        <v>8</v>
      </c>
      <c r="N27" s="91">
        <v>7</v>
      </c>
      <c r="O27" s="91">
        <v>2</v>
      </c>
      <c r="P27" s="91">
        <v>9</v>
      </c>
      <c r="Q27" s="91">
        <v>4</v>
      </c>
      <c r="R27" s="91">
        <v>3</v>
      </c>
      <c r="S27" s="91">
        <v>1</v>
      </c>
      <c r="T27" s="91">
        <v>4</v>
      </c>
      <c r="U27" s="91">
        <v>0</v>
      </c>
      <c r="V27" s="91">
        <v>3</v>
      </c>
      <c r="W27" s="91">
        <v>0</v>
      </c>
      <c r="X27" s="91">
        <v>5</v>
      </c>
      <c r="Y27" s="89">
        <v>0</v>
      </c>
      <c r="Z27" s="90">
        <v>0</v>
      </c>
      <c r="AA27" s="91">
        <v>0</v>
      </c>
      <c r="AB27" s="91">
        <v>74</v>
      </c>
      <c r="AC27" s="91">
        <v>0</v>
      </c>
      <c r="AD27" s="91">
        <v>0</v>
      </c>
      <c r="AE27" s="91">
        <v>0</v>
      </c>
      <c r="AF27" s="91">
        <v>0</v>
      </c>
      <c r="AG27" s="89">
        <v>0</v>
      </c>
      <c r="AH27" s="92">
        <v>2</v>
      </c>
      <c r="AI27" s="92">
        <v>0</v>
      </c>
      <c r="AJ27" s="92">
        <v>1</v>
      </c>
      <c r="AK27" s="92">
        <v>2</v>
      </c>
      <c r="AL27" s="92">
        <v>5</v>
      </c>
      <c r="AM27" s="92">
        <v>2</v>
      </c>
      <c r="AN27" s="92">
        <v>3</v>
      </c>
      <c r="AO27" s="92">
        <v>29</v>
      </c>
      <c r="AP27" s="91">
        <v>5</v>
      </c>
      <c r="AQ27" s="91">
        <v>1</v>
      </c>
      <c r="AR27" s="91">
        <v>4</v>
      </c>
      <c r="AS27" s="91">
        <v>18</v>
      </c>
      <c r="AT27" s="41">
        <v>2</v>
      </c>
      <c r="AU27" s="90">
        <v>35</v>
      </c>
      <c r="AV27" s="91">
        <v>30</v>
      </c>
      <c r="AW27" s="89">
        <v>9</v>
      </c>
      <c r="AX27" s="92">
        <v>4</v>
      </c>
      <c r="AY27" s="91">
        <v>15</v>
      </c>
      <c r="AZ27" s="91">
        <v>4</v>
      </c>
      <c r="BA27" s="91">
        <v>6</v>
      </c>
      <c r="BB27" s="91">
        <v>18</v>
      </c>
      <c r="BC27" s="91">
        <v>24</v>
      </c>
      <c r="BD27" s="91">
        <v>10</v>
      </c>
      <c r="BE27" s="91">
        <v>8</v>
      </c>
      <c r="BF27" s="91">
        <v>1</v>
      </c>
      <c r="BG27" s="89">
        <v>0</v>
      </c>
      <c r="BH27" s="92">
        <v>7</v>
      </c>
      <c r="BI27" s="91">
        <v>60</v>
      </c>
      <c r="BJ27" s="41">
        <v>7</v>
      </c>
      <c r="BK27" s="90">
        <v>2</v>
      </c>
      <c r="BL27" s="91">
        <v>4</v>
      </c>
      <c r="BM27" s="91">
        <v>0</v>
      </c>
      <c r="BN27" s="91">
        <v>0</v>
      </c>
      <c r="BO27" s="91">
        <v>0</v>
      </c>
      <c r="BP27" s="89">
        <v>1</v>
      </c>
      <c r="BQ27" s="90">
        <v>1</v>
      </c>
      <c r="BR27" s="89">
        <v>73</v>
      </c>
      <c r="BS27" s="92">
        <v>0</v>
      </c>
      <c r="BT27" s="91">
        <v>1</v>
      </c>
      <c r="BU27" s="91">
        <v>0</v>
      </c>
      <c r="BV27" s="91">
        <v>0</v>
      </c>
      <c r="BW27" s="91">
        <v>0</v>
      </c>
      <c r="BX27" s="91">
        <v>0</v>
      </c>
      <c r="BY27" s="91">
        <v>0</v>
      </c>
      <c r="BZ27" s="91">
        <v>0</v>
      </c>
      <c r="CA27" s="91">
        <v>0</v>
      </c>
      <c r="CB27" s="91">
        <v>0</v>
      </c>
      <c r="CC27" s="41">
        <v>0</v>
      </c>
      <c r="CD27" s="90">
        <v>4</v>
      </c>
      <c r="CE27" s="89">
        <v>70</v>
      </c>
    </row>
    <row r="28" spans="1:83" s="34" customFormat="1" ht="15" customHeight="1" x14ac:dyDescent="0.2">
      <c r="A28" s="30"/>
      <c r="B28" s="41" t="s">
        <v>17</v>
      </c>
      <c r="C28" s="40">
        <f t="shared" si="0"/>
        <v>13</v>
      </c>
      <c r="D28" s="90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1</v>
      </c>
      <c r="K28" s="91">
        <v>0</v>
      </c>
      <c r="L28" s="91">
        <v>0</v>
      </c>
      <c r="M28" s="91">
        <v>1</v>
      </c>
      <c r="N28" s="91">
        <v>1</v>
      </c>
      <c r="O28" s="91">
        <v>0</v>
      </c>
      <c r="P28" s="91">
        <v>2</v>
      </c>
      <c r="Q28" s="91">
        <v>2</v>
      </c>
      <c r="R28" s="91">
        <v>2</v>
      </c>
      <c r="S28" s="91">
        <v>1</v>
      </c>
      <c r="T28" s="91">
        <v>1</v>
      </c>
      <c r="U28" s="91">
        <v>0</v>
      </c>
      <c r="V28" s="91">
        <v>0</v>
      </c>
      <c r="W28" s="91">
        <v>0</v>
      </c>
      <c r="X28" s="91">
        <v>2</v>
      </c>
      <c r="Y28" s="89">
        <v>0</v>
      </c>
      <c r="Z28" s="90">
        <v>0</v>
      </c>
      <c r="AA28" s="91">
        <v>0</v>
      </c>
      <c r="AB28" s="91">
        <v>0</v>
      </c>
      <c r="AC28" s="91">
        <v>13</v>
      </c>
      <c r="AD28" s="91">
        <v>0</v>
      </c>
      <c r="AE28" s="91">
        <v>0</v>
      </c>
      <c r="AF28" s="91">
        <v>0</v>
      </c>
      <c r="AG28" s="89">
        <v>0</v>
      </c>
      <c r="AH28" s="92">
        <v>1</v>
      </c>
      <c r="AI28" s="92">
        <v>0</v>
      </c>
      <c r="AJ28" s="92">
        <v>0</v>
      </c>
      <c r="AK28" s="92">
        <v>1</v>
      </c>
      <c r="AL28" s="92">
        <v>0</v>
      </c>
      <c r="AM28" s="92">
        <v>0</v>
      </c>
      <c r="AN28" s="92">
        <v>0</v>
      </c>
      <c r="AO28" s="92">
        <v>3</v>
      </c>
      <c r="AP28" s="91">
        <v>0</v>
      </c>
      <c r="AQ28" s="91">
        <v>1</v>
      </c>
      <c r="AR28" s="91">
        <v>0</v>
      </c>
      <c r="AS28" s="91">
        <v>7</v>
      </c>
      <c r="AT28" s="41">
        <v>0</v>
      </c>
      <c r="AU28" s="90">
        <v>8</v>
      </c>
      <c r="AV28" s="91">
        <v>4</v>
      </c>
      <c r="AW28" s="89">
        <v>1</v>
      </c>
      <c r="AX28" s="92">
        <v>2</v>
      </c>
      <c r="AY28" s="91">
        <v>6</v>
      </c>
      <c r="AZ28" s="91">
        <v>2</v>
      </c>
      <c r="BA28" s="91">
        <v>1</v>
      </c>
      <c r="BB28" s="91">
        <v>1</v>
      </c>
      <c r="BC28" s="91">
        <v>2</v>
      </c>
      <c r="BD28" s="91">
        <v>1</v>
      </c>
      <c r="BE28" s="91">
        <v>1</v>
      </c>
      <c r="BF28" s="91">
        <v>0</v>
      </c>
      <c r="BG28" s="89">
        <v>0</v>
      </c>
      <c r="BH28" s="92">
        <v>2</v>
      </c>
      <c r="BI28" s="91">
        <v>9</v>
      </c>
      <c r="BJ28" s="41">
        <v>2</v>
      </c>
      <c r="BK28" s="90">
        <v>0</v>
      </c>
      <c r="BL28" s="91">
        <v>1</v>
      </c>
      <c r="BM28" s="91">
        <v>0</v>
      </c>
      <c r="BN28" s="91">
        <v>1</v>
      </c>
      <c r="BO28" s="91">
        <v>0</v>
      </c>
      <c r="BP28" s="89">
        <v>0</v>
      </c>
      <c r="BQ28" s="90">
        <v>1</v>
      </c>
      <c r="BR28" s="89">
        <v>12</v>
      </c>
      <c r="BS28" s="92">
        <v>1</v>
      </c>
      <c r="BT28" s="91">
        <v>0</v>
      </c>
      <c r="BU28" s="91">
        <v>0</v>
      </c>
      <c r="BV28" s="91">
        <v>1</v>
      </c>
      <c r="BW28" s="91">
        <v>0</v>
      </c>
      <c r="BX28" s="91">
        <v>0</v>
      </c>
      <c r="BY28" s="91">
        <v>1</v>
      </c>
      <c r="BZ28" s="91">
        <v>0</v>
      </c>
      <c r="CA28" s="91">
        <v>0</v>
      </c>
      <c r="CB28" s="91">
        <v>0</v>
      </c>
      <c r="CC28" s="41">
        <v>0</v>
      </c>
      <c r="CD28" s="90">
        <v>1</v>
      </c>
      <c r="CE28" s="89">
        <v>12</v>
      </c>
    </row>
    <row r="29" spans="1:83" s="34" customFormat="1" ht="15" customHeight="1" x14ac:dyDescent="0.2">
      <c r="A29" s="30"/>
      <c r="B29" s="41" t="s">
        <v>16</v>
      </c>
      <c r="C29" s="40">
        <f t="shared" si="0"/>
        <v>31</v>
      </c>
      <c r="D29" s="90">
        <v>1</v>
      </c>
      <c r="E29" s="91">
        <v>0</v>
      </c>
      <c r="F29" s="91">
        <v>0</v>
      </c>
      <c r="G29" s="91">
        <v>2</v>
      </c>
      <c r="H29" s="91">
        <v>1</v>
      </c>
      <c r="I29" s="91">
        <v>2</v>
      </c>
      <c r="J29" s="91">
        <v>1</v>
      </c>
      <c r="K29" s="91">
        <v>1</v>
      </c>
      <c r="L29" s="91">
        <v>2</v>
      </c>
      <c r="M29" s="91">
        <v>3</v>
      </c>
      <c r="N29" s="91">
        <v>2</v>
      </c>
      <c r="O29" s="91">
        <v>0</v>
      </c>
      <c r="P29" s="91">
        <v>2</v>
      </c>
      <c r="Q29" s="91">
        <v>0</v>
      </c>
      <c r="R29" s="91">
        <v>3</v>
      </c>
      <c r="S29" s="91">
        <v>1</v>
      </c>
      <c r="T29" s="91">
        <v>3</v>
      </c>
      <c r="U29" s="91">
        <v>0</v>
      </c>
      <c r="V29" s="91">
        <v>1</v>
      </c>
      <c r="W29" s="91">
        <v>1</v>
      </c>
      <c r="X29" s="91">
        <v>4</v>
      </c>
      <c r="Y29" s="89">
        <v>1</v>
      </c>
      <c r="Z29" s="90">
        <v>0</v>
      </c>
      <c r="AA29" s="91">
        <v>0</v>
      </c>
      <c r="AB29" s="91">
        <v>0</v>
      </c>
      <c r="AC29" s="91">
        <v>0</v>
      </c>
      <c r="AD29" s="91">
        <v>31</v>
      </c>
      <c r="AE29" s="91">
        <v>0</v>
      </c>
      <c r="AF29" s="91">
        <v>0</v>
      </c>
      <c r="AG29" s="89">
        <v>0</v>
      </c>
      <c r="AH29" s="92">
        <v>0</v>
      </c>
      <c r="AI29" s="92">
        <v>0</v>
      </c>
      <c r="AJ29" s="92">
        <v>0</v>
      </c>
      <c r="AK29" s="92">
        <v>1</v>
      </c>
      <c r="AL29" s="92">
        <v>1</v>
      </c>
      <c r="AM29" s="92">
        <v>0</v>
      </c>
      <c r="AN29" s="92">
        <v>0</v>
      </c>
      <c r="AO29" s="92">
        <v>0</v>
      </c>
      <c r="AP29" s="91">
        <v>0</v>
      </c>
      <c r="AQ29" s="91">
        <v>0</v>
      </c>
      <c r="AR29" s="91">
        <v>0</v>
      </c>
      <c r="AS29" s="91">
        <v>2</v>
      </c>
      <c r="AT29" s="41">
        <v>27</v>
      </c>
      <c r="AU29" s="90">
        <v>10</v>
      </c>
      <c r="AV29" s="91">
        <v>10</v>
      </c>
      <c r="AW29" s="89">
        <v>11</v>
      </c>
      <c r="AX29" s="92">
        <v>0</v>
      </c>
      <c r="AY29" s="91">
        <v>6</v>
      </c>
      <c r="AZ29" s="91">
        <v>2</v>
      </c>
      <c r="BA29" s="91">
        <v>1</v>
      </c>
      <c r="BB29" s="91">
        <v>4</v>
      </c>
      <c r="BC29" s="91">
        <v>4</v>
      </c>
      <c r="BD29" s="91">
        <v>1</v>
      </c>
      <c r="BE29" s="91">
        <v>2</v>
      </c>
      <c r="BF29" s="91">
        <v>7</v>
      </c>
      <c r="BG29" s="89">
        <v>0</v>
      </c>
      <c r="BH29" s="92">
        <v>3</v>
      </c>
      <c r="BI29" s="91">
        <v>20</v>
      </c>
      <c r="BJ29" s="41">
        <v>8</v>
      </c>
      <c r="BK29" s="90">
        <v>2</v>
      </c>
      <c r="BL29" s="91">
        <v>0</v>
      </c>
      <c r="BM29" s="91">
        <v>1</v>
      </c>
      <c r="BN29" s="91">
        <v>0</v>
      </c>
      <c r="BO29" s="91">
        <v>0</v>
      </c>
      <c r="BP29" s="89">
        <v>0</v>
      </c>
      <c r="BQ29" s="90">
        <v>4</v>
      </c>
      <c r="BR29" s="89">
        <v>27</v>
      </c>
      <c r="BS29" s="92">
        <v>1</v>
      </c>
      <c r="BT29" s="91">
        <v>3</v>
      </c>
      <c r="BU29" s="91">
        <v>1</v>
      </c>
      <c r="BV29" s="91">
        <v>0</v>
      </c>
      <c r="BW29" s="91">
        <v>0</v>
      </c>
      <c r="BX29" s="91">
        <v>0</v>
      </c>
      <c r="BY29" s="91">
        <v>1</v>
      </c>
      <c r="BZ29" s="91">
        <v>0</v>
      </c>
      <c r="CA29" s="91">
        <v>0</v>
      </c>
      <c r="CB29" s="91">
        <v>0</v>
      </c>
      <c r="CC29" s="41">
        <v>0</v>
      </c>
      <c r="CD29" s="90">
        <v>3</v>
      </c>
      <c r="CE29" s="89">
        <v>28</v>
      </c>
    </row>
    <row r="30" spans="1:83" s="34" customFormat="1" ht="15" customHeight="1" x14ac:dyDescent="0.2">
      <c r="A30" s="30"/>
      <c r="B30" s="41" t="s">
        <v>15</v>
      </c>
      <c r="C30" s="40">
        <f t="shared" si="0"/>
        <v>150</v>
      </c>
      <c r="D30" s="90">
        <v>12</v>
      </c>
      <c r="E30" s="91">
        <v>5</v>
      </c>
      <c r="F30" s="91">
        <v>0</v>
      </c>
      <c r="G30" s="91">
        <v>0</v>
      </c>
      <c r="H30" s="91">
        <v>2</v>
      </c>
      <c r="I30" s="91">
        <v>16</v>
      </c>
      <c r="J30" s="91">
        <v>3</v>
      </c>
      <c r="K30" s="91">
        <v>7</v>
      </c>
      <c r="L30" s="91">
        <v>7</v>
      </c>
      <c r="M30" s="91">
        <v>33</v>
      </c>
      <c r="N30" s="91">
        <v>15</v>
      </c>
      <c r="O30" s="91">
        <v>1</v>
      </c>
      <c r="P30" s="91">
        <v>18</v>
      </c>
      <c r="Q30" s="91">
        <v>3</v>
      </c>
      <c r="R30" s="91">
        <v>5</v>
      </c>
      <c r="S30" s="91">
        <v>2</v>
      </c>
      <c r="T30" s="91">
        <v>6</v>
      </c>
      <c r="U30" s="91">
        <v>0</v>
      </c>
      <c r="V30" s="91">
        <v>2</v>
      </c>
      <c r="W30" s="91">
        <v>1</v>
      </c>
      <c r="X30" s="91">
        <v>11</v>
      </c>
      <c r="Y30" s="89">
        <v>1</v>
      </c>
      <c r="Z30" s="90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150</v>
      </c>
      <c r="AF30" s="91">
        <v>0</v>
      </c>
      <c r="AG30" s="89">
        <v>0</v>
      </c>
      <c r="AH30" s="92">
        <v>0</v>
      </c>
      <c r="AI30" s="92">
        <v>0</v>
      </c>
      <c r="AJ30" s="92">
        <v>0</v>
      </c>
      <c r="AK30" s="92">
        <v>0</v>
      </c>
      <c r="AL30" s="92">
        <v>0</v>
      </c>
      <c r="AM30" s="92">
        <v>0</v>
      </c>
      <c r="AN30" s="92">
        <v>0</v>
      </c>
      <c r="AO30" s="92">
        <v>0</v>
      </c>
      <c r="AP30" s="91">
        <v>0</v>
      </c>
      <c r="AQ30" s="91">
        <v>0</v>
      </c>
      <c r="AR30" s="91">
        <v>0</v>
      </c>
      <c r="AS30" s="91">
        <v>0</v>
      </c>
      <c r="AT30" s="41">
        <v>150</v>
      </c>
      <c r="AU30" s="90">
        <v>62</v>
      </c>
      <c r="AV30" s="91">
        <v>68</v>
      </c>
      <c r="AW30" s="89">
        <v>20</v>
      </c>
      <c r="AX30" s="92">
        <v>0</v>
      </c>
      <c r="AY30" s="91">
        <v>47</v>
      </c>
      <c r="AZ30" s="91">
        <v>10</v>
      </c>
      <c r="BA30" s="91">
        <v>10</v>
      </c>
      <c r="BB30" s="91">
        <v>18</v>
      </c>
      <c r="BC30" s="91">
        <v>39</v>
      </c>
      <c r="BD30" s="91">
        <v>20</v>
      </c>
      <c r="BE30" s="91">
        <v>5</v>
      </c>
      <c r="BF30" s="91">
        <v>1</v>
      </c>
      <c r="BG30" s="89">
        <v>6</v>
      </c>
      <c r="BH30" s="92">
        <v>3</v>
      </c>
      <c r="BI30" s="91">
        <v>132</v>
      </c>
      <c r="BJ30" s="41">
        <v>15</v>
      </c>
      <c r="BK30" s="90">
        <v>0</v>
      </c>
      <c r="BL30" s="91">
        <v>2</v>
      </c>
      <c r="BM30" s="91">
        <v>1</v>
      </c>
      <c r="BN30" s="91">
        <v>0</v>
      </c>
      <c r="BO30" s="91">
        <v>0</v>
      </c>
      <c r="BP30" s="89">
        <v>0</v>
      </c>
      <c r="BQ30" s="90">
        <v>3</v>
      </c>
      <c r="BR30" s="89">
        <v>147</v>
      </c>
      <c r="BS30" s="92">
        <v>0</v>
      </c>
      <c r="BT30" s="91">
        <v>0</v>
      </c>
      <c r="BU30" s="91">
        <v>1</v>
      </c>
      <c r="BV30" s="91">
        <v>0</v>
      </c>
      <c r="BW30" s="91">
        <v>0</v>
      </c>
      <c r="BX30" s="91">
        <v>0</v>
      </c>
      <c r="BY30" s="91">
        <v>0</v>
      </c>
      <c r="BZ30" s="91">
        <v>2</v>
      </c>
      <c r="CA30" s="91">
        <v>0</v>
      </c>
      <c r="CB30" s="91">
        <v>0</v>
      </c>
      <c r="CC30" s="41">
        <v>0</v>
      </c>
      <c r="CD30" s="90">
        <v>12</v>
      </c>
      <c r="CE30" s="89">
        <v>138</v>
      </c>
    </row>
    <row r="31" spans="1:83" s="34" customFormat="1" ht="15" customHeight="1" x14ac:dyDescent="0.2">
      <c r="A31" s="30"/>
      <c r="B31" s="41" t="s">
        <v>14</v>
      </c>
      <c r="C31" s="40">
        <f t="shared" si="0"/>
        <v>215</v>
      </c>
      <c r="D31" s="90">
        <v>12</v>
      </c>
      <c r="E31" s="91">
        <v>5</v>
      </c>
      <c r="F31" s="91">
        <v>0</v>
      </c>
      <c r="G31" s="91">
        <v>2</v>
      </c>
      <c r="H31" s="91">
        <v>4</v>
      </c>
      <c r="I31" s="91">
        <v>16</v>
      </c>
      <c r="J31" s="91">
        <v>6</v>
      </c>
      <c r="K31" s="91">
        <v>6</v>
      </c>
      <c r="L31" s="91">
        <v>6</v>
      </c>
      <c r="M31" s="91">
        <v>34</v>
      </c>
      <c r="N31" s="91">
        <v>22</v>
      </c>
      <c r="O31" s="91">
        <v>3</v>
      </c>
      <c r="P31" s="91">
        <v>30</v>
      </c>
      <c r="Q31" s="91">
        <v>14</v>
      </c>
      <c r="R31" s="91">
        <v>8</v>
      </c>
      <c r="S31" s="91">
        <v>13</v>
      </c>
      <c r="T31" s="91">
        <v>19</v>
      </c>
      <c r="U31" s="91">
        <v>1</v>
      </c>
      <c r="V31" s="91">
        <v>3</v>
      </c>
      <c r="W31" s="91">
        <v>0</v>
      </c>
      <c r="X31" s="91">
        <v>10</v>
      </c>
      <c r="Y31" s="89">
        <v>1</v>
      </c>
      <c r="Z31" s="90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0</v>
      </c>
      <c r="AF31" s="91">
        <v>215</v>
      </c>
      <c r="AG31" s="89">
        <v>0</v>
      </c>
      <c r="AH31" s="92">
        <v>0</v>
      </c>
      <c r="AI31" s="92">
        <v>0</v>
      </c>
      <c r="AJ31" s="92">
        <v>0</v>
      </c>
      <c r="AK31" s="92">
        <v>0</v>
      </c>
      <c r="AL31" s="92">
        <v>0</v>
      </c>
      <c r="AM31" s="92">
        <v>0</v>
      </c>
      <c r="AN31" s="92">
        <v>0</v>
      </c>
      <c r="AO31" s="92">
        <v>1</v>
      </c>
      <c r="AP31" s="91">
        <v>0</v>
      </c>
      <c r="AQ31" s="91">
        <v>0</v>
      </c>
      <c r="AR31" s="91">
        <v>0</v>
      </c>
      <c r="AS31" s="91">
        <v>0</v>
      </c>
      <c r="AT31" s="41">
        <v>214</v>
      </c>
      <c r="AU31" s="90">
        <v>120</v>
      </c>
      <c r="AV31" s="91">
        <v>67</v>
      </c>
      <c r="AW31" s="89">
        <v>28</v>
      </c>
      <c r="AX31" s="92">
        <v>3</v>
      </c>
      <c r="AY31" s="91">
        <v>67</v>
      </c>
      <c r="AZ31" s="91">
        <v>15</v>
      </c>
      <c r="BA31" s="91">
        <v>11</v>
      </c>
      <c r="BB31" s="91">
        <v>26</v>
      </c>
      <c r="BC31" s="91">
        <v>58</v>
      </c>
      <c r="BD31" s="91">
        <v>36</v>
      </c>
      <c r="BE31" s="91">
        <v>11</v>
      </c>
      <c r="BF31" s="91">
        <v>1</v>
      </c>
      <c r="BG31" s="89">
        <v>18</v>
      </c>
      <c r="BH31" s="92">
        <v>11</v>
      </c>
      <c r="BI31" s="91">
        <v>184</v>
      </c>
      <c r="BJ31" s="41">
        <v>20</v>
      </c>
      <c r="BK31" s="90">
        <v>2</v>
      </c>
      <c r="BL31" s="91">
        <v>8</v>
      </c>
      <c r="BM31" s="91">
        <v>0</v>
      </c>
      <c r="BN31" s="91">
        <v>0</v>
      </c>
      <c r="BO31" s="91">
        <v>1</v>
      </c>
      <c r="BP31" s="89">
        <v>0</v>
      </c>
      <c r="BQ31" s="90">
        <v>3</v>
      </c>
      <c r="BR31" s="89">
        <v>212</v>
      </c>
      <c r="BS31" s="92">
        <v>0</v>
      </c>
      <c r="BT31" s="91">
        <v>0</v>
      </c>
      <c r="BU31" s="91">
        <v>0</v>
      </c>
      <c r="BV31" s="91">
        <v>0</v>
      </c>
      <c r="BW31" s="91">
        <v>0</v>
      </c>
      <c r="BX31" s="91">
        <v>2</v>
      </c>
      <c r="BY31" s="91">
        <v>2</v>
      </c>
      <c r="BZ31" s="91">
        <v>0</v>
      </c>
      <c r="CA31" s="91">
        <v>0</v>
      </c>
      <c r="CB31" s="91">
        <v>0</v>
      </c>
      <c r="CC31" s="41">
        <v>0</v>
      </c>
      <c r="CD31" s="90">
        <v>16</v>
      </c>
      <c r="CE31" s="89">
        <v>199</v>
      </c>
    </row>
    <row r="32" spans="1:83" s="34" customFormat="1" ht="15" customHeight="1" x14ac:dyDescent="0.2">
      <c r="A32" s="30"/>
      <c r="B32" s="8" t="s">
        <v>13</v>
      </c>
      <c r="C32" s="7">
        <f t="shared" si="0"/>
        <v>190</v>
      </c>
      <c r="D32" s="79">
        <v>14</v>
      </c>
      <c r="E32" s="80">
        <v>3</v>
      </c>
      <c r="F32" s="80">
        <v>0</v>
      </c>
      <c r="G32" s="80">
        <v>1</v>
      </c>
      <c r="H32" s="80">
        <v>2</v>
      </c>
      <c r="I32" s="80">
        <v>14</v>
      </c>
      <c r="J32" s="80">
        <v>7</v>
      </c>
      <c r="K32" s="80">
        <v>9</v>
      </c>
      <c r="L32" s="80">
        <v>12</v>
      </c>
      <c r="M32" s="80">
        <v>20</v>
      </c>
      <c r="N32" s="80">
        <v>23</v>
      </c>
      <c r="O32" s="80">
        <v>6</v>
      </c>
      <c r="P32" s="80">
        <v>15</v>
      </c>
      <c r="Q32" s="80">
        <v>4</v>
      </c>
      <c r="R32" s="80">
        <v>7</v>
      </c>
      <c r="S32" s="80">
        <v>9</v>
      </c>
      <c r="T32" s="80">
        <v>14</v>
      </c>
      <c r="U32" s="80">
        <v>0</v>
      </c>
      <c r="V32" s="80">
        <v>8</v>
      </c>
      <c r="W32" s="80">
        <v>2</v>
      </c>
      <c r="X32" s="80">
        <v>19</v>
      </c>
      <c r="Y32" s="78">
        <v>1</v>
      </c>
      <c r="Z32" s="79">
        <v>0</v>
      </c>
      <c r="AA32" s="80">
        <v>0</v>
      </c>
      <c r="AB32" s="80">
        <v>0</v>
      </c>
      <c r="AC32" s="80">
        <v>0</v>
      </c>
      <c r="AD32" s="80">
        <v>0</v>
      </c>
      <c r="AE32" s="80">
        <v>0</v>
      </c>
      <c r="AF32" s="80">
        <v>0</v>
      </c>
      <c r="AG32" s="78">
        <v>190</v>
      </c>
      <c r="AH32" s="81">
        <v>1</v>
      </c>
      <c r="AI32" s="81">
        <v>1</v>
      </c>
      <c r="AJ32" s="81">
        <v>1</v>
      </c>
      <c r="AK32" s="81">
        <v>12</v>
      </c>
      <c r="AL32" s="81">
        <v>5</v>
      </c>
      <c r="AM32" s="81">
        <v>30</v>
      </c>
      <c r="AN32" s="81">
        <v>4</v>
      </c>
      <c r="AO32" s="81">
        <v>70</v>
      </c>
      <c r="AP32" s="80">
        <v>2</v>
      </c>
      <c r="AQ32" s="80">
        <v>8</v>
      </c>
      <c r="AR32" s="80">
        <v>4</v>
      </c>
      <c r="AS32" s="80">
        <v>34</v>
      </c>
      <c r="AT32" s="8">
        <v>18</v>
      </c>
      <c r="AU32" s="79">
        <v>83</v>
      </c>
      <c r="AV32" s="80">
        <v>71</v>
      </c>
      <c r="AW32" s="78">
        <v>36</v>
      </c>
      <c r="AX32" s="81">
        <v>2</v>
      </c>
      <c r="AY32" s="80">
        <v>49</v>
      </c>
      <c r="AZ32" s="80">
        <v>8</v>
      </c>
      <c r="BA32" s="80">
        <v>15</v>
      </c>
      <c r="BB32" s="80">
        <v>26</v>
      </c>
      <c r="BC32" s="80">
        <v>40</v>
      </c>
      <c r="BD32" s="80">
        <v>18</v>
      </c>
      <c r="BE32" s="80">
        <v>18</v>
      </c>
      <c r="BF32" s="80">
        <v>10</v>
      </c>
      <c r="BG32" s="78">
        <v>13</v>
      </c>
      <c r="BH32" s="81">
        <v>12</v>
      </c>
      <c r="BI32" s="80">
        <v>149</v>
      </c>
      <c r="BJ32" s="8">
        <v>29</v>
      </c>
      <c r="BK32" s="79">
        <v>1</v>
      </c>
      <c r="BL32" s="80">
        <v>6</v>
      </c>
      <c r="BM32" s="80">
        <v>2</v>
      </c>
      <c r="BN32" s="80">
        <v>0</v>
      </c>
      <c r="BO32" s="80">
        <v>3</v>
      </c>
      <c r="BP32" s="78">
        <v>0</v>
      </c>
      <c r="BQ32" s="79">
        <v>10</v>
      </c>
      <c r="BR32" s="78">
        <v>180</v>
      </c>
      <c r="BS32" s="81">
        <v>2</v>
      </c>
      <c r="BT32" s="80">
        <v>2</v>
      </c>
      <c r="BU32" s="80">
        <v>1</v>
      </c>
      <c r="BV32" s="80">
        <v>2</v>
      </c>
      <c r="BW32" s="80">
        <v>1</v>
      </c>
      <c r="BX32" s="80">
        <v>3</v>
      </c>
      <c r="BY32" s="80">
        <v>3</v>
      </c>
      <c r="BZ32" s="80">
        <v>5</v>
      </c>
      <c r="CA32" s="80">
        <v>1</v>
      </c>
      <c r="CB32" s="80">
        <v>1</v>
      </c>
      <c r="CC32" s="8">
        <v>1</v>
      </c>
      <c r="CD32" s="79">
        <v>16</v>
      </c>
      <c r="CE32" s="78">
        <v>174</v>
      </c>
    </row>
    <row r="33" spans="1:83" ht="15" customHeight="1" x14ac:dyDescent="0.2">
      <c r="A33" s="17" t="s">
        <v>12</v>
      </c>
      <c r="B33" s="16" t="s">
        <v>7</v>
      </c>
      <c r="C33" s="15">
        <f t="shared" si="0"/>
        <v>471</v>
      </c>
      <c r="D33" s="83">
        <v>35</v>
      </c>
      <c r="E33" s="84">
        <v>11</v>
      </c>
      <c r="F33" s="84">
        <v>3</v>
      </c>
      <c r="G33" s="84">
        <v>3</v>
      </c>
      <c r="H33" s="84">
        <v>9</v>
      </c>
      <c r="I33" s="84">
        <v>41</v>
      </c>
      <c r="J33" s="84">
        <v>12</v>
      </c>
      <c r="K33" s="84">
        <v>14</v>
      </c>
      <c r="L33" s="84">
        <v>28</v>
      </c>
      <c r="M33" s="84">
        <v>52</v>
      </c>
      <c r="N33" s="84">
        <v>54</v>
      </c>
      <c r="O33" s="84">
        <v>8</v>
      </c>
      <c r="P33" s="84">
        <v>54</v>
      </c>
      <c r="Q33" s="84">
        <v>17</v>
      </c>
      <c r="R33" s="84">
        <v>25</v>
      </c>
      <c r="S33" s="84">
        <v>15</v>
      </c>
      <c r="T33" s="84">
        <v>34</v>
      </c>
      <c r="U33" s="84">
        <v>2</v>
      </c>
      <c r="V33" s="84">
        <v>15</v>
      </c>
      <c r="W33" s="84">
        <v>5</v>
      </c>
      <c r="X33" s="84">
        <v>33</v>
      </c>
      <c r="Y33" s="82">
        <v>1</v>
      </c>
      <c r="Z33" s="83">
        <v>9</v>
      </c>
      <c r="AA33" s="84">
        <v>144</v>
      </c>
      <c r="AB33" s="84">
        <v>35</v>
      </c>
      <c r="AC33" s="84">
        <v>8</v>
      </c>
      <c r="AD33" s="84">
        <v>10</v>
      </c>
      <c r="AE33" s="84">
        <v>62</v>
      </c>
      <c r="AF33" s="84">
        <v>120</v>
      </c>
      <c r="AG33" s="82">
        <v>83</v>
      </c>
      <c r="AH33" s="85">
        <v>15</v>
      </c>
      <c r="AI33" s="85">
        <v>4</v>
      </c>
      <c r="AJ33" s="85">
        <v>14</v>
      </c>
      <c r="AK33" s="85">
        <v>35</v>
      </c>
      <c r="AL33" s="85">
        <v>17</v>
      </c>
      <c r="AM33" s="85">
        <v>23</v>
      </c>
      <c r="AN33" s="85">
        <v>6</v>
      </c>
      <c r="AO33" s="85">
        <v>84</v>
      </c>
      <c r="AP33" s="84">
        <v>2</v>
      </c>
      <c r="AQ33" s="84">
        <v>10</v>
      </c>
      <c r="AR33" s="84">
        <v>6</v>
      </c>
      <c r="AS33" s="84">
        <v>54</v>
      </c>
      <c r="AT33" s="16">
        <v>201</v>
      </c>
      <c r="AU33" s="83">
        <v>471</v>
      </c>
      <c r="AV33" s="84">
        <v>0</v>
      </c>
      <c r="AW33" s="82">
        <v>0</v>
      </c>
      <c r="AX33" s="85">
        <v>22</v>
      </c>
      <c r="AY33" s="84">
        <v>188</v>
      </c>
      <c r="AZ33" s="84">
        <v>74</v>
      </c>
      <c r="BA33" s="84">
        <v>50</v>
      </c>
      <c r="BB33" s="84">
        <v>99</v>
      </c>
      <c r="BC33" s="84">
        <v>109</v>
      </c>
      <c r="BD33" s="84">
        <v>75</v>
      </c>
      <c r="BE33" s="84">
        <v>41</v>
      </c>
      <c r="BF33" s="84">
        <v>21</v>
      </c>
      <c r="BG33" s="82">
        <v>20</v>
      </c>
      <c r="BH33" s="85">
        <v>69</v>
      </c>
      <c r="BI33" s="84">
        <v>378</v>
      </c>
      <c r="BJ33" s="16">
        <v>24</v>
      </c>
      <c r="BK33" s="83">
        <v>13</v>
      </c>
      <c r="BL33" s="84">
        <v>37</v>
      </c>
      <c r="BM33" s="84">
        <v>9</v>
      </c>
      <c r="BN33" s="84">
        <v>1</v>
      </c>
      <c r="BO33" s="84">
        <v>8</v>
      </c>
      <c r="BP33" s="82">
        <v>1</v>
      </c>
      <c r="BQ33" s="83">
        <v>41</v>
      </c>
      <c r="BR33" s="82">
        <v>430</v>
      </c>
      <c r="BS33" s="85">
        <v>15</v>
      </c>
      <c r="BT33" s="84">
        <v>14</v>
      </c>
      <c r="BU33" s="84">
        <v>10</v>
      </c>
      <c r="BV33" s="84">
        <v>10</v>
      </c>
      <c r="BW33" s="84">
        <v>9</v>
      </c>
      <c r="BX33" s="84">
        <v>13</v>
      </c>
      <c r="BY33" s="84">
        <v>10</v>
      </c>
      <c r="BZ33" s="84">
        <v>15</v>
      </c>
      <c r="CA33" s="84">
        <v>8</v>
      </c>
      <c r="CB33" s="84">
        <v>6</v>
      </c>
      <c r="CC33" s="16">
        <v>2</v>
      </c>
      <c r="CD33" s="83">
        <v>69</v>
      </c>
      <c r="CE33" s="82">
        <v>402</v>
      </c>
    </row>
    <row r="34" spans="1:83" ht="15" customHeight="1" x14ac:dyDescent="0.2">
      <c r="A34" s="30" t="s">
        <v>11</v>
      </c>
      <c r="B34" s="29" t="s">
        <v>10</v>
      </c>
      <c r="C34" s="28">
        <f t="shared" si="0"/>
        <v>370</v>
      </c>
      <c r="D34" s="30">
        <v>31</v>
      </c>
      <c r="E34" s="87">
        <v>5</v>
      </c>
      <c r="F34" s="87">
        <v>1</v>
      </c>
      <c r="G34" s="87">
        <v>3</v>
      </c>
      <c r="H34" s="87">
        <v>4</v>
      </c>
      <c r="I34" s="87">
        <v>50</v>
      </c>
      <c r="J34" s="87">
        <v>13</v>
      </c>
      <c r="K34" s="87">
        <v>18</v>
      </c>
      <c r="L34" s="87">
        <v>12</v>
      </c>
      <c r="M34" s="87">
        <v>67</v>
      </c>
      <c r="N34" s="87">
        <v>39</v>
      </c>
      <c r="O34" s="87">
        <v>8</v>
      </c>
      <c r="P34" s="87">
        <v>37</v>
      </c>
      <c r="Q34" s="87">
        <v>11</v>
      </c>
      <c r="R34" s="87">
        <v>10</v>
      </c>
      <c r="S34" s="87">
        <v>11</v>
      </c>
      <c r="T34" s="87">
        <v>23</v>
      </c>
      <c r="U34" s="87">
        <v>0</v>
      </c>
      <c r="V34" s="87">
        <v>6</v>
      </c>
      <c r="W34" s="87">
        <v>0</v>
      </c>
      <c r="X34" s="87">
        <v>19</v>
      </c>
      <c r="Y34" s="86">
        <v>2</v>
      </c>
      <c r="Z34" s="30">
        <v>4</v>
      </c>
      <c r="AA34" s="87">
        <v>116</v>
      </c>
      <c r="AB34" s="87">
        <v>30</v>
      </c>
      <c r="AC34" s="87">
        <v>4</v>
      </c>
      <c r="AD34" s="87">
        <v>10</v>
      </c>
      <c r="AE34" s="87">
        <v>68</v>
      </c>
      <c r="AF34" s="87">
        <v>67</v>
      </c>
      <c r="AG34" s="86">
        <v>71</v>
      </c>
      <c r="AH34" s="88">
        <v>12</v>
      </c>
      <c r="AI34" s="88">
        <v>2</v>
      </c>
      <c r="AJ34" s="88">
        <v>5</v>
      </c>
      <c r="AK34" s="88">
        <v>30</v>
      </c>
      <c r="AL34" s="88">
        <v>14</v>
      </c>
      <c r="AM34" s="88">
        <v>24</v>
      </c>
      <c r="AN34" s="88">
        <v>5</v>
      </c>
      <c r="AO34" s="88">
        <v>70</v>
      </c>
      <c r="AP34" s="87">
        <v>5</v>
      </c>
      <c r="AQ34" s="87">
        <v>4</v>
      </c>
      <c r="AR34" s="87">
        <v>2</v>
      </c>
      <c r="AS34" s="87">
        <v>48</v>
      </c>
      <c r="AT34" s="29">
        <v>149</v>
      </c>
      <c r="AU34" s="30">
        <v>0</v>
      </c>
      <c r="AV34" s="87">
        <v>370</v>
      </c>
      <c r="AW34" s="86">
        <v>0</v>
      </c>
      <c r="AX34" s="88">
        <v>4</v>
      </c>
      <c r="AY34" s="87">
        <v>85</v>
      </c>
      <c r="AZ34" s="87">
        <v>15</v>
      </c>
      <c r="BA34" s="87">
        <v>23</v>
      </c>
      <c r="BB34" s="87">
        <v>46</v>
      </c>
      <c r="BC34" s="87">
        <v>126</v>
      </c>
      <c r="BD34" s="87">
        <v>45</v>
      </c>
      <c r="BE34" s="87">
        <v>33</v>
      </c>
      <c r="BF34" s="87">
        <v>23</v>
      </c>
      <c r="BG34" s="86">
        <v>22</v>
      </c>
      <c r="BH34" s="88">
        <v>6</v>
      </c>
      <c r="BI34" s="87">
        <v>324</v>
      </c>
      <c r="BJ34" s="29">
        <v>40</v>
      </c>
      <c r="BK34" s="30">
        <v>4</v>
      </c>
      <c r="BL34" s="87">
        <v>1</v>
      </c>
      <c r="BM34" s="87">
        <v>0</v>
      </c>
      <c r="BN34" s="87">
        <v>0</v>
      </c>
      <c r="BO34" s="87">
        <v>1</v>
      </c>
      <c r="BP34" s="86">
        <v>0</v>
      </c>
      <c r="BQ34" s="30">
        <v>11</v>
      </c>
      <c r="BR34" s="86">
        <v>359</v>
      </c>
      <c r="BS34" s="88">
        <v>1</v>
      </c>
      <c r="BT34" s="87">
        <v>2</v>
      </c>
      <c r="BU34" s="87">
        <v>4</v>
      </c>
      <c r="BV34" s="87">
        <v>0</v>
      </c>
      <c r="BW34" s="87">
        <v>2</v>
      </c>
      <c r="BX34" s="87">
        <v>2</v>
      </c>
      <c r="BY34" s="87">
        <v>1</v>
      </c>
      <c r="BZ34" s="87">
        <v>0</v>
      </c>
      <c r="CA34" s="87">
        <v>0</v>
      </c>
      <c r="CB34" s="87">
        <v>0</v>
      </c>
      <c r="CC34" s="29">
        <v>0</v>
      </c>
      <c r="CD34" s="30">
        <v>30</v>
      </c>
      <c r="CE34" s="86">
        <v>340</v>
      </c>
    </row>
    <row r="35" spans="1:83" ht="15" customHeight="1" x14ac:dyDescent="0.2">
      <c r="A35" s="9"/>
      <c r="B35" s="8" t="s">
        <v>5</v>
      </c>
      <c r="C35" s="7">
        <f t="shared" si="0"/>
        <v>159</v>
      </c>
      <c r="D35" s="79">
        <v>11</v>
      </c>
      <c r="E35" s="80">
        <v>3</v>
      </c>
      <c r="F35" s="80">
        <v>0</v>
      </c>
      <c r="G35" s="80">
        <v>3</v>
      </c>
      <c r="H35" s="80">
        <v>3</v>
      </c>
      <c r="I35" s="80">
        <v>14</v>
      </c>
      <c r="J35" s="80">
        <v>4</v>
      </c>
      <c r="K35" s="80">
        <v>10</v>
      </c>
      <c r="L35" s="80">
        <v>5</v>
      </c>
      <c r="M35" s="80">
        <v>21</v>
      </c>
      <c r="N35" s="80">
        <v>17</v>
      </c>
      <c r="O35" s="80">
        <v>2</v>
      </c>
      <c r="P35" s="80">
        <v>17</v>
      </c>
      <c r="Q35" s="80">
        <v>4</v>
      </c>
      <c r="R35" s="80">
        <v>6</v>
      </c>
      <c r="S35" s="80">
        <v>4</v>
      </c>
      <c r="T35" s="80">
        <v>11</v>
      </c>
      <c r="U35" s="80">
        <v>0</v>
      </c>
      <c r="V35" s="80">
        <v>3</v>
      </c>
      <c r="W35" s="80">
        <v>1</v>
      </c>
      <c r="X35" s="80">
        <v>18</v>
      </c>
      <c r="Y35" s="78">
        <v>2</v>
      </c>
      <c r="Z35" s="79">
        <v>1</v>
      </c>
      <c r="AA35" s="80">
        <v>53</v>
      </c>
      <c r="AB35" s="80">
        <v>9</v>
      </c>
      <c r="AC35" s="80">
        <v>1</v>
      </c>
      <c r="AD35" s="80">
        <v>11</v>
      </c>
      <c r="AE35" s="80">
        <v>20</v>
      </c>
      <c r="AF35" s="80">
        <v>28</v>
      </c>
      <c r="AG35" s="78">
        <v>36</v>
      </c>
      <c r="AH35" s="81">
        <v>4</v>
      </c>
      <c r="AI35" s="81">
        <v>2</v>
      </c>
      <c r="AJ35" s="81">
        <v>2</v>
      </c>
      <c r="AK35" s="81">
        <v>13</v>
      </c>
      <c r="AL35" s="81">
        <v>3</v>
      </c>
      <c r="AM35" s="81">
        <v>3</v>
      </c>
      <c r="AN35" s="81">
        <v>1</v>
      </c>
      <c r="AO35" s="81">
        <v>30</v>
      </c>
      <c r="AP35" s="80">
        <v>1</v>
      </c>
      <c r="AQ35" s="80">
        <v>7</v>
      </c>
      <c r="AR35" s="80">
        <v>2</v>
      </c>
      <c r="AS35" s="80">
        <v>14</v>
      </c>
      <c r="AT35" s="8">
        <v>77</v>
      </c>
      <c r="AU35" s="79">
        <v>0</v>
      </c>
      <c r="AV35" s="80">
        <v>0</v>
      </c>
      <c r="AW35" s="78">
        <v>159</v>
      </c>
      <c r="AX35" s="81">
        <v>0</v>
      </c>
      <c r="AY35" s="80">
        <v>0</v>
      </c>
      <c r="AZ35" s="80">
        <v>0</v>
      </c>
      <c r="BA35" s="80">
        <v>0</v>
      </c>
      <c r="BB35" s="80">
        <v>0</v>
      </c>
      <c r="BC35" s="80">
        <v>0</v>
      </c>
      <c r="BD35" s="80">
        <v>0</v>
      </c>
      <c r="BE35" s="80">
        <v>0</v>
      </c>
      <c r="BF35" s="80">
        <v>0</v>
      </c>
      <c r="BG35" s="78">
        <v>0</v>
      </c>
      <c r="BH35" s="81">
        <v>0</v>
      </c>
      <c r="BI35" s="80">
        <v>98</v>
      </c>
      <c r="BJ35" s="8">
        <v>61</v>
      </c>
      <c r="BK35" s="79">
        <v>0</v>
      </c>
      <c r="BL35" s="80">
        <v>0</v>
      </c>
      <c r="BM35" s="80">
        <v>0</v>
      </c>
      <c r="BN35" s="80">
        <v>0</v>
      </c>
      <c r="BO35" s="80">
        <v>0</v>
      </c>
      <c r="BP35" s="78">
        <v>0</v>
      </c>
      <c r="BQ35" s="79">
        <v>1</v>
      </c>
      <c r="BR35" s="78">
        <v>158</v>
      </c>
      <c r="BS35" s="81">
        <v>0</v>
      </c>
      <c r="BT35" s="80">
        <v>0</v>
      </c>
      <c r="BU35" s="80">
        <v>0</v>
      </c>
      <c r="BV35" s="80">
        <v>0</v>
      </c>
      <c r="BW35" s="80">
        <v>0</v>
      </c>
      <c r="BX35" s="80">
        <v>0</v>
      </c>
      <c r="BY35" s="80">
        <v>0</v>
      </c>
      <c r="BZ35" s="80">
        <v>1</v>
      </c>
      <c r="CA35" s="80">
        <v>0</v>
      </c>
      <c r="CB35" s="80">
        <v>0</v>
      </c>
      <c r="CC35" s="8">
        <v>0</v>
      </c>
      <c r="CD35" s="79">
        <v>7</v>
      </c>
      <c r="CE35" s="78">
        <v>152</v>
      </c>
    </row>
    <row r="36" spans="1:83" ht="15" customHeight="1" x14ac:dyDescent="0.2">
      <c r="A36" s="17" t="s">
        <v>8</v>
      </c>
      <c r="B36" s="16" t="s">
        <v>7</v>
      </c>
      <c r="C36" s="15">
        <f t="shared" si="0"/>
        <v>53</v>
      </c>
      <c r="D36" s="83">
        <v>9</v>
      </c>
      <c r="E36" s="84">
        <v>2</v>
      </c>
      <c r="F36" s="84">
        <v>0</v>
      </c>
      <c r="G36" s="84">
        <v>2</v>
      </c>
      <c r="H36" s="84">
        <v>1</v>
      </c>
      <c r="I36" s="84">
        <v>6</v>
      </c>
      <c r="J36" s="84">
        <v>4</v>
      </c>
      <c r="K36" s="84">
        <v>2</v>
      </c>
      <c r="L36" s="84">
        <v>3</v>
      </c>
      <c r="M36" s="84">
        <v>4</v>
      </c>
      <c r="N36" s="84">
        <v>3</v>
      </c>
      <c r="O36" s="84">
        <v>0</v>
      </c>
      <c r="P36" s="84">
        <v>4</v>
      </c>
      <c r="Q36" s="84">
        <v>2</v>
      </c>
      <c r="R36" s="84">
        <v>2</v>
      </c>
      <c r="S36" s="84">
        <v>1</v>
      </c>
      <c r="T36" s="84">
        <v>3</v>
      </c>
      <c r="U36" s="84">
        <v>0</v>
      </c>
      <c r="V36" s="84">
        <v>1</v>
      </c>
      <c r="W36" s="84">
        <v>1</v>
      </c>
      <c r="X36" s="84">
        <v>3</v>
      </c>
      <c r="Y36" s="82">
        <v>0</v>
      </c>
      <c r="Z36" s="83">
        <v>2</v>
      </c>
      <c r="AA36" s="84">
        <v>29</v>
      </c>
      <c r="AB36" s="84">
        <v>1</v>
      </c>
      <c r="AC36" s="84">
        <v>1</v>
      </c>
      <c r="AD36" s="84">
        <v>4</v>
      </c>
      <c r="AE36" s="84">
        <v>3</v>
      </c>
      <c r="AF36" s="84">
        <v>3</v>
      </c>
      <c r="AG36" s="82">
        <v>10</v>
      </c>
      <c r="AH36" s="85">
        <v>5</v>
      </c>
      <c r="AI36" s="85">
        <v>0</v>
      </c>
      <c r="AJ36" s="85">
        <v>6</v>
      </c>
      <c r="AK36" s="85">
        <v>9</v>
      </c>
      <c r="AL36" s="85">
        <v>5</v>
      </c>
      <c r="AM36" s="85">
        <v>2</v>
      </c>
      <c r="AN36" s="85">
        <v>4</v>
      </c>
      <c r="AO36" s="85">
        <v>5</v>
      </c>
      <c r="AP36" s="84">
        <v>1</v>
      </c>
      <c r="AQ36" s="84">
        <v>3</v>
      </c>
      <c r="AR36" s="84">
        <v>0</v>
      </c>
      <c r="AS36" s="84">
        <v>1</v>
      </c>
      <c r="AT36" s="16">
        <v>12</v>
      </c>
      <c r="AU36" s="83">
        <v>41</v>
      </c>
      <c r="AV36" s="84">
        <v>11</v>
      </c>
      <c r="AW36" s="82">
        <v>1</v>
      </c>
      <c r="AX36" s="85">
        <v>9</v>
      </c>
      <c r="AY36" s="84">
        <v>16</v>
      </c>
      <c r="AZ36" s="84">
        <v>15</v>
      </c>
      <c r="BA36" s="84">
        <v>16</v>
      </c>
      <c r="BB36" s="84">
        <v>12</v>
      </c>
      <c r="BC36" s="84">
        <v>15</v>
      </c>
      <c r="BD36" s="84">
        <v>14</v>
      </c>
      <c r="BE36" s="84">
        <v>13</v>
      </c>
      <c r="BF36" s="84">
        <v>12</v>
      </c>
      <c r="BG36" s="82">
        <v>1</v>
      </c>
      <c r="BH36" s="85">
        <v>28</v>
      </c>
      <c r="BI36" s="84">
        <v>22</v>
      </c>
      <c r="BJ36" s="16">
        <v>3</v>
      </c>
      <c r="BK36" s="83">
        <v>6</v>
      </c>
      <c r="BL36" s="84">
        <v>11</v>
      </c>
      <c r="BM36" s="84">
        <v>5</v>
      </c>
      <c r="BN36" s="84">
        <v>0</v>
      </c>
      <c r="BO36" s="84">
        <v>6</v>
      </c>
      <c r="BP36" s="82">
        <v>0</v>
      </c>
      <c r="BQ36" s="83">
        <v>53</v>
      </c>
      <c r="BR36" s="82">
        <v>0</v>
      </c>
      <c r="BS36" s="85">
        <v>16</v>
      </c>
      <c r="BT36" s="84">
        <v>16</v>
      </c>
      <c r="BU36" s="84">
        <v>14</v>
      </c>
      <c r="BV36" s="84">
        <v>10</v>
      </c>
      <c r="BW36" s="84">
        <v>11</v>
      </c>
      <c r="BX36" s="84">
        <v>15</v>
      </c>
      <c r="BY36" s="84">
        <v>11</v>
      </c>
      <c r="BZ36" s="84">
        <v>16</v>
      </c>
      <c r="CA36" s="84">
        <v>8</v>
      </c>
      <c r="CB36" s="84">
        <v>6</v>
      </c>
      <c r="CC36" s="16">
        <v>2</v>
      </c>
      <c r="CD36" s="83">
        <v>33</v>
      </c>
      <c r="CE36" s="82">
        <v>20</v>
      </c>
    </row>
    <row r="37" spans="1:83" ht="15" customHeight="1" x14ac:dyDescent="0.2">
      <c r="A37" s="9" t="s">
        <v>6</v>
      </c>
      <c r="B37" s="8" t="s">
        <v>5</v>
      </c>
      <c r="C37" s="7">
        <f t="shared" si="0"/>
        <v>947</v>
      </c>
      <c r="D37" s="79">
        <v>68</v>
      </c>
      <c r="E37" s="80">
        <v>17</v>
      </c>
      <c r="F37" s="80">
        <v>4</v>
      </c>
      <c r="G37" s="80">
        <v>7</v>
      </c>
      <c r="H37" s="80">
        <v>15</v>
      </c>
      <c r="I37" s="80">
        <v>99</v>
      </c>
      <c r="J37" s="80">
        <v>25</v>
      </c>
      <c r="K37" s="80">
        <v>40</v>
      </c>
      <c r="L37" s="80">
        <v>42</v>
      </c>
      <c r="M37" s="80">
        <v>136</v>
      </c>
      <c r="N37" s="80">
        <v>107</v>
      </c>
      <c r="O37" s="80">
        <v>18</v>
      </c>
      <c r="P37" s="80">
        <v>104</v>
      </c>
      <c r="Q37" s="80">
        <v>30</v>
      </c>
      <c r="R37" s="80">
        <v>39</v>
      </c>
      <c r="S37" s="80">
        <v>29</v>
      </c>
      <c r="T37" s="80">
        <v>65</v>
      </c>
      <c r="U37" s="80">
        <v>2</v>
      </c>
      <c r="V37" s="80">
        <v>23</v>
      </c>
      <c r="W37" s="80">
        <v>5</v>
      </c>
      <c r="X37" s="80">
        <v>67</v>
      </c>
      <c r="Y37" s="78">
        <v>5</v>
      </c>
      <c r="Z37" s="79">
        <v>12</v>
      </c>
      <c r="AA37" s="80">
        <v>284</v>
      </c>
      <c r="AB37" s="80">
        <v>73</v>
      </c>
      <c r="AC37" s="80">
        <v>12</v>
      </c>
      <c r="AD37" s="80">
        <v>27</v>
      </c>
      <c r="AE37" s="80">
        <v>147</v>
      </c>
      <c r="AF37" s="80">
        <v>212</v>
      </c>
      <c r="AG37" s="78">
        <v>180</v>
      </c>
      <c r="AH37" s="81">
        <v>26</v>
      </c>
      <c r="AI37" s="81">
        <v>8</v>
      </c>
      <c r="AJ37" s="81">
        <v>15</v>
      </c>
      <c r="AK37" s="81">
        <v>69</v>
      </c>
      <c r="AL37" s="81">
        <v>29</v>
      </c>
      <c r="AM37" s="81">
        <v>48</v>
      </c>
      <c r="AN37" s="81">
        <v>8</v>
      </c>
      <c r="AO37" s="81">
        <v>179</v>
      </c>
      <c r="AP37" s="80">
        <v>7</v>
      </c>
      <c r="AQ37" s="80">
        <v>18</v>
      </c>
      <c r="AR37" s="80">
        <v>10</v>
      </c>
      <c r="AS37" s="80">
        <v>115</v>
      </c>
      <c r="AT37" s="8">
        <v>415</v>
      </c>
      <c r="AU37" s="79">
        <v>430</v>
      </c>
      <c r="AV37" s="80">
        <v>359</v>
      </c>
      <c r="AW37" s="78">
        <v>158</v>
      </c>
      <c r="AX37" s="81">
        <v>17</v>
      </c>
      <c r="AY37" s="80">
        <v>257</v>
      </c>
      <c r="AZ37" s="80">
        <v>74</v>
      </c>
      <c r="BA37" s="80">
        <v>57</v>
      </c>
      <c r="BB37" s="80">
        <v>133</v>
      </c>
      <c r="BC37" s="80">
        <v>220</v>
      </c>
      <c r="BD37" s="80">
        <v>106</v>
      </c>
      <c r="BE37" s="80">
        <v>61</v>
      </c>
      <c r="BF37" s="80">
        <v>32</v>
      </c>
      <c r="BG37" s="78">
        <v>41</v>
      </c>
      <c r="BH37" s="81">
        <v>47</v>
      </c>
      <c r="BI37" s="80">
        <v>778</v>
      </c>
      <c r="BJ37" s="8">
        <v>122</v>
      </c>
      <c r="BK37" s="79">
        <v>11</v>
      </c>
      <c r="BL37" s="80">
        <v>27</v>
      </c>
      <c r="BM37" s="80">
        <v>4</v>
      </c>
      <c r="BN37" s="80">
        <v>1</v>
      </c>
      <c r="BO37" s="80">
        <v>3</v>
      </c>
      <c r="BP37" s="78">
        <v>1</v>
      </c>
      <c r="BQ37" s="79">
        <v>0</v>
      </c>
      <c r="BR37" s="78">
        <v>947</v>
      </c>
      <c r="BS37" s="81">
        <v>0</v>
      </c>
      <c r="BT37" s="80">
        <v>0</v>
      </c>
      <c r="BU37" s="80">
        <v>0</v>
      </c>
      <c r="BV37" s="80">
        <v>0</v>
      </c>
      <c r="BW37" s="80">
        <v>0</v>
      </c>
      <c r="BX37" s="80">
        <v>0</v>
      </c>
      <c r="BY37" s="80">
        <v>0</v>
      </c>
      <c r="BZ37" s="80">
        <v>0</v>
      </c>
      <c r="CA37" s="80">
        <v>0</v>
      </c>
      <c r="CB37" s="80">
        <v>0</v>
      </c>
      <c r="CC37" s="8">
        <v>0</v>
      </c>
      <c r="CD37" s="79">
        <v>73</v>
      </c>
      <c r="CE37" s="78">
        <v>874</v>
      </c>
    </row>
    <row r="38" spans="1:83" ht="15" customHeight="1" x14ac:dyDescent="0.2">
      <c r="A38" s="17" t="s">
        <v>3</v>
      </c>
      <c r="B38" s="16" t="s">
        <v>2</v>
      </c>
      <c r="C38" s="15">
        <f t="shared" si="0"/>
        <v>106</v>
      </c>
      <c r="D38" s="83">
        <v>32</v>
      </c>
      <c r="E38" s="84">
        <v>5</v>
      </c>
      <c r="F38" s="84">
        <v>3</v>
      </c>
      <c r="G38" s="84">
        <v>0</v>
      </c>
      <c r="H38" s="84">
        <v>2</v>
      </c>
      <c r="I38" s="84">
        <v>13</v>
      </c>
      <c r="J38" s="84">
        <v>4</v>
      </c>
      <c r="K38" s="84">
        <v>9</v>
      </c>
      <c r="L38" s="84">
        <v>5</v>
      </c>
      <c r="M38" s="84">
        <v>5</v>
      </c>
      <c r="N38" s="84">
        <v>3</v>
      </c>
      <c r="O38" s="84">
        <v>1</v>
      </c>
      <c r="P38" s="84">
        <v>6</v>
      </c>
      <c r="Q38" s="84">
        <v>1</v>
      </c>
      <c r="R38" s="84">
        <v>3</v>
      </c>
      <c r="S38" s="84">
        <v>2</v>
      </c>
      <c r="T38" s="84">
        <v>3</v>
      </c>
      <c r="U38" s="84">
        <v>0</v>
      </c>
      <c r="V38" s="84">
        <v>2</v>
      </c>
      <c r="W38" s="84">
        <v>4</v>
      </c>
      <c r="X38" s="84">
        <v>3</v>
      </c>
      <c r="Y38" s="82">
        <v>0</v>
      </c>
      <c r="Z38" s="83">
        <v>2</v>
      </c>
      <c r="AA38" s="84">
        <v>52</v>
      </c>
      <c r="AB38" s="84">
        <v>4</v>
      </c>
      <c r="AC38" s="84">
        <v>1</v>
      </c>
      <c r="AD38" s="84">
        <v>3</v>
      </c>
      <c r="AE38" s="84">
        <v>12</v>
      </c>
      <c r="AF38" s="84">
        <v>16</v>
      </c>
      <c r="AG38" s="82">
        <v>16</v>
      </c>
      <c r="AH38" s="85">
        <v>7</v>
      </c>
      <c r="AI38" s="85">
        <v>1</v>
      </c>
      <c r="AJ38" s="85">
        <v>5</v>
      </c>
      <c r="AK38" s="85">
        <v>13</v>
      </c>
      <c r="AL38" s="85">
        <v>6</v>
      </c>
      <c r="AM38" s="85">
        <v>7</v>
      </c>
      <c r="AN38" s="85">
        <v>4</v>
      </c>
      <c r="AO38" s="85">
        <v>15</v>
      </c>
      <c r="AP38" s="84">
        <v>0</v>
      </c>
      <c r="AQ38" s="84">
        <v>3</v>
      </c>
      <c r="AR38" s="84">
        <v>1</v>
      </c>
      <c r="AS38" s="84">
        <v>10</v>
      </c>
      <c r="AT38" s="16">
        <v>34</v>
      </c>
      <c r="AU38" s="83">
        <v>69</v>
      </c>
      <c r="AV38" s="84">
        <v>30</v>
      </c>
      <c r="AW38" s="82">
        <v>7</v>
      </c>
      <c r="AX38" s="85">
        <v>11</v>
      </c>
      <c r="AY38" s="84">
        <v>34</v>
      </c>
      <c r="AZ38" s="84">
        <v>22</v>
      </c>
      <c r="BA38" s="84">
        <v>13</v>
      </c>
      <c r="BB38" s="84">
        <v>21</v>
      </c>
      <c r="BC38" s="84">
        <v>37</v>
      </c>
      <c r="BD38" s="84">
        <v>25</v>
      </c>
      <c r="BE38" s="84">
        <v>19</v>
      </c>
      <c r="BF38" s="84">
        <v>10</v>
      </c>
      <c r="BG38" s="82">
        <v>3</v>
      </c>
      <c r="BH38" s="85">
        <v>27</v>
      </c>
      <c r="BI38" s="84">
        <v>69</v>
      </c>
      <c r="BJ38" s="16">
        <v>10</v>
      </c>
      <c r="BK38" s="83">
        <v>4</v>
      </c>
      <c r="BL38" s="84">
        <v>11</v>
      </c>
      <c r="BM38" s="84">
        <v>6</v>
      </c>
      <c r="BN38" s="84">
        <v>0</v>
      </c>
      <c r="BO38" s="84">
        <v>6</v>
      </c>
      <c r="BP38" s="82">
        <v>0</v>
      </c>
      <c r="BQ38" s="83">
        <v>33</v>
      </c>
      <c r="BR38" s="82">
        <v>73</v>
      </c>
      <c r="BS38" s="85">
        <v>14</v>
      </c>
      <c r="BT38" s="84">
        <v>11</v>
      </c>
      <c r="BU38" s="84">
        <v>11</v>
      </c>
      <c r="BV38" s="84">
        <v>8</v>
      </c>
      <c r="BW38" s="84">
        <v>9</v>
      </c>
      <c r="BX38" s="84">
        <v>10</v>
      </c>
      <c r="BY38" s="84">
        <v>6</v>
      </c>
      <c r="BZ38" s="84">
        <v>13</v>
      </c>
      <c r="CA38" s="84">
        <v>8</v>
      </c>
      <c r="CB38" s="84">
        <v>6</v>
      </c>
      <c r="CC38" s="16">
        <v>0</v>
      </c>
      <c r="CD38" s="83">
        <v>106</v>
      </c>
      <c r="CE38" s="82">
        <v>0</v>
      </c>
    </row>
    <row r="39" spans="1:83" ht="15" customHeight="1" x14ac:dyDescent="0.2">
      <c r="A39" s="9" t="s">
        <v>1</v>
      </c>
      <c r="B39" s="8" t="s">
        <v>0</v>
      </c>
      <c r="C39" s="7">
        <f t="shared" si="0"/>
        <v>894</v>
      </c>
      <c r="D39" s="79">
        <v>45</v>
      </c>
      <c r="E39" s="80">
        <v>14</v>
      </c>
      <c r="F39" s="80">
        <v>1</v>
      </c>
      <c r="G39" s="80">
        <v>9</v>
      </c>
      <c r="H39" s="80">
        <v>14</v>
      </c>
      <c r="I39" s="80">
        <v>92</v>
      </c>
      <c r="J39" s="80">
        <v>25</v>
      </c>
      <c r="K39" s="80">
        <v>33</v>
      </c>
      <c r="L39" s="80">
        <v>40</v>
      </c>
      <c r="M39" s="80">
        <v>135</v>
      </c>
      <c r="N39" s="80">
        <v>107</v>
      </c>
      <c r="O39" s="80">
        <v>17</v>
      </c>
      <c r="P39" s="80">
        <v>102</v>
      </c>
      <c r="Q39" s="80">
        <v>31</v>
      </c>
      <c r="R39" s="80">
        <v>38</v>
      </c>
      <c r="S39" s="80">
        <v>28</v>
      </c>
      <c r="T39" s="80">
        <v>65</v>
      </c>
      <c r="U39" s="80">
        <v>2</v>
      </c>
      <c r="V39" s="80">
        <v>22</v>
      </c>
      <c r="W39" s="80">
        <v>2</v>
      </c>
      <c r="X39" s="80">
        <v>67</v>
      </c>
      <c r="Y39" s="78">
        <v>5</v>
      </c>
      <c r="Z39" s="79">
        <v>12</v>
      </c>
      <c r="AA39" s="80">
        <v>261</v>
      </c>
      <c r="AB39" s="80">
        <v>70</v>
      </c>
      <c r="AC39" s="80">
        <v>12</v>
      </c>
      <c r="AD39" s="80">
        <v>28</v>
      </c>
      <c r="AE39" s="80">
        <v>138</v>
      </c>
      <c r="AF39" s="80">
        <v>199</v>
      </c>
      <c r="AG39" s="78">
        <v>174</v>
      </c>
      <c r="AH39" s="81">
        <v>24</v>
      </c>
      <c r="AI39" s="81">
        <v>7</v>
      </c>
      <c r="AJ39" s="81">
        <v>16</v>
      </c>
      <c r="AK39" s="81">
        <v>65</v>
      </c>
      <c r="AL39" s="81">
        <v>28</v>
      </c>
      <c r="AM39" s="81">
        <v>43</v>
      </c>
      <c r="AN39" s="81">
        <v>8</v>
      </c>
      <c r="AO39" s="81">
        <v>169</v>
      </c>
      <c r="AP39" s="80">
        <v>8</v>
      </c>
      <c r="AQ39" s="80">
        <v>18</v>
      </c>
      <c r="AR39" s="80">
        <v>9</v>
      </c>
      <c r="AS39" s="80">
        <v>106</v>
      </c>
      <c r="AT39" s="8">
        <v>393</v>
      </c>
      <c r="AU39" s="79">
        <v>402</v>
      </c>
      <c r="AV39" s="80">
        <v>340</v>
      </c>
      <c r="AW39" s="78">
        <v>152</v>
      </c>
      <c r="AX39" s="81">
        <v>15</v>
      </c>
      <c r="AY39" s="80">
        <v>239</v>
      </c>
      <c r="AZ39" s="80">
        <v>67</v>
      </c>
      <c r="BA39" s="80">
        <v>60</v>
      </c>
      <c r="BB39" s="80">
        <v>124</v>
      </c>
      <c r="BC39" s="80">
        <v>198</v>
      </c>
      <c r="BD39" s="80">
        <v>95</v>
      </c>
      <c r="BE39" s="80">
        <v>55</v>
      </c>
      <c r="BF39" s="80">
        <v>34</v>
      </c>
      <c r="BG39" s="78">
        <v>39</v>
      </c>
      <c r="BH39" s="81">
        <v>48</v>
      </c>
      <c r="BI39" s="80">
        <v>731</v>
      </c>
      <c r="BJ39" s="8">
        <v>115</v>
      </c>
      <c r="BK39" s="79">
        <v>13</v>
      </c>
      <c r="BL39" s="80">
        <v>27</v>
      </c>
      <c r="BM39" s="80">
        <v>3</v>
      </c>
      <c r="BN39" s="80">
        <v>1</v>
      </c>
      <c r="BO39" s="80">
        <v>3</v>
      </c>
      <c r="BP39" s="78">
        <v>1</v>
      </c>
      <c r="BQ39" s="79">
        <v>20</v>
      </c>
      <c r="BR39" s="78">
        <v>874</v>
      </c>
      <c r="BS39" s="81">
        <v>2</v>
      </c>
      <c r="BT39" s="80">
        <v>5</v>
      </c>
      <c r="BU39" s="80">
        <v>3</v>
      </c>
      <c r="BV39" s="80">
        <v>2</v>
      </c>
      <c r="BW39" s="80">
        <v>2</v>
      </c>
      <c r="BX39" s="80">
        <v>5</v>
      </c>
      <c r="BY39" s="80">
        <v>5</v>
      </c>
      <c r="BZ39" s="80">
        <v>3</v>
      </c>
      <c r="CA39" s="80">
        <v>0</v>
      </c>
      <c r="CB39" s="80">
        <v>0</v>
      </c>
      <c r="CC39" s="8">
        <v>2</v>
      </c>
      <c r="CD39" s="79">
        <v>0</v>
      </c>
      <c r="CE39" s="78">
        <v>894</v>
      </c>
    </row>
    <row r="42" spans="1:83" x14ac:dyDescent="0.2">
      <c r="A42" s="1" t="s">
        <v>130</v>
      </c>
      <c r="C42" s="77"/>
      <c r="D42" s="77" t="s">
        <v>129</v>
      </c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 t="s">
        <v>128</v>
      </c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 t="s">
        <v>127</v>
      </c>
      <c r="BL42" s="77"/>
      <c r="BM42" s="77"/>
      <c r="BN42" s="77"/>
      <c r="BO42" s="77"/>
      <c r="BP42" s="77"/>
      <c r="BQ42" s="77"/>
      <c r="BR42" s="77"/>
      <c r="BS42" s="77" t="s">
        <v>126</v>
      </c>
      <c r="CD42" s="77"/>
    </row>
    <row r="43" spans="1:83" x14ac:dyDescent="0.2">
      <c r="D43" s="1" t="s">
        <v>125</v>
      </c>
    </row>
    <row r="44" spans="1:83" s="75" customFormat="1" ht="15" customHeight="1" x14ac:dyDescent="0.2">
      <c r="A44" s="130" t="s">
        <v>124</v>
      </c>
      <c r="B44" s="131"/>
      <c r="C44" s="76"/>
      <c r="D44" s="123" t="s">
        <v>123</v>
      </c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25"/>
      <c r="Z44" s="123" t="s">
        <v>122</v>
      </c>
      <c r="AA44" s="132"/>
      <c r="AB44" s="132"/>
      <c r="AC44" s="132"/>
      <c r="AD44" s="132"/>
      <c r="AE44" s="132"/>
      <c r="AF44" s="132"/>
      <c r="AG44" s="125"/>
      <c r="AH44" s="126" t="s">
        <v>121</v>
      </c>
      <c r="AI44" s="126"/>
      <c r="AJ44" s="126"/>
      <c r="AK44" s="126"/>
      <c r="AL44" s="126"/>
      <c r="AM44" s="126"/>
      <c r="AN44" s="126"/>
      <c r="AO44" s="126"/>
      <c r="AP44" s="124"/>
      <c r="AQ44" s="124"/>
      <c r="AR44" s="124"/>
      <c r="AS44" s="124"/>
      <c r="AT44" s="127"/>
      <c r="AU44" s="123" t="s">
        <v>120</v>
      </c>
      <c r="AV44" s="124"/>
      <c r="AW44" s="125"/>
      <c r="AX44" s="126" t="s">
        <v>119</v>
      </c>
      <c r="AY44" s="124"/>
      <c r="AZ44" s="124"/>
      <c r="BA44" s="124"/>
      <c r="BB44" s="124"/>
      <c r="BC44" s="124"/>
      <c r="BD44" s="124"/>
      <c r="BE44" s="124"/>
      <c r="BF44" s="124"/>
      <c r="BG44" s="125"/>
      <c r="BH44" s="126" t="s">
        <v>118</v>
      </c>
      <c r="BI44" s="124"/>
      <c r="BJ44" s="127"/>
      <c r="BK44" s="123" t="s">
        <v>117</v>
      </c>
      <c r="BL44" s="124"/>
      <c r="BM44" s="124"/>
      <c r="BN44" s="124"/>
      <c r="BO44" s="124"/>
      <c r="BP44" s="125"/>
      <c r="BQ44" s="123" t="s">
        <v>116</v>
      </c>
      <c r="BR44" s="125"/>
      <c r="BS44" s="126" t="s">
        <v>115</v>
      </c>
      <c r="BT44" s="124"/>
      <c r="BU44" s="124"/>
      <c r="BV44" s="124"/>
      <c r="BW44" s="124"/>
      <c r="BX44" s="124"/>
      <c r="BY44" s="124"/>
      <c r="BZ44" s="124"/>
      <c r="CA44" s="124"/>
      <c r="CB44" s="124"/>
      <c r="CC44" s="127"/>
      <c r="CD44" s="123" t="s">
        <v>114</v>
      </c>
      <c r="CE44" s="125"/>
    </row>
    <row r="45" spans="1:83" s="73" customFormat="1" ht="66" customHeight="1" x14ac:dyDescent="0.2">
      <c r="A45" s="133" t="s">
        <v>113</v>
      </c>
      <c r="B45" s="134"/>
      <c r="C45" s="74" t="s">
        <v>112</v>
      </c>
      <c r="D45" s="118" t="s">
        <v>111</v>
      </c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20"/>
      <c r="Z45" s="118" t="s">
        <v>110</v>
      </c>
      <c r="AA45" s="135"/>
      <c r="AB45" s="135"/>
      <c r="AC45" s="135"/>
      <c r="AD45" s="135"/>
      <c r="AE45" s="135"/>
      <c r="AF45" s="135"/>
      <c r="AG45" s="120"/>
      <c r="AH45" s="121" t="s">
        <v>109</v>
      </c>
      <c r="AI45" s="121"/>
      <c r="AJ45" s="121"/>
      <c r="AK45" s="121"/>
      <c r="AL45" s="121"/>
      <c r="AM45" s="121"/>
      <c r="AN45" s="121"/>
      <c r="AO45" s="121"/>
      <c r="AP45" s="119"/>
      <c r="AQ45" s="119"/>
      <c r="AR45" s="119"/>
      <c r="AS45" s="119"/>
      <c r="AT45" s="122"/>
      <c r="AU45" s="118" t="s">
        <v>108</v>
      </c>
      <c r="AV45" s="119"/>
      <c r="AW45" s="120"/>
      <c r="AX45" s="121" t="s">
        <v>107</v>
      </c>
      <c r="AY45" s="119"/>
      <c r="AZ45" s="119"/>
      <c r="BA45" s="119"/>
      <c r="BB45" s="119"/>
      <c r="BC45" s="119"/>
      <c r="BD45" s="119"/>
      <c r="BE45" s="119"/>
      <c r="BF45" s="119"/>
      <c r="BG45" s="120"/>
      <c r="BH45" s="121" t="s">
        <v>106</v>
      </c>
      <c r="BI45" s="119"/>
      <c r="BJ45" s="122"/>
      <c r="BK45" s="118" t="s">
        <v>105</v>
      </c>
      <c r="BL45" s="119"/>
      <c r="BM45" s="119"/>
      <c r="BN45" s="119"/>
      <c r="BO45" s="119"/>
      <c r="BP45" s="120"/>
      <c r="BQ45" s="118" t="s">
        <v>104</v>
      </c>
      <c r="BR45" s="120"/>
      <c r="BS45" s="121" t="s">
        <v>103</v>
      </c>
      <c r="BT45" s="119"/>
      <c r="BU45" s="119"/>
      <c r="BV45" s="119"/>
      <c r="BW45" s="119"/>
      <c r="BX45" s="119"/>
      <c r="BY45" s="119"/>
      <c r="BZ45" s="119"/>
      <c r="CA45" s="119"/>
      <c r="CB45" s="119"/>
      <c r="CC45" s="122"/>
      <c r="CD45" s="118" t="s">
        <v>102</v>
      </c>
      <c r="CE45" s="120"/>
    </row>
    <row r="46" spans="1:83" s="66" customFormat="1" ht="124.5" customHeight="1" x14ac:dyDescent="0.2">
      <c r="A46" s="136" t="s">
        <v>101</v>
      </c>
      <c r="B46" s="137"/>
      <c r="C46" s="72"/>
      <c r="D46" s="68" t="s">
        <v>100</v>
      </c>
      <c r="E46" s="70" t="s">
        <v>99</v>
      </c>
      <c r="F46" s="70" t="s">
        <v>98</v>
      </c>
      <c r="G46" s="70" t="s">
        <v>97</v>
      </c>
      <c r="H46" s="70" t="s">
        <v>96</v>
      </c>
      <c r="I46" s="70" t="s">
        <v>95</v>
      </c>
      <c r="J46" s="70" t="s">
        <v>94</v>
      </c>
      <c r="K46" s="70" t="s">
        <v>93</v>
      </c>
      <c r="L46" s="70" t="s">
        <v>92</v>
      </c>
      <c r="M46" s="70" t="s">
        <v>91</v>
      </c>
      <c r="N46" s="70" t="s">
        <v>90</v>
      </c>
      <c r="O46" s="70" t="s">
        <v>89</v>
      </c>
      <c r="P46" s="70" t="s">
        <v>88</v>
      </c>
      <c r="Q46" s="70" t="s">
        <v>87</v>
      </c>
      <c r="R46" s="70" t="s">
        <v>86</v>
      </c>
      <c r="S46" s="70" t="s">
        <v>85</v>
      </c>
      <c r="T46" s="70" t="s">
        <v>28</v>
      </c>
      <c r="U46" s="70" t="s">
        <v>84</v>
      </c>
      <c r="V46" s="70" t="s">
        <v>83</v>
      </c>
      <c r="W46" s="70" t="s">
        <v>82</v>
      </c>
      <c r="X46" s="70" t="s">
        <v>81</v>
      </c>
      <c r="Y46" s="67" t="s">
        <v>13</v>
      </c>
      <c r="Z46" s="68" t="s">
        <v>20</v>
      </c>
      <c r="AA46" s="70" t="s">
        <v>19</v>
      </c>
      <c r="AB46" s="70" t="s">
        <v>18</v>
      </c>
      <c r="AC46" s="70" t="s">
        <v>17</v>
      </c>
      <c r="AD46" s="70" t="s">
        <v>16</v>
      </c>
      <c r="AE46" s="70" t="s">
        <v>15</v>
      </c>
      <c r="AF46" s="70" t="s">
        <v>14</v>
      </c>
      <c r="AG46" s="67" t="s">
        <v>13</v>
      </c>
      <c r="AH46" s="71" t="s">
        <v>80</v>
      </c>
      <c r="AI46" s="71" t="s">
        <v>79</v>
      </c>
      <c r="AJ46" s="71" t="s">
        <v>78</v>
      </c>
      <c r="AK46" s="71" t="s">
        <v>77</v>
      </c>
      <c r="AL46" s="71" t="s">
        <v>76</v>
      </c>
      <c r="AM46" s="71" t="s">
        <v>75</v>
      </c>
      <c r="AN46" s="71" t="s">
        <v>74</v>
      </c>
      <c r="AO46" s="71" t="s">
        <v>73</v>
      </c>
      <c r="AP46" s="70" t="s">
        <v>72</v>
      </c>
      <c r="AQ46" s="70" t="s">
        <v>71</v>
      </c>
      <c r="AR46" s="70" t="s">
        <v>70</v>
      </c>
      <c r="AS46" s="70" t="s">
        <v>13</v>
      </c>
      <c r="AT46" s="69" t="s">
        <v>69</v>
      </c>
      <c r="AU46" s="68" t="s">
        <v>7</v>
      </c>
      <c r="AV46" s="70" t="s">
        <v>10</v>
      </c>
      <c r="AW46" s="67" t="s">
        <v>5</v>
      </c>
      <c r="AX46" s="71" t="s">
        <v>68</v>
      </c>
      <c r="AY46" s="70" t="s">
        <v>67</v>
      </c>
      <c r="AZ46" s="70" t="s">
        <v>66</v>
      </c>
      <c r="BA46" s="70" t="s">
        <v>65</v>
      </c>
      <c r="BB46" s="70" t="s">
        <v>64</v>
      </c>
      <c r="BC46" s="70" t="s">
        <v>63</v>
      </c>
      <c r="BD46" s="70" t="s">
        <v>47</v>
      </c>
      <c r="BE46" s="70" t="s">
        <v>46</v>
      </c>
      <c r="BF46" s="70" t="s">
        <v>62</v>
      </c>
      <c r="BG46" s="67" t="s">
        <v>13</v>
      </c>
      <c r="BH46" s="71" t="s">
        <v>61</v>
      </c>
      <c r="BI46" s="70" t="s">
        <v>60</v>
      </c>
      <c r="BJ46" s="69" t="s">
        <v>59</v>
      </c>
      <c r="BK46" s="68" t="s">
        <v>58</v>
      </c>
      <c r="BL46" s="70" t="s">
        <v>57</v>
      </c>
      <c r="BM46" s="70" t="s">
        <v>56</v>
      </c>
      <c r="BN46" s="70" t="s">
        <v>55</v>
      </c>
      <c r="BO46" s="70" t="s">
        <v>54</v>
      </c>
      <c r="BP46" s="67" t="s">
        <v>13</v>
      </c>
      <c r="BQ46" s="68" t="s">
        <v>7</v>
      </c>
      <c r="BR46" s="67" t="s">
        <v>5</v>
      </c>
      <c r="BS46" s="71" t="s">
        <v>53</v>
      </c>
      <c r="BT46" s="70" t="s">
        <v>52</v>
      </c>
      <c r="BU46" s="70" t="s">
        <v>51</v>
      </c>
      <c r="BV46" s="70" t="s">
        <v>50</v>
      </c>
      <c r="BW46" s="70" t="s">
        <v>49</v>
      </c>
      <c r="BX46" s="70" t="s">
        <v>48</v>
      </c>
      <c r="BY46" s="70" t="s">
        <v>47</v>
      </c>
      <c r="BZ46" s="70" t="s">
        <v>46</v>
      </c>
      <c r="CA46" s="70" t="s">
        <v>45</v>
      </c>
      <c r="CB46" s="70" t="s">
        <v>44</v>
      </c>
      <c r="CC46" s="69" t="s">
        <v>13</v>
      </c>
      <c r="CD46" s="68" t="s">
        <v>2</v>
      </c>
      <c r="CE46" s="67" t="s">
        <v>0</v>
      </c>
    </row>
    <row r="47" spans="1:83" ht="15" customHeight="1" x14ac:dyDescent="0.2">
      <c r="A47" s="17" t="s">
        <v>43</v>
      </c>
      <c r="B47" s="62" t="s">
        <v>42</v>
      </c>
      <c r="C47" s="65">
        <v>1000</v>
      </c>
      <c r="D47" s="17">
        <v>77</v>
      </c>
      <c r="E47" s="63">
        <v>19</v>
      </c>
      <c r="F47" s="63">
        <v>4</v>
      </c>
      <c r="G47" s="63">
        <v>9</v>
      </c>
      <c r="H47" s="63">
        <v>16</v>
      </c>
      <c r="I47" s="63">
        <v>105</v>
      </c>
      <c r="J47" s="63">
        <v>29</v>
      </c>
      <c r="K47" s="63">
        <v>42</v>
      </c>
      <c r="L47" s="63">
        <v>45</v>
      </c>
      <c r="M47" s="63">
        <v>140</v>
      </c>
      <c r="N47" s="63">
        <v>110</v>
      </c>
      <c r="O47" s="63">
        <v>18</v>
      </c>
      <c r="P47" s="63">
        <v>108</v>
      </c>
      <c r="Q47" s="63">
        <v>32</v>
      </c>
      <c r="R47" s="63">
        <v>41</v>
      </c>
      <c r="S47" s="63">
        <v>30</v>
      </c>
      <c r="T47" s="63">
        <v>68</v>
      </c>
      <c r="U47" s="63">
        <v>2</v>
      </c>
      <c r="V47" s="63">
        <v>24</v>
      </c>
      <c r="W47" s="63">
        <v>6</v>
      </c>
      <c r="X47" s="63">
        <v>70</v>
      </c>
      <c r="Y47" s="61">
        <v>5</v>
      </c>
      <c r="Z47" s="17">
        <v>14</v>
      </c>
      <c r="AA47" s="63">
        <v>313</v>
      </c>
      <c r="AB47" s="63">
        <v>74</v>
      </c>
      <c r="AC47" s="63">
        <v>13</v>
      </c>
      <c r="AD47" s="63">
        <v>31</v>
      </c>
      <c r="AE47" s="63">
        <v>150</v>
      </c>
      <c r="AF47" s="63">
        <v>215</v>
      </c>
      <c r="AG47" s="61">
        <v>190</v>
      </c>
      <c r="AH47" s="64">
        <v>31</v>
      </c>
      <c r="AI47" s="64">
        <v>8</v>
      </c>
      <c r="AJ47" s="64">
        <v>21</v>
      </c>
      <c r="AK47" s="64">
        <v>78</v>
      </c>
      <c r="AL47" s="64">
        <v>34</v>
      </c>
      <c r="AM47" s="64">
        <v>50</v>
      </c>
      <c r="AN47" s="64">
        <v>12</v>
      </c>
      <c r="AO47" s="64">
        <v>184</v>
      </c>
      <c r="AP47" s="63">
        <v>8</v>
      </c>
      <c r="AQ47" s="63">
        <v>21</v>
      </c>
      <c r="AR47" s="63">
        <v>10</v>
      </c>
      <c r="AS47" s="63">
        <v>116</v>
      </c>
      <c r="AT47" s="62">
        <v>427</v>
      </c>
      <c r="AU47" s="17">
        <v>471</v>
      </c>
      <c r="AV47" s="63">
        <v>370</v>
      </c>
      <c r="AW47" s="61">
        <v>159</v>
      </c>
      <c r="AX47" s="64">
        <v>26</v>
      </c>
      <c r="AY47" s="63">
        <v>273</v>
      </c>
      <c r="AZ47" s="63">
        <v>89</v>
      </c>
      <c r="BA47" s="63">
        <v>73</v>
      </c>
      <c r="BB47" s="63">
        <v>145</v>
      </c>
      <c r="BC47" s="63">
        <v>235</v>
      </c>
      <c r="BD47" s="63">
        <v>120</v>
      </c>
      <c r="BE47" s="63">
        <v>74</v>
      </c>
      <c r="BF47" s="63">
        <v>44</v>
      </c>
      <c r="BG47" s="61">
        <v>42</v>
      </c>
      <c r="BH47" s="64">
        <v>75</v>
      </c>
      <c r="BI47" s="63">
        <v>800</v>
      </c>
      <c r="BJ47" s="62">
        <v>125</v>
      </c>
      <c r="BK47" s="17">
        <v>17</v>
      </c>
      <c r="BL47" s="63">
        <v>38</v>
      </c>
      <c r="BM47" s="63">
        <v>9</v>
      </c>
      <c r="BN47" s="63">
        <v>1</v>
      </c>
      <c r="BO47" s="63">
        <v>9</v>
      </c>
      <c r="BP47" s="61">
        <v>1</v>
      </c>
      <c r="BQ47" s="17">
        <v>53</v>
      </c>
      <c r="BR47" s="61">
        <v>947</v>
      </c>
      <c r="BS47" s="64">
        <v>16</v>
      </c>
      <c r="BT47" s="63">
        <v>16</v>
      </c>
      <c r="BU47" s="63">
        <v>14</v>
      </c>
      <c r="BV47" s="63">
        <v>10</v>
      </c>
      <c r="BW47" s="63">
        <v>11</v>
      </c>
      <c r="BX47" s="63">
        <v>15</v>
      </c>
      <c r="BY47" s="63">
        <v>11</v>
      </c>
      <c r="BZ47" s="63">
        <v>16</v>
      </c>
      <c r="CA47" s="63">
        <v>8</v>
      </c>
      <c r="CB47" s="63">
        <v>6</v>
      </c>
      <c r="CC47" s="62">
        <v>2</v>
      </c>
      <c r="CD47" s="17">
        <v>106</v>
      </c>
      <c r="CE47" s="61">
        <v>894</v>
      </c>
    </row>
    <row r="48" spans="1:83" s="56" customFormat="1" ht="15" customHeight="1" x14ac:dyDescent="0.2">
      <c r="A48" s="60"/>
      <c r="B48" s="57" t="s">
        <v>41</v>
      </c>
      <c r="C48" s="59">
        <v>100</v>
      </c>
      <c r="D48" s="33">
        <f t="shared" ref="D48:AW48" si="1">D8/$C8*100</f>
        <v>7.7</v>
      </c>
      <c r="E48" s="32">
        <f t="shared" si="1"/>
        <v>1.9</v>
      </c>
      <c r="F48" s="32">
        <f t="shared" si="1"/>
        <v>0.4</v>
      </c>
      <c r="G48" s="32">
        <f t="shared" si="1"/>
        <v>0.89999999999999991</v>
      </c>
      <c r="H48" s="32">
        <f t="shared" si="1"/>
        <v>1.6</v>
      </c>
      <c r="I48" s="32">
        <f t="shared" si="1"/>
        <v>10.5</v>
      </c>
      <c r="J48" s="32">
        <f t="shared" si="1"/>
        <v>2.9000000000000004</v>
      </c>
      <c r="K48" s="32">
        <f t="shared" si="1"/>
        <v>4.2</v>
      </c>
      <c r="L48" s="32">
        <f t="shared" si="1"/>
        <v>4.5</v>
      </c>
      <c r="M48" s="32">
        <f t="shared" si="1"/>
        <v>14.000000000000002</v>
      </c>
      <c r="N48" s="32">
        <f t="shared" si="1"/>
        <v>11</v>
      </c>
      <c r="O48" s="32">
        <f t="shared" si="1"/>
        <v>1.7999999999999998</v>
      </c>
      <c r="P48" s="32">
        <f t="shared" si="1"/>
        <v>10.8</v>
      </c>
      <c r="Q48" s="32">
        <f t="shared" si="1"/>
        <v>3.2</v>
      </c>
      <c r="R48" s="32">
        <f t="shared" si="1"/>
        <v>4.1000000000000005</v>
      </c>
      <c r="S48" s="32">
        <f t="shared" si="1"/>
        <v>3</v>
      </c>
      <c r="T48" s="32">
        <f t="shared" si="1"/>
        <v>6.8000000000000007</v>
      </c>
      <c r="U48" s="32">
        <f t="shared" si="1"/>
        <v>0.2</v>
      </c>
      <c r="V48" s="32">
        <f t="shared" si="1"/>
        <v>2.4</v>
      </c>
      <c r="W48" s="32">
        <f t="shared" si="1"/>
        <v>0.6</v>
      </c>
      <c r="X48" s="32">
        <f t="shared" si="1"/>
        <v>7.0000000000000009</v>
      </c>
      <c r="Y48" s="31">
        <f t="shared" si="1"/>
        <v>0.5</v>
      </c>
      <c r="Z48" s="33">
        <f t="shared" si="1"/>
        <v>1.4000000000000001</v>
      </c>
      <c r="AA48" s="32">
        <f t="shared" si="1"/>
        <v>31.3</v>
      </c>
      <c r="AB48" s="32">
        <f t="shared" si="1"/>
        <v>7.3999999999999995</v>
      </c>
      <c r="AC48" s="32">
        <f t="shared" si="1"/>
        <v>1.3</v>
      </c>
      <c r="AD48" s="32">
        <f t="shared" si="1"/>
        <v>3.1</v>
      </c>
      <c r="AE48" s="32">
        <f t="shared" si="1"/>
        <v>15</v>
      </c>
      <c r="AF48" s="32">
        <f t="shared" si="1"/>
        <v>21.5</v>
      </c>
      <c r="AG48" s="31">
        <f t="shared" si="1"/>
        <v>19</v>
      </c>
      <c r="AH48" s="58">
        <f t="shared" si="1"/>
        <v>3.1</v>
      </c>
      <c r="AI48" s="58">
        <f t="shared" si="1"/>
        <v>0.8</v>
      </c>
      <c r="AJ48" s="58">
        <f t="shared" si="1"/>
        <v>2.1</v>
      </c>
      <c r="AK48" s="58">
        <f t="shared" si="1"/>
        <v>7.8</v>
      </c>
      <c r="AL48" s="58">
        <f t="shared" si="1"/>
        <v>3.4000000000000004</v>
      </c>
      <c r="AM48" s="58">
        <f t="shared" si="1"/>
        <v>5</v>
      </c>
      <c r="AN48" s="58">
        <f t="shared" si="1"/>
        <v>1.2</v>
      </c>
      <c r="AO48" s="58">
        <f t="shared" si="1"/>
        <v>18.399999999999999</v>
      </c>
      <c r="AP48" s="32">
        <f t="shared" si="1"/>
        <v>0.8</v>
      </c>
      <c r="AQ48" s="32">
        <f t="shared" si="1"/>
        <v>2.1</v>
      </c>
      <c r="AR48" s="32">
        <f t="shared" si="1"/>
        <v>1</v>
      </c>
      <c r="AS48" s="32">
        <f t="shared" si="1"/>
        <v>11.600000000000001</v>
      </c>
      <c r="AT48" s="57">
        <f t="shared" si="1"/>
        <v>42.699999999999996</v>
      </c>
      <c r="AU48" s="33">
        <f t="shared" si="1"/>
        <v>47.099999999999994</v>
      </c>
      <c r="AV48" s="32">
        <f t="shared" si="1"/>
        <v>37</v>
      </c>
      <c r="AW48" s="31">
        <f t="shared" si="1"/>
        <v>15.9</v>
      </c>
      <c r="AX48" s="58">
        <f t="shared" ref="AX48:BG48" si="2">AX8/($AU$8+$AV$8)*100</f>
        <v>3.0915576694411415</v>
      </c>
      <c r="AY48" s="32">
        <f t="shared" si="2"/>
        <v>32.461355529131986</v>
      </c>
      <c r="AZ48" s="32">
        <f t="shared" si="2"/>
        <v>10.582639714625445</v>
      </c>
      <c r="BA48" s="32">
        <f t="shared" si="2"/>
        <v>8.6801426872770513</v>
      </c>
      <c r="BB48" s="32">
        <f t="shared" si="2"/>
        <v>17.241379310344829</v>
      </c>
      <c r="BC48" s="32">
        <f t="shared" si="2"/>
        <v>27.94292508917955</v>
      </c>
      <c r="BD48" s="32">
        <f t="shared" si="2"/>
        <v>14.26872770511296</v>
      </c>
      <c r="BE48" s="32">
        <f t="shared" si="2"/>
        <v>8.7990487514863247</v>
      </c>
      <c r="BF48" s="32">
        <f t="shared" si="2"/>
        <v>5.2318668252080851</v>
      </c>
      <c r="BG48" s="31">
        <f t="shared" si="2"/>
        <v>4.9940546967895365</v>
      </c>
      <c r="BH48" s="58">
        <f t="shared" ref="BH48:BJ72" si="3">BH8/$C8*100</f>
        <v>7.5</v>
      </c>
      <c r="BI48" s="32">
        <f t="shared" si="3"/>
        <v>80</v>
      </c>
      <c r="BJ48" s="57">
        <f t="shared" si="3"/>
        <v>12.5</v>
      </c>
      <c r="BK48" s="33">
        <f t="shared" ref="BK48:BP57" si="4">BK8/$BH8*100</f>
        <v>22.666666666666664</v>
      </c>
      <c r="BL48" s="32">
        <f t="shared" si="4"/>
        <v>50.666666666666671</v>
      </c>
      <c r="BM48" s="32">
        <f t="shared" si="4"/>
        <v>12</v>
      </c>
      <c r="BN48" s="32">
        <f t="shared" si="4"/>
        <v>1.3333333333333335</v>
      </c>
      <c r="BO48" s="32">
        <f t="shared" si="4"/>
        <v>12</v>
      </c>
      <c r="BP48" s="31">
        <f t="shared" si="4"/>
        <v>1.3333333333333335</v>
      </c>
      <c r="BQ48" s="33">
        <f t="shared" ref="BQ48:BR72" si="5">BQ8/$C8*100</f>
        <v>5.3</v>
      </c>
      <c r="BR48" s="31">
        <f t="shared" si="5"/>
        <v>94.699999999999989</v>
      </c>
      <c r="BS48" s="58">
        <f t="shared" ref="BS48:CC48" si="6">BS8/$BQ8*100</f>
        <v>30.188679245283019</v>
      </c>
      <c r="BT48" s="32">
        <f t="shared" si="6"/>
        <v>30.188679245283019</v>
      </c>
      <c r="BU48" s="32">
        <f t="shared" si="6"/>
        <v>26.415094339622641</v>
      </c>
      <c r="BV48" s="32">
        <f t="shared" si="6"/>
        <v>18.867924528301888</v>
      </c>
      <c r="BW48" s="32">
        <f t="shared" si="6"/>
        <v>20.754716981132077</v>
      </c>
      <c r="BX48" s="32">
        <f t="shared" si="6"/>
        <v>28.30188679245283</v>
      </c>
      <c r="BY48" s="32">
        <f t="shared" si="6"/>
        <v>20.754716981132077</v>
      </c>
      <c r="BZ48" s="32">
        <f t="shared" si="6"/>
        <v>30.188679245283019</v>
      </c>
      <c r="CA48" s="32">
        <f t="shared" si="6"/>
        <v>15.09433962264151</v>
      </c>
      <c r="CB48" s="32">
        <f t="shared" si="6"/>
        <v>11.320754716981133</v>
      </c>
      <c r="CC48" s="57">
        <f t="shared" si="6"/>
        <v>3.7735849056603774</v>
      </c>
      <c r="CD48" s="33">
        <f t="shared" ref="CD48:CE72" si="7">CD8/$C8*100</f>
        <v>10.6</v>
      </c>
      <c r="CE48" s="31">
        <f t="shared" si="7"/>
        <v>89.4</v>
      </c>
    </row>
    <row r="49" spans="1:83" ht="15" customHeight="1" x14ac:dyDescent="0.2">
      <c r="A49" s="17" t="s">
        <v>40</v>
      </c>
      <c r="B49" s="16" t="s">
        <v>39</v>
      </c>
      <c r="C49" s="15">
        <f t="shared" ref="C49:C72" si="8">C9</f>
        <v>140</v>
      </c>
      <c r="D49" s="11">
        <f t="shared" ref="D49:AW49" si="9">D9/$C9*100</f>
        <v>5.7142857142857144</v>
      </c>
      <c r="E49" s="13">
        <f t="shared" si="9"/>
        <v>2.1428571428571428</v>
      </c>
      <c r="F49" s="13">
        <f t="shared" si="9"/>
        <v>0.7142857142857143</v>
      </c>
      <c r="G49" s="13">
        <f t="shared" si="9"/>
        <v>2.8571428571428572</v>
      </c>
      <c r="H49" s="13">
        <f t="shared" si="9"/>
        <v>1.4285714285714286</v>
      </c>
      <c r="I49" s="13">
        <f t="shared" si="9"/>
        <v>12.857142857142856</v>
      </c>
      <c r="J49" s="13">
        <f t="shared" si="9"/>
        <v>3.5714285714285712</v>
      </c>
      <c r="K49" s="13">
        <f t="shared" si="9"/>
        <v>5.7142857142857144</v>
      </c>
      <c r="L49" s="13">
        <f t="shared" si="9"/>
        <v>4.2857142857142856</v>
      </c>
      <c r="M49" s="13">
        <f t="shared" si="9"/>
        <v>7.8571428571428568</v>
      </c>
      <c r="N49" s="13">
        <f t="shared" si="9"/>
        <v>9.2857142857142865</v>
      </c>
      <c r="O49" s="13">
        <f t="shared" si="9"/>
        <v>1.4285714285714286</v>
      </c>
      <c r="P49" s="13">
        <f t="shared" si="9"/>
        <v>8.5714285714285712</v>
      </c>
      <c r="Q49" s="13">
        <f t="shared" si="9"/>
        <v>1.4285714285714286</v>
      </c>
      <c r="R49" s="13">
        <f t="shared" si="9"/>
        <v>5.7142857142857144</v>
      </c>
      <c r="S49" s="13">
        <f t="shared" si="9"/>
        <v>1.4285714285714286</v>
      </c>
      <c r="T49" s="13">
        <f t="shared" si="9"/>
        <v>8.5714285714285712</v>
      </c>
      <c r="U49" s="13">
        <f t="shared" si="9"/>
        <v>0.7142857142857143</v>
      </c>
      <c r="V49" s="13">
        <f t="shared" si="9"/>
        <v>2.1428571428571428</v>
      </c>
      <c r="W49" s="13">
        <f t="shared" si="9"/>
        <v>0.7142857142857143</v>
      </c>
      <c r="X49" s="13">
        <f t="shared" si="9"/>
        <v>11.428571428571429</v>
      </c>
      <c r="Y49" s="10">
        <f t="shared" si="9"/>
        <v>1.4285714285714286</v>
      </c>
      <c r="Z49" s="11">
        <f t="shared" si="9"/>
        <v>0</v>
      </c>
      <c r="AA49" s="13">
        <f t="shared" si="9"/>
        <v>39.285714285714285</v>
      </c>
      <c r="AB49" s="13">
        <f t="shared" si="9"/>
        <v>2.1428571428571428</v>
      </c>
      <c r="AC49" s="13">
        <f t="shared" si="9"/>
        <v>1.4285714285714286</v>
      </c>
      <c r="AD49" s="13">
        <f t="shared" si="9"/>
        <v>22.142857142857142</v>
      </c>
      <c r="AE49" s="13">
        <f t="shared" si="9"/>
        <v>2.1428571428571428</v>
      </c>
      <c r="AF49" s="13">
        <f t="shared" si="9"/>
        <v>11.428571428571429</v>
      </c>
      <c r="AG49" s="10">
        <f t="shared" si="9"/>
        <v>21.428571428571427</v>
      </c>
      <c r="AH49" s="14">
        <f t="shared" si="9"/>
        <v>2.1428571428571428</v>
      </c>
      <c r="AI49" s="14">
        <f t="shared" si="9"/>
        <v>1.4285714285714286</v>
      </c>
      <c r="AJ49" s="14">
        <f t="shared" si="9"/>
        <v>2.8571428571428572</v>
      </c>
      <c r="AK49" s="14">
        <f t="shared" si="9"/>
        <v>7.8571428571428568</v>
      </c>
      <c r="AL49" s="14">
        <f t="shared" si="9"/>
        <v>8.5714285714285712</v>
      </c>
      <c r="AM49" s="14">
        <f t="shared" si="9"/>
        <v>5</v>
      </c>
      <c r="AN49" s="14">
        <f t="shared" si="9"/>
        <v>3.5714285714285712</v>
      </c>
      <c r="AO49" s="14">
        <f t="shared" si="9"/>
        <v>16.428571428571427</v>
      </c>
      <c r="AP49" s="13">
        <f t="shared" si="9"/>
        <v>0</v>
      </c>
      <c r="AQ49" s="13">
        <f t="shared" si="9"/>
        <v>5</v>
      </c>
      <c r="AR49" s="13">
        <f t="shared" si="9"/>
        <v>1.4285714285714286</v>
      </c>
      <c r="AS49" s="13">
        <f t="shared" si="9"/>
        <v>5.7142857142857144</v>
      </c>
      <c r="AT49" s="12">
        <f t="shared" si="9"/>
        <v>40</v>
      </c>
      <c r="AU49" s="11">
        <f t="shared" si="9"/>
        <v>39.285714285714285</v>
      </c>
      <c r="AV49" s="13">
        <f t="shared" si="9"/>
        <v>32.142857142857146</v>
      </c>
      <c r="AW49" s="10">
        <f t="shared" si="9"/>
        <v>28.571428571428569</v>
      </c>
      <c r="AX49" s="14">
        <f t="shared" ref="AX49:BG49" si="10">AX9/($AU9+$AV9)*100</f>
        <v>5</v>
      </c>
      <c r="AY49" s="13">
        <f t="shared" si="10"/>
        <v>28.000000000000004</v>
      </c>
      <c r="AZ49" s="13">
        <f t="shared" si="10"/>
        <v>12</v>
      </c>
      <c r="BA49" s="13">
        <f t="shared" si="10"/>
        <v>6</v>
      </c>
      <c r="BB49" s="13">
        <f t="shared" si="10"/>
        <v>15</v>
      </c>
      <c r="BC49" s="13">
        <f t="shared" si="10"/>
        <v>23</v>
      </c>
      <c r="BD49" s="13">
        <f t="shared" si="10"/>
        <v>7.0000000000000009</v>
      </c>
      <c r="BE49" s="13">
        <f t="shared" si="10"/>
        <v>14.000000000000002</v>
      </c>
      <c r="BF49" s="13">
        <f t="shared" si="10"/>
        <v>24</v>
      </c>
      <c r="BG49" s="10">
        <f t="shared" si="10"/>
        <v>5</v>
      </c>
      <c r="BH49" s="14">
        <f t="shared" si="3"/>
        <v>10.714285714285714</v>
      </c>
      <c r="BI49" s="13">
        <f t="shared" si="3"/>
        <v>65</v>
      </c>
      <c r="BJ49" s="12">
        <f t="shared" si="3"/>
        <v>24.285714285714285</v>
      </c>
      <c r="BK49" s="11">
        <f t="shared" si="4"/>
        <v>26.666666666666668</v>
      </c>
      <c r="BL49" s="13">
        <f t="shared" si="4"/>
        <v>33.333333333333329</v>
      </c>
      <c r="BM49" s="13">
        <f t="shared" si="4"/>
        <v>20</v>
      </c>
      <c r="BN49" s="13">
        <f t="shared" si="4"/>
        <v>0</v>
      </c>
      <c r="BO49" s="13">
        <f t="shared" si="4"/>
        <v>20</v>
      </c>
      <c r="BP49" s="10">
        <f t="shared" si="4"/>
        <v>0</v>
      </c>
      <c r="BQ49" s="11">
        <f t="shared" si="5"/>
        <v>13.571428571428571</v>
      </c>
      <c r="BR49" s="10">
        <f t="shared" si="5"/>
        <v>86.428571428571431</v>
      </c>
      <c r="BS49" s="14">
        <f t="shared" ref="BS49:CC49" si="11">BS9/$BQ9*100</f>
        <v>36.84210526315789</v>
      </c>
      <c r="BT49" s="13">
        <f t="shared" si="11"/>
        <v>52.631578947368418</v>
      </c>
      <c r="BU49" s="13">
        <f t="shared" si="11"/>
        <v>26.315789473684209</v>
      </c>
      <c r="BV49" s="13">
        <f t="shared" si="11"/>
        <v>31.578947368421051</v>
      </c>
      <c r="BW49" s="13">
        <f t="shared" si="11"/>
        <v>26.315789473684209</v>
      </c>
      <c r="BX49" s="13">
        <f t="shared" si="11"/>
        <v>26.315789473684209</v>
      </c>
      <c r="BY49" s="13">
        <f t="shared" si="11"/>
        <v>21.052631578947366</v>
      </c>
      <c r="BZ49" s="13">
        <f t="shared" si="11"/>
        <v>26.315789473684209</v>
      </c>
      <c r="CA49" s="13">
        <f t="shared" si="11"/>
        <v>21.052631578947366</v>
      </c>
      <c r="CB49" s="13">
        <f t="shared" si="11"/>
        <v>21.052631578947366</v>
      </c>
      <c r="CC49" s="12">
        <f t="shared" si="11"/>
        <v>0</v>
      </c>
      <c r="CD49" s="11">
        <f t="shared" si="7"/>
        <v>16.428571428571427</v>
      </c>
      <c r="CE49" s="10">
        <f t="shared" si="7"/>
        <v>83.571428571428569</v>
      </c>
    </row>
    <row r="50" spans="1:83" ht="15" customHeight="1" x14ac:dyDescent="0.2">
      <c r="A50" s="30"/>
      <c r="B50" s="41" t="s">
        <v>38</v>
      </c>
      <c r="C50" s="40">
        <f t="shared" si="8"/>
        <v>124</v>
      </c>
      <c r="D50" s="36">
        <f t="shared" ref="D50:AW50" si="12">D10/$C10*100</f>
        <v>9.67741935483871</v>
      </c>
      <c r="E50" s="38">
        <f t="shared" si="12"/>
        <v>0.80645161290322576</v>
      </c>
      <c r="F50" s="38">
        <f t="shared" si="12"/>
        <v>0</v>
      </c>
      <c r="G50" s="38">
        <f t="shared" si="12"/>
        <v>0.80645161290322576</v>
      </c>
      <c r="H50" s="38">
        <f t="shared" si="12"/>
        <v>3.225806451612903</v>
      </c>
      <c r="I50" s="38">
        <f t="shared" si="12"/>
        <v>12.096774193548388</v>
      </c>
      <c r="J50" s="38">
        <f t="shared" si="12"/>
        <v>4.032258064516129</v>
      </c>
      <c r="K50" s="38">
        <f t="shared" si="12"/>
        <v>8.064516129032258</v>
      </c>
      <c r="L50" s="38">
        <f t="shared" si="12"/>
        <v>2.4193548387096775</v>
      </c>
      <c r="M50" s="38">
        <f t="shared" si="12"/>
        <v>7.2580645161290329</v>
      </c>
      <c r="N50" s="38">
        <f t="shared" si="12"/>
        <v>14.516129032258066</v>
      </c>
      <c r="O50" s="38">
        <f t="shared" si="12"/>
        <v>0</v>
      </c>
      <c r="P50" s="38">
        <f t="shared" si="12"/>
        <v>10.483870967741936</v>
      </c>
      <c r="Q50" s="38">
        <f t="shared" si="12"/>
        <v>4.032258064516129</v>
      </c>
      <c r="R50" s="38">
        <f t="shared" si="12"/>
        <v>3.225806451612903</v>
      </c>
      <c r="S50" s="38">
        <f t="shared" si="12"/>
        <v>5.6451612903225801</v>
      </c>
      <c r="T50" s="38">
        <f t="shared" si="12"/>
        <v>4.838709677419355</v>
      </c>
      <c r="U50" s="38">
        <f t="shared" si="12"/>
        <v>0</v>
      </c>
      <c r="V50" s="38">
        <f t="shared" si="12"/>
        <v>0.80645161290322576</v>
      </c>
      <c r="W50" s="38">
        <f t="shared" si="12"/>
        <v>0</v>
      </c>
      <c r="X50" s="38">
        <f t="shared" si="12"/>
        <v>7.2580645161290329</v>
      </c>
      <c r="Y50" s="35">
        <f t="shared" si="12"/>
        <v>0.80645161290322576</v>
      </c>
      <c r="Z50" s="36">
        <f t="shared" si="12"/>
        <v>0.80645161290322576</v>
      </c>
      <c r="AA50" s="38">
        <f t="shared" si="12"/>
        <v>43.548387096774192</v>
      </c>
      <c r="AB50" s="38">
        <f t="shared" si="12"/>
        <v>2.4193548387096775</v>
      </c>
      <c r="AC50" s="38">
        <f t="shared" si="12"/>
        <v>2.4193548387096775</v>
      </c>
      <c r="AD50" s="38">
        <f t="shared" si="12"/>
        <v>0</v>
      </c>
      <c r="AE50" s="38">
        <f t="shared" si="12"/>
        <v>12.096774193548388</v>
      </c>
      <c r="AF50" s="38">
        <f t="shared" si="12"/>
        <v>11.29032258064516</v>
      </c>
      <c r="AG50" s="35">
        <f t="shared" si="12"/>
        <v>27.419354838709676</v>
      </c>
      <c r="AH50" s="39">
        <f t="shared" si="12"/>
        <v>4.032258064516129</v>
      </c>
      <c r="AI50" s="39">
        <f t="shared" si="12"/>
        <v>2.4193548387096775</v>
      </c>
      <c r="AJ50" s="39">
        <f t="shared" si="12"/>
        <v>4.032258064516129</v>
      </c>
      <c r="AK50" s="39">
        <f t="shared" si="12"/>
        <v>8.064516129032258</v>
      </c>
      <c r="AL50" s="39">
        <f t="shared" si="12"/>
        <v>6.4516129032258061</v>
      </c>
      <c r="AM50" s="39">
        <f t="shared" si="12"/>
        <v>4.032258064516129</v>
      </c>
      <c r="AN50" s="39">
        <f t="shared" si="12"/>
        <v>2.4193548387096775</v>
      </c>
      <c r="AO50" s="39">
        <f t="shared" si="12"/>
        <v>20.967741935483872</v>
      </c>
      <c r="AP50" s="38">
        <f t="shared" si="12"/>
        <v>1.6129032258064515</v>
      </c>
      <c r="AQ50" s="38">
        <f t="shared" si="12"/>
        <v>1.6129032258064515</v>
      </c>
      <c r="AR50" s="38">
        <f t="shared" si="12"/>
        <v>0.80645161290322576</v>
      </c>
      <c r="AS50" s="38">
        <f t="shared" si="12"/>
        <v>12.096774193548388</v>
      </c>
      <c r="AT50" s="37">
        <f t="shared" si="12"/>
        <v>31.451612903225808</v>
      </c>
      <c r="AU50" s="36">
        <f t="shared" si="12"/>
        <v>30.64516129032258</v>
      </c>
      <c r="AV50" s="38">
        <f t="shared" si="12"/>
        <v>36.29032258064516</v>
      </c>
      <c r="AW50" s="35">
        <f t="shared" si="12"/>
        <v>33.064516129032256</v>
      </c>
      <c r="AX50" s="39">
        <f t="shared" ref="AX50:BG50" si="13">AX10/($AU10+$AV10)*100</f>
        <v>7.2289156626506017</v>
      </c>
      <c r="AY50" s="38">
        <f t="shared" si="13"/>
        <v>34.939759036144579</v>
      </c>
      <c r="AZ50" s="38">
        <f t="shared" si="13"/>
        <v>6.024096385542169</v>
      </c>
      <c r="BA50" s="38">
        <f t="shared" si="13"/>
        <v>6.024096385542169</v>
      </c>
      <c r="BB50" s="38">
        <f t="shared" si="13"/>
        <v>9.6385542168674707</v>
      </c>
      <c r="BC50" s="38">
        <f t="shared" si="13"/>
        <v>27.710843373493976</v>
      </c>
      <c r="BD50" s="38">
        <f t="shared" si="13"/>
        <v>13.253012048192772</v>
      </c>
      <c r="BE50" s="38">
        <f t="shared" si="13"/>
        <v>19.277108433734941</v>
      </c>
      <c r="BF50" s="38">
        <f t="shared" si="13"/>
        <v>13.253012048192772</v>
      </c>
      <c r="BG50" s="35">
        <f t="shared" si="13"/>
        <v>4.8192771084337354</v>
      </c>
      <c r="BH50" s="39">
        <f t="shared" si="3"/>
        <v>8.870967741935484</v>
      </c>
      <c r="BI50" s="38">
        <f t="shared" si="3"/>
        <v>67.741935483870961</v>
      </c>
      <c r="BJ50" s="37">
        <f t="shared" si="3"/>
        <v>23.387096774193548</v>
      </c>
      <c r="BK50" s="36">
        <f t="shared" si="4"/>
        <v>18.181818181818183</v>
      </c>
      <c r="BL50" s="38">
        <f t="shared" si="4"/>
        <v>45.454545454545453</v>
      </c>
      <c r="BM50" s="38">
        <f t="shared" si="4"/>
        <v>18.181818181818183</v>
      </c>
      <c r="BN50" s="38">
        <f t="shared" si="4"/>
        <v>0</v>
      </c>
      <c r="BO50" s="38">
        <f t="shared" si="4"/>
        <v>18.181818181818183</v>
      </c>
      <c r="BP50" s="35">
        <f t="shared" si="4"/>
        <v>0</v>
      </c>
      <c r="BQ50" s="36">
        <f t="shared" si="5"/>
        <v>10.483870967741936</v>
      </c>
      <c r="BR50" s="35">
        <f t="shared" si="5"/>
        <v>89.516129032258064</v>
      </c>
      <c r="BS50" s="39">
        <f t="shared" ref="BS50:CC50" si="14">BS10/$BQ10*100</f>
        <v>46.153846153846153</v>
      </c>
      <c r="BT50" s="38">
        <f t="shared" si="14"/>
        <v>7.6923076923076925</v>
      </c>
      <c r="BU50" s="38">
        <f t="shared" si="14"/>
        <v>23.076923076923077</v>
      </c>
      <c r="BV50" s="38">
        <f t="shared" si="14"/>
        <v>7.6923076923076925</v>
      </c>
      <c r="BW50" s="38">
        <f t="shared" si="14"/>
        <v>15.384615384615385</v>
      </c>
      <c r="BX50" s="38">
        <f t="shared" si="14"/>
        <v>15.384615384615385</v>
      </c>
      <c r="BY50" s="38">
        <f t="shared" si="14"/>
        <v>7.6923076923076925</v>
      </c>
      <c r="BZ50" s="38">
        <f t="shared" si="14"/>
        <v>23.076923076923077</v>
      </c>
      <c r="CA50" s="38">
        <f t="shared" si="14"/>
        <v>7.6923076923076925</v>
      </c>
      <c r="CB50" s="38">
        <f t="shared" si="14"/>
        <v>7.6923076923076925</v>
      </c>
      <c r="CC50" s="37">
        <f t="shared" si="14"/>
        <v>15.384615384615385</v>
      </c>
      <c r="CD50" s="36">
        <f t="shared" si="7"/>
        <v>13.709677419354838</v>
      </c>
      <c r="CE50" s="35">
        <f t="shared" si="7"/>
        <v>86.290322580645167</v>
      </c>
    </row>
    <row r="51" spans="1:83" ht="15" customHeight="1" x14ac:dyDescent="0.2">
      <c r="A51" s="30"/>
      <c r="B51" s="41" t="s">
        <v>37</v>
      </c>
      <c r="C51" s="40">
        <f t="shared" si="8"/>
        <v>153</v>
      </c>
      <c r="D51" s="36">
        <f t="shared" ref="D51:AW51" si="15">D11/$C11*100</f>
        <v>6.5359477124183014</v>
      </c>
      <c r="E51" s="38">
        <f t="shared" si="15"/>
        <v>2.6143790849673203</v>
      </c>
      <c r="F51" s="38">
        <f t="shared" si="15"/>
        <v>0.65359477124183007</v>
      </c>
      <c r="G51" s="38">
        <f t="shared" si="15"/>
        <v>0.65359477124183007</v>
      </c>
      <c r="H51" s="38">
        <f t="shared" si="15"/>
        <v>0.65359477124183007</v>
      </c>
      <c r="I51" s="38">
        <f t="shared" si="15"/>
        <v>12.418300653594772</v>
      </c>
      <c r="J51" s="38">
        <f t="shared" si="15"/>
        <v>1.3071895424836601</v>
      </c>
      <c r="K51" s="38">
        <f t="shared" si="15"/>
        <v>2.6143790849673203</v>
      </c>
      <c r="L51" s="38">
        <f t="shared" si="15"/>
        <v>3.2679738562091507</v>
      </c>
      <c r="M51" s="38">
        <f t="shared" si="15"/>
        <v>20.261437908496731</v>
      </c>
      <c r="N51" s="38">
        <f t="shared" si="15"/>
        <v>5.2287581699346406</v>
      </c>
      <c r="O51" s="38">
        <f t="shared" si="15"/>
        <v>2.6143790849673203</v>
      </c>
      <c r="P51" s="38">
        <f t="shared" si="15"/>
        <v>9.8039215686274517</v>
      </c>
      <c r="Q51" s="38">
        <f t="shared" si="15"/>
        <v>2.6143790849673203</v>
      </c>
      <c r="R51" s="38">
        <f t="shared" si="15"/>
        <v>5.2287581699346406</v>
      </c>
      <c r="S51" s="38">
        <f t="shared" si="15"/>
        <v>5.8823529411764701</v>
      </c>
      <c r="T51" s="38">
        <f t="shared" si="15"/>
        <v>5.8823529411764701</v>
      </c>
      <c r="U51" s="38">
        <f t="shared" si="15"/>
        <v>0</v>
      </c>
      <c r="V51" s="38">
        <f t="shared" si="15"/>
        <v>1.9607843137254901</v>
      </c>
      <c r="W51" s="38">
        <f t="shared" si="15"/>
        <v>1.9607843137254901</v>
      </c>
      <c r="X51" s="38">
        <f t="shared" si="15"/>
        <v>6.5359477124183014</v>
      </c>
      <c r="Y51" s="35">
        <f t="shared" si="15"/>
        <v>1.3071895424836601</v>
      </c>
      <c r="Z51" s="36">
        <f t="shared" si="15"/>
        <v>1.3071895424836601</v>
      </c>
      <c r="AA51" s="38">
        <f t="shared" si="15"/>
        <v>43.137254901960787</v>
      </c>
      <c r="AB51" s="38">
        <f t="shared" si="15"/>
        <v>10.457516339869281</v>
      </c>
      <c r="AC51" s="38">
        <f t="shared" si="15"/>
        <v>1.3071895424836601</v>
      </c>
      <c r="AD51" s="38">
        <f t="shared" si="15"/>
        <v>0</v>
      </c>
      <c r="AE51" s="38">
        <f t="shared" si="15"/>
        <v>11.76470588235294</v>
      </c>
      <c r="AF51" s="38">
        <f t="shared" si="15"/>
        <v>10.457516339869281</v>
      </c>
      <c r="AG51" s="35">
        <f t="shared" si="15"/>
        <v>21.568627450980394</v>
      </c>
      <c r="AH51" s="39">
        <f t="shared" si="15"/>
        <v>3.9215686274509802</v>
      </c>
      <c r="AI51" s="39">
        <f t="shared" si="15"/>
        <v>0</v>
      </c>
      <c r="AJ51" s="39">
        <f t="shared" si="15"/>
        <v>1.9607843137254901</v>
      </c>
      <c r="AK51" s="39">
        <f t="shared" si="15"/>
        <v>10.457516339869281</v>
      </c>
      <c r="AL51" s="39">
        <f t="shared" si="15"/>
        <v>5.2287581699346406</v>
      </c>
      <c r="AM51" s="39">
        <f t="shared" si="15"/>
        <v>13.071895424836603</v>
      </c>
      <c r="AN51" s="39">
        <f t="shared" si="15"/>
        <v>0.65359477124183007</v>
      </c>
      <c r="AO51" s="39">
        <f t="shared" si="15"/>
        <v>22.222222222222221</v>
      </c>
      <c r="AP51" s="38">
        <f t="shared" si="15"/>
        <v>1.3071895424836601</v>
      </c>
      <c r="AQ51" s="38">
        <f t="shared" si="15"/>
        <v>3.2679738562091507</v>
      </c>
      <c r="AR51" s="38">
        <f t="shared" si="15"/>
        <v>1.3071895424836601</v>
      </c>
      <c r="AS51" s="38">
        <f t="shared" si="15"/>
        <v>13.071895424836603</v>
      </c>
      <c r="AT51" s="37">
        <f t="shared" si="15"/>
        <v>23.52941176470588</v>
      </c>
      <c r="AU51" s="36">
        <f t="shared" si="15"/>
        <v>39.215686274509807</v>
      </c>
      <c r="AV51" s="38">
        <f t="shared" si="15"/>
        <v>39.215686274509807</v>
      </c>
      <c r="AW51" s="35">
        <f t="shared" si="15"/>
        <v>21.568627450980394</v>
      </c>
      <c r="AX51" s="39">
        <f t="shared" ref="AX51:BG51" si="16">AX11/($AU11+$AV11)*100</f>
        <v>4.1666666666666661</v>
      </c>
      <c r="AY51" s="38">
        <f t="shared" si="16"/>
        <v>28.333333333333332</v>
      </c>
      <c r="AZ51" s="38">
        <f t="shared" si="16"/>
        <v>12.5</v>
      </c>
      <c r="BA51" s="38">
        <f t="shared" si="16"/>
        <v>20</v>
      </c>
      <c r="BB51" s="38">
        <f t="shared" si="16"/>
        <v>18.333333333333332</v>
      </c>
      <c r="BC51" s="38">
        <f t="shared" si="16"/>
        <v>27.500000000000004</v>
      </c>
      <c r="BD51" s="38">
        <f t="shared" si="16"/>
        <v>12.5</v>
      </c>
      <c r="BE51" s="38">
        <f t="shared" si="16"/>
        <v>12.5</v>
      </c>
      <c r="BF51" s="38">
        <f t="shared" si="16"/>
        <v>5.833333333333333</v>
      </c>
      <c r="BG51" s="35">
        <f t="shared" si="16"/>
        <v>1.6666666666666667</v>
      </c>
      <c r="BH51" s="39">
        <f t="shared" si="3"/>
        <v>8.4967320261437909</v>
      </c>
      <c r="BI51" s="38">
        <f t="shared" si="3"/>
        <v>81.699346405228752</v>
      </c>
      <c r="BJ51" s="37">
        <f t="shared" si="3"/>
        <v>9.8039215686274517</v>
      </c>
      <c r="BK51" s="36">
        <f t="shared" si="4"/>
        <v>46.153846153846153</v>
      </c>
      <c r="BL51" s="38">
        <f t="shared" si="4"/>
        <v>30.76923076923077</v>
      </c>
      <c r="BM51" s="38">
        <f t="shared" si="4"/>
        <v>15.384615384615385</v>
      </c>
      <c r="BN51" s="38">
        <f t="shared" si="4"/>
        <v>0</v>
      </c>
      <c r="BO51" s="38">
        <f t="shared" si="4"/>
        <v>7.6923076923076925</v>
      </c>
      <c r="BP51" s="35">
        <f t="shared" si="4"/>
        <v>0</v>
      </c>
      <c r="BQ51" s="36">
        <f t="shared" si="5"/>
        <v>5.8823529411764701</v>
      </c>
      <c r="BR51" s="35">
        <f t="shared" si="5"/>
        <v>94.117647058823522</v>
      </c>
      <c r="BS51" s="39">
        <f t="shared" ref="BS51:CC51" si="17">BS11/$BQ11*100</f>
        <v>33.333333333333329</v>
      </c>
      <c r="BT51" s="38">
        <f t="shared" si="17"/>
        <v>44.444444444444443</v>
      </c>
      <c r="BU51" s="38">
        <f t="shared" si="17"/>
        <v>44.444444444444443</v>
      </c>
      <c r="BV51" s="38">
        <f t="shared" si="17"/>
        <v>33.333333333333329</v>
      </c>
      <c r="BW51" s="38">
        <f t="shared" si="17"/>
        <v>33.333333333333329</v>
      </c>
      <c r="BX51" s="38">
        <f t="shared" si="17"/>
        <v>44.444444444444443</v>
      </c>
      <c r="BY51" s="38">
        <f t="shared" si="17"/>
        <v>22.222222222222221</v>
      </c>
      <c r="BZ51" s="38">
        <f t="shared" si="17"/>
        <v>44.444444444444443</v>
      </c>
      <c r="CA51" s="38">
        <f t="shared" si="17"/>
        <v>33.333333333333329</v>
      </c>
      <c r="CB51" s="38">
        <f t="shared" si="17"/>
        <v>11.111111111111111</v>
      </c>
      <c r="CC51" s="37">
        <f t="shared" si="17"/>
        <v>0</v>
      </c>
      <c r="CD51" s="36">
        <f t="shared" si="7"/>
        <v>10.457516339869281</v>
      </c>
      <c r="CE51" s="35">
        <f t="shared" si="7"/>
        <v>89.542483660130728</v>
      </c>
    </row>
    <row r="52" spans="1:83" ht="15" customHeight="1" x14ac:dyDescent="0.2">
      <c r="A52" s="30"/>
      <c r="B52" s="41" t="s">
        <v>36</v>
      </c>
      <c r="C52" s="40">
        <f t="shared" si="8"/>
        <v>171</v>
      </c>
      <c r="D52" s="36">
        <f t="shared" ref="D52:AW52" si="18">D12/$C12*100</f>
        <v>8.1871345029239766</v>
      </c>
      <c r="E52" s="38">
        <f t="shared" si="18"/>
        <v>0.58479532163742687</v>
      </c>
      <c r="F52" s="38">
        <f t="shared" si="18"/>
        <v>0.58479532163742687</v>
      </c>
      <c r="G52" s="38">
        <f t="shared" si="18"/>
        <v>0.58479532163742687</v>
      </c>
      <c r="H52" s="38">
        <f t="shared" si="18"/>
        <v>1.7543859649122806</v>
      </c>
      <c r="I52" s="38">
        <f t="shared" si="18"/>
        <v>12.280701754385964</v>
      </c>
      <c r="J52" s="38">
        <f t="shared" si="18"/>
        <v>4.0935672514619883</v>
      </c>
      <c r="K52" s="38">
        <f t="shared" si="18"/>
        <v>4.0935672514619883</v>
      </c>
      <c r="L52" s="38">
        <f t="shared" si="18"/>
        <v>7.6023391812865491</v>
      </c>
      <c r="M52" s="38">
        <f t="shared" si="18"/>
        <v>17.543859649122805</v>
      </c>
      <c r="N52" s="38">
        <f t="shared" si="18"/>
        <v>11.695906432748536</v>
      </c>
      <c r="O52" s="38">
        <f t="shared" si="18"/>
        <v>1.7543859649122806</v>
      </c>
      <c r="P52" s="38">
        <f t="shared" si="18"/>
        <v>9.3567251461988299</v>
      </c>
      <c r="Q52" s="38">
        <f t="shared" si="18"/>
        <v>2.3391812865497075</v>
      </c>
      <c r="R52" s="38">
        <f t="shared" si="18"/>
        <v>3.5087719298245612</v>
      </c>
      <c r="S52" s="38">
        <f t="shared" si="18"/>
        <v>0.58479532163742687</v>
      </c>
      <c r="T52" s="38">
        <f t="shared" si="18"/>
        <v>4.6783625730994149</v>
      </c>
      <c r="U52" s="38">
        <f t="shared" si="18"/>
        <v>0</v>
      </c>
      <c r="V52" s="38">
        <f t="shared" si="18"/>
        <v>3.5087719298245612</v>
      </c>
      <c r="W52" s="38">
        <f t="shared" si="18"/>
        <v>0</v>
      </c>
      <c r="X52" s="38">
        <f t="shared" si="18"/>
        <v>5.2631578947368416</v>
      </c>
      <c r="Y52" s="35">
        <f t="shared" si="18"/>
        <v>0</v>
      </c>
      <c r="Z52" s="36">
        <f t="shared" si="18"/>
        <v>1.1695906432748537</v>
      </c>
      <c r="AA52" s="38">
        <f t="shared" si="18"/>
        <v>40.935672514619881</v>
      </c>
      <c r="AB52" s="38">
        <f t="shared" si="18"/>
        <v>9.9415204678362574</v>
      </c>
      <c r="AC52" s="38">
        <f t="shared" si="18"/>
        <v>1.7543859649122806</v>
      </c>
      <c r="AD52" s="38">
        <f t="shared" si="18"/>
        <v>0</v>
      </c>
      <c r="AE52" s="38">
        <f t="shared" si="18"/>
        <v>13.450292397660817</v>
      </c>
      <c r="AF52" s="38">
        <f t="shared" si="18"/>
        <v>11.695906432748536</v>
      </c>
      <c r="AG52" s="35">
        <f t="shared" si="18"/>
        <v>21.052631578947366</v>
      </c>
      <c r="AH52" s="39">
        <f t="shared" si="18"/>
        <v>5.8479532163742682</v>
      </c>
      <c r="AI52" s="39">
        <f t="shared" si="18"/>
        <v>1.1695906432748537</v>
      </c>
      <c r="AJ52" s="39">
        <f t="shared" si="18"/>
        <v>4.0935672514619883</v>
      </c>
      <c r="AK52" s="39">
        <f t="shared" si="18"/>
        <v>11.695906432748536</v>
      </c>
      <c r="AL52" s="39">
        <f t="shared" si="18"/>
        <v>1.1695906432748537</v>
      </c>
      <c r="AM52" s="39">
        <f t="shared" si="18"/>
        <v>3.5087719298245612</v>
      </c>
      <c r="AN52" s="39">
        <f t="shared" si="18"/>
        <v>0</v>
      </c>
      <c r="AO52" s="39">
        <f t="shared" si="18"/>
        <v>22.807017543859647</v>
      </c>
      <c r="AP52" s="38">
        <f t="shared" si="18"/>
        <v>0.58479532163742687</v>
      </c>
      <c r="AQ52" s="38">
        <f t="shared" si="18"/>
        <v>1.1695906432748537</v>
      </c>
      <c r="AR52" s="38">
        <f t="shared" si="18"/>
        <v>1.7543859649122806</v>
      </c>
      <c r="AS52" s="38">
        <f t="shared" si="18"/>
        <v>19.298245614035086</v>
      </c>
      <c r="AT52" s="37">
        <f t="shared" si="18"/>
        <v>26.900584795321635</v>
      </c>
      <c r="AU52" s="36">
        <f t="shared" si="18"/>
        <v>40.935672514619881</v>
      </c>
      <c r="AV52" s="38">
        <f t="shared" si="18"/>
        <v>45.614035087719294</v>
      </c>
      <c r="AW52" s="35">
        <f t="shared" si="18"/>
        <v>13.450292397660817</v>
      </c>
      <c r="AX52" s="39">
        <f t="shared" ref="AX52:BG52" si="19">AX12/($AU12+$AV12)*100</f>
        <v>0.67567567567567566</v>
      </c>
      <c r="AY52" s="38">
        <f t="shared" si="19"/>
        <v>33.783783783783782</v>
      </c>
      <c r="AZ52" s="38">
        <f t="shared" si="19"/>
        <v>9.4594594594594597</v>
      </c>
      <c r="BA52" s="38">
        <f t="shared" si="19"/>
        <v>8.1081081081081088</v>
      </c>
      <c r="BB52" s="38">
        <f t="shared" si="19"/>
        <v>16.216216216216218</v>
      </c>
      <c r="BC52" s="38">
        <f t="shared" si="19"/>
        <v>29.72972972972973</v>
      </c>
      <c r="BD52" s="38">
        <f t="shared" si="19"/>
        <v>6.756756756756757</v>
      </c>
      <c r="BE52" s="38">
        <f t="shared" si="19"/>
        <v>7.4324324324324325</v>
      </c>
      <c r="BF52" s="38">
        <f t="shared" si="19"/>
        <v>1.3513513513513513</v>
      </c>
      <c r="BG52" s="35">
        <f t="shared" si="19"/>
        <v>6.0810810810810816</v>
      </c>
      <c r="BH52" s="39">
        <f t="shared" si="3"/>
        <v>5.2631578947368416</v>
      </c>
      <c r="BI52" s="38">
        <f t="shared" si="3"/>
        <v>83.62573099415205</v>
      </c>
      <c r="BJ52" s="37">
        <f t="shared" si="3"/>
        <v>11.111111111111111</v>
      </c>
      <c r="BK52" s="36">
        <f t="shared" si="4"/>
        <v>22.222222222222221</v>
      </c>
      <c r="BL52" s="38">
        <f t="shared" si="4"/>
        <v>44.444444444444443</v>
      </c>
      <c r="BM52" s="38">
        <f t="shared" si="4"/>
        <v>22.222222222222221</v>
      </c>
      <c r="BN52" s="38">
        <f t="shared" si="4"/>
        <v>11.111111111111111</v>
      </c>
      <c r="BO52" s="38">
        <f t="shared" si="4"/>
        <v>0</v>
      </c>
      <c r="BP52" s="35">
        <f t="shared" si="4"/>
        <v>0</v>
      </c>
      <c r="BQ52" s="36">
        <f t="shared" si="5"/>
        <v>2.3391812865497075</v>
      </c>
      <c r="BR52" s="35">
        <f t="shared" si="5"/>
        <v>97.660818713450297</v>
      </c>
      <c r="BS52" s="39">
        <f t="shared" ref="BS52:CC52" si="20">BS12/$BQ12*100</f>
        <v>0</v>
      </c>
      <c r="BT52" s="38">
        <f t="shared" si="20"/>
        <v>25</v>
      </c>
      <c r="BU52" s="38">
        <f t="shared" si="20"/>
        <v>50</v>
      </c>
      <c r="BV52" s="38">
        <f t="shared" si="20"/>
        <v>0</v>
      </c>
      <c r="BW52" s="38">
        <f t="shared" si="20"/>
        <v>0</v>
      </c>
      <c r="BX52" s="38">
        <f t="shared" si="20"/>
        <v>25</v>
      </c>
      <c r="BY52" s="38">
        <f t="shared" si="20"/>
        <v>25</v>
      </c>
      <c r="BZ52" s="38">
        <f t="shared" si="20"/>
        <v>25</v>
      </c>
      <c r="CA52" s="38">
        <f t="shared" si="20"/>
        <v>0</v>
      </c>
      <c r="CB52" s="38">
        <f t="shared" si="20"/>
        <v>0</v>
      </c>
      <c r="CC52" s="37">
        <f t="shared" si="20"/>
        <v>0</v>
      </c>
      <c r="CD52" s="36">
        <f t="shared" si="7"/>
        <v>9.3567251461988299</v>
      </c>
      <c r="CE52" s="35">
        <f t="shared" si="7"/>
        <v>90.643274853801174</v>
      </c>
    </row>
    <row r="53" spans="1:83" ht="15" customHeight="1" x14ac:dyDescent="0.2">
      <c r="A53" s="9"/>
      <c r="B53" s="54" t="s">
        <v>35</v>
      </c>
      <c r="C53" s="53">
        <f t="shared" si="8"/>
        <v>412</v>
      </c>
      <c r="D53" s="49">
        <f t="shared" ref="D53:AW53" si="21">D13/$C13*100</f>
        <v>8.009708737864079</v>
      </c>
      <c r="E53" s="51">
        <f t="shared" si="21"/>
        <v>2.4271844660194173</v>
      </c>
      <c r="F53" s="51">
        <f t="shared" si="21"/>
        <v>0.24271844660194172</v>
      </c>
      <c r="G53" s="51">
        <f t="shared" si="21"/>
        <v>0.48543689320388345</v>
      </c>
      <c r="H53" s="51">
        <f t="shared" si="21"/>
        <v>1.4563106796116505</v>
      </c>
      <c r="I53" s="51">
        <f t="shared" si="21"/>
        <v>7.7669902912621351</v>
      </c>
      <c r="J53" s="51">
        <f t="shared" si="21"/>
        <v>2.4271844660194173</v>
      </c>
      <c r="K53" s="51">
        <f t="shared" si="21"/>
        <v>3.1553398058252426</v>
      </c>
      <c r="L53" s="51">
        <f t="shared" si="21"/>
        <v>4.3689320388349513</v>
      </c>
      <c r="M53" s="51">
        <f t="shared" si="21"/>
        <v>14.320388349514563</v>
      </c>
      <c r="N53" s="51">
        <f t="shared" si="21"/>
        <v>12.378640776699029</v>
      </c>
      <c r="O53" s="51">
        <f t="shared" si="21"/>
        <v>2.1844660194174756</v>
      </c>
      <c r="P53" s="51">
        <f t="shared" si="21"/>
        <v>12.621359223300971</v>
      </c>
      <c r="Q53" s="51">
        <f t="shared" si="21"/>
        <v>4.1262135922330101</v>
      </c>
      <c r="R53" s="51">
        <f t="shared" si="21"/>
        <v>3.6407766990291259</v>
      </c>
      <c r="S53" s="51">
        <f t="shared" si="21"/>
        <v>2.6699029126213589</v>
      </c>
      <c r="T53" s="51">
        <f t="shared" si="21"/>
        <v>8.009708737864079</v>
      </c>
      <c r="U53" s="51">
        <f t="shared" si="21"/>
        <v>0.24271844660194172</v>
      </c>
      <c r="V53" s="51">
        <f t="shared" si="21"/>
        <v>2.6699029126213589</v>
      </c>
      <c r="W53" s="51">
        <f t="shared" si="21"/>
        <v>0.48543689320388345</v>
      </c>
      <c r="X53" s="51">
        <f t="shared" si="21"/>
        <v>6.3106796116504853</v>
      </c>
      <c r="Y53" s="48">
        <f t="shared" si="21"/>
        <v>0</v>
      </c>
      <c r="Z53" s="49">
        <f t="shared" si="21"/>
        <v>2.1844660194174756</v>
      </c>
      <c r="AA53" s="51">
        <f t="shared" si="21"/>
        <v>16.50485436893204</v>
      </c>
      <c r="AB53" s="51">
        <f t="shared" si="21"/>
        <v>8.4951456310679614</v>
      </c>
      <c r="AC53" s="51">
        <f t="shared" si="21"/>
        <v>0.72815533980582525</v>
      </c>
      <c r="AD53" s="51">
        <f t="shared" si="21"/>
        <v>0</v>
      </c>
      <c r="AE53" s="51">
        <f t="shared" si="21"/>
        <v>22.087378640776699</v>
      </c>
      <c r="AF53" s="51">
        <f t="shared" si="21"/>
        <v>36.165048543689323</v>
      </c>
      <c r="AG53" s="48">
        <f t="shared" si="21"/>
        <v>13.834951456310678</v>
      </c>
      <c r="AH53" s="52">
        <f t="shared" si="21"/>
        <v>1.6990291262135921</v>
      </c>
      <c r="AI53" s="52">
        <f t="shared" si="21"/>
        <v>0.24271844660194172</v>
      </c>
      <c r="AJ53" s="52">
        <f t="shared" si="21"/>
        <v>0.48543689320388345</v>
      </c>
      <c r="AK53" s="52">
        <f t="shared" si="21"/>
        <v>5.0970873786407767</v>
      </c>
      <c r="AL53" s="52">
        <f t="shared" si="21"/>
        <v>0.97087378640776689</v>
      </c>
      <c r="AM53" s="52">
        <f t="shared" si="21"/>
        <v>2.912621359223301</v>
      </c>
      <c r="AN53" s="52">
        <f t="shared" si="21"/>
        <v>0.72815533980582525</v>
      </c>
      <c r="AO53" s="52">
        <f t="shared" si="21"/>
        <v>15.048543689320388</v>
      </c>
      <c r="AP53" s="51">
        <f t="shared" si="21"/>
        <v>0.72815533980582525</v>
      </c>
      <c r="AQ53" s="51">
        <f t="shared" si="21"/>
        <v>1.2135922330097086</v>
      </c>
      <c r="AR53" s="51">
        <f t="shared" si="21"/>
        <v>0.48543689320388345</v>
      </c>
      <c r="AS53" s="51">
        <f t="shared" si="21"/>
        <v>9.7087378640776691</v>
      </c>
      <c r="AT53" s="50">
        <f t="shared" si="21"/>
        <v>60.679611650485434</v>
      </c>
      <c r="AU53" s="49">
        <f t="shared" si="21"/>
        <v>60.194174757281552</v>
      </c>
      <c r="AV53" s="51">
        <f t="shared" si="21"/>
        <v>34.466019417475728</v>
      </c>
      <c r="AW53" s="48">
        <f t="shared" si="21"/>
        <v>5.3398058252427179</v>
      </c>
      <c r="AX53" s="52">
        <f t="shared" ref="AX53:BG53" si="22">AX13/($AU13+$AV13)*100</f>
        <v>2.3076923076923079</v>
      </c>
      <c r="AY53" s="51">
        <f t="shared" si="22"/>
        <v>33.846153846153847</v>
      </c>
      <c r="AZ53" s="51">
        <f t="shared" si="22"/>
        <v>11.025641025641026</v>
      </c>
      <c r="BA53" s="51">
        <f t="shared" si="22"/>
        <v>6.666666666666667</v>
      </c>
      <c r="BB53" s="51">
        <f t="shared" si="22"/>
        <v>19.487179487179489</v>
      </c>
      <c r="BC53" s="51">
        <f t="shared" si="22"/>
        <v>28.717948717948715</v>
      </c>
      <c r="BD53" s="51">
        <f t="shared" si="22"/>
        <v>19.743589743589745</v>
      </c>
      <c r="BE53" s="51">
        <f t="shared" si="22"/>
        <v>4.6153846153846159</v>
      </c>
      <c r="BF53" s="51">
        <f t="shared" si="22"/>
        <v>0</v>
      </c>
      <c r="BG53" s="48">
        <f t="shared" si="22"/>
        <v>5.6410256410256414</v>
      </c>
      <c r="BH53" s="52">
        <f t="shared" si="3"/>
        <v>6.5533980582524274</v>
      </c>
      <c r="BI53" s="51">
        <f t="shared" si="3"/>
        <v>86.650485436893206</v>
      </c>
      <c r="BJ53" s="50">
        <f t="shared" si="3"/>
        <v>6.7961165048543686</v>
      </c>
      <c r="BK53" s="49">
        <f t="shared" si="4"/>
        <v>11.111111111111111</v>
      </c>
      <c r="BL53" s="51">
        <f t="shared" si="4"/>
        <v>74.074074074074076</v>
      </c>
      <c r="BM53" s="51">
        <f t="shared" si="4"/>
        <v>0</v>
      </c>
      <c r="BN53" s="51">
        <f t="shared" si="4"/>
        <v>0</v>
      </c>
      <c r="BO53" s="51">
        <f t="shared" si="4"/>
        <v>11.111111111111111</v>
      </c>
      <c r="BP53" s="48">
        <f t="shared" si="4"/>
        <v>3.7037037037037033</v>
      </c>
      <c r="BQ53" s="49">
        <f t="shared" si="5"/>
        <v>1.9417475728155338</v>
      </c>
      <c r="BR53" s="48">
        <f t="shared" si="5"/>
        <v>98.05825242718447</v>
      </c>
      <c r="BS53" s="52">
        <f t="shared" ref="BS53:CC53" si="23">BS13/$BQ13*100</f>
        <v>0</v>
      </c>
      <c r="BT53" s="51">
        <f t="shared" si="23"/>
        <v>0</v>
      </c>
      <c r="BU53" s="51">
        <f t="shared" si="23"/>
        <v>0</v>
      </c>
      <c r="BV53" s="51">
        <f t="shared" si="23"/>
        <v>0</v>
      </c>
      <c r="BW53" s="51">
        <f t="shared" si="23"/>
        <v>12.5</v>
      </c>
      <c r="BX53" s="51">
        <f t="shared" si="23"/>
        <v>37.5</v>
      </c>
      <c r="BY53" s="51">
        <f t="shared" si="23"/>
        <v>37.5</v>
      </c>
      <c r="BZ53" s="51">
        <f t="shared" si="23"/>
        <v>37.5</v>
      </c>
      <c r="CA53" s="51">
        <f t="shared" si="23"/>
        <v>0</v>
      </c>
      <c r="CB53" s="51">
        <f t="shared" si="23"/>
        <v>0</v>
      </c>
      <c r="CC53" s="50">
        <f t="shared" si="23"/>
        <v>0</v>
      </c>
      <c r="CD53" s="49">
        <f t="shared" si="7"/>
        <v>8.2524271844660202</v>
      </c>
      <c r="CE53" s="48">
        <f t="shared" si="7"/>
        <v>91.747572815533985</v>
      </c>
    </row>
    <row r="54" spans="1:83" ht="15" customHeight="1" x14ac:dyDescent="0.2">
      <c r="A54" s="17" t="s">
        <v>34</v>
      </c>
      <c r="B54" s="55" t="s">
        <v>33</v>
      </c>
      <c r="C54" s="47">
        <f t="shared" si="8"/>
        <v>500</v>
      </c>
      <c r="D54" s="43">
        <f t="shared" ref="D54:AW54" si="24">D14/$C14*100</f>
        <v>7.0000000000000009</v>
      </c>
      <c r="E54" s="45">
        <f t="shared" si="24"/>
        <v>1.6</v>
      </c>
      <c r="F54" s="45">
        <f t="shared" si="24"/>
        <v>0.6</v>
      </c>
      <c r="G54" s="45">
        <f t="shared" si="24"/>
        <v>0.8</v>
      </c>
      <c r="H54" s="45">
        <f t="shared" si="24"/>
        <v>2.1999999999999997</v>
      </c>
      <c r="I54" s="45">
        <f t="shared" si="24"/>
        <v>10.199999999999999</v>
      </c>
      <c r="J54" s="45">
        <f t="shared" si="24"/>
        <v>2.8000000000000003</v>
      </c>
      <c r="K54" s="45">
        <f t="shared" si="24"/>
        <v>3.2</v>
      </c>
      <c r="L54" s="45">
        <f t="shared" si="24"/>
        <v>3.8</v>
      </c>
      <c r="M54" s="45">
        <f t="shared" si="24"/>
        <v>13</v>
      </c>
      <c r="N54" s="45">
        <f t="shared" si="24"/>
        <v>10.4</v>
      </c>
      <c r="O54" s="45">
        <f t="shared" si="24"/>
        <v>1.6</v>
      </c>
      <c r="P54" s="45">
        <f t="shared" si="24"/>
        <v>11.4</v>
      </c>
      <c r="Q54" s="45">
        <f t="shared" si="24"/>
        <v>4.2</v>
      </c>
      <c r="R54" s="45">
        <f t="shared" si="24"/>
        <v>5</v>
      </c>
      <c r="S54" s="45">
        <f t="shared" si="24"/>
        <v>3</v>
      </c>
      <c r="T54" s="45">
        <f t="shared" si="24"/>
        <v>7.6</v>
      </c>
      <c r="U54" s="45">
        <f t="shared" si="24"/>
        <v>0.4</v>
      </c>
      <c r="V54" s="45">
        <f t="shared" si="24"/>
        <v>1.7999999999999998</v>
      </c>
      <c r="W54" s="45">
        <f t="shared" si="24"/>
        <v>0.8</v>
      </c>
      <c r="X54" s="45">
        <f t="shared" si="24"/>
        <v>7.8</v>
      </c>
      <c r="Y54" s="42">
        <f t="shared" si="24"/>
        <v>0.8</v>
      </c>
      <c r="Z54" s="43">
        <f t="shared" si="24"/>
        <v>2.8000000000000003</v>
      </c>
      <c r="AA54" s="45">
        <f t="shared" si="24"/>
        <v>37.799999999999997</v>
      </c>
      <c r="AB54" s="45">
        <f t="shared" si="24"/>
        <v>9.6</v>
      </c>
      <c r="AC54" s="45">
        <f t="shared" si="24"/>
        <v>1.7999999999999998</v>
      </c>
      <c r="AD54" s="45">
        <f t="shared" si="24"/>
        <v>3.5999999999999996</v>
      </c>
      <c r="AE54" s="45">
        <f t="shared" si="24"/>
        <v>0.8</v>
      </c>
      <c r="AF54" s="45">
        <f t="shared" si="24"/>
        <v>29.4</v>
      </c>
      <c r="AG54" s="42">
        <f t="shared" si="24"/>
        <v>14.2</v>
      </c>
      <c r="AH54" s="46">
        <f t="shared" si="24"/>
        <v>3.4000000000000004</v>
      </c>
      <c r="AI54" s="46">
        <f t="shared" si="24"/>
        <v>1</v>
      </c>
      <c r="AJ54" s="46">
        <f t="shared" si="24"/>
        <v>3.5999999999999996</v>
      </c>
      <c r="AK54" s="46">
        <f t="shared" si="24"/>
        <v>11.200000000000001</v>
      </c>
      <c r="AL54" s="46">
        <f t="shared" si="24"/>
        <v>4.2</v>
      </c>
      <c r="AM54" s="46">
        <f t="shared" si="24"/>
        <v>4.5999999999999996</v>
      </c>
      <c r="AN54" s="46">
        <f t="shared" si="24"/>
        <v>1.6</v>
      </c>
      <c r="AO54" s="46">
        <f t="shared" si="24"/>
        <v>17.399999999999999</v>
      </c>
      <c r="AP54" s="45">
        <f t="shared" si="24"/>
        <v>1.2</v>
      </c>
      <c r="AQ54" s="45">
        <f t="shared" si="24"/>
        <v>1.7999999999999998</v>
      </c>
      <c r="AR54" s="45">
        <f t="shared" si="24"/>
        <v>1.2</v>
      </c>
      <c r="AS54" s="45">
        <f t="shared" si="24"/>
        <v>11.799999999999999</v>
      </c>
      <c r="AT54" s="44">
        <f t="shared" si="24"/>
        <v>37</v>
      </c>
      <c r="AU54" s="43">
        <f t="shared" si="24"/>
        <v>55.800000000000004</v>
      </c>
      <c r="AV54" s="45">
        <f t="shared" si="24"/>
        <v>28.599999999999998</v>
      </c>
      <c r="AW54" s="42">
        <f t="shared" si="24"/>
        <v>15.6</v>
      </c>
      <c r="AX54" s="46">
        <f t="shared" ref="AX54:BG54" si="25">AX14/($AU14+$AV14)*100</f>
        <v>4.9763033175355451</v>
      </c>
      <c r="AY54" s="45">
        <f t="shared" si="25"/>
        <v>27.72511848341232</v>
      </c>
      <c r="AZ54" s="45">
        <f t="shared" si="25"/>
        <v>13.507109004739338</v>
      </c>
      <c r="BA54" s="45">
        <f t="shared" si="25"/>
        <v>9.4786729857819907</v>
      </c>
      <c r="BB54" s="45">
        <f t="shared" si="25"/>
        <v>19.431279620853083</v>
      </c>
      <c r="BC54" s="45">
        <f t="shared" si="25"/>
        <v>29.857819905213269</v>
      </c>
      <c r="BD54" s="45">
        <f t="shared" si="25"/>
        <v>17.772511848341232</v>
      </c>
      <c r="BE54" s="45">
        <f t="shared" si="25"/>
        <v>10.42654028436019</v>
      </c>
      <c r="BF54" s="45">
        <f t="shared" si="25"/>
        <v>5.2132701421800949</v>
      </c>
      <c r="BG54" s="42">
        <f t="shared" si="25"/>
        <v>4.2654028436018958</v>
      </c>
      <c r="BH54" s="46">
        <f t="shared" si="3"/>
        <v>11.200000000000001</v>
      </c>
      <c r="BI54" s="45">
        <f t="shared" si="3"/>
        <v>75.2</v>
      </c>
      <c r="BJ54" s="44">
        <f t="shared" si="3"/>
        <v>13.600000000000001</v>
      </c>
      <c r="BK54" s="43">
        <f t="shared" si="4"/>
        <v>21.428571428571427</v>
      </c>
      <c r="BL54" s="45">
        <f t="shared" si="4"/>
        <v>58.928571428571431</v>
      </c>
      <c r="BM54" s="45">
        <f t="shared" si="4"/>
        <v>8.9285714285714288</v>
      </c>
      <c r="BN54" s="45">
        <f t="shared" si="4"/>
        <v>1.7857142857142856</v>
      </c>
      <c r="BO54" s="45">
        <f t="shared" si="4"/>
        <v>7.1428571428571423</v>
      </c>
      <c r="BP54" s="42">
        <f t="shared" si="4"/>
        <v>1.7857142857142856</v>
      </c>
      <c r="BQ54" s="43">
        <f t="shared" si="5"/>
        <v>6.4</v>
      </c>
      <c r="BR54" s="42">
        <f t="shared" si="5"/>
        <v>93.600000000000009</v>
      </c>
      <c r="BS54" s="46">
        <f t="shared" ref="BS54:CC54" si="26">BS14/$BQ14*100</f>
        <v>37.5</v>
      </c>
      <c r="BT54" s="45">
        <f t="shared" si="26"/>
        <v>34.375</v>
      </c>
      <c r="BU54" s="45">
        <f t="shared" si="26"/>
        <v>37.5</v>
      </c>
      <c r="BV54" s="45">
        <f t="shared" si="26"/>
        <v>25</v>
      </c>
      <c r="BW54" s="45">
        <f t="shared" si="26"/>
        <v>25</v>
      </c>
      <c r="BX54" s="45">
        <f t="shared" si="26"/>
        <v>28.125</v>
      </c>
      <c r="BY54" s="45">
        <f t="shared" si="26"/>
        <v>21.875</v>
      </c>
      <c r="BZ54" s="45">
        <f t="shared" si="26"/>
        <v>28.125</v>
      </c>
      <c r="CA54" s="45">
        <f t="shared" si="26"/>
        <v>18.75</v>
      </c>
      <c r="CB54" s="45">
        <f t="shared" si="26"/>
        <v>12.5</v>
      </c>
      <c r="CC54" s="44">
        <f t="shared" si="26"/>
        <v>3.125</v>
      </c>
      <c r="CD54" s="43">
        <f t="shared" si="7"/>
        <v>12.2</v>
      </c>
      <c r="CE54" s="42">
        <f t="shared" si="7"/>
        <v>87.8</v>
      </c>
    </row>
    <row r="55" spans="1:83" ht="15" customHeight="1" x14ac:dyDescent="0.2">
      <c r="A55" s="9"/>
      <c r="B55" s="8" t="s">
        <v>32</v>
      </c>
      <c r="C55" s="7">
        <f t="shared" si="8"/>
        <v>500</v>
      </c>
      <c r="D55" s="3">
        <f t="shared" ref="D55:AW55" si="27">D15/$C15*100</f>
        <v>8.4</v>
      </c>
      <c r="E55" s="5">
        <f t="shared" si="27"/>
        <v>2.1999999999999997</v>
      </c>
      <c r="F55" s="5">
        <f t="shared" si="27"/>
        <v>0.2</v>
      </c>
      <c r="G55" s="5">
        <f t="shared" si="27"/>
        <v>1</v>
      </c>
      <c r="H55" s="5">
        <f t="shared" si="27"/>
        <v>1</v>
      </c>
      <c r="I55" s="5">
        <f t="shared" si="27"/>
        <v>10.8</v>
      </c>
      <c r="J55" s="5">
        <f t="shared" si="27"/>
        <v>3</v>
      </c>
      <c r="K55" s="5">
        <f t="shared" si="27"/>
        <v>5.2</v>
      </c>
      <c r="L55" s="5">
        <f t="shared" si="27"/>
        <v>5.2</v>
      </c>
      <c r="M55" s="5">
        <f t="shared" si="27"/>
        <v>15</v>
      </c>
      <c r="N55" s="5">
        <f t="shared" si="27"/>
        <v>11.600000000000001</v>
      </c>
      <c r="O55" s="5">
        <f t="shared" si="27"/>
        <v>2</v>
      </c>
      <c r="P55" s="5">
        <f t="shared" si="27"/>
        <v>10.199999999999999</v>
      </c>
      <c r="Q55" s="5">
        <f t="shared" si="27"/>
        <v>2.1999999999999997</v>
      </c>
      <c r="R55" s="5">
        <f t="shared" si="27"/>
        <v>3.2</v>
      </c>
      <c r="S55" s="5">
        <f t="shared" si="27"/>
        <v>3</v>
      </c>
      <c r="T55" s="5">
        <f t="shared" si="27"/>
        <v>6</v>
      </c>
      <c r="U55" s="5">
        <f t="shared" si="27"/>
        <v>0</v>
      </c>
      <c r="V55" s="5">
        <f t="shared" si="27"/>
        <v>3</v>
      </c>
      <c r="W55" s="5">
        <f t="shared" si="27"/>
        <v>0.4</v>
      </c>
      <c r="X55" s="5">
        <f t="shared" si="27"/>
        <v>6.2</v>
      </c>
      <c r="Y55" s="2">
        <f t="shared" si="27"/>
        <v>0.2</v>
      </c>
      <c r="Z55" s="3">
        <f t="shared" si="27"/>
        <v>0</v>
      </c>
      <c r="AA55" s="5">
        <f t="shared" si="27"/>
        <v>24.8</v>
      </c>
      <c r="AB55" s="5">
        <f t="shared" si="27"/>
        <v>5.2</v>
      </c>
      <c r="AC55" s="5">
        <f t="shared" si="27"/>
        <v>0.8</v>
      </c>
      <c r="AD55" s="5">
        <f t="shared" si="27"/>
        <v>2.6</v>
      </c>
      <c r="AE55" s="5">
        <f t="shared" si="27"/>
        <v>29.2</v>
      </c>
      <c r="AF55" s="5">
        <f t="shared" si="27"/>
        <v>13.600000000000001</v>
      </c>
      <c r="AG55" s="2">
        <f t="shared" si="27"/>
        <v>23.799999999999997</v>
      </c>
      <c r="AH55" s="6">
        <f t="shared" si="27"/>
        <v>2.8000000000000003</v>
      </c>
      <c r="AI55" s="6">
        <f t="shared" si="27"/>
        <v>0.6</v>
      </c>
      <c r="AJ55" s="6">
        <f t="shared" si="27"/>
        <v>0.6</v>
      </c>
      <c r="AK55" s="6">
        <f t="shared" si="27"/>
        <v>4.3999999999999995</v>
      </c>
      <c r="AL55" s="6">
        <f t="shared" si="27"/>
        <v>2.6</v>
      </c>
      <c r="AM55" s="6">
        <f t="shared" si="27"/>
        <v>5.4</v>
      </c>
      <c r="AN55" s="6">
        <f t="shared" si="27"/>
        <v>0.8</v>
      </c>
      <c r="AO55" s="6">
        <f t="shared" si="27"/>
        <v>19.400000000000002</v>
      </c>
      <c r="AP55" s="5">
        <f t="shared" si="27"/>
        <v>0.4</v>
      </c>
      <c r="AQ55" s="5">
        <f t="shared" si="27"/>
        <v>2.4</v>
      </c>
      <c r="AR55" s="5">
        <f t="shared" si="27"/>
        <v>0.8</v>
      </c>
      <c r="AS55" s="5">
        <f t="shared" si="27"/>
        <v>11.4</v>
      </c>
      <c r="AT55" s="4">
        <f t="shared" si="27"/>
        <v>48.4</v>
      </c>
      <c r="AU55" s="3">
        <f t="shared" si="27"/>
        <v>38.4</v>
      </c>
      <c r="AV55" s="5">
        <f t="shared" si="27"/>
        <v>45.4</v>
      </c>
      <c r="AW55" s="2">
        <f t="shared" si="27"/>
        <v>16.2</v>
      </c>
      <c r="AX55" s="6">
        <f t="shared" ref="AX55:BG55" si="28">AX15/($AU15+$AV15)*100</f>
        <v>1.1933174224343674</v>
      </c>
      <c r="AY55" s="5">
        <f t="shared" si="28"/>
        <v>37.231503579952268</v>
      </c>
      <c r="AZ55" s="5">
        <f t="shared" si="28"/>
        <v>7.6372315035799527</v>
      </c>
      <c r="BA55" s="5">
        <f t="shared" si="28"/>
        <v>7.8758949880668254</v>
      </c>
      <c r="BB55" s="5">
        <f t="shared" si="28"/>
        <v>15.035799522673033</v>
      </c>
      <c r="BC55" s="5">
        <f t="shared" si="28"/>
        <v>26.014319809069214</v>
      </c>
      <c r="BD55" s="5">
        <f t="shared" si="28"/>
        <v>10.739856801909307</v>
      </c>
      <c r="BE55" s="5">
        <f t="shared" si="28"/>
        <v>7.1599045346062056</v>
      </c>
      <c r="BF55" s="5">
        <f t="shared" si="28"/>
        <v>5.2505966587112169</v>
      </c>
      <c r="BG55" s="2">
        <f t="shared" si="28"/>
        <v>5.7279236276849641</v>
      </c>
      <c r="BH55" s="6">
        <f t="shared" si="3"/>
        <v>3.8</v>
      </c>
      <c r="BI55" s="5">
        <f t="shared" si="3"/>
        <v>84.8</v>
      </c>
      <c r="BJ55" s="4">
        <f t="shared" si="3"/>
        <v>11.4</v>
      </c>
      <c r="BK55" s="3">
        <f t="shared" si="4"/>
        <v>26.315789473684209</v>
      </c>
      <c r="BL55" s="5">
        <f t="shared" si="4"/>
        <v>26.315789473684209</v>
      </c>
      <c r="BM55" s="5">
        <f t="shared" si="4"/>
        <v>21.052631578947366</v>
      </c>
      <c r="BN55" s="5">
        <f t="shared" si="4"/>
        <v>0</v>
      </c>
      <c r="BO55" s="5">
        <f t="shared" si="4"/>
        <v>26.315789473684209</v>
      </c>
      <c r="BP55" s="2">
        <f t="shared" si="4"/>
        <v>0</v>
      </c>
      <c r="BQ55" s="3">
        <f t="shared" si="5"/>
        <v>4.2</v>
      </c>
      <c r="BR55" s="2">
        <f t="shared" si="5"/>
        <v>95.8</v>
      </c>
      <c r="BS55" s="6">
        <f t="shared" ref="BS55:CC55" si="29">BS15/$BQ15*100</f>
        <v>19.047619047619047</v>
      </c>
      <c r="BT55" s="5">
        <f t="shared" si="29"/>
        <v>23.809523809523807</v>
      </c>
      <c r="BU55" s="5">
        <f t="shared" si="29"/>
        <v>9.5238095238095237</v>
      </c>
      <c r="BV55" s="5">
        <f t="shared" si="29"/>
        <v>9.5238095238095237</v>
      </c>
      <c r="BW55" s="5">
        <f t="shared" si="29"/>
        <v>14.285714285714285</v>
      </c>
      <c r="BX55" s="5">
        <f t="shared" si="29"/>
        <v>28.571428571428569</v>
      </c>
      <c r="BY55" s="5">
        <f t="shared" si="29"/>
        <v>19.047619047619047</v>
      </c>
      <c r="BZ55" s="5">
        <f t="shared" si="29"/>
        <v>33.333333333333329</v>
      </c>
      <c r="CA55" s="5">
        <f t="shared" si="29"/>
        <v>9.5238095238095237</v>
      </c>
      <c r="CB55" s="5">
        <f t="shared" si="29"/>
        <v>9.5238095238095237</v>
      </c>
      <c r="CC55" s="4">
        <f t="shared" si="29"/>
        <v>4.7619047619047619</v>
      </c>
      <c r="CD55" s="3">
        <f t="shared" si="7"/>
        <v>9</v>
      </c>
      <c r="CE55" s="2">
        <f t="shared" si="7"/>
        <v>91</v>
      </c>
    </row>
    <row r="56" spans="1:83" ht="15" customHeight="1" x14ac:dyDescent="0.2">
      <c r="A56" s="17" t="s">
        <v>31</v>
      </c>
      <c r="B56" s="16" t="s">
        <v>30</v>
      </c>
      <c r="C56" s="15">
        <f t="shared" si="8"/>
        <v>26</v>
      </c>
      <c r="D56" s="11">
        <f t="shared" ref="D56:AW56" si="30">D16/$C16*100</f>
        <v>0</v>
      </c>
      <c r="E56" s="13">
        <f t="shared" si="30"/>
        <v>0</v>
      </c>
      <c r="F56" s="13">
        <f t="shared" si="30"/>
        <v>0</v>
      </c>
      <c r="G56" s="13">
        <f t="shared" si="30"/>
        <v>0</v>
      </c>
      <c r="H56" s="13">
        <f t="shared" si="30"/>
        <v>0</v>
      </c>
      <c r="I56" s="13">
        <f t="shared" si="30"/>
        <v>0</v>
      </c>
      <c r="J56" s="13">
        <f t="shared" si="30"/>
        <v>0</v>
      </c>
      <c r="K56" s="13">
        <f t="shared" si="30"/>
        <v>0</v>
      </c>
      <c r="L56" s="13">
        <f t="shared" si="30"/>
        <v>0</v>
      </c>
      <c r="M56" s="13">
        <f t="shared" si="30"/>
        <v>0</v>
      </c>
      <c r="N56" s="13">
        <f t="shared" si="30"/>
        <v>0</v>
      </c>
      <c r="O56" s="13">
        <f t="shared" si="30"/>
        <v>0</v>
      </c>
      <c r="P56" s="13">
        <f t="shared" si="30"/>
        <v>0</v>
      </c>
      <c r="Q56" s="13">
        <f t="shared" si="30"/>
        <v>0</v>
      </c>
      <c r="R56" s="13">
        <f t="shared" si="30"/>
        <v>0</v>
      </c>
      <c r="S56" s="13">
        <f t="shared" si="30"/>
        <v>0</v>
      </c>
      <c r="T56" s="13">
        <f t="shared" si="30"/>
        <v>0</v>
      </c>
      <c r="U56" s="13">
        <f t="shared" si="30"/>
        <v>7.6923076923076925</v>
      </c>
      <c r="V56" s="13">
        <f t="shared" si="30"/>
        <v>92.307692307692307</v>
      </c>
      <c r="W56" s="13">
        <f t="shared" si="30"/>
        <v>0</v>
      </c>
      <c r="X56" s="13">
        <f t="shared" si="30"/>
        <v>0</v>
      </c>
      <c r="Y56" s="10">
        <f t="shared" si="30"/>
        <v>0</v>
      </c>
      <c r="Z56" s="11">
        <f t="shared" si="30"/>
        <v>0</v>
      </c>
      <c r="AA56" s="13">
        <f t="shared" si="30"/>
        <v>30.76923076923077</v>
      </c>
      <c r="AB56" s="13">
        <f t="shared" si="30"/>
        <v>11.538461538461538</v>
      </c>
      <c r="AC56" s="13">
        <f t="shared" si="30"/>
        <v>0</v>
      </c>
      <c r="AD56" s="13">
        <f t="shared" si="30"/>
        <v>3.8461538461538463</v>
      </c>
      <c r="AE56" s="13">
        <f t="shared" si="30"/>
        <v>7.6923076923076925</v>
      </c>
      <c r="AF56" s="13">
        <f t="shared" si="30"/>
        <v>15.384615384615385</v>
      </c>
      <c r="AG56" s="10">
        <f t="shared" si="30"/>
        <v>30.76923076923077</v>
      </c>
      <c r="AH56" s="14">
        <f t="shared" si="30"/>
        <v>3.8461538461538463</v>
      </c>
      <c r="AI56" s="14">
        <f t="shared" si="30"/>
        <v>3.8461538461538463</v>
      </c>
      <c r="AJ56" s="14">
        <f t="shared" si="30"/>
        <v>0</v>
      </c>
      <c r="AK56" s="14">
        <f t="shared" si="30"/>
        <v>7.6923076923076925</v>
      </c>
      <c r="AL56" s="14">
        <f t="shared" si="30"/>
        <v>0</v>
      </c>
      <c r="AM56" s="14">
        <f t="shared" si="30"/>
        <v>0</v>
      </c>
      <c r="AN56" s="14">
        <f t="shared" si="30"/>
        <v>0</v>
      </c>
      <c r="AO56" s="14">
        <f t="shared" si="30"/>
        <v>26.923076923076923</v>
      </c>
      <c r="AP56" s="13">
        <f t="shared" si="30"/>
        <v>0</v>
      </c>
      <c r="AQ56" s="13">
        <f t="shared" si="30"/>
        <v>0</v>
      </c>
      <c r="AR56" s="13">
        <f t="shared" si="30"/>
        <v>0</v>
      </c>
      <c r="AS56" s="13">
        <f t="shared" si="30"/>
        <v>26.923076923076923</v>
      </c>
      <c r="AT56" s="12">
        <f t="shared" si="30"/>
        <v>30.76923076923077</v>
      </c>
      <c r="AU56" s="11">
        <f t="shared" si="30"/>
        <v>65.384615384615387</v>
      </c>
      <c r="AV56" s="13">
        <f t="shared" si="30"/>
        <v>23.076923076923077</v>
      </c>
      <c r="AW56" s="10">
        <f t="shared" si="30"/>
        <v>11.538461538461538</v>
      </c>
      <c r="AX56" s="14">
        <f t="shared" ref="AX56:BG56" si="31">AX16/($AU16+$AV16)*100</f>
        <v>8.695652173913043</v>
      </c>
      <c r="AY56" s="13">
        <f t="shared" si="31"/>
        <v>47.826086956521742</v>
      </c>
      <c r="AZ56" s="13">
        <f t="shared" si="31"/>
        <v>17.391304347826086</v>
      </c>
      <c r="BA56" s="13">
        <f t="shared" si="31"/>
        <v>8.695652173913043</v>
      </c>
      <c r="BB56" s="13">
        <f t="shared" si="31"/>
        <v>8.695652173913043</v>
      </c>
      <c r="BC56" s="13">
        <f t="shared" si="31"/>
        <v>17.391304347826086</v>
      </c>
      <c r="BD56" s="13">
        <f t="shared" si="31"/>
        <v>13.043478260869565</v>
      </c>
      <c r="BE56" s="13">
        <f t="shared" si="31"/>
        <v>4.3478260869565215</v>
      </c>
      <c r="BF56" s="13">
        <f t="shared" si="31"/>
        <v>0</v>
      </c>
      <c r="BG56" s="10">
        <f t="shared" si="31"/>
        <v>4.3478260869565215</v>
      </c>
      <c r="BH56" s="14">
        <f t="shared" si="3"/>
        <v>11.538461538461538</v>
      </c>
      <c r="BI56" s="13">
        <f t="shared" si="3"/>
        <v>76.923076923076934</v>
      </c>
      <c r="BJ56" s="12">
        <f t="shared" si="3"/>
        <v>11.538461538461538</v>
      </c>
      <c r="BK56" s="11">
        <f t="shared" si="4"/>
        <v>33.333333333333329</v>
      </c>
      <c r="BL56" s="13">
        <f t="shared" si="4"/>
        <v>33.333333333333329</v>
      </c>
      <c r="BM56" s="13">
        <f t="shared" si="4"/>
        <v>0</v>
      </c>
      <c r="BN56" s="13">
        <f t="shared" si="4"/>
        <v>0</v>
      </c>
      <c r="BO56" s="13">
        <f t="shared" si="4"/>
        <v>33.333333333333329</v>
      </c>
      <c r="BP56" s="10">
        <f t="shared" si="4"/>
        <v>0</v>
      </c>
      <c r="BQ56" s="11">
        <f t="shared" si="5"/>
        <v>3.8461538461538463</v>
      </c>
      <c r="BR56" s="10">
        <f t="shared" si="5"/>
        <v>96.15384615384616</v>
      </c>
      <c r="BS56" s="14">
        <f t="shared" ref="BS56:CC56" si="32">BS16/$BQ16*100</f>
        <v>0</v>
      </c>
      <c r="BT56" s="13">
        <f t="shared" si="32"/>
        <v>0</v>
      </c>
      <c r="BU56" s="13">
        <f t="shared" si="32"/>
        <v>0</v>
      </c>
      <c r="BV56" s="13">
        <f t="shared" si="32"/>
        <v>0</v>
      </c>
      <c r="BW56" s="13">
        <f t="shared" si="32"/>
        <v>0</v>
      </c>
      <c r="BX56" s="13">
        <f t="shared" si="32"/>
        <v>100</v>
      </c>
      <c r="BY56" s="13">
        <f t="shared" si="32"/>
        <v>100</v>
      </c>
      <c r="BZ56" s="13">
        <f t="shared" si="32"/>
        <v>100</v>
      </c>
      <c r="CA56" s="13">
        <f t="shared" si="32"/>
        <v>0</v>
      </c>
      <c r="CB56" s="13">
        <f t="shared" si="32"/>
        <v>0</v>
      </c>
      <c r="CC56" s="12">
        <f t="shared" si="32"/>
        <v>0</v>
      </c>
      <c r="CD56" s="11">
        <f t="shared" si="7"/>
        <v>7.6923076923076925</v>
      </c>
      <c r="CE56" s="10">
        <f t="shared" si="7"/>
        <v>92.307692307692307</v>
      </c>
    </row>
    <row r="57" spans="1:83" ht="15" customHeight="1" x14ac:dyDescent="0.2">
      <c r="A57" s="30"/>
      <c r="B57" s="41" t="s">
        <v>29</v>
      </c>
      <c r="C57" s="40">
        <f t="shared" si="8"/>
        <v>76</v>
      </c>
      <c r="D57" s="36">
        <f t="shared" ref="D57:AW57" si="33">D17/$C17*100</f>
        <v>0</v>
      </c>
      <c r="E57" s="38">
        <f t="shared" si="33"/>
        <v>0</v>
      </c>
      <c r="F57" s="38">
        <f t="shared" si="33"/>
        <v>0</v>
      </c>
      <c r="G57" s="38">
        <f t="shared" si="33"/>
        <v>0</v>
      </c>
      <c r="H57" s="38">
        <f t="shared" si="33"/>
        <v>0</v>
      </c>
      <c r="I57" s="38">
        <f t="shared" si="33"/>
        <v>0</v>
      </c>
      <c r="J57" s="38">
        <f t="shared" si="33"/>
        <v>0</v>
      </c>
      <c r="K57" s="38">
        <f t="shared" si="33"/>
        <v>0</v>
      </c>
      <c r="L57" s="38">
        <f t="shared" si="33"/>
        <v>0</v>
      </c>
      <c r="M57" s="38">
        <f t="shared" si="33"/>
        <v>0</v>
      </c>
      <c r="N57" s="38">
        <f t="shared" si="33"/>
        <v>0</v>
      </c>
      <c r="O57" s="38">
        <f t="shared" si="33"/>
        <v>0</v>
      </c>
      <c r="P57" s="38">
        <f t="shared" si="33"/>
        <v>0</v>
      </c>
      <c r="Q57" s="38">
        <f t="shared" si="33"/>
        <v>0</v>
      </c>
      <c r="R57" s="38">
        <f t="shared" si="33"/>
        <v>0</v>
      </c>
      <c r="S57" s="38">
        <f t="shared" si="33"/>
        <v>0</v>
      </c>
      <c r="T57" s="38">
        <f t="shared" si="33"/>
        <v>0</v>
      </c>
      <c r="U57" s="38">
        <f t="shared" si="33"/>
        <v>0</v>
      </c>
      <c r="V57" s="38">
        <f t="shared" si="33"/>
        <v>0</v>
      </c>
      <c r="W57" s="38">
        <f t="shared" si="33"/>
        <v>7.8947368421052628</v>
      </c>
      <c r="X57" s="38">
        <f t="shared" si="33"/>
        <v>92.10526315789474</v>
      </c>
      <c r="Y57" s="35">
        <f t="shared" si="33"/>
        <v>0</v>
      </c>
      <c r="Z57" s="36">
        <f t="shared" si="33"/>
        <v>0</v>
      </c>
      <c r="AA57" s="38">
        <f t="shared" si="33"/>
        <v>27.631578947368425</v>
      </c>
      <c r="AB57" s="38">
        <f t="shared" si="33"/>
        <v>6.5789473684210522</v>
      </c>
      <c r="AC57" s="38">
        <f t="shared" si="33"/>
        <v>2.6315789473684208</v>
      </c>
      <c r="AD57" s="38">
        <f t="shared" si="33"/>
        <v>6.5789473684210522</v>
      </c>
      <c r="AE57" s="38">
        <f t="shared" si="33"/>
        <v>15.789473684210526</v>
      </c>
      <c r="AF57" s="38">
        <f t="shared" si="33"/>
        <v>13.157894736842104</v>
      </c>
      <c r="AG57" s="35">
        <f t="shared" si="33"/>
        <v>27.631578947368425</v>
      </c>
      <c r="AH57" s="39">
        <f t="shared" si="33"/>
        <v>3.9473684210526314</v>
      </c>
      <c r="AI57" s="39">
        <f t="shared" si="33"/>
        <v>0</v>
      </c>
      <c r="AJ57" s="39">
        <f t="shared" si="33"/>
        <v>1.3157894736842104</v>
      </c>
      <c r="AK57" s="39">
        <f t="shared" si="33"/>
        <v>5.2631578947368416</v>
      </c>
      <c r="AL57" s="39">
        <f t="shared" si="33"/>
        <v>1.3157894736842104</v>
      </c>
      <c r="AM57" s="39">
        <f t="shared" si="33"/>
        <v>5.2631578947368416</v>
      </c>
      <c r="AN57" s="39">
        <f t="shared" si="33"/>
        <v>1.3157894736842104</v>
      </c>
      <c r="AO57" s="39">
        <f t="shared" si="33"/>
        <v>21.052631578947366</v>
      </c>
      <c r="AP57" s="38">
        <f t="shared" si="33"/>
        <v>1.3157894736842104</v>
      </c>
      <c r="AQ57" s="38">
        <f t="shared" si="33"/>
        <v>1.3157894736842104</v>
      </c>
      <c r="AR57" s="38">
        <f t="shared" si="33"/>
        <v>2.6315789473684208</v>
      </c>
      <c r="AS57" s="38">
        <f t="shared" si="33"/>
        <v>11.842105263157894</v>
      </c>
      <c r="AT57" s="37">
        <f t="shared" si="33"/>
        <v>43.421052631578952</v>
      </c>
      <c r="AU57" s="36">
        <f t="shared" si="33"/>
        <v>50</v>
      </c>
      <c r="AV57" s="38">
        <f t="shared" si="33"/>
        <v>25</v>
      </c>
      <c r="AW57" s="35">
        <f t="shared" si="33"/>
        <v>25</v>
      </c>
      <c r="AX57" s="39">
        <f t="shared" ref="AX57:BG57" si="34">AX17/($AU17+$AV17)*100</f>
        <v>5.2631578947368416</v>
      </c>
      <c r="AY57" s="38">
        <f t="shared" si="34"/>
        <v>35.087719298245609</v>
      </c>
      <c r="AZ57" s="38">
        <f t="shared" si="34"/>
        <v>7.0175438596491224</v>
      </c>
      <c r="BA57" s="38">
        <f t="shared" si="34"/>
        <v>5.2631578947368416</v>
      </c>
      <c r="BB57" s="38">
        <f t="shared" si="34"/>
        <v>22.807017543859647</v>
      </c>
      <c r="BC57" s="38">
        <f t="shared" si="34"/>
        <v>19.298245614035086</v>
      </c>
      <c r="BD57" s="38">
        <f t="shared" si="34"/>
        <v>17.543859649122805</v>
      </c>
      <c r="BE57" s="38">
        <f t="shared" si="34"/>
        <v>7.0175438596491224</v>
      </c>
      <c r="BF57" s="38">
        <f t="shared" si="34"/>
        <v>12.280701754385964</v>
      </c>
      <c r="BG57" s="35">
        <f t="shared" si="34"/>
        <v>5.2631578947368416</v>
      </c>
      <c r="BH57" s="39">
        <f t="shared" si="3"/>
        <v>7.8947368421052628</v>
      </c>
      <c r="BI57" s="38">
        <f t="shared" si="3"/>
        <v>71.05263157894737</v>
      </c>
      <c r="BJ57" s="37">
        <f t="shared" si="3"/>
        <v>21.052631578947366</v>
      </c>
      <c r="BK57" s="36">
        <f t="shared" si="4"/>
        <v>33.333333333333329</v>
      </c>
      <c r="BL57" s="38">
        <f t="shared" si="4"/>
        <v>33.333333333333329</v>
      </c>
      <c r="BM57" s="38">
        <f t="shared" si="4"/>
        <v>16.666666666666664</v>
      </c>
      <c r="BN57" s="38">
        <f t="shared" si="4"/>
        <v>16.666666666666664</v>
      </c>
      <c r="BO57" s="38">
        <f t="shared" si="4"/>
        <v>0</v>
      </c>
      <c r="BP57" s="35">
        <f t="shared" si="4"/>
        <v>0</v>
      </c>
      <c r="BQ57" s="36">
        <f t="shared" si="5"/>
        <v>5.2631578947368416</v>
      </c>
      <c r="BR57" s="35">
        <f t="shared" si="5"/>
        <v>94.73684210526315</v>
      </c>
      <c r="BS57" s="39">
        <f t="shared" ref="BS57:CC57" si="35">BS17/$BQ17*100</f>
        <v>0</v>
      </c>
      <c r="BT57" s="38">
        <f t="shared" si="35"/>
        <v>75</v>
      </c>
      <c r="BU57" s="38">
        <f t="shared" si="35"/>
        <v>25</v>
      </c>
      <c r="BV57" s="38">
        <f t="shared" si="35"/>
        <v>25</v>
      </c>
      <c r="BW57" s="38">
        <f t="shared" si="35"/>
        <v>25</v>
      </c>
      <c r="BX57" s="38">
        <f t="shared" si="35"/>
        <v>50</v>
      </c>
      <c r="BY57" s="38">
        <f t="shared" si="35"/>
        <v>0</v>
      </c>
      <c r="BZ57" s="38">
        <f t="shared" si="35"/>
        <v>50</v>
      </c>
      <c r="CA57" s="38">
        <f t="shared" si="35"/>
        <v>25</v>
      </c>
      <c r="CB57" s="38">
        <f t="shared" si="35"/>
        <v>0</v>
      </c>
      <c r="CC57" s="37">
        <f t="shared" si="35"/>
        <v>0</v>
      </c>
      <c r="CD57" s="36">
        <f t="shared" si="7"/>
        <v>9.2105263157894726</v>
      </c>
      <c r="CE57" s="35">
        <f t="shared" si="7"/>
        <v>90.789473684210535</v>
      </c>
    </row>
    <row r="58" spans="1:83" ht="15" customHeight="1" x14ac:dyDescent="0.2">
      <c r="A58" s="30"/>
      <c r="B58" s="41" t="s">
        <v>28</v>
      </c>
      <c r="C58" s="40">
        <f t="shared" si="8"/>
        <v>68</v>
      </c>
      <c r="D58" s="36">
        <f t="shared" ref="D58:AW58" si="36">D18/$C18*100</f>
        <v>0</v>
      </c>
      <c r="E58" s="38">
        <f t="shared" si="36"/>
        <v>0</v>
      </c>
      <c r="F58" s="38">
        <f t="shared" si="36"/>
        <v>0</v>
      </c>
      <c r="G58" s="38">
        <f t="shared" si="36"/>
        <v>0</v>
      </c>
      <c r="H58" s="38">
        <f t="shared" si="36"/>
        <v>0</v>
      </c>
      <c r="I58" s="38">
        <f t="shared" si="36"/>
        <v>0</v>
      </c>
      <c r="J58" s="38">
        <f t="shared" si="36"/>
        <v>0</v>
      </c>
      <c r="K58" s="38">
        <f t="shared" si="36"/>
        <v>0</v>
      </c>
      <c r="L58" s="38">
        <f t="shared" si="36"/>
        <v>0</v>
      </c>
      <c r="M58" s="38">
        <f t="shared" si="36"/>
        <v>0</v>
      </c>
      <c r="N58" s="38">
        <f t="shared" si="36"/>
        <v>0</v>
      </c>
      <c r="O58" s="38">
        <f t="shared" si="36"/>
        <v>0</v>
      </c>
      <c r="P58" s="38">
        <f t="shared" si="36"/>
        <v>0</v>
      </c>
      <c r="Q58" s="38">
        <f t="shared" si="36"/>
        <v>0</v>
      </c>
      <c r="R58" s="38">
        <f t="shared" si="36"/>
        <v>0</v>
      </c>
      <c r="S58" s="38">
        <f t="shared" si="36"/>
        <v>0</v>
      </c>
      <c r="T58" s="38">
        <f t="shared" si="36"/>
        <v>100</v>
      </c>
      <c r="U58" s="38">
        <f t="shared" si="36"/>
        <v>0</v>
      </c>
      <c r="V58" s="38">
        <f t="shared" si="36"/>
        <v>0</v>
      </c>
      <c r="W58" s="38">
        <f t="shared" si="36"/>
        <v>0</v>
      </c>
      <c r="X58" s="38">
        <f t="shared" si="36"/>
        <v>0</v>
      </c>
      <c r="Y58" s="35">
        <f t="shared" si="36"/>
        <v>0</v>
      </c>
      <c r="Z58" s="36">
        <f t="shared" si="36"/>
        <v>1.4705882352941175</v>
      </c>
      <c r="AA58" s="38">
        <f t="shared" si="36"/>
        <v>29.411764705882355</v>
      </c>
      <c r="AB58" s="38">
        <f t="shared" si="36"/>
        <v>5.8823529411764701</v>
      </c>
      <c r="AC58" s="38">
        <f t="shared" si="36"/>
        <v>1.4705882352941175</v>
      </c>
      <c r="AD58" s="38">
        <f t="shared" si="36"/>
        <v>4.4117647058823533</v>
      </c>
      <c r="AE58" s="38">
        <f t="shared" si="36"/>
        <v>8.8235294117647065</v>
      </c>
      <c r="AF58" s="38">
        <f t="shared" si="36"/>
        <v>27.941176470588236</v>
      </c>
      <c r="AG58" s="35">
        <f t="shared" si="36"/>
        <v>20.588235294117645</v>
      </c>
      <c r="AH58" s="39">
        <f t="shared" si="36"/>
        <v>4.4117647058823533</v>
      </c>
      <c r="AI58" s="39">
        <f t="shared" si="36"/>
        <v>0</v>
      </c>
      <c r="AJ58" s="39">
        <f t="shared" si="36"/>
        <v>1.4705882352941175</v>
      </c>
      <c r="AK58" s="39">
        <f t="shared" si="36"/>
        <v>7.3529411764705888</v>
      </c>
      <c r="AL58" s="39">
        <f t="shared" si="36"/>
        <v>1.4705882352941175</v>
      </c>
      <c r="AM58" s="39">
        <f t="shared" si="36"/>
        <v>5.8823529411764701</v>
      </c>
      <c r="AN58" s="39">
        <f t="shared" si="36"/>
        <v>0</v>
      </c>
      <c r="AO58" s="39">
        <f t="shared" si="36"/>
        <v>17.647058823529413</v>
      </c>
      <c r="AP58" s="38">
        <f t="shared" si="36"/>
        <v>0</v>
      </c>
      <c r="AQ58" s="38">
        <f t="shared" si="36"/>
        <v>2.9411764705882351</v>
      </c>
      <c r="AR58" s="38">
        <f t="shared" si="36"/>
        <v>0</v>
      </c>
      <c r="AS58" s="38">
        <f t="shared" si="36"/>
        <v>16.176470588235293</v>
      </c>
      <c r="AT58" s="37">
        <f t="shared" si="36"/>
        <v>42.647058823529413</v>
      </c>
      <c r="AU58" s="36">
        <f t="shared" si="36"/>
        <v>50</v>
      </c>
      <c r="AV58" s="38">
        <f t="shared" si="36"/>
        <v>33.82352941176471</v>
      </c>
      <c r="AW58" s="35">
        <f t="shared" si="36"/>
        <v>16.176470588235293</v>
      </c>
      <c r="AX58" s="39">
        <f t="shared" ref="AX58:BG58" si="37">AX18/($AU18+$AV18)*100</f>
        <v>5.2631578947368416</v>
      </c>
      <c r="AY58" s="38">
        <f t="shared" si="37"/>
        <v>42.105263157894733</v>
      </c>
      <c r="AZ58" s="38">
        <f t="shared" si="37"/>
        <v>10.526315789473683</v>
      </c>
      <c r="BA58" s="38">
        <f t="shared" si="37"/>
        <v>14.035087719298245</v>
      </c>
      <c r="BB58" s="38">
        <f t="shared" si="37"/>
        <v>14.035087719298245</v>
      </c>
      <c r="BC58" s="38">
        <f t="shared" si="37"/>
        <v>21.052631578947366</v>
      </c>
      <c r="BD58" s="38">
        <f t="shared" si="37"/>
        <v>15.789473684210526</v>
      </c>
      <c r="BE58" s="38">
        <f t="shared" si="37"/>
        <v>7.0175438596491224</v>
      </c>
      <c r="BF58" s="38">
        <f t="shared" si="37"/>
        <v>3.5087719298245612</v>
      </c>
      <c r="BG58" s="35">
        <f t="shared" si="37"/>
        <v>3.5087719298245612</v>
      </c>
      <c r="BH58" s="39">
        <f t="shared" si="3"/>
        <v>5.8823529411764701</v>
      </c>
      <c r="BI58" s="38">
        <f t="shared" si="3"/>
        <v>82.35294117647058</v>
      </c>
      <c r="BJ58" s="37">
        <f t="shared" si="3"/>
        <v>11.76470588235294</v>
      </c>
      <c r="BK58" s="36">
        <f t="shared" ref="BK58:BP67" si="38">BK18/$BH18*100</f>
        <v>0</v>
      </c>
      <c r="BL58" s="38">
        <f t="shared" si="38"/>
        <v>75</v>
      </c>
      <c r="BM58" s="38">
        <f t="shared" si="38"/>
        <v>0</v>
      </c>
      <c r="BN58" s="38">
        <f t="shared" si="38"/>
        <v>0</v>
      </c>
      <c r="BO58" s="38">
        <f t="shared" si="38"/>
        <v>0</v>
      </c>
      <c r="BP58" s="35">
        <f t="shared" si="38"/>
        <v>25</v>
      </c>
      <c r="BQ58" s="36">
        <f t="shared" si="5"/>
        <v>4.4117647058823533</v>
      </c>
      <c r="BR58" s="35">
        <f t="shared" si="5"/>
        <v>95.588235294117652</v>
      </c>
      <c r="BS58" s="39">
        <f t="shared" ref="BS58:CC58" si="39">BS18/$BQ18*100</f>
        <v>33.333333333333329</v>
      </c>
      <c r="BT58" s="38">
        <f t="shared" si="39"/>
        <v>33.333333333333329</v>
      </c>
      <c r="BU58" s="38">
        <f t="shared" si="39"/>
        <v>66.666666666666657</v>
      </c>
      <c r="BV58" s="38">
        <f t="shared" si="39"/>
        <v>33.333333333333329</v>
      </c>
      <c r="BW58" s="38">
        <f t="shared" si="39"/>
        <v>33.333333333333329</v>
      </c>
      <c r="BX58" s="38">
        <f t="shared" si="39"/>
        <v>33.333333333333329</v>
      </c>
      <c r="BY58" s="38">
        <f t="shared" si="39"/>
        <v>33.333333333333329</v>
      </c>
      <c r="BZ58" s="38">
        <f t="shared" si="39"/>
        <v>66.666666666666657</v>
      </c>
      <c r="CA58" s="38">
        <f t="shared" si="39"/>
        <v>33.333333333333329</v>
      </c>
      <c r="CB58" s="38">
        <f t="shared" si="39"/>
        <v>33.333333333333329</v>
      </c>
      <c r="CC58" s="37">
        <f t="shared" si="39"/>
        <v>0</v>
      </c>
      <c r="CD58" s="36">
        <f t="shared" si="7"/>
        <v>4.4117647058823533</v>
      </c>
      <c r="CE58" s="35">
        <f t="shared" si="7"/>
        <v>95.588235294117652</v>
      </c>
    </row>
    <row r="59" spans="1:83" ht="15" customHeight="1" x14ac:dyDescent="0.2">
      <c r="A59" s="30"/>
      <c r="B59" s="41" t="s">
        <v>27</v>
      </c>
      <c r="C59" s="40">
        <f t="shared" si="8"/>
        <v>125</v>
      </c>
      <c r="D59" s="36">
        <f t="shared" ref="D59:AW59" si="40">D19/$C19*100</f>
        <v>61.6</v>
      </c>
      <c r="E59" s="38">
        <f t="shared" si="40"/>
        <v>15.2</v>
      </c>
      <c r="F59" s="38">
        <f t="shared" si="40"/>
        <v>3.2</v>
      </c>
      <c r="G59" s="38">
        <f t="shared" si="40"/>
        <v>7.1999999999999993</v>
      </c>
      <c r="H59" s="38">
        <f t="shared" si="40"/>
        <v>12.8</v>
      </c>
      <c r="I59" s="38">
        <f t="shared" si="40"/>
        <v>0</v>
      </c>
      <c r="J59" s="38">
        <f t="shared" si="40"/>
        <v>0</v>
      </c>
      <c r="K59" s="38">
        <f t="shared" si="40"/>
        <v>0</v>
      </c>
      <c r="L59" s="38">
        <f t="shared" si="40"/>
        <v>0</v>
      </c>
      <c r="M59" s="38">
        <f t="shared" si="40"/>
        <v>0</v>
      </c>
      <c r="N59" s="38">
        <f t="shared" si="40"/>
        <v>0</v>
      </c>
      <c r="O59" s="38">
        <f t="shared" si="40"/>
        <v>0</v>
      </c>
      <c r="P59" s="38">
        <f t="shared" si="40"/>
        <v>0</v>
      </c>
      <c r="Q59" s="38">
        <f t="shared" si="40"/>
        <v>0</v>
      </c>
      <c r="R59" s="38">
        <f t="shared" si="40"/>
        <v>0</v>
      </c>
      <c r="S59" s="38">
        <f t="shared" si="40"/>
        <v>0</v>
      </c>
      <c r="T59" s="38">
        <f t="shared" si="40"/>
        <v>0</v>
      </c>
      <c r="U59" s="38">
        <f t="shared" si="40"/>
        <v>0</v>
      </c>
      <c r="V59" s="38">
        <f t="shared" si="40"/>
        <v>0</v>
      </c>
      <c r="W59" s="38">
        <f t="shared" si="40"/>
        <v>0</v>
      </c>
      <c r="X59" s="38">
        <f t="shared" si="40"/>
        <v>0</v>
      </c>
      <c r="Y59" s="35">
        <f t="shared" si="40"/>
        <v>0</v>
      </c>
      <c r="Z59" s="36">
        <f t="shared" si="40"/>
        <v>1.6</v>
      </c>
      <c r="AA59" s="38">
        <f t="shared" si="40"/>
        <v>34.4</v>
      </c>
      <c r="AB59" s="38">
        <f t="shared" si="40"/>
        <v>11.200000000000001</v>
      </c>
      <c r="AC59" s="38">
        <f t="shared" si="40"/>
        <v>0</v>
      </c>
      <c r="AD59" s="38">
        <f t="shared" si="40"/>
        <v>3.2</v>
      </c>
      <c r="AE59" s="38">
        <f t="shared" si="40"/>
        <v>15.2</v>
      </c>
      <c r="AF59" s="38">
        <f t="shared" si="40"/>
        <v>18.399999999999999</v>
      </c>
      <c r="AG59" s="35">
        <f t="shared" si="40"/>
        <v>16</v>
      </c>
      <c r="AH59" s="39">
        <f t="shared" si="40"/>
        <v>2.4</v>
      </c>
      <c r="AI59" s="39">
        <f t="shared" si="40"/>
        <v>0.8</v>
      </c>
      <c r="AJ59" s="39">
        <f t="shared" si="40"/>
        <v>4.8</v>
      </c>
      <c r="AK59" s="39">
        <f t="shared" si="40"/>
        <v>9.6</v>
      </c>
      <c r="AL59" s="39">
        <f t="shared" si="40"/>
        <v>4</v>
      </c>
      <c r="AM59" s="39">
        <f t="shared" si="40"/>
        <v>4</v>
      </c>
      <c r="AN59" s="39">
        <f t="shared" si="40"/>
        <v>1.6</v>
      </c>
      <c r="AO59" s="39">
        <f t="shared" si="40"/>
        <v>18.399999999999999</v>
      </c>
      <c r="AP59" s="38">
        <f t="shared" si="40"/>
        <v>0</v>
      </c>
      <c r="AQ59" s="38">
        <f t="shared" si="40"/>
        <v>3.2</v>
      </c>
      <c r="AR59" s="38">
        <f t="shared" si="40"/>
        <v>0.8</v>
      </c>
      <c r="AS59" s="38">
        <f t="shared" si="40"/>
        <v>10.4</v>
      </c>
      <c r="AT59" s="37">
        <f t="shared" si="40"/>
        <v>40</v>
      </c>
      <c r="AU59" s="36">
        <f t="shared" si="40"/>
        <v>48.8</v>
      </c>
      <c r="AV59" s="38">
        <f t="shared" si="40"/>
        <v>35.199999999999996</v>
      </c>
      <c r="AW59" s="35">
        <f t="shared" si="40"/>
        <v>16</v>
      </c>
      <c r="AX59" s="39">
        <f t="shared" ref="AX59:BG59" si="41">AX19/($AU19+$AV19)*100</f>
        <v>5.7142857142857144</v>
      </c>
      <c r="AY59" s="38">
        <f t="shared" si="41"/>
        <v>33.333333333333329</v>
      </c>
      <c r="AZ59" s="38">
        <f t="shared" si="41"/>
        <v>16.19047619047619</v>
      </c>
      <c r="BA59" s="38">
        <f t="shared" si="41"/>
        <v>8.5714285714285712</v>
      </c>
      <c r="BB59" s="38">
        <f t="shared" si="41"/>
        <v>13.333333333333334</v>
      </c>
      <c r="BC59" s="38">
        <f t="shared" si="41"/>
        <v>33.333333333333329</v>
      </c>
      <c r="BD59" s="38">
        <f t="shared" si="41"/>
        <v>13.333333333333334</v>
      </c>
      <c r="BE59" s="38">
        <f t="shared" si="41"/>
        <v>12.380952380952381</v>
      </c>
      <c r="BF59" s="38">
        <f t="shared" si="41"/>
        <v>5.7142857142857144</v>
      </c>
      <c r="BG59" s="35">
        <f t="shared" si="41"/>
        <v>5.7142857142857144</v>
      </c>
      <c r="BH59" s="39">
        <f t="shared" si="3"/>
        <v>9.6</v>
      </c>
      <c r="BI59" s="38">
        <f t="shared" si="3"/>
        <v>78.400000000000006</v>
      </c>
      <c r="BJ59" s="37">
        <f t="shared" si="3"/>
        <v>12</v>
      </c>
      <c r="BK59" s="36">
        <f t="shared" si="38"/>
        <v>25</v>
      </c>
      <c r="BL59" s="38">
        <f t="shared" si="38"/>
        <v>33.333333333333329</v>
      </c>
      <c r="BM59" s="38">
        <f t="shared" si="38"/>
        <v>25</v>
      </c>
      <c r="BN59" s="38">
        <f t="shared" si="38"/>
        <v>0</v>
      </c>
      <c r="BO59" s="38">
        <f t="shared" si="38"/>
        <v>16.666666666666664</v>
      </c>
      <c r="BP59" s="35">
        <f t="shared" si="38"/>
        <v>0</v>
      </c>
      <c r="BQ59" s="36">
        <f t="shared" si="5"/>
        <v>11.200000000000001</v>
      </c>
      <c r="BR59" s="35">
        <f t="shared" si="5"/>
        <v>88.8</v>
      </c>
      <c r="BS59" s="39">
        <f t="shared" ref="BS59:CC59" si="42">BS19/$BQ19*100</f>
        <v>42.857142857142854</v>
      </c>
      <c r="BT59" s="38">
        <f t="shared" si="42"/>
        <v>21.428571428571427</v>
      </c>
      <c r="BU59" s="38">
        <f t="shared" si="42"/>
        <v>14.285714285714285</v>
      </c>
      <c r="BV59" s="38">
        <f t="shared" si="42"/>
        <v>14.285714285714285</v>
      </c>
      <c r="BW59" s="38">
        <f t="shared" si="42"/>
        <v>21.428571428571427</v>
      </c>
      <c r="BX59" s="38">
        <f t="shared" si="42"/>
        <v>14.285714285714285</v>
      </c>
      <c r="BY59" s="38">
        <f t="shared" si="42"/>
        <v>0</v>
      </c>
      <c r="BZ59" s="38">
        <f t="shared" si="42"/>
        <v>21.428571428571427</v>
      </c>
      <c r="CA59" s="38">
        <f t="shared" si="42"/>
        <v>7.1428571428571423</v>
      </c>
      <c r="CB59" s="38">
        <f t="shared" si="42"/>
        <v>7.1428571428571423</v>
      </c>
      <c r="CC59" s="37">
        <f t="shared" si="42"/>
        <v>7.1428571428571423</v>
      </c>
      <c r="CD59" s="36">
        <f t="shared" si="7"/>
        <v>33.6</v>
      </c>
      <c r="CE59" s="35">
        <f t="shared" si="7"/>
        <v>66.400000000000006</v>
      </c>
    </row>
    <row r="60" spans="1:83" ht="15" customHeight="1" x14ac:dyDescent="0.2">
      <c r="A60" s="30"/>
      <c r="B60" s="41" t="s">
        <v>26</v>
      </c>
      <c r="C60" s="40">
        <f t="shared" si="8"/>
        <v>361</v>
      </c>
      <c r="D60" s="36">
        <f t="shared" ref="D60:AW60" si="43">D20/$C20*100</f>
        <v>0</v>
      </c>
      <c r="E60" s="38">
        <f t="shared" si="43"/>
        <v>0</v>
      </c>
      <c r="F60" s="38">
        <f t="shared" si="43"/>
        <v>0</v>
      </c>
      <c r="G60" s="38">
        <f t="shared" si="43"/>
        <v>0</v>
      </c>
      <c r="H60" s="38">
        <f t="shared" si="43"/>
        <v>0</v>
      </c>
      <c r="I60" s="38">
        <f t="shared" si="43"/>
        <v>29.085872576177284</v>
      </c>
      <c r="J60" s="38">
        <f t="shared" si="43"/>
        <v>8.0332409972299157</v>
      </c>
      <c r="K60" s="38">
        <f t="shared" si="43"/>
        <v>11.634349030470915</v>
      </c>
      <c r="L60" s="38">
        <f t="shared" si="43"/>
        <v>12.465373961218837</v>
      </c>
      <c r="M60" s="38">
        <f t="shared" si="43"/>
        <v>38.78116343490305</v>
      </c>
      <c r="N60" s="38">
        <f t="shared" si="43"/>
        <v>0</v>
      </c>
      <c r="O60" s="38">
        <f t="shared" si="43"/>
        <v>0</v>
      </c>
      <c r="P60" s="38">
        <f t="shared" si="43"/>
        <v>0</v>
      </c>
      <c r="Q60" s="38">
        <f t="shared" si="43"/>
        <v>0</v>
      </c>
      <c r="R60" s="38">
        <f t="shared" si="43"/>
        <v>0</v>
      </c>
      <c r="S60" s="38">
        <f t="shared" si="43"/>
        <v>0</v>
      </c>
      <c r="T60" s="38">
        <f t="shared" si="43"/>
        <v>0</v>
      </c>
      <c r="U60" s="38">
        <f t="shared" si="43"/>
        <v>0</v>
      </c>
      <c r="V60" s="38">
        <f t="shared" si="43"/>
        <v>0</v>
      </c>
      <c r="W60" s="38">
        <f t="shared" si="43"/>
        <v>0</v>
      </c>
      <c r="X60" s="38">
        <f t="shared" si="43"/>
        <v>0</v>
      </c>
      <c r="Y60" s="35">
        <f t="shared" si="43"/>
        <v>0</v>
      </c>
      <c r="Z60" s="36">
        <f t="shared" si="43"/>
        <v>1.9390581717451523</v>
      </c>
      <c r="AA60" s="38">
        <f t="shared" si="43"/>
        <v>34.626038781163437</v>
      </c>
      <c r="AB60" s="38">
        <f t="shared" si="43"/>
        <v>6.094182825484765</v>
      </c>
      <c r="AC60" s="38">
        <f t="shared" si="43"/>
        <v>0.554016620498615</v>
      </c>
      <c r="AD60" s="38">
        <f t="shared" si="43"/>
        <v>2.4930747922437675</v>
      </c>
      <c r="AE60" s="38">
        <f t="shared" si="43"/>
        <v>18.282548476454295</v>
      </c>
      <c r="AF60" s="38">
        <f t="shared" si="43"/>
        <v>18.83656509695291</v>
      </c>
      <c r="AG60" s="35">
        <f t="shared" si="43"/>
        <v>17.174515235457065</v>
      </c>
      <c r="AH60" s="39">
        <f t="shared" si="43"/>
        <v>3.32409972299169</v>
      </c>
      <c r="AI60" s="39">
        <f t="shared" si="43"/>
        <v>1.10803324099723</v>
      </c>
      <c r="AJ60" s="39">
        <f t="shared" si="43"/>
        <v>1.3850415512465373</v>
      </c>
      <c r="AK60" s="39">
        <f t="shared" si="43"/>
        <v>8.0332409972299157</v>
      </c>
      <c r="AL60" s="39">
        <f t="shared" si="43"/>
        <v>4.986149584487535</v>
      </c>
      <c r="AM60" s="39">
        <f t="shared" si="43"/>
        <v>4.1551246537396125</v>
      </c>
      <c r="AN60" s="39">
        <f t="shared" si="43"/>
        <v>1.9390581717451523</v>
      </c>
      <c r="AO60" s="39">
        <f t="shared" si="43"/>
        <v>18.005540166204987</v>
      </c>
      <c r="AP60" s="38">
        <f t="shared" si="43"/>
        <v>0.2770083102493075</v>
      </c>
      <c r="AQ60" s="38">
        <f t="shared" si="43"/>
        <v>3.0470914127423825</v>
      </c>
      <c r="AR60" s="38">
        <f t="shared" si="43"/>
        <v>1.3850415512465373</v>
      </c>
      <c r="AS60" s="38">
        <f t="shared" si="43"/>
        <v>11.080332409972298</v>
      </c>
      <c r="AT60" s="37">
        <f t="shared" si="43"/>
        <v>41.274238227146817</v>
      </c>
      <c r="AU60" s="36">
        <f t="shared" si="43"/>
        <v>40.720221606648202</v>
      </c>
      <c r="AV60" s="38">
        <f t="shared" si="43"/>
        <v>44.321329639889193</v>
      </c>
      <c r="AW60" s="35">
        <f t="shared" si="43"/>
        <v>14.958448753462603</v>
      </c>
      <c r="AX60" s="39">
        <f t="shared" ref="AX60:BG60" si="44">AX20/($AU20+$AV20)*100</f>
        <v>1.3029315960912053</v>
      </c>
      <c r="AY60" s="38">
        <f t="shared" si="44"/>
        <v>25.407166123778502</v>
      </c>
      <c r="AZ60" s="38">
        <f t="shared" si="44"/>
        <v>9.4462540716612384</v>
      </c>
      <c r="BA60" s="38">
        <f t="shared" si="44"/>
        <v>8.4690553745928341</v>
      </c>
      <c r="BB60" s="38">
        <f t="shared" si="44"/>
        <v>15.960912052117262</v>
      </c>
      <c r="BC60" s="38">
        <f t="shared" si="44"/>
        <v>34.853420195439739</v>
      </c>
      <c r="BD60" s="38">
        <f t="shared" si="44"/>
        <v>14.983713355048861</v>
      </c>
      <c r="BE60" s="38">
        <f t="shared" si="44"/>
        <v>11.400651465798045</v>
      </c>
      <c r="BF60" s="38">
        <f t="shared" si="44"/>
        <v>5.2117263843648214</v>
      </c>
      <c r="BG60" s="35">
        <f t="shared" si="44"/>
        <v>4.5602605863192185</v>
      </c>
      <c r="BH60" s="39">
        <f t="shared" si="3"/>
        <v>6.9252077562326875</v>
      </c>
      <c r="BI60" s="38">
        <f t="shared" si="3"/>
        <v>81.99445983379502</v>
      </c>
      <c r="BJ60" s="37">
        <f t="shared" si="3"/>
        <v>11.080332409972298</v>
      </c>
      <c r="BK60" s="36">
        <f t="shared" si="38"/>
        <v>20</v>
      </c>
      <c r="BL60" s="38">
        <f t="shared" si="38"/>
        <v>48</v>
      </c>
      <c r="BM60" s="38">
        <f t="shared" si="38"/>
        <v>16</v>
      </c>
      <c r="BN60" s="38">
        <f t="shared" si="38"/>
        <v>0</v>
      </c>
      <c r="BO60" s="38">
        <f t="shared" si="38"/>
        <v>16</v>
      </c>
      <c r="BP60" s="35">
        <f t="shared" si="38"/>
        <v>0</v>
      </c>
      <c r="BQ60" s="36">
        <f t="shared" si="5"/>
        <v>5.2631578947368416</v>
      </c>
      <c r="BR60" s="35">
        <f t="shared" si="5"/>
        <v>94.73684210526315</v>
      </c>
      <c r="BS60" s="39">
        <f t="shared" ref="BS60:CC60" si="45">BS20/$BQ20*100</f>
        <v>26.315789473684209</v>
      </c>
      <c r="BT60" s="38">
        <f t="shared" si="45"/>
        <v>26.315789473684209</v>
      </c>
      <c r="BU60" s="38">
        <f t="shared" si="45"/>
        <v>36.84210526315789</v>
      </c>
      <c r="BV60" s="38">
        <f t="shared" si="45"/>
        <v>21.052631578947366</v>
      </c>
      <c r="BW60" s="38">
        <f t="shared" si="45"/>
        <v>21.052631578947366</v>
      </c>
      <c r="BX60" s="38">
        <f t="shared" si="45"/>
        <v>21.052631578947366</v>
      </c>
      <c r="BY60" s="38">
        <f t="shared" si="45"/>
        <v>26.315789473684209</v>
      </c>
      <c r="BZ60" s="38">
        <f t="shared" si="45"/>
        <v>36.84210526315789</v>
      </c>
      <c r="CA60" s="38">
        <f t="shared" si="45"/>
        <v>21.052631578947366</v>
      </c>
      <c r="CB60" s="38">
        <f t="shared" si="45"/>
        <v>15.789473684210526</v>
      </c>
      <c r="CC60" s="37">
        <f t="shared" si="45"/>
        <v>0</v>
      </c>
      <c r="CD60" s="36">
        <f t="shared" si="7"/>
        <v>9.97229916897507</v>
      </c>
      <c r="CE60" s="35">
        <f t="shared" si="7"/>
        <v>90.02770083102493</v>
      </c>
    </row>
    <row r="61" spans="1:83" ht="15" customHeight="1" x14ac:dyDescent="0.2">
      <c r="A61" s="30"/>
      <c r="B61" s="41" t="s">
        <v>25</v>
      </c>
      <c r="C61" s="40">
        <f t="shared" si="8"/>
        <v>236</v>
      </c>
      <c r="D61" s="36">
        <f t="shared" ref="D61:AW61" si="46">D21/$C21*100</f>
        <v>0</v>
      </c>
      <c r="E61" s="38">
        <f t="shared" si="46"/>
        <v>0</v>
      </c>
      <c r="F61" s="38">
        <f t="shared" si="46"/>
        <v>0</v>
      </c>
      <c r="G61" s="38">
        <f t="shared" si="46"/>
        <v>0</v>
      </c>
      <c r="H61" s="38">
        <f t="shared" si="46"/>
        <v>0</v>
      </c>
      <c r="I61" s="38">
        <f t="shared" si="46"/>
        <v>0</v>
      </c>
      <c r="J61" s="38">
        <f t="shared" si="46"/>
        <v>0</v>
      </c>
      <c r="K61" s="38">
        <f t="shared" si="46"/>
        <v>0</v>
      </c>
      <c r="L61" s="38">
        <f t="shared" si="46"/>
        <v>0</v>
      </c>
      <c r="M61" s="38">
        <f t="shared" si="46"/>
        <v>0</v>
      </c>
      <c r="N61" s="38">
        <f t="shared" si="46"/>
        <v>46.610169491525419</v>
      </c>
      <c r="O61" s="38">
        <f t="shared" si="46"/>
        <v>7.6271186440677967</v>
      </c>
      <c r="P61" s="38">
        <f t="shared" si="46"/>
        <v>45.762711864406782</v>
      </c>
      <c r="Q61" s="38">
        <f t="shared" si="46"/>
        <v>0</v>
      </c>
      <c r="R61" s="38">
        <f t="shared" si="46"/>
        <v>0</v>
      </c>
      <c r="S61" s="38">
        <f t="shared" si="46"/>
        <v>0</v>
      </c>
      <c r="T61" s="38">
        <f t="shared" si="46"/>
        <v>0</v>
      </c>
      <c r="U61" s="38">
        <f t="shared" si="46"/>
        <v>0</v>
      </c>
      <c r="V61" s="38">
        <f t="shared" si="46"/>
        <v>0</v>
      </c>
      <c r="W61" s="38">
        <f t="shared" si="46"/>
        <v>0</v>
      </c>
      <c r="X61" s="38">
        <f t="shared" si="46"/>
        <v>0</v>
      </c>
      <c r="Y61" s="35">
        <f t="shared" si="46"/>
        <v>0</v>
      </c>
      <c r="Z61" s="36">
        <f t="shared" si="46"/>
        <v>1.2711864406779663</v>
      </c>
      <c r="AA61" s="38">
        <f t="shared" si="46"/>
        <v>31.779661016949152</v>
      </c>
      <c r="AB61" s="38">
        <f t="shared" si="46"/>
        <v>7.6271186440677967</v>
      </c>
      <c r="AC61" s="38">
        <f t="shared" si="46"/>
        <v>1.2711864406779663</v>
      </c>
      <c r="AD61" s="38">
        <f t="shared" si="46"/>
        <v>1.6949152542372881</v>
      </c>
      <c r="AE61" s="38">
        <f t="shared" si="46"/>
        <v>14.40677966101695</v>
      </c>
      <c r="AF61" s="38">
        <f t="shared" si="46"/>
        <v>23.305084745762709</v>
      </c>
      <c r="AG61" s="35">
        <f t="shared" si="46"/>
        <v>18.64406779661017</v>
      </c>
      <c r="AH61" s="39">
        <f t="shared" si="46"/>
        <v>2.9661016949152543</v>
      </c>
      <c r="AI61" s="39">
        <f t="shared" si="46"/>
        <v>0.42372881355932202</v>
      </c>
      <c r="AJ61" s="39">
        <f t="shared" si="46"/>
        <v>1.6949152542372881</v>
      </c>
      <c r="AK61" s="39">
        <f t="shared" si="46"/>
        <v>9.7457627118644066</v>
      </c>
      <c r="AL61" s="39">
        <f t="shared" si="46"/>
        <v>2.5423728813559325</v>
      </c>
      <c r="AM61" s="39">
        <f t="shared" si="46"/>
        <v>4.6610169491525424</v>
      </c>
      <c r="AN61" s="39">
        <f t="shared" si="46"/>
        <v>0.42372881355932202</v>
      </c>
      <c r="AO61" s="39">
        <f t="shared" si="46"/>
        <v>18.220338983050848</v>
      </c>
      <c r="AP61" s="38">
        <f t="shared" si="46"/>
        <v>1.6949152542372881</v>
      </c>
      <c r="AQ61" s="38">
        <f t="shared" si="46"/>
        <v>0.42372881355932202</v>
      </c>
      <c r="AR61" s="38">
        <f t="shared" si="46"/>
        <v>0</v>
      </c>
      <c r="AS61" s="38">
        <f t="shared" si="46"/>
        <v>12.711864406779661</v>
      </c>
      <c r="AT61" s="37">
        <f t="shared" si="46"/>
        <v>44.49152542372881</v>
      </c>
      <c r="AU61" s="36">
        <f t="shared" si="46"/>
        <v>49.152542372881356</v>
      </c>
      <c r="AV61" s="38">
        <f t="shared" si="46"/>
        <v>35.593220338983052</v>
      </c>
      <c r="AW61" s="35">
        <f t="shared" si="46"/>
        <v>15.254237288135593</v>
      </c>
      <c r="AX61" s="39">
        <f t="shared" ref="AX61:BG61" si="47">AX21/($AU21+$AV21)*100</f>
        <v>2.5</v>
      </c>
      <c r="AY61" s="38">
        <f t="shared" si="47"/>
        <v>34.5</v>
      </c>
      <c r="AZ61" s="38">
        <f t="shared" si="47"/>
        <v>11</v>
      </c>
      <c r="BA61" s="38">
        <f t="shared" si="47"/>
        <v>8.5</v>
      </c>
      <c r="BB61" s="38">
        <f t="shared" si="47"/>
        <v>19</v>
      </c>
      <c r="BC61" s="38">
        <f t="shared" si="47"/>
        <v>22.5</v>
      </c>
      <c r="BD61" s="38">
        <f t="shared" si="47"/>
        <v>14.000000000000002</v>
      </c>
      <c r="BE61" s="38">
        <f t="shared" si="47"/>
        <v>7.0000000000000009</v>
      </c>
      <c r="BF61" s="38">
        <f t="shared" si="47"/>
        <v>4</v>
      </c>
      <c r="BG61" s="35">
        <f t="shared" si="47"/>
        <v>6</v>
      </c>
      <c r="BH61" s="39">
        <f t="shared" si="3"/>
        <v>6.3559322033898304</v>
      </c>
      <c r="BI61" s="38">
        <f t="shared" si="3"/>
        <v>80.508474576271183</v>
      </c>
      <c r="BJ61" s="37">
        <f t="shared" si="3"/>
        <v>13.135593220338984</v>
      </c>
      <c r="BK61" s="36">
        <f t="shared" si="38"/>
        <v>40</v>
      </c>
      <c r="BL61" s="38">
        <f t="shared" si="38"/>
        <v>53.333333333333336</v>
      </c>
      <c r="BM61" s="38">
        <f t="shared" si="38"/>
        <v>0</v>
      </c>
      <c r="BN61" s="38">
        <f t="shared" si="38"/>
        <v>0</v>
      </c>
      <c r="BO61" s="38">
        <f t="shared" si="38"/>
        <v>6.666666666666667</v>
      </c>
      <c r="BP61" s="35">
        <f t="shared" si="38"/>
        <v>0</v>
      </c>
      <c r="BQ61" s="36">
        <f t="shared" si="5"/>
        <v>2.9661016949152543</v>
      </c>
      <c r="BR61" s="35">
        <f t="shared" si="5"/>
        <v>97.033898305084747</v>
      </c>
      <c r="BS61" s="39">
        <f t="shared" ref="BS61:CC61" si="48">BS21/$BQ21*100</f>
        <v>28.571428571428569</v>
      </c>
      <c r="BT61" s="38">
        <f t="shared" si="48"/>
        <v>28.571428571428569</v>
      </c>
      <c r="BU61" s="38">
        <f t="shared" si="48"/>
        <v>28.571428571428569</v>
      </c>
      <c r="BV61" s="38">
        <f t="shared" si="48"/>
        <v>14.285714285714285</v>
      </c>
      <c r="BW61" s="38">
        <f t="shared" si="48"/>
        <v>28.571428571428569</v>
      </c>
      <c r="BX61" s="38">
        <f t="shared" si="48"/>
        <v>42.857142857142854</v>
      </c>
      <c r="BY61" s="38">
        <f t="shared" si="48"/>
        <v>28.571428571428569</v>
      </c>
      <c r="BZ61" s="38">
        <f t="shared" si="48"/>
        <v>14.285714285714285</v>
      </c>
      <c r="CA61" s="38">
        <f t="shared" si="48"/>
        <v>14.285714285714285</v>
      </c>
      <c r="CB61" s="38">
        <f t="shared" si="48"/>
        <v>14.285714285714285</v>
      </c>
      <c r="CC61" s="37">
        <f t="shared" si="48"/>
        <v>0</v>
      </c>
      <c r="CD61" s="36">
        <f t="shared" si="7"/>
        <v>4.2372881355932197</v>
      </c>
      <c r="CE61" s="35">
        <f t="shared" si="7"/>
        <v>95.762711864406782</v>
      </c>
    </row>
    <row r="62" spans="1:83" ht="15" customHeight="1" x14ac:dyDescent="0.2">
      <c r="A62" s="30"/>
      <c r="B62" s="41" t="s">
        <v>24</v>
      </c>
      <c r="C62" s="40">
        <f t="shared" si="8"/>
        <v>73</v>
      </c>
      <c r="D62" s="36">
        <f t="shared" ref="D62:AW62" si="49">D22/$C22*100</f>
        <v>0</v>
      </c>
      <c r="E62" s="38">
        <f t="shared" si="49"/>
        <v>0</v>
      </c>
      <c r="F62" s="38">
        <f t="shared" si="49"/>
        <v>0</v>
      </c>
      <c r="G62" s="38">
        <f t="shared" si="49"/>
        <v>0</v>
      </c>
      <c r="H62" s="38">
        <f t="shared" si="49"/>
        <v>0</v>
      </c>
      <c r="I62" s="38">
        <f t="shared" si="49"/>
        <v>0</v>
      </c>
      <c r="J62" s="38">
        <f t="shared" si="49"/>
        <v>0</v>
      </c>
      <c r="K62" s="38">
        <f t="shared" si="49"/>
        <v>0</v>
      </c>
      <c r="L62" s="38">
        <f t="shared" si="49"/>
        <v>0</v>
      </c>
      <c r="M62" s="38">
        <f t="shared" si="49"/>
        <v>0</v>
      </c>
      <c r="N62" s="38">
        <f t="shared" si="49"/>
        <v>0</v>
      </c>
      <c r="O62" s="38">
        <f t="shared" si="49"/>
        <v>0</v>
      </c>
      <c r="P62" s="38">
        <f t="shared" si="49"/>
        <v>0</v>
      </c>
      <c r="Q62" s="38">
        <f t="shared" si="49"/>
        <v>43.835616438356162</v>
      </c>
      <c r="R62" s="38">
        <f t="shared" si="49"/>
        <v>56.164383561643838</v>
      </c>
      <c r="S62" s="38">
        <f t="shared" si="49"/>
        <v>0</v>
      </c>
      <c r="T62" s="38">
        <f t="shared" si="49"/>
        <v>0</v>
      </c>
      <c r="U62" s="38">
        <f t="shared" si="49"/>
        <v>0</v>
      </c>
      <c r="V62" s="38">
        <f t="shared" si="49"/>
        <v>0</v>
      </c>
      <c r="W62" s="38">
        <f t="shared" si="49"/>
        <v>0</v>
      </c>
      <c r="X62" s="38">
        <f t="shared" si="49"/>
        <v>0</v>
      </c>
      <c r="Y62" s="35">
        <f t="shared" si="49"/>
        <v>0</v>
      </c>
      <c r="Z62" s="36">
        <f t="shared" si="49"/>
        <v>1.3698630136986301</v>
      </c>
      <c r="AA62" s="38">
        <f t="shared" si="49"/>
        <v>23.287671232876711</v>
      </c>
      <c r="AB62" s="38">
        <f t="shared" si="49"/>
        <v>9.5890410958904102</v>
      </c>
      <c r="AC62" s="38">
        <f t="shared" si="49"/>
        <v>5.4794520547945202</v>
      </c>
      <c r="AD62" s="38">
        <f t="shared" si="49"/>
        <v>4.10958904109589</v>
      </c>
      <c r="AE62" s="38">
        <f t="shared" si="49"/>
        <v>10.95890410958904</v>
      </c>
      <c r="AF62" s="38">
        <f t="shared" si="49"/>
        <v>30.136986301369863</v>
      </c>
      <c r="AG62" s="35">
        <f t="shared" si="49"/>
        <v>15.068493150684931</v>
      </c>
      <c r="AH62" s="39">
        <f t="shared" si="49"/>
        <v>1.3698630136986301</v>
      </c>
      <c r="AI62" s="39">
        <f t="shared" si="49"/>
        <v>1.3698630136986301</v>
      </c>
      <c r="AJ62" s="39">
        <f t="shared" si="49"/>
        <v>5.4794520547945202</v>
      </c>
      <c r="AK62" s="39">
        <f t="shared" si="49"/>
        <v>4.10958904109589</v>
      </c>
      <c r="AL62" s="39">
        <f t="shared" si="49"/>
        <v>2.7397260273972601</v>
      </c>
      <c r="AM62" s="39">
        <f t="shared" si="49"/>
        <v>8.2191780821917799</v>
      </c>
      <c r="AN62" s="39">
        <f t="shared" si="49"/>
        <v>1.3698630136986301</v>
      </c>
      <c r="AO62" s="39">
        <f t="shared" si="49"/>
        <v>16.43835616438356</v>
      </c>
      <c r="AP62" s="38">
        <f t="shared" si="49"/>
        <v>1.3698630136986301</v>
      </c>
      <c r="AQ62" s="38">
        <f t="shared" si="49"/>
        <v>2.7397260273972601</v>
      </c>
      <c r="AR62" s="38">
        <f t="shared" si="49"/>
        <v>2.7397260273972601</v>
      </c>
      <c r="AS62" s="38">
        <f t="shared" si="49"/>
        <v>5.4794520547945202</v>
      </c>
      <c r="AT62" s="37">
        <f t="shared" si="49"/>
        <v>46.575342465753423</v>
      </c>
      <c r="AU62" s="36">
        <f t="shared" si="49"/>
        <v>57.534246575342465</v>
      </c>
      <c r="AV62" s="38">
        <f t="shared" si="49"/>
        <v>28.767123287671232</v>
      </c>
      <c r="AW62" s="35">
        <f t="shared" si="49"/>
        <v>13.698630136986301</v>
      </c>
      <c r="AX62" s="39">
        <f t="shared" ref="AX62:BG62" si="50">AX22/($AU22+$AV22)*100</f>
        <v>1.5873015873015872</v>
      </c>
      <c r="AY62" s="38">
        <f t="shared" si="50"/>
        <v>41.269841269841265</v>
      </c>
      <c r="AZ62" s="38">
        <f t="shared" si="50"/>
        <v>6.3492063492063489</v>
      </c>
      <c r="BA62" s="38">
        <f t="shared" si="50"/>
        <v>7.9365079365079358</v>
      </c>
      <c r="BB62" s="38">
        <f t="shared" si="50"/>
        <v>25.396825396825395</v>
      </c>
      <c r="BC62" s="38">
        <f t="shared" si="50"/>
        <v>19.047619047619047</v>
      </c>
      <c r="BD62" s="38">
        <f t="shared" si="50"/>
        <v>9.5238095238095237</v>
      </c>
      <c r="BE62" s="38">
        <f t="shared" si="50"/>
        <v>1.5873015873015872</v>
      </c>
      <c r="BF62" s="38">
        <f t="shared" si="50"/>
        <v>3.1746031746031744</v>
      </c>
      <c r="BG62" s="35">
        <f t="shared" si="50"/>
        <v>4.7619047619047619</v>
      </c>
      <c r="BH62" s="39">
        <f t="shared" si="3"/>
        <v>9.5890410958904102</v>
      </c>
      <c r="BI62" s="38">
        <f t="shared" si="3"/>
        <v>78.082191780821915</v>
      </c>
      <c r="BJ62" s="37">
        <f t="shared" si="3"/>
        <v>12.328767123287671</v>
      </c>
      <c r="BK62" s="36">
        <f t="shared" si="38"/>
        <v>0</v>
      </c>
      <c r="BL62" s="38">
        <f t="shared" si="38"/>
        <v>71.428571428571431</v>
      </c>
      <c r="BM62" s="38">
        <f t="shared" si="38"/>
        <v>14.285714285714285</v>
      </c>
      <c r="BN62" s="38">
        <f t="shared" si="38"/>
        <v>0</v>
      </c>
      <c r="BO62" s="38">
        <f t="shared" si="38"/>
        <v>14.285714285714285</v>
      </c>
      <c r="BP62" s="35">
        <f t="shared" si="38"/>
        <v>0</v>
      </c>
      <c r="BQ62" s="36">
        <f t="shared" si="5"/>
        <v>5.4794520547945202</v>
      </c>
      <c r="BR62" s="35">
        <f t="shared" si="5"/>
        <v>94.520547945205479</v>
      </c>
      <c r="BS62" s="39">
        <f t="shared" ref="BS62:CC62" si="51">BS22/$BQ22*100</f>
        <v>25</v>
      </c>
      <c r="BT62" s="38">
        <f t="shared" si="51"/>
        <v>50</v>
      </c>
      <c r="BU62" s="38">
        <f t="shared" si="51"/>
        <v>0</v>
      </c>
      <c r="BV62" s="38">
        <f t="shared" si="51"/>
        <v>0</v>
      </c>
      <c r="BW62" s="38">
        <f t="shared" si="51"/>
        <v>0</v>
      </c>
      <c r="BX62" s="38">
        <f t="shared" si="51"/>
        <v>50</v>
      </c>
      <c r="BY62" s="38">
        <f t="shared" si="51"/>
        <v>25</v>
      </c>
      <c r="BZ62" s="38">
        <f t="shared" si="51"/>
        <v>0</v>
      </c>
      <c r="CA62" s="38">
        <f t="shared" si="51"/>
        <v>0</v>
      </c>
      <c r="CB62" s="38">
        <f t="shared" si="51"/>
        <v>0</v>
      </c>
      <c r="CC62" s="37">
        <f t="shared" si="51"/>
        <v>25</v>
      </c>
      <c r="CD62" s="36">
        <f t="shared" si="7"/>
        <v>5.4794520547945202</v>
      </c>
      <c r="CE62" s="35">
        <f t="shared" si="7"/>
        <v>94.520547945205479</v>
      </c>
    </row>
    <row r="63" spans="1:83" ht="15" customHeight="1" x14ac:dyDescent="0.2">
      <c r="A63" s="30"/>
      <c r="B63" s="54" t="s">
        <v>23</v>
      </c>
      <c r="C63" s="53">
        <f t="shared" si="8"/>
        <v>30</v>
      </c>
      <c r="D63" s="49">
        <f t="shared" ref="D63:AW63" si="52">D23/$C23*100</f>
        <v>0</v>
      </c>
      <c r="E63" s="51">
        <f t="shared" si="52"/>
        <v>0</v>
      </c>
      <c r="F63" s="51">
        <f t="shared" si="52"/>
        <v>0</v>
      </c>
      <c r="G63" s="51">
        <f t="shared" si="52"/>
        <v>0</v>
      </c>
      <c r="H63" s="51">
        <f t="shared" si="52"/>
        <v>0</v>
      </c>
      <c r="I63" s="51">
        <f t="shared" si="52"/>
        <v>0</v>
      </c>
      <c r="J63" s="51">
        <f t="shared" si="52"/>
        <v>0</v>
      </c>
      <c r="K63" s="51">
        <f t="shared" si="52"/>
        <v>0</v>
      </c>
      <c r="L63" s="51">
        <f t="shared" si="52"/>
        <v>0</v>
      </c>
      <c r="M63" s="51">
        <f t="shared" si="52"/>
        <v>0</v>
      </c>
      <c r="N63" s="51">
        <f t="shared" si="52"/>
        <v>0</v>
      </c>
      <c r="O63" s="51">
        <f t="shared" si="52"/>
        <v>0</v>
      </c>
      <c r="P63" s="51">
        <f t="shared" si="52"/>
        <v>0</v>
      </c>
      <c r="Q63" s="51">
        <f t="shared" si="52"/>
        <v>0</v>
      </c>
      <c r="R63" s="51">
        <f t="shared" si="52"/>
        <v>0</v>
      </c>
      <c r="S63" s="51">
        <f t="shared" si="52"/>
        <v>100</v>
      </c>
      <c r="T63" s="51">
        <f t="shared" si="52"/>
        <v>0</v>
      </c>
      <c r="U63" s="51">
        <f t="shared" si="52"/>
        <v>0</v>
      </c>
      <c r="V63" s="51">
        <f t="shared" si="52"/>
        <v>0</v>
      </c>
      <c r="W63" s="51">
        <f t="shared" si="52"/>
        <v>0</v>
      </c>
      <c r="X63" s="51">
        <f t="shared" si="52"/>
        <v>0</v>
      </c>
      <c r="Y63" s="48">
        <f t="shared" si="52"/>
        <v>0</v>
      </c>
      <c r="Z63" s="49">
        <f t="shared" si="52"/>
        <v>0</v>
      </c>
      <c r="AA63" s="51">
        <f t="shared" si="52"/>
        <v>10</v>
      </c>
      <c r="AB63" s="51">
        <f t="shared" si="52"/>
        <v>3.3333333333333335</v>
      </c>
      <c r="AC63" s="51">
        <f t="shared" si="52"/>
        <v>3.3333333333333335</v>
      </c>
      <c r="AD63" s="51">
        <f t="shared" si="52"/>
        <v>3.3333333333333335</v>
      </c>
      <c r="AE63" s="51">
        <f t="shared" si="52"/>
        <v>6.666666666666667</v>
      </c>
      <c r="AF63" s="51">
        <f t="shared" si="52"/>
        <v>43.333333333333336</v>
      </c>
      <c r="AG63" s="48">
        <f t="shared" si="52"/>
        <v>30</v>
      </c>
      <c r="AH63" s="52">
        <f t="shared" si="52"/>
        <v>3.3333333333333335</v>
      </c>
      <c r="AI63" s="52">
        <f t="shared" si="52"/>
        <v>0</v>
      </c>
      <c r="AJ63" s="52">
        <f t="shared" si="52"/>
        <v>0</v>
      </c>
      <c r="AK63" s="52">
        <f t="shared" si="52"/>
        <v>0</v>
      </c>
      <c r="AL63" s="52">
        <f t="shared" si="52"/>
        <v>0</v>
      </c>
      <c r="AM63" s="52">
        <f t="shared" si="52"/>
        <v>16.666666666666664</v>
      </c>
      <c r="AN63" s="52">
        <f t="shared" si="52"/>
        <v>0</v>
      </c>
      <c r="AO63" s="52">
        <f t="shared" si="52"/>
        <v>20</v>
      </c>
      <c r="AP63" s="51">
        <f t="shared" si="52"/>
        <v>3.3333333333333335</v>
      </c>
      <c r="AQ63" s="51">
        <f t="shared" si="52"/>
        <v>0</v>
      </c>
      <c r="AR63" s="51">
        <f t="shared" si="52"/>
        <v>0</v>
      </c>
      <c r="AS63" s="51">
        <f t="shared" si="52"/>
        <v>0</v>
      </c>
      <c r="AT63" s="50">
        <f t="shared" si="52"/>
        <v>56.666666666666664</v>
      </c>
      <c r="AU63" s="49">
        <f t="shared" si="52"/>
        <v>50</v>
      </c>
      <c r="AV63" s="51">
        <f t="shared" si="52"/>
        <v>36.666666666666664</v>
      </c>
      <c r="AW63" s="48">
        <f t="shared" si="52"/>
        <v>13.333333333333334</v>
      </c>
      <c r="AX63" s="52">
        <f t="shared" ref="AX63:BG63" si="53">AX23/($AU23+$AV23)*100</f>
        <v>7.6923076923076925</v>
      </c>
      <c r="AY63" s="51">
        <f t="shared" si="53"/>
        <v>38.461538461538467</v>
      </c>
      <c r="AZ63" s="51">
        <f t="shared" si="53"/>
        <v>7.6923076923076925</v>
      </c>
      <c r="BA63" s="51">
        <f t="shared" si="53"/>
        <v>11.538461538461538</v>
      </c>
      <c r="BB63" s="51">
        <f t="shared" si="53"/>
        <v>19.230769230769234</v>
      </c>
      <c r="BC63" s="51">
        <f t="shared" si="53"/>
        <v>30.76923076923077</v>
      </c>
      <c r="BD63" s="51">
        <f t="shared" si="53"/>
        <v>15.384615384615385</v>
      </c>
      <c r="BE63" s="51">
        <f t="shared" si="53"/>
        <v>7.6923076923076925</v>
      </c>
      <c r="BF63" s="51">
        <f t="shared" si="53"/>
        <v>7.6923076923076925</v>
      </c>
      <c r="BG63" s="48">
        <f t="shared" si="53"/>
        <v>3.8461538461538463</v>
      </c>
      <c r="BH63" s="52">
        <f t="shared" si="3"/>
        <v>10</v>
      </c>
      <c r="BI63" s="51">
        <f t="shared" si="3"/>
        <v>86.666666666666671</v>
      </c>
      <c r="BJ63" s="50">
        <f t="shared" si="3"/>
        <v>3.3333333333333335</v>
      </c>
      <c r="BK63" s="49">
        <f t="shared" si="38"/>
        <v>0</v>
      </c>
      <c r="BL63" s="51">
        <f t="shared" si="38"/>
        <v>100</v>
      </c>
      <c r="BM63" s="51">
        <f t="shared" si="38"/>
        <v>0</v>
      </c>
      <c r="BN63" s="51">
        <f t="shared" si="38"/>
        <v>0</v>
      </c>
      <c r="BO63" s="51">
        <f t="shared" si="38"/>
        <v>0</v>
      </c>
      <c r="BP63" s="48">
        <f t="shared" si="38"/>
        <v>0</v>
      </c>
      <c r="BQ63" s="49">
        <f t="shared" si="5"/>
        <v>3.3333333333333335</v>
      </c>
      <c r="BR63" s="48">
        <f t="shared" si="5"/>
        <v>96.666666666666671</v>
      </c>
      <c r="BS63" s="52">
        <f t="shared" ref="BS63:CC63" si="54">BS23/$BQ23*100</f>
        <v>100</v>
      </c>
      <c r="BT63" s="51">
        <f t="shared" si="54"/>
        <v>0</v>
      </c>
      <c r="BU63" s="51">
        <f t="shared" si="54"/>
        <v>0</v>
      </c>
      <c r="BV63" s="51">
        <f t="shared" si="54"/>
        <v>100</v>
      </c>
      <c r="BW63" s="51">
        <f t="shared" si="54"/>
        <v>0</v>
      </c>
      <c r="BX63" s="51">
        <f t="shared" si="54"/>
        <v>0</v>
      </c>
      <c r="BY63" s="51">
        <f t="shared" si="54"/>
        <v>100</v>
      </c>
      <c r="BZ63" s="51">
        <f t="shared" si="54"/>
        <v>0</v>
      </c>
      <c r="CA63" s="51">
        <f t="shared" si="54"/>
        <v>0</v>
      </c>
      <c r="CB63" s="51">
        <f t="shared" si="54"/>
        <v>0</v>
      </c>
      <c r="CC63" s="50">
        <f t="shared" si="54"/>
        <v>0</v>
      </c>
      <c r="CD63" s="49">
        <f t="shared" si="7"/>
        <v>6.666666666666667</v>
      </c>
      <c r="CE63" s="48">
        <f t="shared" si="7"/>
        <v>93.333333333333329</v>
      </c>
    </row>
    <row r="64" spans="1:83" ht="15" customHeight="1" x14ac:dyDescent="0.2">
      <c r="A64" s="9"/>
      <c r="B64" s="8" t="s">
        <v>22</v>
      </c>
      <c r="C64" s="7">
        <f t="shared" si="8"/>
        <v>5</v>
      </c>
      <c r="D64" s="3">
        <f t="shared" ref="D64:AW64" si="55">D24/$C24*100</f>
        <v>0</v>
      </c>
      <c r="E64" s="5">
        <f t="shared" si="55"/>
        <v>0</v>
      </c>
      <c r="F64" s="5">
        <f t="shared" si="55"/>
        <v>0</v>
      </c>
      <c r="G64" s="5">
        <f t="shared" si="55"/>
        <v>0</v>
      </c>
      <c r="H64" s="5">
        <f t="shared" si="55"/>
        <v>0</v>
      </c>
      <c r="I64" s="5">
        <f t="shared" si="55"/>
        <v>0</v>
      </c>
      <c r="J64" s="5">
        <f t="shared" si="55"/>
        <v>0</v>
      </c>
      <c r="K64" s="5">
        <f t="shared" si="55"/>
        <v>0</v>
      </c>
      <c r="L64" s="5">
        <f t="shared" si="55"/>
        <v>0</v>
      </c>
      <c r="M64" s="5">
        <f t="shared" si="55"/>
        <v>0</v>
      </c>
      <c r="N64" s="5">
        <f t="shared" si="55"/>
        <v>0</v>
      </c>
      <c r="O64" s="5">
        <f t="shared" si="55"/>
        <v>0</v>
      </c>
      <c r="P64" s="5">
        <f t="shared" si="55"/>
        <v>0</v>
      </c>
      <c r="Q64" s="5">
        <f t="shared" si="55"/>
        <v>0</v>
      </c>
      <c r="R64" s="5">
        <f t="shared" si="55"/>
        <v>0</v>
      </c>
      <c r="S64" s="5">
        <f t="shared" si="55"/>
        <v>0</v>
      </c>
      <c r="T64" s="5">
        <f t="shared" si="55"/>
        <v>0</v>
      </c>
      <c r="U64" s="5">
        <f t="shared" si="55"/>
        <v>0</v>
      </c>
      <c r="V64" s="5">
        <f t="shared" si="55"/>
        <v>0</v>
      </c>
      <c r="W64" s="5">
        <f t="shared" si="55"/>
        <v>0</v>
      </c>
      <c r="X64" s="5">
        <f t="shared" si="55"/>
        <v>0</v>
      </c>
      <c r="Y64" s="2">
        <f t="shared" si="55"/>
        <v>100</v>
      </c>
      <c r="Z64" s="3">
        <f t="shared" si="55"/>
        <v>0</v>
      </c>
      <c r="AA64" s="5">
        <f t="shared" si="55"/>
        <v>20</v>
      </c>
      <c r="AB64" s="5">
        <f t="shared" si="55"/>
        <v>0</v>
      </c>
      <c r="AC64" s="5">
        <f t="shared" si="55"/>
        <v>0</v>
      </c>
      <c r="AD64" s="5">
        <f t="shared" si="55"/>
        <v>20</v>
      </c>
      <c r="AE64" s="5">
        <f t="shared" si="55"/>
        <v>20</v>
      </c>
      <c r="AF64" s="5">
        <f t="shared" si="55"/>
        <v>20</v>
      </c>
      <c r="AG64" s="2">
        <f t="shared" si="55"/>
        <v>20</v>
      </c>
      <c r="AH64" s="6">
        <f t="shared" si="55"/>
        <v>0</v>
      </c>
      <c r="AI64" s="6">
        <f t="shared" si="55"/>
        <v>0</v>
      </c>
      <c r="AJ64" s="6">
        <f t="shared" si="55"/>
        <v>0</v>
      </c>
      <c r="AK64" s="6">
        <f t="shared" si="55"/>
        <v>0</v>
      </c>
      <c r="AL64" s="6">
        <f t="shared" si="55"/>
        <v>20</v>
      </c>
      <c r="AM64" s="6">
        <f t="shared" si="55"/>
        <v>0</v>
      </c>
      <c r="AN64" s="6">
        <f t="shared" si="55"/>
        <v>0</v>
      </c>
      <c r="AO64" s="6">
        <f t="shared" si="55"/>
        <v>0</v>
      </c>
      <c r="AP64" s="5">
        <f t="shared" si="55"/>
        <v>0</v>
      </c>
      <c r="AQ64" s="5">
        <f t="shared" si="55"/>
        <v>0</v>
      </c>
      <c r="AR64" s="5">
        <f t="shared" si="55"/>
        <v>0</v>
      </c>
      <c r="AS64" s="5">
        <f t="shared" si="55"/>
        <v>40</v>
      </c>
      <c r="AT64" s="4">
        <f t="shared" si="55"/>
        <v>40</v>
      </c>
      <c r="AU64" s="3">
        <f t="shared" si="55"/>
        <v>20</v>
      </c>
      <c r="AV64" s="5">
        <f t="shared" si="55"/>
        <v>40</v>
      </c>
      <c r="AW64" s="2">
        <f t="shared" si="55"/>
        <v>40</v>
      </c>
      <c r="AX64" s="6">
        <f t="shared" ref="AX64:BG64" si="56">AX24/($AU24+$AV24)*100</f>
        <v>0</v>
      </c>
      <c r="AY64" s="5">
        <f t="shared" si="56"/>
        <v>0</v>
      </c>
      <c r="AZ64" s="5">
        <f t="shared" si="56"/>
        <v>33.333333333333329</v>
      </c>
      <c r="BA64" s="5">
        <f t="shared" si="56"/>
        <v>0</v>
      </c>
      <c r="BB64" s="5">
        <f t="shared" si="56"/>
        <v>0</v>
      </c>
      <c r="BC64" s="5">
        <f t="shared" si="56"/>
        <v>33.333333333333329</v>
      </c>
      <c r="BD64" s="5">
        <f t="shared" si="56"/>
        <v>0</v>
      </c>
      <c r="BE64" s="5">
        <f t="shared" si="56"/>
        <v>0</v>
      </c>
      <c r="BF64" s="5">
        <f t="shared" si="56"/>
        <v>33.333333333333329</v>
      </c>
      <c r="BG64" s="2">
        <f t="shared" si="56"/>
        <v>0</v>
      </c>
      <c r="BH64" s="6">
        <f t="shared" si="3"/>
        <v>0</v>
      </c>
      <c r="BI64" s="5">
        <f t="shared" si="3"/>
        <v>60</v>
      </c>
      <c r="BJ64" s="4">
        <f t="shared" si="3"/>
        <v>40</v>
      </c>
      <c r="BK64" s="22" t="s">
        <v>4</v>
      </c>
      <c r="BL64" s="19" t="s">
        <v>4</v>
      </c>
      <c r="BM64" s="19" t="s">
        <v>4</v>
      </c>
      <c r="BN64" s="19" t="s">
        <v>4</v>
      </c>
      <c r="BO64" s="19" t="s">
        <v>4</v>
      </c>
      <c r="BP64" s="21" t="s">
        <v>4</v>
      </c>
      <c r="BQ64" s="3">
        <f t="shared" si="5"/>
        <v>0</v>
      </c>
      <c r="BR64" s="2">
        <f t="shared" si="5"/>
        <v>100</v>
      </c>
      <c r="BS64" s="20" t="s">
        <v>4</v>
      </c>
      <c r="BT64" s="19" t="s">
        <v>4</v>
      </c>
      <c r="BU64" s="19" t="s">
        <v>4</v>
      </c>
      <c r="BV64" s="19" t="s">
        <v>4</v>
      </c>
      <c r="BW64" s="19" t="s">
        <v>4</v>
      </c>
      <c r="BX64" s="19" t="s">
        <v>4</v>
      </c>
      <c r="BY64" s="19" t="s">
        <v>4</v>
      </c>
      <c r="BZ64" s="19" t="s">
        <v>4</v>
      </c>
      <c r="CA64" s="19" t="s">
        <v>4</v>
      </c>
      <c r="CB64" s="19" t="s">
        <v>4</v>
      </c>
      <c r="CC64" s="18" t="s">
        <v>4</v>
      </c>
      <c r="CD64" s="3">
        <f t="shared" si="7"/>
        <v>0</v>
      </c>
      <c r="CE64" s="2">
        <f t="shared" si="7"/>
        <v>100</v>
      </c>
    </row>
    <row r="65" spans="1:83" s="34" customFormat="1" ht="15" customHeight="1" x14ac:dyDescent="0.2">
      <c r="A65" s="30" t="s">
        <v>21</v>
      </c>
      <c r="B65" s="16" t="s">
        <v>20</v>
      </c>
      <c r="C65" s="15">
        <f t="shared" si="8"/>
        <v>14</v>
      </c>
      <c r="D65" s="11">
        <f t="shared" ref="D65:AW65" si="57">D25/$C25*100</f>
        <v>14.285714285714285</v>
      </c>
      <c r="E65" s="13">
        <f t="shared" si="57"/>
        <v>0</v>
      </c>
      <c r="F65" s="13">
        <f t="shared" si="57"/>
        <v>0</v>
      </c>
      <c r="G65" s="13">
        <f t="shared" si="57"/>
        <v>0</v>
      </c>
      <c r="H65" s="13">
        <f t="shared" si="57"/>
        <v>0</v>
      </c>
      <c r="I65" s="13">
        <f t="shared" si="57"/>
        <v>14.285714285714285</v>
      </c>
      <c r="J65" s="13">
        <f t="shared" si="57"/>
        <v>7.1428571428571423</v>
      </c>
      <c r="K65" s="13">
        <f t="shared" si="57"/>
        <v>0</v>
      </c>
      <c r="L65" s="13">
        <f t="shared" si="57"/>
        <v>7.1428571428571423</v>
      </c>
      <c r="M65" s="13">
        <f t="shared" si="57"/>
        <v>21.428571428571427</v>
      </c>
      <c r="N65" s="13">
        <f t="shared" si="57"/>
        <v>21.428571428571427</v>
      </c>
      <c r="O65" s="13">
        <f t="shared" si="57"/>
        <v>0</v>
      </c>
      <c r="P65" s="13">
        <f t="shared" si="57"/>
        <v>0</v>
      </c>
      <c r="Q65" s="13">
        <f t="shared" si="57"/>
        <v>0</v>
      </c>
      <c r="R65" s="13">
        <f t="shared" si="57"/>
        <v>7.1428571428571423</v>
      </c>
      <c r="S65" s="13">
        <f t="shared" si="57"/>
        <v>0</v>
      </c>
      <c r="T65" s="13">
        <f t="shared" si="57"/>
        <v>7.1428571428571423</v>
      </c>
      <c r="U65" s="13">
        <f t="shared" si="57"/>
        <v>0</v>
      </c>
      <c r="V65" s="13">
        <f t="shared" si="57"/>
        <v>0</v>
      </c>
      <c r="W65" s="13">
        <f t="shared" si="57"/>
        <v>0</v>
      </c>
      <c r="X65" s="13">
        <f t="shared" si="57"/>
        <v>0</v>
      </c>
      <c r="Y65" s="10">
        <f t="shared" si="57"/>
        <v>0</v>
      </c>
      <c r="Z65" s="11">
        <f t="shared" si="57"/>
        <v>100</v>
      </c>
      <c r="AA65" s="13">
        <f t="shared" si="57"/>
        <v>0</v>
      </c>
      <c r="AB65" s="13">
        <f t="shared" si="57"/>
        <v>0</v>
      </c>
      <c r="AC65" s="13">
        <f t="shared" si="57"/>
        <v>0</v>
      </c>
      <c r="AD65" s="13">
        <f t="shared" si="57"/>
        <v>0</v>
      </c>
      <c r="AE65" s="13">
        <f t="shared" si="57"/>
        <v>0</v>
      </c>
      <c r="AF65" s="13">
        <f t="shared" si="57"/>
        <v>0</v>
      </c>
      <c r="AG65" s="10">
        <f t="shared" si="57"/>
        <v>0</v>
      </c>
      <c r="AH65" s="14">
        <f t="shared" si="57"/>
        <v>7.1428571428571423</v>
      </c>
      <c r="AI65" s="14">
        <f t="shared" si="57"/>
        <v>7.1428571428571423</v>
      </c>
      <c r="AJ65" s="14">
        <f t="shared" si="57"/>
        <v>7.1428571428571423</v>
      </c>
      <c r="AK65" s="14">
        <f t="shared" si="57"/>
        <v>21.428571428571427</v>
      </c>
      <c r="AL65" s="14">
        <f t="shared" si="57"/>
        <v>0</v>
      </c>
      <c r="AM65" s="14">
        <f t="shared" si="57"/>
        <v>7.1428571428571423</v>
      </c>
      <c r="AN65" s="14">
        <f t="shared" si="57"/>
        <v>0</v>
      </c>
      <c r="AO65" s="14">
        <f t="shared" si="57"/>
        <v>7.1428571428571423</v>
      </c>
      <c r="AP65" s="13">
        <f t="shared" si="57"/>
        <v>0</v>
      </c>
      <c r="AQ65" s="13">
        <f t="shared" si="57"/>
        <v>0</v>
      </c>
      <c r="AR65" s="13">
        <f t="shared" si="57"/>
        <v>0</v>
      </c>
      <c r="AS65" s="13">
        <f t="shared" si="57"/>
        <v>42.857142857142854</v>
      </c>
      <c r="AT65" s="12">
        <f t="shared" si="57"/>
        <v>0</v>
      </c>
      <c r="AU65" s="11">
        <f t="shared" si="57"/>
        <v>64.285714285714292</v>
      </c>
      <c r="AV65" s="13">
        <f t="shared" si="57"/>
        <v>28.571428571428569</v>
      </c>
      <c r="AW65" s="10">
        <f t="shared" si="57"/>
        <v>7.1428571428571423</v>
      </c>
      <c r="AX65" s="14">
        <f t="shared" ref="AX65:BG65" si="58">AX25/($AU25+$AV25)*100</f>
        <v>7.6923076923076925</v>
      </c>
      <c r="AY65" s="13">
        <f t="shared" si="58"/>
        <v>30.76923076923077</v>
      </c>
      <c r="AZ65" s="13">
        <f t="shared" si="58"/>
        <v>15.384615384615385</v>
      </c>
      <c r="BA65" s="13">
        <f t="shared" si="58"/>
        <v>23.076923076923077</v>
      </c>
      <c r="BB65" s="13">
        <f t="shared" si="58"/>
        <v>15.384615384615385</v>
      </c>
      <c r="BC65" s="13">
        <f t="shared" si="58"/>
        <v>23.076923076923077</v>
      </c>
      <c r="BD65" s="13">
        <f t="shared" si="58"/>
        <v>30.76923076923077</v>
      </c>
      <c r="BE65" s="13">
        <f t="shared" si="58"/>
        <v>7.6923076923076925</v>
      </c>
      <c r="BF65" s="13">
        <f t="shared" si="58"/>
        <v>7.6923076923076925</v>
      </c>
      <c r="BG65" s="10">
        <f t="shared" si="58"/>
        <v>0</v>
      </c>
      <c r="BH65" s="14">
        <f t="shared" si="3"/>
        <v>14.285714285714285</v>
      </c>
      <c r="BI65" s="13">
        <f t="shared" si="3"/>
        <v>85.714285714285708</v>
      </c>
      <c r="BJ65" s="12">
        <f t="shared" si="3"/>
        <v>0</v>
      </c>
      <c r="BK65" s="11">
        <f t="shared" ref="BK65:BP72" si="59">BK25/$BH25*100</f>
        <v>0</v>
      </c>
      <c r="BL65" s="13">
        <f t="shared" si="59"/>
        <v>100</v>
      </c>
      <c r="BM65" s="13">
        <f t="shared" si="59"/>
        <v>0</v>
      </c>
      <c r="BN65" s="13">
        <f t="shared" si="59"/>
        <v>0</v>
      </c>
      <c r="BO65" s="13">
        <f t="shared" si="59"/>
        <v>0</v>
      </c>
      <c r="BP65" s="10">
        <f t="shared" si="59"/>
        <v>0</v>
      </c>
      <c r="BQ65" s="11">
        <f t="shared" si="5"/>
        <v>14.285714285714285</v>
      </c>
      <c r="BR65" s="10">
        <f t="shared" si="5"/>
        <v>85.714285714285708</v>
      </c>
      <c r="BS65" s="14">
        <f t="shared" ref="BS65:CC65" si="60">BS25/$BQ25*100</f>
        <v>50</v>
      </c>
      <c r="BT65" s="13">
        <f t="shared" si="60"/>
        <v>50</v>
      </c>
      <c r="BU65" s="13">
        <f t="shared" si="60"/>
        <v>50</v>
      </c>
      <c r="BV65" s="13">
        <f t="shared" si="60"/>
        <v>50</v>
      </c>
      <c r="BW65" s="13">
        <f t="shared" si="60"/>
        <v>100</v>
      </c>
      <c r="BX65" s="13">
        <f t="shared" si="60"/>
        <v>50</v>
      </c>
      <c r="BY65" s="13">
        <f t="shared" si="60"/>
        <v>50</v>
      </c>
      <c r="BZ65" s="13">
        <f t="shared" si="60"/>
        <v>50</v>
      </c>
      <c r="CA65" s="13">
        <f t="shared" si="60"/>
        <v>50</v>
      </c>
      <c r="CB65" s="13">
        <f t="shared" si="60"/>
        <v>0</v>
      </c>
      <c r="CC65" s="12">
        <f t="shared" si="60"/>
        <v>0</v>
      </c>
      <c r="CD65" s="11">
        <f t="shared" si="7"/>
        <v>14.285714285714285</v>
      </c>
      <c r="CE65" s="10">
        <f t="shared" si="7"/>
        <v>85.714285714285708</v>
      </c>
    </row>
    <row r="66" spans="1:83" s="34" customFormat="1" ht="15" customHeight="1" x14ac:dyDescent="0.2">
      <c r="A66" s="30"/>
      <c r="B66" s="41" t="s">
        <v>19</v>
      </c>
      <c r="C66" s="40">
        <f t="shared" si="8"/>
        <v>313</v>
      </c>
      <c r="D66" s="36">
        <f t="shared" ref="D66:AW66" si="61">D26/$C26*100</f>
        <v>8.6261980830670915</v>
      </c>
      <c r="E66" s="38">
        <f t="shared" si="61"/>
        <v>1.2779552715654952</v>
      </c>
      <c r="F66" s="38">
        <f t="shared" si="61"/>
        <v>1.2779552715654952</v>
      </c>
      <c r="G66" s="38">
        <f t="shared" si="61"/>
        <v>0.95846645367412142</v>
      </c>
      <c r="H66" s="38">
        <f t="shared" si="61"/>
        <v>1.5974440894568689</v>
      </c>
      <c r="I66" s="38">
        <f t="shared" si="61"/>
        <v>14.696485623003195</v>
      </c>
      <c r="J66" s="38">
        <f t="shared" si="61"/>
        <v>3.1948881789137378</v>
      </c>
      <c r="K66" s="38">
        <f t="shared" si="61"/>
        <v>4.7923322683706067</v>
      </c>
      <c r="L66" s="38">
        <f t="shared" si="61"/>
        <v>5.1118210862619806</v>
      </c>
      <c r="M66" s="38">
        <f t="shared" si="61"/>
        <v>12.140575079872203</v>
      </c>
      <c r="N66" s="38">
        <f t="shared" si="61"/>
        <v>11.821086261980831</v>
      </c>
      <c r="O66" s="38">
        <f t="shared" si="61"/>
        <v>1.9169329073482428</v>
      </c>
      <c r="P66" s="38">
        <f t="shared" si="61"/>
        <v>10.223642172523961</v>
      </c>
      <c r="Q66" s="38">
        <f t="shared" si="61"/>
        <v>1.5974440894568689</v>
      </c>
      <c r="R66" s="38">
        <f t="shared" si="61"/>
        <v>3.8338658146964857</v>
      </c>
      <c r="S66" s="38">
        <f t="shared" si="61"/>
        <v>0.95846645367412142</v>
      </c>
      <c r="T66" s="38">
        <f t="shared" si="61"/>
        <v>6.3897763578274756</v>
      </c>
      <c r="U66" s="38">
        <f t="shared" si="61"/>
        <v>0.31948881789137379</v>
      </c>
      <c r="V66" s="38">
        <f t="shared" si="61"/>
        <v>2.2364217252396164</v>
      </c>
      <c r="W66" s="38">
        <f t="shared" si="61"/>
        <v>0.63897763578274758</v>
      </c>
      <c r="X66" s="38">
        <f t="shared" si="61"/>
        <v>6.0702875399361016</v>
      </c>
      <c r="Y66" s="35">
        <f t="shared" si="61"/>
        <v>0.31948881789137379</v>
      </c>
      <c r="Z66" s="36">
        <f t="shared" si="61"/>
        <v>0</v>
      </c>
      <c r="AA66" s="38">
        <f t="shared" si="61"/>
        <v>100</v>
      </c>
      <c r="AB66" s="38">
        <f t="shared" si="61"/>
        <v>0</v>
      </c>
      <c r="AC66" s="38">
        <f t="shared" si="61"/>
        <v>0</v>
      </c>
      <c r="AD66" s="38">
        <f t="shared" si="61"/>
        <v>0</v>
      </c>
      <c r="AE66" s="38">
        <f t="shared" si="61"/>
        <v>0</v>
      </c>
      <c r="AF66" s="38">
        <f t="shared" si="61"/>
        <v>0</v>
      </c>
      <c r="AG66" s="35">
        <f t="shared" si="61"/>
        <v>0</v>
      </c>
      <c r="AH66" s="39">
        <f t="shared" si="61"/>
        <v>8.3067092651757193</v>
      </c>
      <c r="AI66" s="39">
        <f t="shared" si="61"/>
        <v>1.9169329073482428</v>
      </c>
      <c r="AJ66" s="39">
        <f t="shared" si="61"/>
        <v>5.7507987220447285</v>
      </c>
      <c r="AK66" s="39">
        <f t="shared" si="61"/>
        <v>18.849840255591054</v>
      </c>
      <c r="AL66" s="39">
        <f t="shared" si="61"/>
        <v>7.3482428115015974</v>
      </c>
      <c r="AM66" s="39">
        <f t="shared" si="61"/>
        <v>5.4313099041533546</v>
      </c>
      <c r="AN66" s="39">
        <f t="shared" si="61"/>
        <v>1.5974440894568689</v>
      </c>
      <c r="AO66" s="39">
        <f t="shared" si="61"/>
        <v>25.559105431309902</v>
      </c>
      <c r="AP66" s="38">
        <f t="shared" si="61"/>
        <v>0.31948881789137379</v>
      </c>
      <c r="AQ66" s="38">
        <f t="shared" si="61"/>
        <v>3.5143769968051117</v>
      </c>
      <c r="AR66" s="38">
        <f t="shared" si="61"/>
        <v>0.63897763578274758</v>
      </c>
      <c r="AS66" s="38">
        <f t="shared" si="61"/>
        <v>15.654952076677317</v>
      </c>
      <c r="AT66" s="37">
        <f t="shared" si="61"/>
        <v>5.1118210862619806</v>
      </c>
      <c r="AU66" s="36">
        <f t="shared" si="61"/>
        <v>46.006389776357828</v>
      </c>
      <c r="AV66" s="38">
        <f t="shared" si="61"/>
        <v>37.060702875399357</v>
      </c>
      <c r="AW66" s="35">
        <f t="shared" si="61"/>
        <v>16.932907348242811</v>
      </c>
      <c r="AX66" s="39">
        <f t="shared" ref="AX66:BG66" si="62">AX26/($AU26+$AV26)*100</f>
        <v>5.384615384615385</v>
      </c>
      <c r="AY66" s="38">
        <f t="shared" si="62"/>
        <v>30.384615384615383</v>
      </c>
      <c r="AZ66" s="38">
        <f t="shared" si="62"/>
        <v>17.692307692307693</v>
      </c>
      <c r="BA66" s="38">
        <f t="shared" si="62"/>
        <v>10</v>
      </c>
      <c r="BB66" s="38">
        <f t="shared" si="62"/>
        <v>19.230769230769234</v>
      </c>
      <c r="BC66" s="38">
        <f t="shared" si="62"/>
        <v>25</v>
      </c>
      <c r="BD66" s="38">
        <f t="shared" si="62"/>
        <v>11.538461538461538</v>
      </c>
      <c r="BE66" s="38">
        <f t="shared" si="62"/>
        <v>10.76923076923077</v>
      </c>
      <c r="BF66" s="38">
        <f t="shared" si="62"/>
        <v>8.8461538461538467</v>
      </c>
      <c r="BG66" s="35">
        <f t="shared" si="62"/>
        <v>1.9230769230769231</v>
      </c>
      <c r="BH66" s="39">
        <f t="shared" si="3"/>
        <v>11.182108626198083</v>
      </c>
      <c r="BI66" s="38">
        <f t="shared" si="3"/>
        <v>74.760383386581481</v>
      </c>
      <c r="BJ66" s="37">
        <f t="shared" si="3"/>
        <v>14.057507987220447</v>
      </c>
      <c r="BK66" s="36">
        <f t="shared" si="59"/>
        <v>28.571428571428569</v>
      </c>
      <c r="BL66" s="38">
        <f t="shared" si="59"/>
        <v>42.857142857142854</v>
      </c>
      <c r="BM66" s="38">
        <f t="shared" si="59"/>
        <v>14.285714285714285</v>
      </c>
      <c r="BN66" s="38">
        <f t="shared" si="59"/>
        <v>0</v>
      </c>
      <c r="BO66" s="38">
        <f t="shared" si="59"/>
        <v>14.285714285714285</v>
      </c>
      <c r="BP66" s="35">
        <f t="shared" si="59"/>
        <v>0</v>
      </c>
      <c r="BQ66" s="36">
        <f t="shared" si="5"/>
        <v>9.2651757188498394</v>
      </c>
      <c r="BR66" s="35">
        <f t="shared" si="5"/>
        <v>90.734824281150168</v>
      </c>
      <c r="BS66" s="39">
        <f t="shared" ref="BS66:CC66" si="63">BS26/$BQ26*100</f>
        <v>37.931034482758619</v>
      </c>
      <c r="BT66" s="38">
        <f t="shared" si="63"/>
        <v>31.03448275862069</v>
      </c>
      <c r="BU66" s="38">
        <f t="shared" si="63"/>
        <v>34.482758620689658</v>
      </c>
      <c r="BV66" s="38">
        <f t="shared" si="63"/>
        <v>20.689655172413794</v>
      </c>
      <c r="BW66" s="38">
        <f t="shared" si="63"/>
        <v>27.586206896551722</v>
      </c>
      <c r="BX66" s="38">
        <f t="shared" si="63"/>
        <v>31.03448275862069</v>
      </c>
      <c r="BY66" s="38">
        <f t="shared" si="63"/>
        <v>10.344827586206897</v>
      </c>
      <c r="BZ66" s="38">
        <f t="shared" si="63"/>
        <v>27.586206896551722</v>
      </c>
      <c r="CA66" s="38">
        <f t="shared" si="63"/>
        <v>20.689655172413794</v>
      </c>
      <c r="CB66" s="38">
        <f t="shared" si="63"/>
        <v>17.241379310344829</v>
      </c>
      <c r="CC66" s="37">
        <f t="shared" si="63"/>
        <v>3.4482758620689653</v>
      </c>
      <c r="CD66" s="36">
        <f t="shared" si="7"/>
        <v>16.613418530351439</v>
      </c>
      <c r="CE66" s="35">
        <f t="shared" si="7"/>
        <v>83.386581469648561</v>
      </c>
    </row>
    <row r="67" spans="1:83" s="34" customFormat="1" ht="15" customHeight="1" x14ac:dyDescent="0.2">
      <c r="A67" s="30"/>
      <c r="B67" s="41" t="s">
        <v>18</v>
      </c>
      <c r="C67" s="40">
        <f t="shared" si="8"/>
        <v>74</v>
      </c>
      <c r="D67" s="36">
        <f t="shared" ref="D67:AW67" si="64">D27/$C27*100</f>
        <v>12.162162162162163</v>
      </c>
      <c r="E67" s="38">
        <f t="shared" si="64"/>
        <v>2.7027027027027026</v>
      </c>
      <c r="F67" s="38">
        <f t="shared" si="64"/>
        <v>0</v>
      </c>
      <c r="G67" s="38">
        <f t="shared" si="64"/>
        <v>1.3513513513513513</v>
      </c>
      <c r="H67" s="38">
        <f t="shared" si="64"/>
        <v>2.7027027027027026</v>
      </c>
      <c r="I67" s="38">
        <f t="shared" si="64"/>
        <v>12.162162162162163</v>
      </c>
      <c r="J67" s="38">
        <f t="shared" si="64"/>
        <v>0</v>
      </c>
      <c r="K67" s="38">
        <f t="shared" si="64"/>
        <v>5.4054054054054053</v>
      </c>
      <c r="L67" s="38">
        <f t="shared" si="64"/>
        <v>1.3513513513513513</v>
      </c>
      <c r="M67" s="38">
        <f t="shared" si="64"/>
        <v>10.810810810810811</v>
      </c>
      <c r="N67" s="38">
        <f t="shared" si="64"/>
        <v>9.4594594594594597</v>
      </c>
      <c r="O67" s="38">
        <f t="shared" si="64"/>
        <v>2.7027027027027026</v>
      </c>
      <c r="P67" s="38">
        <f t="shared" si="64"/>
        <v>12.162162162162163</v>
      </c>
      <c r="Q67" s="38">
        <f t="shared" si="64"/>
        <v>5.4054054054054053</v>
      </c>
      <c r="R67" s="38">
        <f t="shared" si="64"/>
        <v>4.0540540540540544</v>
      </c>
      <c r="S67" s="38">
        <f t="shared" si="64"/>
        <v>1.3513513513513513</v>
      </c>
      <c r="T67" s="38">
        <f t="shared" si="64"/>
        <v>5.4054054054054053</v>
      </c>
      <c r="U67" s="38">
        <f t="shared" si="64"/>
        <v>0</v>
      </c>
      <c r="V67" s="38">
        <f t="shared" si="64"/>
        <v>4.0540540540540544</v>
      </c>
      <c r="W67" s="38">
        <f t="shared" si="64"/>
        <v>0</v>
      </c>
      <c r="X67" s="38">
        <f t="shared" si="64"/>
        <v>6.756756756756757</v>
      </c>
      <c r="Y67" s="35">
        <f t="shared" si="64"/>
        <v>0</v>
      </c>
      <c r="Z67" s="36">
        <f t="shared" si="64"/>
        <v>0</v>
      </c>
      <c r="AA67" s="38">
        <f t="shared" si="64"/>
        <v>0</v>
      </c>
      <c r="AB67" s="38">
        <f t="shared" si="64"/>
        <v>100</v>
      </c>
      <c r="AC67" s="38">
        <f t="shared" si="64"/>
        <v>0</v>
      </c>
      <c r="AD67" s="38">
        <f t="shared" si="64"/>
        <v>0</v>
      </c>
      <c r="AE67" s="38">
        <f t="shared" si="64"/>
        <v>0</v>
      </c>
      <c r="AF67" s="38">
        <f t="shared" si="64"/>
        <v>0</v>
      </c>
      <c r="AG67" s="35">
        <f t="shared" si="64"/>
        <v>0</v>
      </c>
      <c r="AH67" s="39">
        <f t="shared" si="64"/>
        <v>2.7027027027027026</v>
      </c>
      <c r="AI67" s="39">
        <f t="shared" si="64"/>
        <v>0</v>
      </c>
      <c r="AJ67" s="39">
        <f t="shared" si="64"/>
        <v>1.3513513513513513</v>
      </c>
      <c r="AK67" s="39">
        <f t="shared" si="64"/>
        <v>2.7027027027027026</v>
      </c>
      <c r="AL67" s="39">
        <f t="shared" si="64"/>
        <v>6.756756756756757</v>
      </c>
      <c r="AM67" s="39">
        <f t="shared" si="64"/>
        <v>2.7027027027027026</v>
      </c>
      <c r="AN67" s="39">
        <f t="shared" si="64"/>
        <v>4.0540540540540544</v>
      </c>
      <c r="AO67" s="39">
        <f t="shared" si="64"/>
        <v>39.189189189189186</v>
      </c>
      <c r="AP67" s="38">
        <f t="shared" si="64"/>
        <v>6.756756756756757</v>
      </c>
      <c r="AQ67" s="38">
        <f t="shared" si="64"/>
        <v>1.3513513513513513</v>
      </c>
      <c r="AR67" s="38">
        <f t="shared" si="64"/>
        <v>5.4054054054054053</v>
      </c>
      <c r="AS67" s="38">
        <f t="shared" si="64"/>
        <v>24.324324324324326</v>
      </c>
      <c r="AT67" s="37">
        <f t="shared" si="64"/>
        <v>2.7027027027027026</v>
      </c>
      <c r="AU67" s="36">
        <f t="shared" si="64"/>
        <v>47.297297297297298</v>
      </c>
      <c r="AV67" s="38">
        <f t="shared" si="64"/>
        <v>40.54054054054054</v>
      </c>
      <c r="AW67" s="35">
        <f t="shared" si="64"/>
        <v>12.162162162162163</v>
      </c>
      <c r="AX67" s="39">
        <f t="shared" ref="AX67:BG67" si="65">AX27/($AU27+$AV27)*100</f>
        <v>6.1538461538461542</v>
      </c>
      <c r="AY67" s="38">
        <f t="shared" si="65"/>
        <v>23.076923076923077</v>
      </c>
      <c r="AZ67" s="38">
        <f t="shared" si="65"/>
        <v>6.1538461538461542</v>
      </c>
      <c r="BA67" s="38">
        <f t="shared" si="65"/>
        <v>9.2307692307692317</v>
      </c>
      <c r="BB67" s="38">
        <f t="shared" si="65"/>
        <v>27.692307692307693</v>
      </c>
      <c r="BC67" s="38">
        <f t="shared" si="65"/>
        <v>36.923076923076927</v>
      </c>
      <c r="BD67" s="38">
        <f t="shared" si="65"/>
        <v>15.384615384615385</v>
      </c>
      <c r="BE67" s="38">
        <f t="shared" si="65"/>
        <v>12.307692307692308</v>
      </c>
      <c r="BF67" s="38">
        <f t="shared" si="65"/>
        <v>1.5384615384615385</v>
      </c>
      <c r="BG67" s="35">
        <f t="shared" si="65"/>
        <v>0</v>
      </c>
      <c r="BH67" s="39">
        <f t="shared" si="3"/>
        <v>9.4594594594594597</v>
      </c>
      <c r="BI67" s="38">
        <f t="shared" si="3"/>
        <v>81.081081081081081</v>
      </c>
      <c r="BJ67" s="37">
        <f t="shared" si="3"/>
        <v>9.4594594594594597</v>
      </c>
      <c r="BK67" s="36">
        <f t="shared" si="59"/>
        <v>28.571428571428569</v>
      </c>
      <c r="BL67" s="38">
        <f t="shared" si="59"/>
        <v>57.142857142857139</v>
      </c>
      <c r="BM67" s="38">
        <f t="shared" si="59"/>
        <v>0</v>
      </c>
      <c r="BN67" s="38">
        <f t="shared" si="59"/>
        <v>0</v>
      </c>
      <c r="BO67" s="38">
        <f t="shared" si="59"/>
        <v>0</v>
      </c>
      <c r="BP67" s="35">
        <f t="shared" si="59"/>
        <v>14.285714285714285</v>
      </c>
      <c r="BQ67" s="36">
        <f t="shared" si="5"/>
        <v>1.3513513513513513</v>
      </c>
      <c r="BR67" s="35">
        <f t="shared" si="5"/>
        <v>98.648648648648646</v>
      </c>
      <c r="BS67" s="39">
        <f t="shared" ref="BS67:CC67" si="66">BS27/$BQ27*100</f>
        <v>0</v>
      </c>
      <c r="BT67" s="38">
        <f t="shared" si="66"/>
        <v>100</v>
      </c>
      <c r="BU67" s="38">
        <f t="shared" si="66"/>
        <v>0</v>
      </c>
      <c r="BV67" s="38">
        <f t="shared" si="66"/>
        <v>0</v>
      </c>
      <c r="BW67" s="38">
        <f t="shared" si="66"/>
        <v>0</v>
      </c>
      <c r="BX67" s="38">
        <f t="shared" si="66"/>
        <v>0</v>
      </c>
      <c r="BY67" s="38">
        <f t="shared" si="66"/>
        <v>0</v>
      </c>
      <c r="BZ67" s="38">
        <f t="shared" si="66"/>
        <v>0</v>
      </c>
      <c r="CA67" s="38">
        <f t="shared" si="66"/>
        <v>0</v>
      </c>
      <c r="CB67" s="38">
        <f t="shared" si="66"/>
        <v>0</v>
      </c>
      <c r="CC67" s="37">
        <f t="shared" si="66"/>
        <v>0</v>
      </c>
      <c r="CD67" s="36">
        <f t="shared" si="7"/>
        <v>5.4054054054054053</v>
      </c>
      <c r="CE67" s="35">
        <f t="shared" si="7"/>
        <v>94.594594594594597</v>
      </c>
    </row>
    <row r="68" spans="1:83" s="34" customFormat="1" ht="15" customHeight="1" x14ac:dyDescent="0.2">
      <c r="A68" s="30"/>
      <c r="B68" s="41" t="s">
        <v>17</v>
      </c>
      <c r="C68" s="40">
        <f t="shared" si="8"/>
        <v>13</v>
      </c>
      <c r="D68" s="36">
        <f t="shared" ref="D68:AW68" si="67">D28/$C28*100</f>
        <v>0</v>
      </c>
      <c r="E68" s="38">
        <f t="shared" si="67"/>
        <v>0</v>
      </c>
      <c r="F68" s="38">
        <f t="shared" si="67"/>
        <v>0</v>
      </c>
      <c r="G68" s="38">
        <f t="shared" si="67"/>
        <v>0</v>
      </c>
      <c r="H68" s="38">
        <f t="shared" si="67"/>
        <v>0</v>
      </c>
      <c r="I68" s="38">
        <f t="shared" si="67"/>
        <v>0</v>
      </c>
      <c r="J68" s="38">
        <f t="shared" si="67"/>
        <v>7.6923076923076925</v>
      </c>
      <c r="K68" s="38">
        <f t="shared" si="67"/>
        <v>0</v>
      </c>
      <c r="L68" s="38">
        <f t="shared" si="67"/>
        <v>0</v>
      </c>
      <c r="M68" s="38">
        <f t="shared" si="67"/>
        <v>7.6923076923076925</v>
      </c>
      <c r="N68" s="38">
        <f t="shared" si="67"/>
        <v>7.6923076923076925</v>
      </c>
      <c r="O68" s="38">
        <f t="shared" si="67"/>
        <v>0</v>
      </c>
      <c r="P68" s="38">
        <f t="shared" si="67"/>
        <v>15.384615384615385</v>
      </c>
      <c r="Q68" s="38">
        <f t="shared" si="67"/>
        <v>15.384615384615385</v>
      </c>
      <c r="R68" s="38">
        <f t="shared" si="67"/>
        <v>15.384615384615385</v>
      </c>
      <c r="S68" s="38">
        <f t="shared" si="67"/>
        <v>7.6923076923076925</v>
      </c>
      <c r="T68" s="38">
        <f t="shared" si="67"/>
        <v>7.6923076923076925</v>
      </c>
      <c r="U68" s="38">
        <f t="shared" si="67"/>
        <v>0</v>
      </c>
      <c r="V68" s="38">
        <f t="shared" si="67"/>
        <v>0</v>
      </c>
      <c r="W68" s="38">
        <f t="shared" si="67"/>
        <v>0</v>
      </c>
      <c r="X68" s="38">
        <f t="shared" si="67"/>
        <v>15.384615384615385</v>
      </c>
      <c r="Y68" s="35">
        <f t="shared" si="67"/>
        <v>0</v>
      </c>
      <c r="Z68" s="36">
        <f t="shared" si="67"/>
        <v>0</v>
      </c>
      <c r="AA68" s="38">
        <f t="shared" si="67"/>
        <v>0</v>
      </c>
      <c r="AB68" s="38">
        <f t="shared" si="67"/>
        <v>0</v>
      </c>
      <c r="AC68" s="38">
        <f t="shared" si="67"/>
        <v>100</v>
      </c>
      <c r="AD68" s="38">
        <f t="shared" si="67"/>
        <v>0</v>
      </c>
      <c r="AE68" s="38">
        <f t="shared" si="67"/>
        <v>0</v>
      </c>
      <c r="AF68" s="38">
        <f t="shared" si="67"/>
        <v>0</v>
      </c>
      <c r="AG68" s="35">
        <f t="shared" si="67"/>
        <v>0</v>
      </c>
      <c r="AH68" s="39">
        <f t="shared" si="67"/>
        <v>7.6923076923076925</v>
      </c>
      <c r="AI68" s="39">
        <f t="shared" si="67"/>
        <v>0</v>
      </c>
      <c r="AJ68" s="39">
        <f t="shared" si="67"/>
        <v>0</v>
      </c>
      <c r="AK68" s="39">
        <f t="shared" si="67"/>
        <v>7.6923076923076925</v>
      </c>
      <c r="AL68" s="39">
        <f t="shared" si="67"/>
        <v>0</v>
      </c>
      <c r="AM68" s="39">
        <f t="shared" si="67"/>
        <v>0</v>
      </c>
      <c r="AN68" s="39">
        <f t="shared" si="67"/>
        <v>0</v>
      </c>
      <c r="AO68" s="39">
        <f t="shared" si="67"/>
        <v>23.076923076923077</v>
      </c>
      <c r="AP68" s="38">
        <f t="shared" si="67"/>
        <v>0</v>
      </c>
      <c r="AQ68" s="38">
        <f t="shared" si="67"/>
        <v>7.6923076923076925</v>
      </c>
      <c r="AR68" s="38">
        <f t="shared" si="67"/>
        <v>0</v>
      </c>
      <c r="AS68" s="38">
        <f t="shared" si="67"/>
        <v>53.846153846153847</v>
      </c>
      <c r="AT68" s="37">
        <f t="shared" si="67"/>
        <v>0</v>
      </c>
      <c r="AU68" s="36">
        <f t="shared" si="67"/>
        <v>61.53846153846154</v>
      </c>
      <c r="AV68" s="38">
        <f t="shared" si="67"/>
        <v>30.76923076923077</v>
      </c>
      <c r="AW68" s="35">
        <f t="shared" si="67"/>
        <v>7.6923076923076925</v>
      </c>
      <c r="AX68" s="39">
        <f t="shared" ref="AX68:BG68" si="68">AX28/($AU28+$AV28)*100</f>
        <v>16.666666666666664</v>
      </c>
      <c r="AY68" s="38">
        <f t="shared" si="68"/>
        <v>50</v>
      </c>
      <c r="AZ68" s="38">
        <f t="shared" si="68"/>
        <v>16.666666666666664</v>
      </c>
      <c r="BA68" s="38">
        <f t="shared" si="68"/>
        <v>8.3333333333333321</v>
      </c>
      <c r="BB68" s="38">
        <f t="shared" si="68"/>
        <v>8.3333333333333321</v>
      </c>
      <c r="BC68" s="38">
        <f t="shared" si="68"/>
        <v>16.666666666666664</v>
      </c>
      <c r="BD68" s="38">
        <f t="shared" si="68"/>
        <v>8.3333333333333321</v>
      </c>
      <c r="BE68" s="38">
        <f t="shared" si="68"/>
        <v>8.3333333333333321</v>
      </c>
      <c r="BF68" s="38">
        <f t="shared" si="68"/>
        <v>0</v>
      </c>
      <c r="BG68" s="35">
        <f t="shared" si="68"/>
        <v>0</v>
      </c>
      <c r="BH68" s="39">
        <f t="shared" si="3"/>
        <v>15.384615384615385</v>
      </c>
      <c r="BI68" s="38">
        <f t="shared" si="3"/>
        <v>69.230769230769226</v>
      </c>
      <c r="BJ68" s="37">
        <f t="shared" si="3"/>
        <v>15.384615384615385</v>
      </c>
      <c r="BK68" s="36">
        <f t="shared" si="59"/>
        <v>0</v>
      </c>
      <c r="BL68" s="38">
        <f t="shared" si="59"/>
        <v>50</v>
      </c>
      <c r="BM68" s="38">
        <f t="shared" si="59"/>
        <v>0</v>
      </c>
      <c r="BN68" s="38">
        <f t="shared" si="59"/>
        <v>50</v>
      </c>
      <c r="BO68" s="38">
        <f t="shared" si="59"/>
        <v>0</v>
      </c>
      <c r="BP68" s="35">
        <f t="shared" si="59"/>
        <v>0</v>
      </c>
      <c r="BQ68" s="36">
        <f t="shared" si="5"/>
        <v>7.6923076923076925</v>
      </c>
      <c r="BR68" s="35">
        <f t="shared" si="5"/>
        <v>92.307692307692307</v>
      </c>
      <c r="BS68" s="39">
        <f t="shared" ref="BS68:CC68" si="69">BS28/$BQ28*100</f>
        <v>100</v>
      </c>
      <c r="BT68" s="38">
        <f t="shared" si="69"/>
        <v>0</v>
      </c>
      <c r="BU68" s="38">
        <f t="shared" si="69"/>
        <v>0</v>
      </c>
      <c r="BV68" s="38">
        <f t="shared" si="69"/>
        <v>100</v>
      </c>
      <c r="BW68" s="38">
        <f t="shared" si="69"/>
        <v>0</v>
      </c>
      <c r="BX68" s="38">
        <f t="shared" si="69"/>
        <v>0</v>
      </c>
      <c r="BY68" s="38">
        <f t="shared" si="69"/>
        <v>100</v>
      </c>
      <c r="BZ68" s="38">
        <f t="shared" si="69"/>
        <v>0</v>
      </c>
      <c r="CA68" s="38">
        <f t="shared" si="69"/>
        <v>0</v>
      </c>
      <c r="CB68" s="38">
        <f t="shared" si="69"/>
        <v>0</v>
      </c>
      <c r="CC68" s="37">
        <f t="shared" si="69"/>
        <v>0</v>
      </c>
      <c r="CD68" s="36">
        <f t="shared" si="7"/>
        <v>7.6923076923076925</v>
      </c>
      <c r="CE68" s="35">
        <f t="shared" si="7"/>
        <v>92.307692307692307</v>
      </c>
    </row>
    <row r="69" spans="1:83" s="34" customFormat="1" ht="15" customHeight="1" x14ac:dyDescent="0.2">
      <c r="A69" s="30"/>
      <c r="B69" s="41" t="s">
        <v>16</v>
      </c>
      <c r="C69" s="40">
        <f t="shared" si="8"/>
        <v>31</v>
      </c>
      <c r="D69" s="36">
        <f t="shared" ref="D69:AW69" si="70">D29/$C29*100</f>
        <v>3.225806451612903</v>
      </c>
      <c r="E69" s="38">
        <f t="shared" si="70"/>
        <v>0</v>
      </c>
      <c r="F69" s="38">
        <f t="shared" si="70"/>
        <v>0</v>
      </c>
      <c r="G69" s="38">
        <f t="shared" si="70"/>
        <v>6.4516129032258061</v>
      </c>
      <c r="H69" s="38">
        <f t="shared" si="70"/>
        <v>3.225806451612903</v>
      </c>
      <c r="I69" s="38">
        <f t="shared" si="70"/>
        <v>6.4516129032258061</v>
      </c>
      <c r="J69" s="38">
        <f t="shared" si="70"/>
        <v>3.225806451612903</v>
      </c>
      <c r="K69" s="38">
        <f t="shared" si="70"/>
        <v>3.225806451612903</v>
      </c>
      <c r="L69" s="38">
        <f t="shared" si="70"/>
        <v>6.4516129032258061</v>
      </c>
      <c r="M69" s="38">
        <f t="shared" si="70"/>
        <v>9.67741935483871</v>
      </c>
      <c r="N69" s="38">
        <f t="shared" si="70"/>
        <v>6.4516129032258061</v>
      </c>
      <c r="O69" s="38">
        <f t="shared" si="70"/>
        <v>0</v>
      </c>
      <c r="P69" s="38">
        <f t="shared" si="70"/>
        <v>6.4516129032258061</v>
      </c>
      <c r="Q69" s="38">
        <f t="shared" si="70"/>
        <v>0</v>
      </c>
      <c r="R69" s="38">
        <f t="shared" si="70"/>
        <v>9.67741935483871</v>
      </c>
      <c r="S69" s="38">
        <f t="shared" si="70"/>
        <v>3.225806451612903</v>
      </c>
      <c r="T69" s="38">
        <f t="shared" si="70"/>
        <v>9.67741935483871</v>
      </c>
      <c r="U69" s="38">
        <f t="shared" si="70"/>
        <v>0</v>
      </c>
      <c r="V69" s="38">
        <f t="shared" si="70"/>
        <v>3.225806451612903</v>
      </c>
      <c r="W69" s="38">
        <f t="shared" si="70"/>
        <v>3.225806451612903</v>
      </c>
      <c r="X69" s="38">
        <f t="shared" si="70"/>
        <v>12.903225806451612</v>
      </c>
      <c r="Y69" s="35">
        <f t="shared" si="70"/>
        <v>3.225806451612903</v>
      </c>
      <c r="Z69" s="36">
        <f t="shared" si="70"/>
        <v>0</v>
      </c>
      <c r="AA69" s="38">
        <f t="shared" si="70"/>
        <v>0</v>
      </c>
      <c r="AB69" s="38">
        <f t="shared" si="70"/>
        <v>0</v>
      </c>
      <c r="AC69" s="38">
        <f t="shared" si="70"/>
        <v>0</v>
      </c>
      <c r="AD69" s="38">
        <f t="shared" si="70"/>
        <v>100</v>
      </c>
      <c r="AE69" s="38">
        <f t="shared" si="70"/>
        <v>0</v>
      </c>
      <c r="AF69" s="38">
        <f t="shared" si="70"/>
        <v>0</v>
      </c>
      <c r="AG69" s="35">
        <f t="shared" si="70"/>
        <v>0</v>
      </c>
      <c r="AH69" s="39">
        <f t="shared" si="70"/>
        <v>0</v>
      </c>
      <c r="AI69" s="39">
        <f t="shared" si="70"/>
        <v>0</v>
      </c>
      <c r="AJ69" s="39">
        <f t="shared" si="70"/>
        <v>0</v>
      </c>
      <c r="AK69" s="39">
        <f t="shared" si="70"/>
        <v>3.225806451612903</v>
      </c>
      <c r="AL69" s="39">
        <f t="shared" si="70"/>
        <v>3.225806451612903</v>
      </c>
      <c r="AM69" s="39">
        <f t="shared" si="70"/>
        <v>0</v>
      </c>
      <c r="AN69" s="39">
        <f t="shared" si="70"/>
        <v>0</v>
      </c>
      <c r="AO69" s="39">
        <f t="shared" si="70"/>
        <v>0</v>
      </c>
      <c r="AP69" s="38">
        <f t="shared" si="70"/>
        <v>0</v>
      </c>
      <c r="AQ69" s="38">
        <f t="shared" si="70"/>
        <v>0</v>
      </c>
      <c r="AR69" s="38">
        <f t="shared" si="70"/>
        <v>0</v>
      </c>
      <c r="AS69" s="38">
        <f t="shared" si="70"/>
        <v>6.4516129032258061</v>
      </c>
      <c r="AT69" s="37">
        <f t="shared" si="70"/>
        <v>87.096774193548384</v>
      </c>
      <c r="AU69" s="36">
        <f t="shared" si="70"/>
        <v>32.258064516129032</v>
      </c>
      <c r="AV69" s="38">
        <f t="shared" si="70"/>
        <v>32.258064516129032</v>
      </c>
      <c r="AW69" s="35">
        <f t="shared" si="70"/>
        <v>35.483870967741936</v>
      </c>
      <c r="AX69" s="39">
        <f t="shared" ref="AX69:BG69" si="71">AX29/($AU29+$AV29)*100</f>
        <v>0</v>
      </c>
      <c r="AY69" s="38">
        <f t="shared" si="71"/>
        <v>30</v>
      </c>
      <c r="AZ69" s="38">
        <f t="shared" si="71"/>
        <v>10</v>
      </c>
      <c r="BA69" s="38">
        <f t="shared" si="71"/>
        <v>5</v>
      </c>
      <c r="BB69" s="38">
        <f t="shared" si="71"/>
        <v>20</v>
      </c>
      <c r="BC69" s="38">
        <f t="shared" si="71"/>
        <v>20</v>
      </c>
      <c r="BD69" s="38">
        <f t="shared" si="71"/>
        <v>5</v>
      </c>
      <c r="BE69" s="38">
        <f t="shared" si="71"/>
        <v>10</v>
      </c>
      <c r="BF69" s="38">
        <f t="shared" si="71"/>
        <v>35</v>
      </c>
      <c r="BG69" s="35">
        <f t="shared" si="71"/>
        <v>0</v>
      </c>
      <c r="BH69" s="39">
        <f t="shared" si="3"/>
        <v>9.67741935483871</v>
      </c>
      <c r="BI69" s="38">
        <f t="shared" si="3"/>
        <v>64.516129032258064</v>
      </c>
      <c r="BJ69" s="37">
        <f t="shared" si="3"/>
        <v>25.806451612903224</v>
      </c>
      <c r="BK69" s="36">
        <f t="shared" si="59"/>
        <v>66.666666666666657</v>
      </c>
      <c r="BL69" s="38">
        <f t="shared" si="59"/>
        <v>0</v>
      </c>
      <c r="BM69" s="38">
        <f t="shared" si="59"/>
        <v>33.333333333333329</v>
      </c>
      <c r="BN69" s="38">
        <f t="shared" si="59"/>
        <v>0</v>
      </c>
      <c r="BO69" s="38">
        <f t="shared" si="59"/>
        <v>0</v>
      </c>
      <c r="BP69" s="35">
        <f t="shared" si="59"/>
        <v>0</v>
      </c>
      <c r="BQ69" s="36">
        <f t="shared" si="5"/>
        <v>12.903225806451612</v>
      </c>
      <c r="BR69" s="35">
        <f t="shared" si="5"/>
        <v>87.096774193548384</v>
      </c>
      <c r="BS69" s="39">
        <f t="shared" ref="BS69:CC69" si="72">BS29/$BQ29*100</f>
        <v>25</v>
      </c>
      <c r="BT69" s="38">
        <f t="shared" si="72"/>
        <v>75</v>
      </c>
      <c r="BU69" s="38">
        <f t="shared" si="72"/>
        <v>25</v>
      </c>
      <c r="BV69" s="38">
        <f t="shared" si="72"/>
        <v>0</v>
      </c>
      <c r="BW69" s="38">
        <f t="shared" si="72"/>
        <v>0</v>
      </c>
      <c r="BX69" s="38">
        <f t="shared" si="72"/>
        <v>0</v>
      </c>
      <c r="BY69" s="38">
        <f t="shared" si="72"/>
        <v>25</v>
      </c>
      <c r="BZ69" s="38">
        <f t="shared" si="72"/>
        <v>0</v>
      </c>
      <c r="CA69" s="38">
        <f t="shared" si="72"/>
        <v>0</v>
      </c>
      <c r="CB69" s="38">
        <f t="shared" si="72"/>
        <v>0</v>
      </c>
      <c r="CC69" s="37">
        <f t="shared" si="72"/>
        <v>0</v>
      </c>
      <c r="CD69" s="36">
        <f t="shared" si="7"/>
        <v>9.67741935483871</v>
      </c>
      <c r="CE69" s="35">
        <f t="shared" si="7"/>
        <v>90.322580645161281</v>
      </c>
    </row>
    <row r="70" spans="1:83" s="34" customFormat="1" ht="15" customHeight="1" x14ac:dyDescent="0.2">
      <c r="A70" s="30"/>
      <c r="B70" s="41" t="s">
        <v>15</v>
      </c>
      <c r="C70" s="40">
        <f t="shared" si="8"/>
        <v>150</v>
      </c>
      <c r="D70" s="36">
        <f t="shared" ref="D70:AW70" si="73">D30/$C30*100</f>
        <v>8</v>
      </c>
      <c r="E70" s="38">
        <f t="shared" si="73"/>
        <v>3.3333333333333335</v>
      </c>
      <c r="F70" s="38">
        <f t="shared" si="73"/>
        <v>0</v>
      </c>
      <c r="G70" s="38">
        <f t="shared" si="73"/>
        <v>0</v>
      </c>
      <c r="H70" s="38">
        <f t="shared" si="73"/>
        <v>1.3333333333333335</v>
      </c>
      <c r="I70" s="38">
        <f t="shared" si="73"/>
        <v>10.666666666666668</v>
      </c>
      <c r="J70" s="38">
        <f t="shared" si="73"/>
        <v>2</v>
      </c>
      <c r="K70" s="38">
        <f t="shared" si="73"/>
        <v>4.666666666666667</v>
      </c>
      <c r="L70" s="38">
        <f t="shared" si="73"/>
        <v>4.666666666666667</v>
      </c>
      <c r="M70" s="38">
        <f t="shared" si="73"/>
        <v>22</v>
      </c>
      <c r="N70" s="38">
        <f t="shared" si="73"/>
        <v>10</v>
      </c>
      <c r="O70" s="38">
        <f t="shared" si="73"/>
        <v>0.66666666666666674</v>
      </c>
      <c r="P70" s="38">
        <f t="shared" si="73"/>
        <v>12</v>
      </c>
      <c r="Q70" s="38">
        <f t="shared" si="73"/>
        <v>2</v>
      </c>
      <c r="R70" s="38">
        <f t="shared" si="73"/>
        <v>3.3333333333333335</v>
      </c>
      <c r="S70" s="38">
        <f t="shared" si="73"/>
        <v>1.3333333333333335</v>
      </c>
      <c r="T70" s="38">
        <f t="shared" si="73"/>
        <v>4</v>
      </c>
      <c r="U70" s="38">
        <f t="shared" si="73"/>
        <v>0</v>
      </c>
      <c r="V70" s="38">
        <f t="shared" si="73"/>
        <v>1.3333333333333335</v>
      </c>
      <c r="W70" s="38">
        <f t="shared" si="73"/>
        <v>0.66666666666666674</v>
      </c>
      <c r="X70" s="38">
        <f t="shared" si="73"/>
        <v>7.333333333333333</v>
      </c>
      <c r="Y70" s="35">
        <f t="shared" si="73"/>
        <v>0.66666666666666674</v>
      </c>
      <c r="Z70" s="36">
        <f t="shared" si="73"/>
        <v>0</v>
      </c>
      <c r="AA70" s="38">
        <f t="shared" si="73"/>
        <v>0</v>
      </c>
      <c r="AB70" s="38">
        <f t="shared" si="73"/>
        <v>0</v>
      </c>
      <c r="AC70" s="38">
        <f t="shared" si="73"/>
        <v>0</v>
      </c>
      <c r="AD70" s="38">
        <f t="shared" si="73"/>
        <v>0</v>
      </c>
      <c r="AE70" s="38">
        <f t="shared" si="73"/>
        <v>100</v>
      </c>
      <c r="AF70" s="38">
        <f t="shared" si="73"/>
        <v>0</v>
      </c>
      <c r="AG70" s="35">
        <f t="shared" si="73"/>
        <v>0</v>
      </c>
      <c r="AH70" s="39">
        <f t="shared" si="73"/>
        <v>0</v>
      </c>
      <c r="AI70" s="39">
        <f t="shared" si="73"/>
        <v>0</v>
      </c>
      <c r="AJ70" s="39">
        <f t="shared" si="73"/>
        <v>0</v>
      </c>
      <c r="AK70" s="39">
        <f t="shared" si="73"/>
        <v>0</v>
      </c>
      <c r="AL70" s="39">
        <f t="shared" si="73"/>
        <v>0</v>
      </c>
      <c r="AM70" s="39">
        <f t="shared" si="73"/>
        <v>0</v>
      </c>
      <c r="AN70" s="39">
        <f t="shared" si="73"/>
        <v>0</v>
      </c>
      <c r="AO70" s="39">
        <f t="shared" si="73"/>
        <v>0</v>
      </c>
      <c r="AP70" s="38">
        <f t="shared" si="73"/>
        <v>0</v>
      </c>
      <c r="AQ70" s="38">
        <f t="shared" si="73"/>
        <v>0</v>
      </c>
      <c r="AR70" s="38">
        <f t="shared" si="73"/>
        <v>0</v>
      </c>
      <c r="AS70" s="38">
        <f t="shared" si="73"/>
        <v>0</v>
      </c>
      <c r="AT70" s="37">
        <f t="shared" si="73"/>
        <v>100</v>
      </c>
      <c r="AU70" s="36">
        <f t="shared" si="73"/>
        <v>41.333333333333336</v>
      </c>
      <c r="AV70" s="38">
        <f t="shared" si="73"/>
        <v>45.333333333333329</v>
      </c>
      <c r="AW70" s="35">
        <f t="shared" si="73"/>
        <v>13.333333333333334</v>
      </c>
      <c r="AX70" s="39">
        <f t="shared" ref="AX70:BG70" si="74">AX30/($AU30+$AV30)*100</f>
        <v>0</v>
      </c>
      <c r="AY70" s="38">
        <f t="shared" si="74"/>
        <v>36.153846153846153</v>
      </c>
      <c r="AZ70" s="38">
        <f t="shared" si="74"/>
        <v>7.6923076923076925</v>
      </c>
      <c r="BA70" s="38">
        <f t="shared" si="74"/>
        <v>7.6923076923076925</v>
      </c>
      <c r="BB70" s="38">
        <f t="shared" si="74"/>
        <v>13.846153846153847</v>
      </c>
      <c r="BC70" s="38">
        <f t="shared" si="74"/>
        <v>30</v>
      </c>
      <c r="BD70" s="38">
        <f t="shared" si="74"/>
        <v>15.384615384615385</v>
      </c>
      <c r="BE70" s="38">
        <f t="shared" si="74"/>
        <v>3.8461538461538463</v>
      </c>
      <c r="BF70" s="38">
        <f t="shared" si="74"/>
        <v>0.76923076923076927</v>
      </c>
      <c r="BG70" s="35">
        <f t="shared" si="74"/>
        <v>4.6153846153846159</v>
      </c>
      <c r="BH70" s="39">
        <f t="shared" si="3"/>
        <v>2</v>
      </c>
      <c r="BI70" s="38">
        <f t="shared" si="3"/>
        <v>88</v>
      </c>
      <c r="BJ70" s="37">
        <f t="shared" si="3"/>
        <v>10</v>
      </c>
      <c r="BK70" s="36">
        <f t="shared" si="59"/>
        <v>0</v>
      </c>
      <c r="BL70" s="38">
        <f t="shared" si="59"/>
        <v>66.666666666666657</v>
      </c>
      <c r="BM70" s="38">
        <f t="shared" si="59"/>
        <v>33.333333333333329</v>
      </c>
      <c r="BN70" s="38">
        <f t="shared" si="59"/>
        <v>0</v>
      </c>
      <c r="BO70" s="38">
        <f t="shared" si="59"/>
        <v>0</v>
      </c>
      <c r="BP70" s="35">
        <f t="shared" si="59"/>
        <v>0</v>
      </c>
      <c r="BQ70" s="36">
        <f t="shared" si="5"/>
        <v>2</v>
      </c>
      <c r="BR70" s="35">
        <f t="shared" si="5"/>
        <v>98</v>
      </c>
      <c r="BS70" s="39">
        <f t="shared" ref="BS70:CC70" si="75">BS30/$BQ30*100</f>
        <v>0</v>
      </c>
      <c r="BT70" s="38">
        <f t="shared" si="75"/>
        <v>0</v>
      </c>
      <c r="BU70" s="38">
        <f t="shared" si="75"/>
        <v>33.333333333333329</v>
      </c>
      <c r="BV70" s="38">
        <f t="shared" si="75"/>
        <v>0</v>
      </c>
      <c r="BW70" s="38">
        <f t="shared" si="75"/>
        <v>0</v>
      </c>
      <c r="BX70" s="38">
        <f t="shared" si="75"/>
        <v>0</v>
      </c>
      <c r="BY70" s="38">
        <f t="shared" si="75"/>
        <v>0</v>
      </c>
      <c r="BZ70" s="38">
        <f t="shared" si="75"/>
        <v>66.666666666666657</v>
      </c>
      <c r="CA70" s="38">
        <f t="shared" si="75"/>
        <v>0</v>
      </c>
      <c r="CB70" s="38">
        <f t="shared" si="75"/>
        <v>0</v>
      </c>
      <c r="CC70" s="37">
        <f t="shared" si="75"/>
        <v>0</v>
      </c>
      <c r="CD70" s="36">
        <f t="shared" si="7"/>
        <v>8</v>
      </c>
      <c r="CE70" s="35">
        <f t="shared" si="7"/>
        <v>92</v>
      </c>
    </row>
    <row r="71" spans="1:83" s="34" customFormat="1" ht="15" customHeight="1" x14ac:dyDescent="0.2">
      <c r="A71" s="30"/>
      <c r="B71" s="41" t="s">
        <v>14</v>
      </c>
      <c r="C71" s="40">
        <f t="shared" si="8"/>
        <v>215</v>
      </c>
      <c r="D71" s="36">
        <f t="shared" ref="D71:AW71" si="76">D31/$C31*100</f>
        <v>5.5813953488372094</v>
      </c>
      <c r="E71" s="38">
        <f t="shared" si="76"/>
        <v>2.3255813953488373</v>
      </c>
      <c r="F71" s="38">
        <f t="shared" si="76"/>
        <v>0</v>
      </c>
      <c r="G71" s="38">
        <f t="shared" si="76"/>
        <v>0.93023255813953487</v>
      </c>
      <c r="H71" s="38">
        <f t="shared" si="76"/>
        <v>1.8604651162790697</v>
      </c>
      <c r="I71" s="38">
        <f t="shared" si="76"/>
        <v>7.441860465116279</v>
      </c>
      <c r="J71" s="38">
        <f t="shared" si="76"/>
        <v>2.7906976744186047</v>
      </c>
      <c r="K71" s="38">
        <f t="shared" si="76"/>
        <v>2.7906976744186047</v>
      </c>
      <c r="L71" s="38">
        <f t="shared" si="76"/>
        <v>2.7906976744186047</v>
      </c>
      <c r="M71" s="38">
        <f t="shared" si="76"/>
        <v>15.813953488372093</v>
      </c>
      <c r="N71" s="38">
        <f t="shared" si="76"/>
        <v>10.232558139534884</v>
      </c>
      <c r="O71" s="38">
        <f t="shared" si="76"/>
        <v>1.3953488372093024</v>
      </c>
      <c r="P71" s="38">
        <f t="shared" si="76"/>
        <v>13.953488372093023</v>
      </c>
      <c r="Q71" s="38">
        <f t="shared" si="76"/>
        <v>6.5116279069767442</v>
      </c>
      <c r="R71" s="38">
        <f t="shared" si="76"/>
        <v>3.7209302325581395</v>
      </c>
      <c r="S71" s="38">
        <f t="shared" si="76"/>
        <v>6.0465116279069768</v>
      </c>
      <c r="T71" s="38">
        <f t="shared" si="76"/>
        <v>8.8372093023255811</v>
      </c>
      <c r="U71" s="38">
        <f t="shared" si="76"/>
        <v>0.46511627906976744</v>
      </c>
      <c r="V71" s="38">
        <f t="shared" si="76"/>
        <v>1.3953488372093024</v>
      </c>
      <c r="W71" s="38">
        <f t="shared" si="76"/>
        <v>0</v>
      </c>
      <c r="X71" s="38">
        <f t="shared" si="76"/>
        <v>4.6511627906976747</v>
      </c>
      <c r="Y71" s="35">
        <f t="shared" si="76"/>
        <v>0.46511627906976744</v>
      </c>
      <c r="Z71" s="36">
        <f t="shared" si="76"/>
        <v>0</v>
      </c>
      <c r="AA71" s="38">
        <f t="shared" si="76"/>
        <v>0</v>
      </c>
      <c r="AB71" s="38">
        <f t="shared" si="76"/>
        <v>0</v>
      </c>
      <c r="AC71" s="38">
        <f t="shared" si="76"/>
        <v>0</v>
      </c>
      <c r="AD71" s="38">
        <f t="shared" si="76"/>
        <v>0</v>
      </c>
      <c r="AE71" s="38">
        <f t="shared" si="76"/>
        <v>0</v>
      </c>
      <c r="AF71" s="38">
        <f t="shared" si="76"/>
        <v>100</v>
      </c>
      <c r="AG71" s="35">
        <f t="shared" si="76"/>
        <v>0</v>
      </c>
      <c r="AH71" s="39">
        <f t="shared" si="76"/>
        <v>0</v>
      </c>
      <c r="AI71" s="39">
        <f t="shared" si="76"/>
        <v>0</v>
      </c>
      <c r="AJ71" s="39">
        <f t="shared" si="76"/>
        <v>0</v>
      </c>
      <c r="AK71" s="39">
        <f t="shared" si="76"/>
        <v>0</v>
      </c>
      <c r="AL71" s="39">
        <f t="shared" si="76"/>
        <v>0</v>
      </c>
      <c r="AM71" s="39">
        <f t="shared" si="76"/>
        <v>0</v>
      </c>
      <c r="AN71" s="39">
        <f t="shared" si="76"/>
        <v>0</v>
      </c>
      <c r="AO71" s="39">
        <f t="shared" si="76"/>
        <v>0.46511627906976744</v>
      </c>
      <c r="AP71" s="38">
        <f t="shared" si="76"/>
        <v>0</v>
      </c>
      <c r="AQ71" s="38">
        <f t="shared" si="76"/>
        <v>0</v>
      </c>
      <c r="AR71" s="38">
        <f t="shared" si="76"/>
        <v>0</v>
      </c>
      <c r="AS71" s="38">
        <f t="shared" si="76"/>
        <v>0</v>
      </c>
      <c r="AT71" s="37">
        <f t="shared" si="76"/>
        <v>99.534883720930239</v>
      </c>
      <c r="AU71" s="36">
        <f t="shared" si="76"/>
        <v>55.813953488372093</v>
      </c>
      <c r="AV71" s="38">
        <f t="shared" si="76"/>
        <v>31.162790697674421</v>
      </c>
      <c r="AW71" s="35">
        <f t="shared" si="76"/>
        <v>13.023255813953488</v>
      </c>
      <c r="AX71" s="39">
        <f t="shared" ref="AX71:BG71" si="77">AX31/($AU31+$AV31)*100</f>
        <v>1.6042780748663104</v>
      </c>
      <c r="AY71" s="38">
        <f t="shared" si="77"/>
        <v>35.828877005347593</v>
      </c>
      <c r="AZ71" s="38">
        <f t="shared" si="77"/>
        <v>8.0213903743315509</v>
      </c>
      <c r="BA71" s="38">
        <f t="shared" si="77"/>
        <v>5.8823529411764701</v>
      </c>
      <c r="BB71" s="38">
        <f t="shared" si="77"/>
        <v>13.903743315508022</v>
      </c>
      <c r="BC71" s="38">
        <f t="shared" si="77"/>
        <v>31.016042780748666</v>
      </c>
      <c r="BD71" s="38">
        <f t="shared" si="77"/>
        <v>19.251336898395721</v>
      </c>
      <c r="BE71" s="38">
        <f t="shared" si="77"/>
        <v>5.8823529411764701</v>
      </c>
      <c r="BF71" s="38">
        <f t="shared" si="77"/>
        <v>0.53475935828876997</v>
      </c>
      <c r="BG71" s="35">
        <f t="shared" si="77"/>
        <v>9.6256684491978604</v>
      </c>
      <c r="BH71" s="39">
        <f t="shared" si="3"/>
        <v>5.1162790697674421</v>
      </c>
      <c r="BI71" s="38">
        <f t="shared" si="3"/>
        <v>85.581395348837205</v>
      </c>
      <c r="BJ71" s="37">
        <f t="shared" si="3"/>
        <v>9.3023255813953494</v>
      </c>
      <c r="BK71" s="36">
        <f t="shared" si="59"/>
        <v>18.181818181818183</v>
      </c>
      <c r="BL71" s="38">
        <f t="shared" si="59"/>
        <v>72.727272727272734</v>
      </c>
      <c r="BM71" s="38">
        <f t="shared" si="59"/>
        <v>0</v>
      </c>
      <c r="BN71" s="38">
        <f t="shared" si="59"/>
        <v>0</v>
      </c>
      <c r="BO71" s="38">
        <f t="shared" si="59"/>
        <v>9.0909090909090917</v>
      </c>
      <c r="BP71" s="35">
        <f t="shared" si="59"/>
        <v>0</v>
      </c>
      <c r="BQ71" s="36">
        <f t="shared" si="5"/>
        <v>1.3953488372093024</v>
      </c>
      <c r="BR71" s="35">
        <f t="shared" si="5"/>
        <v>98.604651162790702</v>
      </c>
      <c r="BS71" s="39">
        <f t="shared" ref="BS71:CC71" si="78">BS31/$BQ31*100</f>
        <v>0</v>
      </c>
      <c r="BT71" s="38">
        <f t="shared" si="78"/>
        <v>0</v>
      </c>
      <c r="BU71" s="38">
        <f t="shared" si="78"/>
        <v>0</v>
      </c>
      <c r="BV71" s="38">
        <f t="shared" si="78"/>
        <v>0</v>
      </c>
      <c r="BW71" s="38">
        <f t="shared" si="78"/>
        <v>0</v>
      </c>
      <c r="BX71" s="38">
        <f t="shared" si="78"/>
        <v>66.666666666666657</v>
      </c>
      <c r="BY71" s="38">
        <f t="shared" si="78"/>
        <v>66.666666666666657</v>
      </c>
      <c r="BZ71" s="38">
        <f t="shared" si="78"/>
        <v>0</v>
      </c>
      <c r="CA71" s="38">
        <f t="shared" si="78"/>
        <v>0</v>
      </c>
      <c r="CB71" s="38">
        <f t="shared" si="78"/>
        <v>0</v>
      </c>
      <c r="CC71" s="37">
        <f t="shared" si="78"/>
        <v>0</v>
      </c>
      <c r="CD71" s="36">
        <f t="shared" si="7"/>
        <v>7.441860465116279</v>
      </c>
      <c r="CE71" s="35">
        <f t="shared" si="7"/>
        <v>92.558139534883722</v>
      </c>
    </row>
    <row r="72" spans="1:83" s="34" customFormat="1" ht="15" customHeight="1" x14ac:dyDescent="0.2">
      <c r="A72" s="30"/>
      <c r="B72" s="8" t="s">
        <v>13</v>
      </c>
      <c r="C72" s="7">
        <f t="shared" si="8"/>
        <v>190</v>
      </c>
      <c r="D72" s="3">
        <f t="shared" ref="D72:AW72" si="79">D32/$C32*100</f>
        <v>7.3684210526315779</v>
      </c>
      <c r="E72" s="5">
        <f t="shared" si="79"/>
        <v>1.5789473684210527</v>
      </c>
      <c r="F72" s="5">
        <f t="shared" si="79"/>
        <v>0</v>
      </c>
      <c r="G72" s="5">
        <f t="shared" si="79"/>
        <v>0.52631578947368418</v>
      </c>
      <c r="H72" s="5">
        <f t="shared" si="79"/>
        <v>1.0526315789473684</v>
      </c>
      <c r="I72" s="5">
        <f t="shared" si="79"/>
        <v>7.3684210526315779</v>
      </c>
      <c r="J72" s="5">
        <f t="shared" si="79"/>
        <v>3.6842105263157889</v>
      </c>
      <c r="K72" s="5">
        <f t="shared" si="79"/>
        <v>4.7368421052631584</v>
      </c>
      <c r="L72" s="5">
        <f t="shared" si="79"/>
        <v>6.3157894736842106</v>
      </c>
      <c r="M72" s="5">
        <f t="shared" si="79"/>
        <v>10.526315789473683</v>
      </c>
      <c r="N72" s="5">
        <f t="shared" si="79"/>
        <v>12.105263157894736</v>
      </c>
      <c r="O72" s="5">
        <f t="shared" si="79"/>
        <v>3.1578947368421053</v>
      </c>
      <c r="P72" s="5">
        <f t="shared" si="79"/>
        <v>7.8947368421052628</v>
      </c>
      <c r="Q72" s="5">
        <f t="shared" si="79"/>
        <v>2.1052631578947367</v>
      </c>
      <c r="R72" s="5">
        <f t="shared" si="79"/>
        <v>3.6842105263157889</v>
      </c>
      <c r="S72" s="5">
        <f t="shared" si="79"/>
        <v>4.7368421052631584</v>
      </c>
      <c r="T72" s="5">
        <f t="shared" si="79"/>
        <v>7.3684210526315779</v>
      </c>
      <c r="U72" s="5">
        <f t="shared" si="79"/>
        <v>0</v>
      </c>
      <c r="V72" s="5">
        <f t="shared" si="79"/>
        <v>4.2105263157894735</v>
      </c>
      <c r="W72" s="5">
        <f t="shared" si="79"/>
        <v>1.0526315789473684</v>
      </c>
      <c r="X72" s="5">
        <f t="shared" si="79"/>
        <v>10</v>
      </c>
      <c r="Y72" s="2">
        <f t="shared" si="79"/>
        <v>0.52631578947368418</v>
      </c>
      <c r="Z72" s="3">
        <f t="shared" si="79"/>
        <v>0</v>
      </c>
      <c r="AA72" s="5">
        <f t="shared" si="79"/>
        <v>0</v>
      </c>
      <c r="AB72" s="5">
        <f t="shared" si="79"/>
        <v>0</v>
      </c>
      <c r="AC72" s="5">
        <f t="shared" si="79"/>
        <v>0</v>
      </c>
      <c r="AD72" s="5">
        <f t="shared" si="79"/>
        <v>0</v>
      </c>
      <c r="AE72" s="5">
        <f t="shared" si="79"/>
        <v>0</v>
      </c>
      <c r="AF72" s="5">
        <f t="shared" si="79"/>
        <v>0</v>
      </c>
      <c r="AG72" s="2">
        <f t="shared" si="79"/>
        <v>100</v>
      </c>
      <c r="AH72" s="6">
        <f t="shared" si="79"/>
        <v>0.52631578947368418</v>
      </c>
      <c r="AI72" s="6">
        <f t="shared" si="79"/>
        <v>0.52631578947368418</v>
      </c>
      <c r="AJ72" s="6">
        <f t="shared" si="79"/>
        <v>0.52631578947368418</v>
      </c>
      <c r="AK72" s="6">
        <f t="shared" si="79"/>
        <v>6.3157894736842106</v>
      </c>
      <c r="AL72" s="6">
        <f t="shared" si="79"/>
        <v>2.6315789473684208</v>
      </c>
      <c r="AM72" s="6">
        <f t="shared" si="79"/>
        <v>15.789473684210526</v>
      </c>
      <c r="AN72" s="6">
        <f t="shared" si="79"/>
        <v>2.1052631578947367</v>
      </c>
      <c r="AO72" s="6">
        <f t="shared" si="79"/>
        <v>36.84210526315789</v>
      </c>
      <c r="AP72" s="5">
        <f t="shared" si="79"/>
        <v>1.0526315789473684</v>
      </c>
      <c r="AQ72" s="5">
        <f t="shared" si="79"/>
        <v>4.2105263157894735</v>
      </c>
      <c r="AR72" s="5">
        <f t="shared" si="79"/>
        <v>2.1052631578947367</v>
      </c>
      <c r="AS72" s="5">
        <f t="shared" si="79"/>
        <v>17.894736842105264</v>
      </c>
      <c r="AT72" s="4">
        <f t="shared" si="79"/>
        <v>9.4736842105263168</v>
      </c>
      <c r="AU72" s="3">
        <f t="shared" si="79"/>
        <v>43.684210526315795</v>
      </c>
      <c r="AV72" s="5">
        <f t="shared" si="79"/>
        <v>37.368421052631575</v>
      </c>
      <c r="AW72" s="2">
        <f t="shared" si="79"/>
        <v>18.947368421052634</v>
      </c>
      <c r="AX72" s="6">
        <f t="shared" ref="AX72:BG72" si="80">AX32/($AU32+$AV32)*100</f>
        <v>1.2987012987012987</v>
      </c>
      <c r="AY72" s="5">
        <f t="shared" si="80"/>
        <v>31.818181818181817</v>
      </c>
      <c r="AZ72" s="5">
        <f t="shared" si="80"/>
        <v>5.1948051948051948</v>
      </c>
      <c r="BA72" s="5">
        <f t="shared" si="80"/>
        <v>9.7402597402597415</v>
      </c>
      <c r="BB72" s="5">
        <f t="shared" si="80"/>
        <v>16.883116883116884</v>
      </c>
      <c r="BC72" s="5">
        <f t="shared" si="80"/>
        <v>25.97402597402597</v>
      </c>
      <c r="BD72" s="5">
        <f t="shared" si="80"/>
        <v>11.688311688311687</v>
      </c>
      <c r="BE72" s="5">
        <f t="shared" si="80"/>
        <v>11.688311688311687</v>
      </c>
      <c r="BF72" s="5">
        <f t="shared" si="80"/>
        <v>6.4935064935064926</v>
      </c>
      <c r="BG72" s="2">
        <f t="shared" si="80"/>
        <v>8.4415584415584419</v>
      </c>
      <c r="BH72" s="6">
        <f t="shared" si="3"/>
        <v>6.3157894736842106</v>
      </c>
      <c r="BI72" s="5">
        <f t="shared" si="3"/>
        <v>78.421052631578945</v>
      </c>
      <c r="BJ72" s="4">
        <f t="shared" si="3"/>
        <v>15.263157894736842</v>
      </c>
      <c r="BK72" s="3">
        <f t="shared" si="59"/>
        <v>8.3333333333333321</v>
      </c>
      <c r="BL72" s="5">
        <f t="shared" si="59"/>
        <v>50</v>
      </c>
      <c r="BM72" s="5">
        <f t="shared" si="59"/>
        <v>16.666666666666664</v>
      </c>
      <c r="BN72" s="5">
        <f t="shared" si="59"/>
        <v>0</v>
      </c>
      <c r="BO72" s="5">
        <f t="shared" si="59"/>
        <v>25</v>
      </c>
      <c r="BP72" s="2">
        <f t="shared" si="59"/>
        <v>0</v>
      </c>
      <c r="BQ72" s="3">
        <f t="shared" si="5"/>
        <v>5.2631578947368416</v>
      </c>
      <c r="BR72" s="2">
        <f t="shared" si="5"/>
        <v>94.73684210526315</v>
      </c>
      <c r="BS72" s="6">
        <f t="shared" ref="BS72:CC72" si="81">BS32/$BQ32*100</f>
        <v>20</v>
      </c>
      <c r="BT72" s="5">
        <f t="shared" si="81"/>
        <v>20</v>
      </c>
      <c r="BU72" s="5">
        <f t="shared" si="81"/>
        <v>10</v>
      </c>
      <c r="BV72" s="5">
        <f t="shared" si="81"/>
        <v>20</v>
      </c>
      <c r="BW72" s="5">
        <f t="shared" si="81"/>
        <v>10</v>
      </c>
      <c r="BX72" s="5">
        <f t="shared" si="81"/>
        <v>30</v>
      </c>
      <c r="BY72" s="5">
        <f t="shared" si="81"/>
        <v>30</v>
      </c>
      <c r="BZ72" s="5">
        <f t="shared" si="81"/>
        <v>50</v>
      </c>
      <c r="CA72" s="5">
        <f t="shared" si="81"/>
        <v>10</v>
      </c>
      <c r="CB72" s="5">
        <f t="shared" si="81"/>
        <v>10</v>
      </c>
      <c r="CC72" s="4">
        <f t="shared" si="81"/>
        <v>10</v>
      </c>
      <c r="CD72" s="3">
        <f t="shared" si="7"/>
        <v>8.4210526315789469</v>
      </c>
      <c r="CE72" s="2">
        <f t="shared" si="7"/>
        <v>91.578947368421055</v>
      </c>
    </row>
    <row r="73" spans="1:83" ht="15" customHeight="1" x14ac:dyDescent="0.2">
      <c r="A73" s="17" t="s">
        <v>12</v>
      </c>
      <c r="B73" s="16" t="s">
        <v>7</v>
      </c>
      <c r="C73" s="15">
        <f t="shared" ref="C73:C79" si="82">C33</f>
        <v>471</v>
      </c>
      <c r="D73" s="11">
        <f t="shared" ref="D73:AW73" si="83">D33/$C33*100</f>
        <v>7.4309978768577496</v>
      </c>
      <c r="E73" s="13">
        <f t="shared" si="83"/>
        <v>2.335456475583864</v>
      </c>
      <c r="F73" s="13">
        <f t="shared" si="83"/>
        <v>0.63694267515923575</v>
      </c>
      <c r="G73" s="13">
        <f t="shared" si="83"/>
        <v>0.63694267515923575</v>
      </c>
      <c r="H73" s="13">
        <f t="shared" si="83"/>
        <v>1.910828025477707</v>
      </c>
      <c r="I73" s="13">
        <f t="shared" si="83"/>
        <v>8.7048832271762198</v>
      </c>
      <c r="J73" s="13">
        <f t="shared" si="83"/>
        <v>2.547770700636943</v>
      </c>
      <c r="K73" s="13">
        <f t="shared" si="83"/>
        <v>2.9723991507431</v>
      </c>
      <c r="L73" s="13">
        <f t="shared" si="83"/>
        <v>5.9447983014862</v>
      </c>
      <c r="M73" s="13">
        <f t="shared" si="83"/>
        <v>11.040339702760086</v>
      </c>
      <c r="N73" s="13">
        <f t="shared" si="83"/>
        <v>11.464968152866243</v>
      </c>
      <c r="O73" s="13">
        <f t="shared" si="83"/>
        <v>1.6985138004246285</v>
      </c>
      <c r="P73" s="13">
        <f t="shared" si="83"/>
        <v>11.464968152866243</v>
      </c>
      <c r="Q73" s="13">
        <f t="shared" si="83"/>
        <v>3.6093418259023355</v>
      </c>
      <c r="R73" s="13">
        <f t="shared" si="83"/>
        <v>5.3078556263269645</v>
      </c>
      <c r="S73" s="13">
        <f t="shared" si="83"/>
        <v>3.1847133757961785</v>
      </c>
      <c r="T73" s="13">
        <f t="shared" si="83"/>
        <v>7.2186836518046711</v>
      </c>
      <c r="U73" s="13">
        <f t="shared" si="83"/>
        <v>0.42462845010615713</v>
      </c>
      <c r="V73" s="13">
        <f t="shared" si="83"/>
        <v>3.1847133757961785</v>
      </c>
      <c r="W73" s="13">
        <f t="shared" si="83"/>
        <v>1.0615711252653928</v>
      </c>
      <c r="X73" s="13">
        <f t="shared" si="83"/>
        <v>7.0063694267515926</v>
      </c>
      <c r="Y73" s="10">
        <f t="shared" si="83"/>
        <v>0.21231422505307856</v>
      </c>
      <c r="Z73" s="11">
        <f t="shared" si="83"/>
        <v>1.910828025477707</v>
      </c>
      <c r="AA73" s="13">
        <f t="shared" si="83"/>
        <v>30.573248407643312</v>
      </c>
      <c r="AB73" s="13">
        <f t="shared" si="83"/>
        <v>7.4309978768577496</v>
      </c>
      <c r="AC73" s="13">
        <f t="shared" si="83"/>
        <v>1.6985138004246285</v>
      </c>
      <c r="AD73" s="13">
        <f t="shared" si="83"/>
        <v>2.1231422505307855</v>
      </c>
      <c r="AE73" s="13">
        <f t="shared" si="83"/>
        <v>13.163481953290871</v>
      </c>
      <c r="AF73" s="13">
        <f t="shared" si="83"/>
        <v>25.477707006369428</v>
      </c>
      <c r="AG73" s="10">
        <f t="shared" si="83"/>
        <v>17.622080679405521</v>
      </c>
      <c r="AH73" s="14">
        <f t="shared" si="83"/>
        <v>3.1847133757961785</v>
      </c>
      <c r="AI73" s="14">
        <f t="shared" si="83"/>
        <v>0.84925690021231426</v>
      </c>
      <c r="AJ73" s="14">
        <f t="shared" si="83"/>
        <v>2.9723991507431</v>
      </c>
      <c r="AK73" s="14">
        <f t="shared" si="83"/>
        <v>7.4309978768577496</v>
      </c>
      <c r="AL73" s="14">
        <f t="shared" si="83"/>
        <v>3.6093418259023355</v>
      </c>
      <c r="AM73" s="14">
        <f t="shared" si="83"/>
        <v>4.8832271762208075</v>
      </c>
      <c r="AN73" s="14">
        <f t="shared" si="83"/>
        <v>1.2738853503184715</v>
      </c>
      <c r="AO73" s="14">
        <f t="shared" si="83"/>
        <v>17.834394904458598</v>
      </c>
      <c r="AP73" s="13">
        <f t="shared" si="83"/>
        <v>0.42462845010615713</v>
      </c>
      <c r="AQ73" s="13">
        <f t="shared" si="83"/>
        <v>2.1231422505307855</v>
      </c>
      <c r="AR73" s="13">
        <f t="shared" si="83"/>
        <v>1.2738853503184715</v>
      </c>
      <c r="AS73" s="13">
        <f t="shared" si="83"/>
        <v>11.464968152866243</v>
      </c>
      <c r="AT73" s="12">
        <f t="shared" si="83"/>
        <v>42.675159235668794</v>
      </c>
      <c r="AU73" s="11">
        <f t="shared" si="83"/>
        <v>100</v>
      </c>
      <c r="AV73" s="13">
        <f t="shared" si="83"/>
        <v>0</v>
      </c>
      <c r="AW73" s="10">
        <f t="shared" si="83"/>
        <v>0</v>
      </c>
      <c r="AX73" s="14">
        <f t="shared" ref="AX73:BG73" si="84">AX33/($AU33+$AV33)*100</f>
        <v>4.6709129511677281</v>
      </c>
      <c r="AY73" s="13">
        <f t="shared" si="84"/>
        <v>39.91507430997877</v>
      </c>
      <c r="AZ73" s="13">
        <f t="shared" si="84"/>
        <v>15.711252653927813</v>
      </c>
      <c r="BA73" s="13">
        <f t="shared" si="84"/>
        <v>10.615711252653929</v>
      </c>
      <c r="BB73" s="13">
        <f t="shared" si="84"/>
        <v>21.019108280254777</v>
      </c>
      <c r="BC73" s="13">
        <f t="shared" si="84"/>
        <v>23.142250530785564</v>
      </c>
      <c r="BD73" s="13">
        <f t="shared" si="84"/>
        <v>15.923566878980891</v>
      </c>
      <c r="BE73" s="13">
        <f t="shared" si="84"/>
        <v>8.7048832271762198</v>
      </c>
      <c r="BF73" s="13">
        <f t="shared" si="84"/>
        <v>4.4585987261146496</v>
      </c>
      <c r="BG73" s="10">
        <f t="shared" si="84"/>
        <v>4.2462845010615711</v>
      </c>
      <c r="BH73" s="14">
        <f t="shared" ref="BH73:BJ79" si="85">BH33/$C33*100</f>
        <v>14.64968152866242</v>
      </c>
      <c r="BI73" s="13">
        <f t="shared" si="85"/>
        <v>80.254777070063696</v>
      </c>
      <c r="BJ73" s="12">
        <f t="shared" si="85"/>
        <v>5.095541401273886</v>
      </c>
      <c r="BK73" s="11">
        <f t="shared" ref="BK73:BP74" si="86">BK33/$BH33*100</f>
        <v>18.840579710144929</v>
      </c>
      <c r="BL73" s="13">
        <f t="shared" si="86"/>
        <v>53.623188405797109</v>
      </c>
      <c r="BM73" s="13">
        <f t="shared" si="86"/>
        <v>13.043478260869565</v>
      </c>
      <c r="BN73" s="13">
        <f t="shared" si="86"/>
        <v>1.4492753623188406</v>
      </c>
      <c r="BO73" s="13">
        <f t="shared" si="86"/>
        <v>11.594202898550725</v>
      </c>
      <c r="BP73" s="10">
        <f t="shared" si="86"/>
        <v>1.4492753623188406</v>
      </c>
      <c r="BQ73" s="11">
        <f t="shared" ref="BQ73:BR79" si="87">BQ33/$C33*100</f>
        <v>8.7048832271762198</v>
      </c>
      <c r="BR73" s="10">
        <f t="shared" si="87"/>
        <v>91.295116772823775</v>
      </c>
      <c r="BS73" s="14">
        <f t="shared" ref="BS73:CC73" si="88">BS33/$BQ33*100</f>
        <v>36.585365853658537</v>
      </c>
      <c r="BT73" s="13">
        <f t="shared" si="88"/>
        <v>34.146341463414636</v>
      </c>
      <c r="BU73" s="13">
        <f t="shared" si="88"/>
        <v>24.390243902439025</v>
      </c>
      <c r="BV73" s="13">
        <f t="shared" si="88"/>
        <v>24.390243902439025</v>
      </c>
      <c r="BW73" s="13">
        <f t="shared" si="88"/>
        <v>21.951219512195124</v>
      </c>
      <c r="BX73" s="13">
        <f t="shared" si="88"/>
        <v>31.707317073170731</v>
      </c>
      <c r="BY73" s="13">
        <f t="shared" si="88"/>
        <v>24.390243902439025</v>
      </c>
      <c r="BZ73" s="13">
        <f t="shared" si="88"/>
        <v>36.585365853658537</v>
      </c>
      <c r="CA73" s="13">
        <f t="shared" si="88"/>
        <v>19.512195121951219</v>
      </c>
      <c r="CB73" s="13">
        <f t="shared" si="88"/>
        <v>14.634146341463413</v>
      </c>
      <c r="CC73" s="12">
        <f t="shared" si="88"/>
        <v>4.8780487804878048</v>
      </c>
      <c r="CD73" s="11">
        <f t="shared" ref="CD73:CE79" si="89">CD33/$C33*100</f>
        <v>14.64968152866242</v>
      </c>
      <c r="CE73" s="10">
        <f t="shared" si="89"/>
        <v>85.350318471337587</v>
      </c>
    </row>
    <row r="74" spans="1:83" ht="15" customHeight="1" x14ac:dyDescent="0.2">
      <c r="A74" s="30" t="s">
        <v>11</v>
      </c>
      <c r="B74" s="29" t="s">
        <v>10</v>
      </c>
      <c r="C74" s="28">
        <f t="shared" si="82"/>
        <v>370</v>
      </c>
      <c r="D74" s="24">
        <f t="shared" ref="D74:AW74" si="90">D34/$C34*100</f>
        <v>8.378378378378379</v>
      </c>
      <c r="E74" s="26">
        <f t="shared" si="90"/>
        <v>1.3513513513513513</v>
      </c>
      <c r="F74" s="26">
        <f t="shared" si="90"/>
        <v>0.27027027027027029</v>
      </c>
      <c r="G74" s="26">
        <f t="shared" si="90"/>
        <v>0.81081081081081086</v>
      </c>
      <c r="H74" s="26">
        <f t="shared" si="90"/>
        <v>1.0810810810810811</v>
      </c>
      <c r="I74" s="26">
        <f t="shared" si="90"/>
        <v>13.513513513513514</v>
      </c>
      <c r="J74" s="26">
        <f t="shared" si="90"/>
        <v>3.5135135135135136</v>
      </c>
      <c r="K74" s="26">
        <f t="shared" si="90"/>
        <v>4.8648648648648649</v>
      </c>
      <c r="L74" s="26">
        <f t="shared" si="90"/>
        <v>3.2432432432432434</v>
      </c>
      <c r="M74" s="26">
        <f t="shared" si="90"/>
        <v>18.108108108108109</v>
      </c>
      <c r="N74" s="26">
        <f t="shared" si="90"/>
        <v>10.54054054054054</v>
      </c>
      <c r="O74" s="26">
        <f t="shared" si="90"/>
        <v>2.1621621621621623</v>
      </c>
      <c r="P74" s="26">
        <f t="shared" si="90"/>
        <v>10</v>
      </c>
      <c r="Q74" s="26">
        <f t="shared" si="90"/>
        <v>2.9729729729729732</v>
      </c>
      <c r="R74" s="26">
        <f t="shared" si="90"/>
        <v>2.7027027027027026</v>
      </c>
      <c r="S74" s="26">
        <f t="shared" si="90"/>
        <v>2.9729729729729732</v>
      </c>
      <c r="T74" s="26">
        <f t="shared" si="90"/>
        <v>6.2162162162162167</v>
      </c>
      <c r="U74" s="26">
        <f t="shared" si="90"/>
        <v>0</v>
      </c>
      <c r="V74" s="26">
        <f t="shared" si="90"/>
        <v>1.6216216216216217</v>
      </c>
      <c r="W74" s="26">
        <f t="shared" si="90"/>
        <v>0</v>
      </c>
      <c r="X74" s="26">
        <f t="shared" si="90"/>
        <v>5.1351351351351351</v>
      </c>
      <c r="Y74" s="23">
        <f t="shared" si="90"/>
        <v>0.54054054054054057</v>
      </c>
      <c r="Z74" s="24">
        <f t="shared" si="90"/>
        <v>1.0810810810810811</v>
      </c>
      <c r="AA74" s="26">
        <f t="shared" si="90"/>
        <v>31.351351351351354</v>
      </c>
      <c r="AB74" s="26">
        <f t="shared" si="90"/>
        <v>8.1081081081081088</v>
      </c>
      <c r="AC74" s="26">
        <f t="shared" si="90"/>
        <v>1.0810810810810811</v>
      </c>
      <c r="AD74" s="26">
        <f t="shared" si="90"/>
        <v>2.7027027027027026</v>
      </c>
      <c r="AE74" s="26">
        <f t="shared" si="90"/>
        <v>18.378378378378379</v>
      </c>
      <c r="AF74" s="26">
        <f t="shared" si="90"/>
        <v>18.108108108108109</v>
      </c>
      <c r="AG74" s="23">
        <f t="shared" si="90"/>
        <v>19.189189189189189</v>
      </c>
      <c r="AH74" s="27">
        <f t="shared" si="90"/>
        <v>3.2432432432432434</v>
      </c>
      <c r="AI74" s="27">
        <f t="shared" si="90"/>
        <v>0.54054054054054057</v>
      </c>
      <c r="AJ74" s="27">
        <f t="shared" si="90"/>
        <v>1.3513513513513513</v>
      </c>
      <c r="AK74" s="27">
        <f t="shared" si="90"/>
        <v>8.1081081081081088</v>
      </c>
      <c r="AL74" s="27">
        <f t="shared" si="90"/>
        <v>3.7837837837837842</v>
      </c>
      <c r="AM74" s="27">
        <f t="shared" si="90"/>
        <v>6.4864864864864868</v>
      </c>
      <c r="AN74" s="27">
        <f t="shared" si="90"/>
        <v>1.3513513513513513</v>
      </c>
      <c r="AO74" s="27">
        <f t="shared" si="90"/>
        <v>18.918918918918919</v>
      </c>
      <c r="AP74" s="26">
        <f t="shared" si="90"/>
        <v>1.3513513513513513</v>
      </c>
      <c r="AQ74" s="26">
        <f t="shared" si="90"/>
        <v>1.0810810810810811</v>
      </c>
      <c r="AR74" s="26">
        <f t="shared" si="90"/>
        <v>0.54054054054054057</v>
      </c>
      <c r="AS74" s="26">
        <f t="shared" si="90"/>
        <v>12.972972972972974</v>
      </c>
      <c r="AT74" s="25">
        <f t="shared" si="90"/>
        <v>40.270270270270267</v>
      </c>
      <c r="AU74" s="24">
        <f t="shared" si="90"/>
        <v>0</v>
      </c>
      <c r="AV74" s="26">
        <f t="shared" si="90"/>
        <v>100</v>
      </c>
      <c r="AW74" s="23">
        <f t="shared" si="90"/>
        <v>0</v>
      </c>
      <c r="AX74" s="27">
        <f t="shared" ref="AX74:BG74" si="91">AX34/($AU34+$AV34)*100</f>
        <v>1.0810810810810811</v>
      </c>
      <c r="AY74" s="26">
        <f t="shared" si="91"/>
        <v>22.972972972972975</v>
      </c>
      <c r="AZ74" s="26">
        <f t="shared" si="91"/>
        <v>4.0540540540540544</v>
      </c>
      <c r="BA74" s="26">
        <f t="shared" si="91"/>
        <v>6.2162162162162167</v>
      </c>
      <c r="BB74" s="26">
        <f t="shared" si="91"/>
        <v>12.432432432432433</v>
      </c>
      <c r="BC74" s="26">
        <f t="shared" si="91"/>
        <v>34.054054054054056</v>
      </c>
      <c r="BD74" s="26">
        <f t="shared" si="91"/>
        <v>12.162162162162163</v>
      </c>
      <c r="BE74" s="26">
        <f t="shared" si="91"/>
        <v>8.9189189189189193</v>
      </c>
      <c r="BF74" s="26">
        <f t="shared" si="91"/>
        <v>6.2162162162162167</v>
      </c>
      <c r="BG74" s="23">
        <f t="shared" si="91"/>
        <v>5.9459459459459465</v>
      </c>
      <c r="BH74" s="27">
        <f t="shared" si="85"/>
        <v>1.6216216216216217</v>
      </c>
      <c r="BI74" s="26">
        <f t="shared" si="85"/>
        <v>87.567567567567579</v>
      </c>
      <c r="BJ74" s="25">
        <f t="shared" si="85"/>
        <v>10.810810810810811</v>
      </c>
      <c r="BK74" s="24">
        <f t="shared" si="86"/>
        <v>66.666666666666657</v>
      </c>
      <c r="BL74" s="26">
        <f t="shared" si="86"/>
        <v>16.666666666666664</v>
      </c>
      <c r="BM74" s="26">
        <f t="shared" si="86"/>
        <v>0</v>
      </c>
      <c r="BN74" s="26">
        <f t="shared" si="86"/>
        <v>0</v>
      </c>
      <c r="BO74" s="26">
        <f t="shared" si="86"/>
        <v>16.666666666666664</v>
      </c>
      <c r="BP74" s="23">
        <f t="shared" si="86"/>
        <v>0</v>
      </c>
      <c r="BQ74" s="24">
        <f t="shared" si="87"/>
        <v>2.9729729729729732</v>
      </c>
      <c r="BR74" s="23">
        <f t="shared" si="87"/>
        <v>97.027027027027017</v>
      </c>
      <c r="BS74" s="27">
        <f t="shared" ref="BS74:CC74" si="92">BS34/$BQ34*100</f>
        <v>9.0909090909090917</v>
      </c>
      <c r="BT74" s="26">
        <f t="shared" si="92"/>
        <v>18.181818181818183</v>
      </c>
      <c r="BU74" s="26">
        <f t="shared" si="92"/>
        <v>36.363636363636367</v>
      </c>
      <c r="BV74" s="26">
        <f t="shared" si="92"/>
        <v>0</v>
      </c>
      <c r="BW74" s="26">
        <f t="shared" si="92"/>
        <v>18.181818181818183</v>
      </c>
      <c r="BX74" s="26">
        <f t="shared" si="92"/>
        <v>18.181818181818183</v>
      </c>
      <c r="BY74" s="26">
        <f t="shared" si="92"/>
        <v>9.0909090909090917</v>
      </c>
      <c r="BZ74" s="26">
        <f t="shared" si="92"/>
        <v>0</v>
      </c>
      <c r="CA74" s="26">
        <f t="shared" si="92"/>
        <v>0</v>
      </c>
      <c r="CB74" s="26">
        <f t="shared" si="92"/>
        <v>0</v>
      </c>
      <c r="CC74" s="25">
        <f t="shared" si="92"/>
        <v>0</v>
      </c>
      <c r="CD74" s="24">
        <f t="shared" si="89"/>
        <v>8.1081081081081088</v>
      </c>
      <c r="CE74" s="23">
        <f t="shared" si="89"/>
        <v>91.891891891891902</v>
      </c>
    </row>
    <row r="75" spans="1:83" ht="15" customHeight="1" x14ac:dyDescent="0.2">
      <c r="A75" s="9"/>
      <c r="B75" s="8" t="s">
        <v>5</v>
      </c>
      <c r="C75" s="7">
        <f t="shared" si="82"/>
        <v>159</v>
      </c>
      <c r="D75" s="3">
        <f t="shared" ref="D75:AW75" si="93">D35/$C35*100</f>
        <v>6.9182389937106921</v>
      </c>
      <c r="E75" s="5">
        <f t="shared" si="93"/>
        <v>1.8867924528301887</v>
      </c>
      <c r="F75" s="5">
        <f t="shared" si="93"/>
        <v>0</v>
      </c>
      <c r="G75" s="5">
        <f t="shared" si="93"/>
        <v>1.8867924528301887</v>
      </c>
      <c r="H75" s="5">
        <f t="shared" si="93"/>
        <v>1.8867924528301887</v>
      </c>
      <c r="I75" s="5">
        <f t="shared" si="93"/>
        <v>8.8050314465408803</v>
      </c>
      <c r="J75" s="5">
        <f t="shared" si="93"/>
        <v>2.5157232704402519</v>
      </c>
      <c r="K75" s="5">
        <f t="shared" si="93"/>
        <v>6.2893081761006293</v>
      </c>
      <c r="L75" s="5">
        <f t="shared" si="93"/>
        <v>3.1446540880503147</v>
      </c>
      <c r="M75" s="5">
        <f t="shared" si="93"/>
        <v>13.20754716981132</v>
      </c>
      <c r="N75" s="5">
        <f t="shared" si="93"/>
        <v>10.691823899371069</v>
      </c>
      <c r="O75" s="5">
        <f t="shared" si="93"/>
        <v>1.257861635220126</v>
      </c>
      <c r="P75" s="5">
        <f t="shared" si="93"/>
        <v>10.691823899371069</v>
      </c>
      <c r="Q75" s="5">
        <f t="shared" si="93"/>
        <v>2.5157232704402519</v>
      </c>
      <c r="R75" s="5">
        <f t="shared" si="93"/>
        <v>3.7735849056603774</v>
      </c>
      <c r="S75" s="5">
        <f t="shared" si="93"/>
        <v>2.5157232704402519</v>
      </c>
      <c r="T75" s="5">
        <f t="shared" si="93"/>
        <v>6.9182389937106921</v>
      </c>
      <c r="U75" s="5">
        <f t="shared" si="93"/>
        <v>0</v>
      </c>
      <c r="V75" s="5">
        <f t="shared" si="93"/>
        <v>1.8867924528301887</v>
      </c>
      <c r="W75" s="5">
        <f t="shared" si="93"/>
        <v>0.62893081761006298</v>
      </c>
      <c r="X75" s="5">
        <f t="shared" si="93"/>
        <v>11.320754716981133</v>
      </c>
      <c r="Y75" s="2">
        <f t="shared" si="93"/>
        <v>1.257861635220126</v>
      </c>
      <c r="Z75" s="3">
        <f t="shared" si="93"/>
        <v>0.62893081761006298</v>
      </c>
      <c r="AA75" s="5">
        <f t="shared" si="93"/>
        <v>33.333333333333329</v>
      </c>
      <c r="AB75" s="5">
        <f t="shared" si="93"/>
        <v>5.6603773584905666</v>
      </c>
      <c r="AC75" s="5">
        <f t="shared" si="93"/>
        <v>0.62893081761006298</v>
      </c>
      <c r="AD75" s="5">
        <f t="shared" si="93"/>
        <v>6.9182389937106921</v>
      </c>
      <c r="AE75" s="5">
        <f t="shared" si="93"/>
        <v>12.578616352201259</v>
      </c>
      <c r="AF75" s="5">
        <f t="shared" si="93"/>
        <v>17.610062893081761</v>
      </c>
      <c r="AG75" s="2">
        <f t="shared" si="93"/>
        <v>22.641509433962266</v>
      </c>
      <c r="AH75" s="6">
        <f t="shared" si="93"/>
        <v>2.5157232704402519</v>
      </c>
      <c r="AI75" s="6">
        <f t="shared" si="93"/>
        <v>1.257861635220126</v>
      </c>
      <c r="AJ75" s="6">
        <f t="shared" si="93"/>
        <v>1.257861635220126</v>
      </c>
      <c r="AK75" s="6">
        <f t="shared" si="93"/>
        <v>8.1761006289308167</v>
      </c>
      <c r="AL75" s="6">
        <f t="shared" si="93"/>
        <v>1.8867924528301887</v>
      </c>
      <c r="AM75" s="6">
        <f t="shared" si="93"/>
        <v>1.8867924528301887</v>
      </c>
      <c r="AN75" s="6">
        <f t="shared" si="93"/>
        <v>0.62893081761006298</v>
      </c>
      <c r="AO75" s="6">
        <f t="shared" si="93"/>
        <v>18.867924528301888</v>
      </c>
      <c r="AP75" s="5">
        <f t="shared" si="93"/>
        <v>0.62893081761006298</v>
      </c>
      <c r="AQ75" s="5">
        <f t="shared" si="93"/>
        <v>4.4025157232704402</v>
      </c>
      <c r="AR75" s="5">
        <f t="shared" si="93"/>
        <v>1.257861635220126</v>
      </c>
      <c r="AS75" s="5">
        <f t="shared" si="93"/>
        <v>8.8050314465408803</v>
      </c>
      <c r="AT75" s="4">
        <f t="shared" si="93"/>
        <v>48.427672955974842</v>
      </c>
      <c r="AU75" s="3">
        <f t="shared" si="93"/>
        <v>0</v>
      </c>
      <c r="AV75" s="5">
        <f t="shared" si="93"/>
        <v>0</v>
      </c>
      <c r="AW75" s="2">
        <f t="shared" si="93"/>
        <v>100</v>
      </c>
      <c r="AX75" s="20" t="s">
        <v>4</v>
      </c>
      <c r="AY75" s="19" t="s">
        <v>4</v>
      </c>
      <c r="AZ75" s="19" t="s">
        <v>4</v>
      </c>
      <c r="BA75" s="19" t="s">
        <v>4</v>
      </c>
      <c r="BB75" s="19" t="s">
        <v>4</v>
      </c>
      <c r="BC75" s="19" t="s">
        <v>4</v>
      </c>
      <c r="BD75" s="19" t="s">
        <v>4</v>
      </c>
      <c r="BE75" s="19" t="s">
        <v>4</v>
      </c>
      <c r="BF75" s="19" t="s">
        <v>4</v>
      </c>
      <c r="BG75" s="21" t="s">
        <v>9</v>
      </c>
      <c r="BH75" s="6">
        <f t="shared" si="85"/>
        <v>0</v>
      </c>
      <c r="BI75" s="5">
        <f t="shared" si="85"/>
        <v>61.635220125786162</v>
      </c>
      <c r="BJ75" s="4">
        <f t="shared" si="85"/>
        <v>38.364779874213838</v>
      </c>
      <c r="BK75" s="22" t="s">
        <v>4</v>
      </c>
      <c r="BL75" s="19" t="s">
        <v>4</v>
      </c>
      <c r="BM75" s="19" t="s">
        <v>4</v>
      </c>
      <c r="BN75" s="19" t="s">
        <v>4</v>
      </c>
      <c r="BO75" s="19" t="s">
        <v>4</v>
      </c>
      <c r="BP75" s="21" t="s">
        <v>4</v>
      </c>
      <c r="BQ75" s="3">
        <f t="shared" si="87"/>
        <v>0.62893081761006298</v>
      </c>
      <c r="BR75" s="2">
        <f t="shared" si="87"/>
        <v>99.371069182389931</v>
      </c>
      <c r="BS75" s="6">
        <f t="shared" ref="BS75:CC75" si="94">BS35/$BQ35*100</f>
        <v>0</v>
      </c>
      <c r="BT75" s="5">
        <f t="shared" si="94"/>
        <v>0</v>
      </c>
      <c r="BU75" s="5">
        <f t="shared" si="94"/>
        <v>0</v>
      </c>
      <c r="BV75" s="5">
        <f t="shared" si="94"/>
        <v>0</v>
      </c>
      <c r="BW75" s="5">
        <f t="shared" si="94"/>
        <v>0</v>
      </c>
      <c r="BX75" s="5">
        <f t="shared" si="94"/>
        <v>0</v>
      </c>
      <c r="BY75" s="5">
        <f t="shared" si="94"/>
        <v>0</v>
      </c>
      <c r="BZ75" s="5">
        <f t="shared" si="94"/>
        <v>100</v>
      </c>
      <c r="CA75" s="5">
        <f t="shared" si="94"/>
        <v>0</v>
      </c>
      <c r="CB75" s="5">
        <f t="shared" si="94"/>
        <v>0</v>
      </c>
      <c r="CC75" s="4">
        <f t="shared" si="94"/>
        <v>0</v>
      </c>
      <c r="CD75" s="3">
        <f t="shared" si="89"/>
        <v>4.4025157232704402</v>
      </c>
      <c r="CE75" s="2">
        <f t="shared" si="89"/>
        <v>95.59748427672956</v>
      </c>
    </row>
    <row r="76" spans="1:83" ht="15" customHeight="1" x14ac:dyDescent="0.2">
      <c r="A76" s="17" t="s">
        <v>8</v>
      </c>
      <c r="B76" s="16" t="s">
        <v>7</v>
      </c>
      <c r="C76" s="15">
        <f t="shared" si="82"/>
        <v>53</v>
      </c>
      <c r="D76" s="11">
        <f t="shared" ref="D76:AW76" si="95">D36/$C36*100</f>
        <v>16.981132075471699</v>
      </c>
      <c r="E76" s="13">
        <f t="shared" si="95"/>
        <v>3.7735849056603774</v>
      </c>
      <c r="F76" s="13">
        <f t="shared" si="95"/>
        <v>0</v>
      </c>
      <c r="G76" s="13">
        <f t="shared" si="95"/>
        <v>3.7735849056603774</v>
      </c>
      <c r="H76" s="13">
        <f t="shared" si="95"/>
        <v>1.8867924528301887</v>
      </c>
      <c r="I76" s="13">
        <f t="shared" si="95"/>
        <v>11.320754716981133</v>
      </c>
      <c r="J76" s="13">
        <f t="shared" si="95"/>
        <v>7.5471698113207548</v>
      </c>
      <c r="K76" s="13">
        <f t="shared" si="95"/>
        <v>3.7735849056603774</v>
      </c>
      <c r="L76" s="13">
        <f t="shared" si="95"/>
        <v>5.6603773584905666</v>
      </c>
      <c r="M76" s="13">
        <f t="shared" si="95"/>
        <v>7.5471698113207548</v>
      </c>
      <c r="N76" s="13">
        <f t="shared" si="95"/>
        <v>5.6603773584905666</v>
      </c>
      <c r="O76" s="13">
        <f t="shared" si="95"/>
        <v>0</v>
      </c>
      <c r="P76" s="13">
        <f t="shared" si="95"/>
        <v>7.5471698113207548</v>
      </c>
      <c r="Q76" s="13">
        <f t="shared" si="95"/>
        <v>3.7735849056603774</v>
      </c>
      <c r="R76" s="13">
        <f t="shared" si="95"/>
        <v>3.7735849056603774</v>
      </c>
      <c r="S76" s="13">
        <f t="shared" si="95"/>
        <v>1.8867924528301887</v>
      </c>
      <c r="T76" s="13">
        <f t="shared" si="95"/>
        <v>5.6603773584905666</v>
      </c>
      <c r="U76" s="13">
        <f t="shared" si="95"/>
        <v>0</v>
      </c>
      <c r="V76" s="13">
        <f t="shared" si="95"/>
        <v>1.8867924528301887</v>
      </c>
      <c r="W76" s="13">
        <f t="shared" si="95"/>
        <v>1.8867924528301887</v>
      </c>
      <c r="X76" s="13">
        <f t="shared" si="95"/>
        <v>5.6603773584905666</v>
      </c>
      <c r="Y76" s="10">
        <f t="shared" si="95"/>
        <v>0</v>
      </c>
      <c r="Z76" s="11">
        <f t="shared" si="95"/>
        <v>3.7735849056603774</v>
      </c>
      <c r="AA76" s="13">
        <f t="shared" si="95"/>
        <v>54.716981132075468</v>
      </c>
      <c r="AB76" s="13">
        <f t="shared" si="95"/>
        <v>1.8867924528301887</v>
      </c>
      <c r="AC76" s="13">
        <f t="shared" si="95"/>
        <v>1.8867924528301887</v>
      </c>
      <c r="AD76" s="13">
        <f t="shared" si="95"/>
        <v>7.5471698113207548</v>
      </c>
      <c r="AE76" s="13">
        <f t="shared" si="95"/>
        <v>5.6603773584905666</v>
      </c>
      <c r="AF76" s="13">
        <f t="shared" si="95"/>
        <v>5.6603773584905666</v>
      </c>
      <c r="AG76" s="10">
        <f t="shared" si="95"/>
        <v>18.867924528301888</v>
      </c>
      <c r="AH76" s="14">
        <f t="shared" si="95"/>
        <v>9.433962264150944</v>
      </c>
      <c r="AI76" s="14">
        <f t="shared" si="95"/>
        <v>0</v>
      </c>
      <c r="AJ76" s="14">
        <f t="shared" si="95"/>
        <v>11.320754716981133</v>
      </c>
      <c r="AK76" s="14">
        <f t="shared" si="95"/>
        <v>16.981132075471699</v>
      </c>
      <c r="AL76" s="14">
        <f t="shared" si="95"/>
        <v>9.433962264150944</v>
      </c>
      <c r="AM76" s="14">
        <f t="shared" si="95"/>
        <v>3.7735849056603774</v>
      </c>
      <c r="AN76" s="14">
        <f t="shared" si="95"/>
        <v>7.5471698113207548</v>
      </c>
      <c r="AO76" s="14">
        <f t="shared" si="95"/>
        <v>9.433962264150944</v>
      </c>
      <c r="AP76" s="13">
        <f t="shared" si="95"/>
        <v>1.8867924528301887</v>
      </c>
      <c r="AQ76" s="13">
        <f t="shared" si="95"/>
        <v>5.6603773584905666</v>
      </c>
      <c r="AR76" s="13">
        <f t="shared" si="95"/>
        <v>0</v>
      </c>
      <c r="AS76" s="13">
        <f t="shared" si="95"/>
        <v>1.8867924528301887</v>
      </c>
      <c r="AT76" s="12">
        <f t="shared" si="95"/>
        <v>22.641509433962266</v>
      </c>
      <c r="AU76" s="11">
        <f t="shared" si="95"/>
        <v>77.358490566037744</v>
      </c>
      <c r="AV76" s="13">
        <f t="shared" si="95"/>
        <v>20.754716981132077</v>
      </c>
      <c r="AW76" s="10">
        <f t="shared" si="95"/>
        <v>1.8867924528301887</v>
      </c>
      <c r="AX76" s="14">
        <f t="shared" ref="AX76:BG76" si="96">AX36/($AU36+$AV36)*100</f>
        <v>17.307692307692307</v>
      </c>
      <c r="AY76" s="13">
        <f t="shared" si="96"/>
        <v>30.76923076923077</v>
      </c>
      <c r="AZ76" s="13">
        <f t="shared" si="96"/>
        <v>28.846153846153843</v>
      </c>
      <c r="BA76" s="13">
        <f t="shared" si="96"/>
        <v>30.76923076923077</v>
      </c>
      <c r="BB76" s="13">
        <f t="shared" si="96"/>
        <v>23.076923076923077</v>
      </c>
      <c r="BC76" s="13">
        <f t="shared" si="96"/>
        <v>28.846153846153843</v>
      </c>
      <c r="BD76" s="13">
        <f t="shared" si="96"/>
        <v>26.923076923076923</v>
      </c>
      <c r="BE76" s="13">
        <f t="shared" si="96"/>
        <v>25</v>
      </c>
      <c r="BF76" s="13">
        <f t="shared" si="96"/>
        <v>23.076923076923077</v>
      </c>
      <c r="BG76" s="10">
        <f t="shared" si="96"/>
        <v>1.9230769230769231</v>
      </c>
      <c r="BH76" s="14">
        <f t="shared" si="85"/>
        <v>52.830188679245282</v>
      </c>
      <c r="BI76" s="13">
        <f t="shared" si="85"/>
        <v>41.509433962264154</v>
      </c>
      <c r="BJ76" s="12">
        <f t="shared" si="85"/>
        <v>5.6603773584905666</v>
      </c>
      <c r="BK76" s="11">
        <f t="shared" ref="BK76:BP79" si="97">BK36/$BH36*100</f>
        <v>21.428571428571427</v>
      </c>
      <c r="BL76" s="13">
        <f t="shared" si="97"/>
        <v>39.285714285714285</v>
      </c>
      <c r="BM76" s="13">
        <f t="shared" si="97"/>
        <v>17.857142857142858</v>
      </c>
      <c r="BN76" s="13">
        <f t="shared" si="97"/>
        <v>0</v>
      </c>
      <c r="BO76" s="13">
        <f t="shared" si="97"/>
        <v>21.428571428571427</v>
      </c>
      <c r="BP76" s="10">
        <f t="shared" si="97"/>
        <v>0</v>
      </c>
      <c r="BQ76" s="11">
        <f t="shared" si="87"/>
        <v>100</v>
      </c>
      <c r="BR76" s="10">
        <f t="shared" si="87"/>
        <v>0</v>
      </c>
      <c r="BS76" s="14">
        <f t="shared" ref="BS76:CC76" si="98">BS36/$BQ36*100</f>
        <v>30.188679245283019</v>
      </c>
      <c r="BT76" s="13">
        <f t="shared" si="98"/>
        <v>30.188679245283019</v>
      </c>
      <c r="BU76" s="13">
        <f t="shared" si="98"/>
        <v>26.415094339622641</v>
      </c>
      <c r="BV76" s="13">
        <f t="shared" si="98"/>
        <v>18.867924528301888</v>
      </c>
      <c r="BW76" s="13">
        <f t="shared" si="98"/>
        <v>20.754716981132077</v>
      </c>
      <c r="BX76" s="13">
        <f t="shared" si="98"/>
        <v>28.30188679245283</v>
      </c>
      <c r="BY76" s="13">
        <f t="shared" si="98"/>
        <v>20.754716981132077</v>
      </c>
      <c r="BZ76" s="13">
        <f t="shared" si="98"/>
        <v>30.188679245283019</v>
      </c>
      <c r="CA76" s="13">
        <f t="shared" si="98"/>
        <v>15.09433962264151</v>
      </c>
      <c r="CB76" s="13">
        <f t="shared" si="98"/>
        <v>11.320754716981133</v>
      </c>
      <c r="CC76" s="12">
        <f t="shared" si="98"/>
        <v>3.7735849056603774</v>
      </c>
      <c r="CD76" s="11">
        <f t="shared" si="89"/>
        <v>62.264150943396224</v>
      </c>
      <c r="CE76" s="10">
        <f t="shared" si="89"/>
        <v>37.735849056603776</v>
      </c>
    </row>
    <row r="77" spans="1:83" ht="15" customHeight="1" x14ac:dyDescent="0.2">
      <c r="A77" s="9" t="s">
        <v>6</v>
      </c>
      <c r="B77" s="8" t="s">
        <v>5</v>
      </c>
      <c r="C77" s="7">
        <f t="shared" si="82"/>
        <v>947</v>
      </c>
      <c r="D77" s="3">
        <f t="shared" ref="D77:AW77" si="99">D37/$C37*100</f>
        <v>7.1805702217529035</v>
      </c>
      <c r="E77" s="5">
        <f t="shared" si="99"/>
        <v>1.7951425554382259</v>
      </c>
      <c r="F77" s="5">
        <f t="shared" si="99"/>
        <v>0.42238648363252373</v>
      </c>
      <c r="G77" s="5">
        <f t="shared" si="99"/>
        <v>0.73917634635691654</v>
      </c>
      <c r="H77" s="5">
        <f t="shared" si="99"/>
        <v>1.583949313621964</v>
      </c>
      <c r="I77" s="5">
        <f t="shared" si="99"/>
        <v>10.454065469904963</v>
      </c>
      <c r="J77" s="5">
        <f t="shared" si="99"/>
        <v>2.6399155227032733</v>
      </c>
      <c r="K77" s="5">
        <f t="shared" si="99"/>
        <v>4.2238648363252373</v>
      </c>
      <c r="L77" s="5">
        <f t="shared" si="99"/>
        <v>4.4350580781414992</v>
      </c>
      <c r="M77" s="5">
        <f t="shared" si="99"/>
        <v>14.361140443505807</v>
      </c>
      <c r="N77" s="5">
        <f t="shared" si="99"/>
        <v>11.298838437170012</v>
      </c>
      <c r="O77" s="5">
        <f t="shared" si="99"/>
        <v>1.9007391763463568</v>
      </c>
      <c r="P77" s="5">
        <f t="shared" si="99"/>
        <v>10.982048574445617</v>
      </c>
      <c r="Q77" s="5">
        <f t="shared" si="99"/>
        <v>3.167898627243928</v>
      </c>
      <c r="R77" s="5">
        <f t="shared" si="99"/>
        <v>4.1182682154171069</v>
      </c>
      <c r="S77" s="5">
        <f t="shared" si="99"/>
        <v>3.0623020063357971</v>
      </c>
      <c r="T77" s="5">
        <f t="shared" si="99"/>
        <v>6.8637803590285111</v>
      </c>
      <c r="U77" s="5">
        <f t="shared" si="99"/>
        <v>0.21119324181626187</v>
      </c>
      <c r="V77" s="5">
        <f t="shared" si="99"/>
        <v>2.4287222808870119</v>
      </c>
      <c r="W77" s="5">
        <f t="shared" si="99"/>
        <v>0.52798310454065467</v>
      </c>
      <c r="X77" s="5">
        <f t="shared" si="99"/>
        <v>7.0749736008447739</v>
      </c>
      <c r="Y77" s="2">
        <f t="shared" si="99"/>
        <v>0.52798310454065467</v>
      </c>
      <c r="Z77" s="3">
        <f t="shared" si="99"/>
        <v>1.2671594508975714</v>
      </c>
      <c r="AA77" s="5">
        <f t="shared" si="99"/>
        <v>29.989440337909183</v>
      </c>
      <c r="AB77" s="5">
        <f t="shared" si="99"/>
        <v>7.7085533262935586</v>
      </c>
      <c r="AC77" s="5">
        <f t="shared" si="99"/>
        <v>1.2671594508975714</v>
      </c>
      <c r="AD77" s="5">
        <f t="shared" si="99"/>
        <v>2.8511087645195352</v>
      </c>
      <c r="AE77" s="5">
        <f t="shared" si="99"/>
        <v>15.522703273495248</v>
      </c>
      <c r="AF77" s="5">
        <f t="shared" si="99"/>
        <v>22.38648363252376</v>
      </c>
      <c r="AG77" s="2">
        <f t="shared" si="99"/>
        <v>19.00739176346357</v>
      </c>
      <c r="AH77" s="6">
        <f t="shared" si="99"/>
        <v>2.7455121436114043</v>
      </c>
      <c r="AI77" s="6">
        <f t="shared" si="99"/>
        <v>0.84477296726504747</v>
      </c>
      <c r="AJ77" s="6">
        <f t="shared" si="99"/>
        <v>1.583949313621964</v>
      </c>
      <c r="AK77" s="6">
        <f t="shared" si="99"/>
        <v>7.2861668426610349</v>
      </c>
      <c r="AL77" s="6">
        <f t="shared" si="99"/>
        <v>3.0623020063357971</v>
      </c>
      <c r="AM77" s="6">
        <f t="shared" si="99"/>
        <v>5.0686378035902857</v>
      </c>
      <c r="AN77" s="6">
        <f t="shared" si="99"/>
        <v>0.84477296726504747</v>
      </c>
      <c r="AO77" s="6">
        <f t="shared" si="99"/>
        <v>18.901795142555439</v>
      </c>
      <c r="AP77" s="5">
        <f t="shared" si="99"/>
        <v>0.73917634635691654</v>
      </c>
      <c r="AQ77" s="5">
        <f t="shared" si="99"/>
        <v>1.9007391763463568</v>
      </c>
      <c r="AR77" s="5">
        <f t="shared" si="99"/>
        <v>1.0559662090813093</v>
      </c>
      <c r="AS77" s="5">
        <f t="shared" si="99"/>
        <v>12.143611404435058</v>
      </c>
      <c r="AT77" s="4">
        <f t="shared" si="99"/>
        <v>43.822597676874345</v>
      </c>
      <c r="AU77" s="3">
        <f t="shared" si="99"/>
        <v>45.406546990496302</v>
      </c>
      <c r="AV77" s="5">
        <f t="shared" si="99"/>
        <v>37.909186906019009</v>
      </c>
      <c r="AW77" s="2">
        <f t="shared" si="99"/>
        <v>16.684266103484688</v>
      </c>
      <c r="AX77" s="6">
        <f t="shared" ref="AX77:BG77" si="100">AX37/($AU37+$AV37)*100</f>
        <v>2.1546261089987326</v>
      </c>
      <c r="AY77" s="5">
        <f t="shared" si="100"/>
        <v>32.57287705956908</v>
      </c>
      <c r="AZ77" s="5">
        <f t="shared" si="100"/>
        <v>9.3789607097591894</v>
      </c>
      <c r="BA77" s="5">
        <f t="shared" si="100"/>
        <v>7.2243346007604554</v>
      </c>
      <c r="BB77" s="5">
        <f t="shared" si="100"/>
        <v>16.856780735107733</v>
      </c>
      <c r="BC77" s="5">
        <f t="shared" si="100"/>
        <v>27.883396704689478</v>
      </c>
      <c r="BD77" s="5">
        <f t="shared" si="100"/>
        <v>13.434727503168567</v>
      </c>
      <c r="BE77" s="5">
        <f t="shared" si="100"/>
        <v>7.7313054499366292</v>
      </c>
      <c r="BF77" s="5">
        <f t="shared" si="100"/>
        <v>4.0557667934093784</v>
      </c>
      <c r="BG77" s="2">
        <f t="shared" si="100"/>
        <v>5.1964512040557667</v>
      </c>
      <c r="BH77" s="6">
        <f t="shared" si="85"/>
        <v>4.9630411826821543</v>
      </c>
      <c r="BI77" s="5">
        <f t="shared" si="85"/>
        <v>82.154171066525876</v>
      </c>
      <c r="BJ77" s="4">
        <f t="shared" si="85"/>
        <v>12.882787750791975</v>
      </c>
      <c r="BK77" s="3">
        <f t="shared" si="97"/>
        <v>23.404255319148938</v>
      </c>
      <c r="BL77" s="5">
        <f t="shared" si="97"/>
        <v>57.446808510638306</v>
      </c>
      <c r="BM77" s="5">
        <f t="shared" si="97"/>
        <v>8.5106382978723403</v>
      </c>
      <c r="BN77" s="5">
        <f t="shared" si="97"/>
        <v>2.1276595744680851</v>
      </c>
      <c r="BO77" s="5">
        <f t="shared" si="97"/>
        <v>6.3829787234042552</v>
      </c>
      <c r="BP77" s="2">
        <f t="shared" si="97"/>
        <v>2.1276595744680851</v>
      </c>
      <c r="BQ77" s="3">
        <f t="shared" si="87"/>
        <v>0</v>
      </c>
      <c r="BR77" s="2">
        <f t="shared" si="87"/>
        <v>100</v>
      </c>
      <c r="BS77" s="20" t="s">
        <v>4</v>
      </c>
      <c r="BT77" s="19" t="s">
        <v>4</v>
      </c>
      <c r="BU77" s="19" t="s">
        <v>4</v>
      </c>
      <c r="BV77" s="19" t="s">
        <v>4</v>
      </c>
      <c r="BW77" s="19" t="s">
        <v>4</v>
      </c>
      <c r="BX77" s="19" t="s">
        <v>4</v>
      </c>
      <c r="BY77" s="19" t="s">
        <v>4</v>
      </c>
      <c r="BZ77" s="19" t="s">
        <v>4</v>
      </c>
      <c r="CA77" s="19" t="s">
        <v>4</v>
      </c>
      <c r="CB77" s="19" t="s">
        <v>4</v>
      </c>
      <c r="CC77" s="18" t="s">
        <v>4</v>
      </c>
      <c r="CD77" s="3">
        <f t="shared" si="89"/>
        <v>7.7085533262935586</v>
      </c>
      <c r="CE77" s="2">
        <f t="shared" si="89"/>
        <v>92.291446673706446</v>
      </c>
    </row>
    <row r="78" spans="1:83" ht="15" customHeight="1" x14ac:dyDescent="0.2">
      <c r="A78" s="17" t="s">
        <v>3</v>
      </c>
      <c r="B78" s="16" t="s">
        <v>2</v>
      </c>
      <c r="C78" s="15">
        <f t="shared" si="82"/>
        <v>106</v>
      </c>
      <c r="D78" s="11">
        <f t="shared" ref="D78:AW78" si="101">D38/$C38*100</f>
        <v>30.188679245283019</v>
      </c>
      <c r="E78" s="13">
        <f t="shared" si="101"/>
        <v>4.716981132075472</v>
      </c>
      <c r="F78" s="13">
        <f t="shared" si="101"/>
        <v>2.8301886792452833</v>
      </c>
      <c r="G78" s="13">
        <f t="shared" si="101"/>
        <v>0</v>
      </c>
      <c r="H78" s="13">
        <f t="shared" si="101"/>
        <v>1.8867924528301887</v>
      </c>
      <c r="I78" s="13">
        <f t="shared" si="101"/>
        <v>12.264150943396226</v>
      </c>
      <c r="J78" s="13">
        <f t="shared" si="101"/>
        <v>3.7735849056603774</v>
      </c>
      <c r="K78" s="13">
        <f t="shared" si="101"/>
        <v>8.4905660377358494</v>
      </c>
      <c r="L78" s="13">
        <f t="shared" si="101"/>
        <v>4.716981132075472</v>
      </c>
      <c r="M78" s="13">
        <f t="shared" si="101"/>
        <v>4.716981132075472</v>
      </c>
      <c r="N78" s="13">
        <f t="shared" si="101"/>
        <v>2.8301886792452833</v>
      </c>
      <c r="O78" s="13">
        <f t="shared" si="101"/>
        <v>0.94339622641509435</v>
      </c>
      <c r="P78" s="13">
        <f t="shared" si="101"/>
        <v>5.6603773584905666</v>
      </c>
      <c r="Q78" s="13">
        <f t="shared" si="101"/>
        <v>0.94339622641509435</v>
      </c>
      <c r="R78" s="13">
        <f t="shared" si="101"/>
        <v>2.8301886792452833</v>
      </c>
      <c r="S78" s="13">
        <f t="shared" si="101"/>
        <v>1.8867924528301887</v>
      </c>
      <c r="T78" s="13">
        <f t="shared" si="101"/>
        <v>2.8301886792452833</v>
      </c>
      <c r="U78" s="13">
        <f t="shared" si="101"/>
        <v>0</v>
      </c>
      <c r="V78" s="13">
        <f t="shared" si="101"/>
        <v>1.8867924528301887</v>
      </c>
      <c r="W78" s="13">
        <f t="shared" si="101"/>
        <v>3.7735849056603774</v>
      </c>
      <c r="X78" s="13">
        <f t="shared" si="101"/>
        <v>2.8301886792452833</v>
      </c>
      <c r="Y78" s="10">
        <f t="shared" si="101"/>
        <v>0</v>
      </c>
      <c r="Z78" s="11">
        <f t="shared" si="101"/>
        <v>1.8867924528301887</v>
      </c>
      <c r="AA78" s="13">
        <f t="shared" si="101"/>
        <v>49.056603773584904</v>
      </c>
      <c r="AB78" s="13">
        <f t="shared" si="101"/>
        <v>3.7735849056603774</v>
      </c>
      <c r="AC78" s="13">
        <f t="shared" si="101"/>
        <v>0.94339622641509435</v>
      </c>
      <c r="AD78" s="13">
        <f t="shared" si="101"/>
        <v>2.8301886792452833</v>
      </c>
      <c r="AE78" s="13">
        <f t="shared" si="101"/>
        <v>11.320754716981133</v>
      </c>
      <c r="AF78" s="13">
        <f t="shared" si="101"/>
        <v>15.09433962264151</v>
      </c>
      <c r="AG78" s="10">
        <f t="shared" si="101"/>
        <v>15.09433962264151</v>
      </c>
      <c r="AH78" s="14">
        <f t="shared" si="101"/>
        <v>6.6037735849056602</v>
      </c>
      <c r="AI78" s="14">
        <f t="shared" si="101"/>
        <v>0.94339622641509435</v>
      </c>
      <c r="AJ78" s="14">
        <f t="shared" si="101"/>
        <v>4.716981132075472</v>
      </c>
      <c r="AK78" s="14">
        <f t="shared" si="101"/>
        <v>12.264150943396226</v>
      </c>
      <c r="AL78" s="14">
        <f t="shared" si="101"/>
        <v>5.6603773584905666</v>
      </c>
      <c r="AM78" s="14">
        <f t="shared" si="101"/>
        <v>6.6037735849056602</v>
      </c>
      <c r="AN78" s="14">
        <f t="shared" si="101"/>
        <v>3.7735849056603774</v>
      </c>
      <c r="AO78" s="14">
        <f t="shared" si="101"/>
        <v>14.150943396226415</v>
      </c>
      <c r="AP78" s="13">
        <f t="shared" si="101"/>
        <v>0</v>
      </c>
      <c r="AQ78" s="13">
        <f t="shared" si="101"/>
        <v>2.8301886792452833</v>
      </c>
      <c r="AR78" s="13">
        <f t="shared" si="101"/>
        <v>0.94339622641509435</v>
      </c>
      <c r="AS78" s="13">
        <f t="shared" si="101"/>
        <v>9.433962264150944</v>
      </c>
      <c r="AT78" s="12">
        <f t="shared" si="101"/>
        <v>32.075471698113205</v>
      </c>
      <c r="AU78" s="11">
        <f t="shared" si="101"/>
        <v>65.094339622641513</v>
      </c>
      <c r="AV78" s="13">
        <f t="shared" si="101"/>
        <v>28.30188679245283</v>
      </c>
      <c r="AW78" s="10">
        <f t="shared" si="101"/>
        <v>6.6037735849056602</v>
      </c>
      <c r="AX78" s="14">
        <f t="shared" ref="AX78:BG78" si="102">AX38/($AU38+$AV38)*100</f>
        <v>11.111111111111111</v>
      </c>
      <c r="AY78" s="13">
        <f t="shared" si="102"/>
        <v>34.343434343434339</v>
      </c>
      <c r="AZ78" s="13">
        <f t="shared" si="102"/>
        <v>22.222222222222221</v>
      </c>
      <c r="BA78" s="13">
        <f t="shared" si="102"/>
        <v>13.131313131313133</v>
      </c>
      <c r="BB78" s="13">
        <f t="shared" si="102"/>
        <v>21.212121212121211</v>
      </c>
      <c r="BC78" s="13">
        <f t="shared" si="102"/>
        <v>37.373737373737377</v>
      </c>
      <c r="BD78" s="13">
        <f t="shared" si="102"/>
        <v>25.252525252525253</v>
      </c>
      <c r="BE78" s="13">
        <f t="shared" si="102"/>
        <v>19.19191919191919</v>
      </c>
      <c r="BF78" s="13">
        <f t="shared" si="102"/>
        <v>10.1010101010101</v>
      </c>
      <c r="BG78" s="10">
        <f t="shared" si="102"/>
        <v>3.0303030303030303</v>
      </c>
      <c r="BH78" s="14">
        <f t="shared" si="85"/>
        <v>25.471698113207548</v>
      </c>
      <c r="BI78" s="13">
        <f t="shared" si="85"/>
        <v>65.094339622641513</v>
      </c>
      <c r="BJ78" s="12">
        <f t="shared" si="85"/>
        <v>9.433962264150944</v>
      </c>
      <c r="BK78" s="11">
        <f t="shared" si="97"/>
        <v>14.814814814814813</v>
      </c>
      <c r="BL78" s="13">
        <f t="shared" si="97"/>
        <v>40.74074074074074</v>
      </c>
      <c r="BM78" s="13">
        <f t="shared" si="97"/>
        <v>22.222222222222221</v>
      </c>
      <c r="BN78" s="13">
        <f t="shared" si="97"/>
        <v>0</v>
      </c>
      <c r="BO78" s="13">
        <f t="shared" si="97"/>
        <v>22.222222222222221</v>
      </c>
      <c r="BP78" s="10">
        <f t="shared" si="97"/>
        <v>0</v>
      </c>
      <c r="BQ78" s="11">
        <f t="shared" si="87"/>
        <v>31.132075471698112</v>
      </c>
      <c r="BR78" s="10">
        <f t="shared" si="87"/>
        <v>68.867924528301884</v>
      </c>
      <c r="BS78" s="14">
        <f t="shared" ref="BS78:CC78" si="103">BS38/$BQ38*100</f>
        <v>42.424242424242422</v>
      </c>
      <c r="BT78" s="13">
        <f t="shared" si="103"/>
        <v>33.333333333333329</v>
      </c>
      <c r="BU78" s="13">
        <f t="shared" si="103"/>
        <v>33.333333333333329</v>
      </c>
      <c r="BV78" s="13">
        <f t="shared" si="103"/>
        <v>24.242424242424242</v>
      </c>
      <c r="BW78" s="13">
        <f t="shared" si="103"/>
        <v>27.27272727272727</v>
      </c>
      <c r="BX78" s="13">
        <f t="shared" si="103"/>
        <v>30.303030303030305</v>
      </c>
      <c r="BY78" s="13">
        <f t="shared" si="103"/>
        <v>18.181818181818183</v>
      </c>
      <c r="BZ78" s="13">
        <f t="shared" si="103"/>
        <v>39.393939393939391</v>
      </c>
      <c r="CA78" s="13">
        <f t="shared" si="103"/>
        <v>24.242424242424242</v>
      </c>
      <c r="CB78" s="13">
        <f t="shared" si="103"/>
        <v>18.181818181818183</v>
      </c>
      <c r="CC78" s="12">
        <f t="shared" si="103"/>
        <v>0</v>
      </c>
      <c r="CD78" s="11">
        <f t="shared" si="89"/>
        <v>100</v>
      </c>
      <c r="CE78" s="10">
        <f t="shared" si="89"/>
        <v>0</v>
      </c>
    </row>
    <row r="79" spans="1:83" ht="15" customHeight="1" x14ac:dyDescent="0.2">
      <c r="A79" s="9" t="s">
        <v>1</v>
      </c>
      <c r="B79" s="8" t="s">
        <v>0</v>
      </c>
      <c r="C79" s="7">
        <f t="shared" si="82"/>
        <v>894</v>
      </c>
      <c r="D79" s="3">
        <f t="shared" ref="D79:AW79" si="104">D39/$C39*100</f>
        <v>5.0335570469798654</v>
      </c>
      <c r="E79" s="5">
        <f t="shared" si="104"/>
        <v>1.5659955257270695</v>
      </c>
      <c r="F79" s="5">
        <f t="shared" si="104"/>
        <v>0.11185682326621924</v>
      </c>
      <c r="G79" s="5">
        <f t="shared" si="104"/>
        <v>1.006711409395973</v>
      </c>
      <c r="H79" s="5">
        <f t="shared" si="104"/>
        <v>1.5659955257270695</v>
      </c>
      <c r="I79" s="5">
        <f t="shared" si="104"/>
        <v>10.290827740492169</v>
      </c>
      <c r="J79" s="5">
        <f t="shared" si="104"/>
        <v>2.796420581655481</v>
      </c>
      <c r="K79" s="5">
        <f t="shared" si="104"/>
        <v>3.6912751677852351</v>
      </c>
      <c r="L79" s="5">
        <f t="shared" si="104"/>
        <v>4.4742729306487696</v>
      </c>
      <c r="M79" s="5">
        <f t="shared" si="104"/>
        <v>15.100671140939598</v>
      </c>
      <c r="N79" s="5">
        <f t="shared" si="104"/>
        <v>11.968680089485458</v>
      </c>
      <c r="O79" s="5">
        <f t="shared" si="104"/>
        <v>1.9015659955257269</v>
      </c>
      <c r="P79" s="5">
        <f t="shared" si="104"/>
        <v>11.409395973154362</v>
      </c>
      <c r="Q79" s="5">
        <f t="shared" si="104"/>
        <v>3.4675615212527968</v>
      </c>
      <c r="R79" s="5">
        <f t="shared" si="104"/>
        <v>4.2505592841163313</v>
      </c>
      <c r="S79" s="5">
        <f t="shared" si="104"/>
        <v>3.1319910514541389</v>
      </c>
      <c r="T79" s="5">
        <f t="shared" si="104"/>
        <v>7.2706935123042511</v>
      </c>
      <c r="U79" s="5">
        <f t="shared" si="104"/>
        <v>0.22371364653243847</v>
      </c>
      <c r="V79" s="5">
        <f t="shared" si="104"/>
        <v>2.4608501118568231</v>
      </c>
      <c r="W79" s="5">
        <f t="shared" si="104"/>
        <v>0.22371364653243847</v>
      </c>
      <c r="X79" s="5">
        <f t="shared" si="104"/>
        <v>7.4944071588366885</v>
      </c>
      <c r="Y79" s="2">
        <f t="shared" si="104"/>
        <v>0.5592841163310962</v>
      </c>
      <c r="Z79" s="3">
        <f t="shared" si="104"/>
        <v>1.3422818791946309</v>
      </c>
      <c r="AA79" s="5">
        <f t="shared" si="104"/>
        <v>29.194630872483224</v>
      </c>
      <c r="AB79" s="5">
        <f t="shared" si="104"/>
        <v>7.8299776286353469</v>
      </c>
      <c r="AC79" s="5">
        <f t="shared" si="104"/>
        <v>1.3422818791946309</v>
      </c>
      <c r="AD79" s="5">
        <f t="shared" si="104"/>
        <v>3.1319910514541389</v>
      </c>
      <c r="AE79" s="5">
        <f t="shared" si="104"/>
        <v>15.436241610738255</v>
      </c>
      <c r="AF79" s="5">
        <f t="shared" si="104"/>
        <v>22.259507829977629</v>
      </c>
      <c r="AG79" s="2">
        <f t="shared" si="104"/>
        <v>19.463087248322147</v>
      </c>
      <c r="AH79" s="6">
        <f t="shared" si="104"/>
        <v>2.6845637583892619</v>
      </c>
      <c r="AI79" s="6">
        <f t="shared" si="104"/>
        <v>0.78299776286353473</v>
      </c>
      <c r="AJ79" s="6">
        <f t="shared" si="104"/>
        <v>1.7897091722595078</v>
      </c>
      <c r="AK79" s="6">
        <f t="shared" si="104"/>
        <v>7.2706935123042511</v>
      </c>
      <c r="AL79" s="6">
        <f t="shared" si="104"/>
        <v>3.1319910514541389</v>
      </c>
      <c r="AM79" s="6">
        <f t="shared" si="104"/>
        <v>4.8098434004474271</v>
      </c>
      <c r="AN79" s="6">
        <f t="shared" si="104"/>
        <v>0.89485458612975388</v>
      </c>
      <c r="AO79" s="6">
        <f t="shared" si="104"/>
        <v>18.903803131991051</v>
      </c>
      <c r="AP79" s="5">
        <f t="shared" si="104"/>
        <v>0.89485458612975388</v>
      </c>
      <c r="AQ79" s="5">
        <f t="shared" si="104"/>
        <v>2.0134228187919461</v>
      </c>
      <c r="AR79" s="5">
        <f t="shared" si="104"/>
        <v>1.006711409395973</v>
      </c>
      <c r="AS79" s="5">
        <f t="shared" si="104"/>
        <v>11.856823266219239</v>
      </c>
      <c r="AT79" s="4">
        <f t="shared" si="104"/>
        <v>43.959731543624159</v>
      </c>
      <c r="AU79" s="3">
        <f t="shared" si="104"/>
        <v>44.966442953020135</v>
      </c>
      <c r="AV79" s="5">
        <f t="shared" si="104"/>
        <v>38.031319910514547</v>
      </c>
      <c r="AW79" s="2">
        <f t="shared" si="104"/>
        <v>17.002237136465325</v>
      </c>
      <c r="AX79" s="6">
        <f t="shared" ref="AX79:BG79" si="105">AX39/($AU39+$AV39)*100</f>
        <v>2.0215633423180592</v>
      </c>
      <c r="AY79" s="5">
        <f t="shared" si="105"/>
        <v>32.21024258760108</v>
      </c>
      <c r="AZ79" s="5">
        <f t="shared" si="105"/>
        <v>9.0296495956873315</v>
      </c>
      <c r="BA79" s="5">
        <f t="shared" si="105"/>
        <v>8.0862533692722369</v>
      </c>
      <c r="BB79" s="5">
        <f t="shared" si="105"/>
        <v>16.711590296495956</v>
      </c>
      <c r="BC79" s="5">
        <f t="shared" si="105"/>
        <v>26.68463611859838</v>
      </c>
      <c r="BD79" s="5">
        <f t="shared" si="105"/>
        <v>12.80323450134771</v>
      </c>
      <c r="BE79" s="5">
        <f t="shared" si="105"/>
        <v>7.4123989218328843</v>
      </c>
      <c r="BF79" s="5">
        <f t="shared" si="105"/>
        <v>4.5822102425876015</v>
      </c>
      <c r="BG79" s="2">
        <f t="shared" si="105"/>
        <v>5.2560646900269541</v>
      </c>
      <c r="BH79" s="6">
        <f t="shared" si="85"/>
        <v>5.3691275167785237</v>
      </c>
      <c r="BI79" s="5">
        <f t="shared" si="85"/>
        <v>81.767337807606268</v>
      </c>
      <c r="BJ79" s="4">
        <f t="shared" si="85"/>
        <v>12.863534675615213</v>
      </c>
      <c r="BK79" s="3">
        <f t="shared" si="97"/>
        <v>27.083333333333332</v>
      </c>
      <c r="BL79" s="5">
        <f t="shared" si="97"/>
        <v>56.25</v>
      </c>
      <c r="BM79" s="5">
        <f t="shared" si="97"/>
        <v>6.25</v>
      </c>
      <c r="BN79" s="5">
        <f t="shared" si="97"/>
        <v>2.083333333333333</v>
      </c>
      <c r="BO79" s="5">
        <f t="shared" si="97"/>
        <v>6.25</v>
      </c>
      <c r="BP79" s="2">
        <f t="shared" si="97"/>
        <v>2.083333333333333</v>
      </c>
      <c r="BQ79" s="3">
        <f t="shared" si="87"/>
        <v>2.2371364653243848</v>
      </c>
      <c r="BR79" s="2">
        <f t="shared" si="87"/>
        <v>97.762863534675617</v>
      </c>
      <c r="BS79" s="6">
        <f t="shared" ref="BS79:CC79" si="106">BS39/$BQ39*100</f>
        <v>10</v>
      </c>
      <c r="BT79" s="5">
        <f t="shared" si="106"/>
        <v>25</v>
      </c>
      <c r="BU79" s="5">
        <f t="shared" si="106"/>
        <v>15</v>
      </c>
      <c r="BV79" s="5">
        <f t="shared" si="106"/>
        <v>10</v>
      </c>
      <c r="BW79" s="5">
        <f t="shared" si="106"/>
        <v>10</v>
      </c>
      <c r="BX79" s="5">
        <f t="shared" si="106"/>
        <v>25</v>
      </c>
      <c r="BY79" s="5">
        <f t="shared" si="106"/>
        <v>25</v>
      </c>
      <c r="BZ79" s="5">
        <f t="shared" si="106"/>
        <v>15</v>
      </c>
      <c r="CA79" s="5">
        <f t="shared" si="106"/>
        <v>0</v>
      </c>
      <c r="CB79" s="5">
        <f t="shared" si="106"/>
        <v>0</v>
      </c>
      <c r="CC79" s="4">
        <f t="shared" si="106"/>
        <v>10</v>
      </c>
      <c r="CD79" s="3">
        <f t="shared" si="89"/>
        <v>0</v>
      </c>
      <c r="CE79" s="2">
        <f t="shared" si="89"/>
        <v>100</v>
      </c>
    </row>
  </sheetData>
  <mergeCells count="46">
    <mergeCell ref="CD44:CE44"/>
    <mergeCell ref="A45:B45"/>
    <mergeCell ref="BH45:BJ45"/>
    <mergeCell ref="BK45:BP45"/>
    <mergeCell ref="BQ45:BR45"/>
    <mergeCell ref="BS45:CC45"/>
    <mergeCell ref="CD45:CE45"/>
    <mergeCell ref="AH44:AT44"/>
    <mergeCell ref="AX44:BG44"/>
    <mergeCell ref="AX45:BG45"/>
    <mergeCell ref="AU45:AW45"/>
    <mergeCell ref="BK44:BP44"/>
    <mergeCell ref="BQ44:BR44"/>
    <mergeCell ref="BS44:CC44"/>
    <mergeCell ref="D45:Y45"/>
    <mergeCell ref="Z45:AG45"/>
    <mergeCell ref="Z6:AG6"/>
    <mergeCell ref="AH6:AT6"/>
    <mergeCell ref="AX6:BG6"/>
    <mergeCell ref="AU5:AW5"/>
    <mergeCell ref="A46:B46"/>
    <mergeCell ref="AH45:AT45"/>
    <mergeCell ref="A7:B7"/>
    <mergeCell ref="A5:B5"/>
    <mergeCell ref="A44:B44"/>
    <mergeCell ref="D44:Y44"/>
    <mergeCell ref="BH44:BJ44"/>
    <mergeCell ref="A6:B6"/>
    <mergeCell ref="D5:Y5"/>
    <mergeCell ref="BH5:BJ5"/>
    <mergeCell ref="Z5:AG5"/>
    <mergeCell ref="AH5:AT5"/>
    <mergeCell ref="BH6:BJ6"/>
    <mergeCell ref="Z44:AG44"/>
    <mergeCell ref="AU6:AW6"/>
    <mergeCell ref="AU44:AW44"/>
    <mergeCell ref="AX5:BG5"/>
    <mergeCell ref="D6:Y6"/>
    <mergeCell ref="BK6:BP6"/>
    <mergeCell ref="BQ6:BR6"/>
    <mergeCell ref="BS6:CC6"/>
    <mergeCell ref="CD6:CE6"/>
    <mergeCell ref="BK5:BP5"/>
    <mergeCell ref="BQ5:BR5"/>
    <mergeCell ref="BS5:CC5"/>
    <mergeCell ref="CD5:CE5"/>
  </mergeCells>
  <phoneticPr fontId="3"/>
  <pageMargins left="0.59055118110236227" right="0.39370078740157483" top="0.39370078740157483" bottom="0.39370078740157483" header="0.19685039370078741" footer="0.19685039370078741"/>
  <pageSetup paperSize="8" scale="85" pageOrder="overThenDown" orientation="landscape" r:id="rId1"/>
  <rowBreaks count="1" manualBreakCount="1">
    <brk id="41" max="82" man="1"/>
  </rowBreaks>
  <colBreaks count="2" manualBreakCount="2">
    <brk id="33" max="78" man="1"/>
    <brk id="59" max="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クロス集計表</vt:lpstr>
      <vt:lpstr>クロス集計表!Print_Area</vt:lpstr>
      <vt:lpstr>クロス集計表!Print_Titles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2025-10-23T07:38:03Z</cp:lastPrinted>
  <dcterms:created xsi:type="dcterms:W3CDTF">2025-10-23T07:10:27Z</dcterms:created>
  <dcterms:modified xsi:type="dcterms:W3CDTF">2025-10-23T07:39:04Z</dcterms:modified>
</cp:coreProperties>
</file>