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A9 なんでも一番\2025なんでも一番\第２回更新分\Ｂ.出荷額が一番！\B1\R07\子どもページグラフ\"/>
    </mc:Choice>
  </mc:AlternateContent>
  <xr:revisionPtr revIDLastSave="0" documentId="13_ncr:1_{6BAFEB61-1360-4956-BA11-3E0931E9F9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荷額１位" sheetId="3" r:id="rId1"/>
  </sheets>
  <definedNames>
    <definedName name="_xlnm.Print_Area" localSheetId="0">出荷額１位!$A$1:$M$94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H9" i="3" s="1"/>
  <c r="H8" i="3"/>
  <c r="H7" i="3"/>
  <c r="H6" i="3"/>
  <c r="D29" i="3"/>
  <c r="D30" i="3"/>
  <c r="D31" i="3"/>
  <c r="C32" i="3"/>
  <c r="D32" i="3" s="1"/>
  <c r="K52" i="3" l="1"/>
  <c r="K31" i="3"/>
  <c r="G30" i="3"/>
  <c r="K9" i="3"/>
  <c r="H74" i="3" l="1"/>
  <c r="H75" i="3"/>
  <c r="H76" i="3"/>
  <c r="G77" i="3"/>
  <c r="H77" i="3" s="1"/>
  <c r="C75" i="3"/>
  <c r="G53" i="3"/>
  <c r="C53" i="3"/>
  <c r="L6" i="3"/>
  <c r="L7" i="3"/>
  <c r="L8" i="3"/>
  <c r="L9" i="3"/>
  <c r="D7" i="3"/>
  <c r="H30" i="3" l="1"/>
  <c r="H29" i="3"/>
  <c r="L76" i="3" l="1"/>
  <c r="L75" i="3"/>
  <c r="L74" i="3"/>
  <c r="K77" i="3"/>
  <c r="L77" i="3" s="1"/>
  <c r="D74" i="3"/>
  <c r="D73" i="3"/>
  <c r="L51" i="3"/>
  <c r="L50" i="3"/>
  <c r="H52" i="3"/>
  <c r="H51" i="3"/>
  <c r="H50" i="3"/>
  <c r="H53" i="3"/>
  <c r="D52" i="3"/>
  <c r="D51" i="3"/>
  <c r="D50" i="3"/>
  <c r="D53" i="3"/>
  <c r="L30" i="3"/>
  <c r="L29" i="3"/>
  <c r="D6" i="3" l="1"/>
  <c r="L31" i="3" l="1"/>
  <c r="L52" i="3"/>
  <c r="D75" i="3"/>
</calcChain>
</file>

<file path=xl/sharedStrings.xml><?xml version="1.0" encoding="utf-8"?>
<sst xmlns="http://schemas.openxmlformats.org/spreadsheetml/2006/main" count="99" uniqueCount="39">
  <si>
    <t>医薬品製剤（医薬部外品製剤を含む）</t>
    <rPh sb="0" eb="3">
      <t>いやくひん</t>
    </rPh>
    <rPh sb="3" eb="5">
      <t>せいざい</t>
    </rPh>
    <rPh sb="6" eb="8">
      <t>いやく</t>
    </rPh>
    <rPh sb="8" eb="11">
      <t>ぶがいひん</t>
    </rPh>
    <rPh sb="11" eb="13">
      <t>せいざい</t>
    </rPh>
    <rPh sb="14" eb="15">
      <t>ふく</t>
    </rPh>
    <phoneticPr fontId="6" type="Hiragana" alignment="distributed"/>
  </si>
  <si>
    <t>出荷額</t>
    <rPh sb="0" eb="2">
      <t>しゅっか</t>
    </rPh>
    <rPh sb="2" eb="3">
      <t>がく</t>
    </rPh>
    <phoneticPr fontId="6" type="Hiragana" alignment="distributed"/>
  </si>
  <si>
    <t>構成比</t>
    <rPh sb="0" eb="2">
      <t>こうせい</t>
    </rPh>
    <rPh sb="2" eb="3">
      <t>ひ</t>
    </rPh>
    <phoneticPr fontId="6" type="Hiragana" alignment="distributed"/>
  </si>
  <si>
    <t>全国計</t>
    <rPh sb="0" eb="3">
      <t>ぜんこくけい</t>
    </rPh>
    <phoneticPr fontId="6" type="Hiragana" alignment="distributed"/>
  </si>
  <si>
    <t>滋賀県</t>
    <rPh sb="0" eb="2">
      <t>しが</t>
    </rPh>
    <rPh sb="2" eb="3">
      <t>けん</t>
    </rPh>
    <phoneticPr fontId="6" type="Hiragana" alignment="distributed"/>
  </si>
  <si>
    <t>他の都道府県</t>
    <rPh sb="0" eb="1">
      <t>ほか</t>
    </rPh>
    <rPh sb="2" eb="3">
      <t>と</t>
    </rPh>
    <rPh sb="3" eb="4">
      <t>どう</t>
    </rPh>
    <rPh sb="4" eb="5">
      <t>ふ</t>
    </rPh>
    <rPh sb="5" eb="6">
      <t>けん</t>
    </rPh>
    <phoneticPr fontId="6" type="Hiragana" alignment="distributed"/>
  </si>
  <si>
    <t>京都府</t>
    <rPh sb="0" eb="2">
      <t>きょうと</t>
    </rPh>
    <rPh sb="2" eb="3">
      <t>ふ</t>
    </rPh>
    <phoneticPr fontId="6" type="Hiragana" alignment="distributed"/>
  </si>
  <si>
    <t>はん用内燃機関の部分品・取付具・附属品</t>
    <rPh sb="2" eb="3">
      <t>よう</t>
    </rPh>
    <rPh sb="3" eb="5">
      <t>ないねん</t>
    </rPh>
    <rPh sb="5" eb="6">
      <t>き</t>
    </rPh>
    <rPh sb="6" eb="7">
      <t>かん</t>
    </rPh>
    <rPh sb="8" eb="9">
      <t>ぶ</t>
    </rPh>
    <rPh sb="9" eb="11">
      <t>ぶんひん</t>
    </rPh>
    <rPh sb="12" eb="14">
      <t>とりつけ</t>
    </rPh>
    <rPh sb="14" eb="15">
      <t>ぐ</t>
    </rPh>
    <rPh sb="16" eb="17">
      <t>ふ</t>
    </rPh>
    <rPh sb="17" eb="19">
      <t>ぞくひん</t>
    </rPh>
    <phoneticPr fontId="6" type="Hiragana" alignment="distributed"/>
  </si>
  <si>
    <t>大阪府</t>
    <rPh sb="0" eb="2">
      <t>おおさか</t>
    </rPh>
    <rPh sb="2" eb="3">
      <t>ふ</t>
    </rPh>
    <phoneticPr fontId="6" type="Hiragana" alignment="distributed"/>
  </si>
  <si>
    <t>愛知県</t>
    <rPh sb="0" eb="3">
      <t>あいちけん</t>
    </rPh>
    <phoneticPr fontId="6" type="Hiragana" alignment="distributed"/>
  </si>
  <si>
    <t>兵庫県</t>
    <rPh sb="0" eb="3">
      <t>ひょうごけん</t>
    </rPh>
    <phoneticPr fontId="6" type="Hiragana" alignment="distributed"/>
  </si>
  <si>
    <t>はかりの部分品・取付具・附属品</t>
    <rPh sb="4" eb="5">
      <t>ぶ</t>
    </rPh>
    <rPh sb="5" eb="7">
      <t>ぶんひん</t>
    </rPh>
    <rPh sb="8" eb="10">
      <t>とりつけ</t>
    </rPh>
    <rPh sb="10" eb="11">
      <t>ぐ</t>
    </rPh>
    <rPh sb="12" eb="13">
      <t>ふ</t>
    </rPh>
    <rPh sb="13" eb="15">
      <t>ぞくひん</t>
    </rPh>
    <phoneticPr fontId="6" type="Hiragana" alignment="distributed"/>
  </si>
  <si>
    <t>理容用電気器具</t>
    <rPh sb="0" eb="1">
      <t>り</t>
    </rPh>
    <rPh sb="1" eb="2">
      <t>よう</t>
    </rPh>
    <rPh sb="2" eb="3">
      <t>よう</t>
    </rPh>
    <rPh sb="3" eb="4">
      <t>でん</t>
    </rPh>
    <rPh sb="4" eb="5">
      <t>き</t>
    </rPh>
    <rPh sb="5" eb="7">
      <t>きぐ</t>
    </rPh>
    <phoneticPr fontId="6" type="Hiragana" alignment="distributed"/>
  </si>
  <si>
    <t>長野県</t>
    <rPh sb="0" eb="3">
      <t>ながのけん</t>
    </rPh>
    <phoneticPr fontId="6" type="Hiragana" alignment="distributed"/>
  </si>
  <si>
    <t>※ロープウェイ、ターンテーブル、リフト等</t>
    <rPh sb="19" eb="20">
      <t>とう</t>
    </rPh>
    <phoneticPr fontId="6" type="Hiragana" alignment="distributed"/>
  </si>
  <si>
    <t>その他の接着剤</t>
    <rPh sb="2" eb="3">
      <t>た</t>
    </rPh>
    <rPh sb="4" eb="7">
      <t>せっちゃくざい</t>
    </rPh>
    <phoneticPr fontId="6" type="Hiragana" alignment="distributed"/>
  </si>
  <si>
    <t>※たん白系接着剤、大豆グルー等</t>
    <rPh sb="3" eb="4">
      <t>ぱく</t>
    </rPh>
    <rPh sb="4" eb="5">
      <t>けい</t>
    </rPh>
    <rPh sb="5" eb="8">
      <t>せっちゃくざい</t>
    </rPh>
    <rPh sb="9" eb="10">
      <t>だい</t>
    </rPh>
    <rPh sb="10" eb="11">
      <t>ず</t>
    </rPh>
    <rPh sb="14" eb="15">
      <t>とう</t>
    </rPh>
    <phoneticPr fontId="6" type="Hiragana" alignment="distributed"/>
  </si>
  <si>
    <t>その他の物流運搬設備</t>
    <rPh sb="2" eb="3">
      <t>た</t>
    </rPh>
    <rPh sb="4" eb="9">
      <t>ぶつりゅううんぱんせつ</t>
    </rPh>
    <rPh sb="9" eb="10">
      <t>び</t>
    </rPh>
    <phoneticPr fontId="6" type="Hiragana" alignment="distributed"/>
  </si>
  <si>
    <t>※ベルトコンベヤ、空気コンベヤ等</t>
    <rPh sb="9" eb="10">
      <t>くう</t>
    </rPh>
    <rPh sb="10" eb="11">
      <t>き</t>
    </rPh>
    <rPh sb="15" eb="16">
      <t>とう</t>
    </rPh>
    <phoneticPr fontId="6" type="Hiragana" alignment="distributed"/>
  </si>
  <si>
    <t>■出荷額全国１位の主な製造品</t>
    <rPh sb="1" eb="3">
      <t>しゅっか</t>
    </rPh>
    <rPh sb="3" eb="4">
      <t>がく</t>
    </rPh>
    <rPh sb="4" eb="6">
      <t>ぜんこく</t>
    </rPh>
    <rPh sb="7" eb="8">
      <t>い</t>
    </rPh>
    <rPh sb="9" eb="10">
      <t>おも</t>
    </rPh>
    <rPh sb="11" eb="14">
      <t>せいぞうひん</t>
    </rPh>
    <phoneticPr fontId="6" type="Hiragana" alignment="distributed"/>
  </si>
  <si>
    <t>※出荷額の100万円未満は10万の位で四捨五入しています。そのため、構成比の合計は必ずしも100％になりません。</t>
    <rPh sb="1" eb="3">
      <t>しゅっか</t>
    </rPh>
    <rPh sb="3" eb="4">
      <t>がく</t>
    </rPh>
    <rPh sb="8" eb="10">
      <t>まんえん</t>
    </rPh>
    <rPh sb="10" eb="11">
      <t>み</t>
    </rPh>
    <rPh sb="11" eb="12">
      <t>まん</t>
    </rPh>
    <rPh sb="15" eb="16">
      <t>まん</t>
    </rPh>
    <rPh sb="17" eb="18">
      <t>くらい</t>
    </rPh>
    <rPh sb="19" eb="20">
      <t>し</t>
    </rPh>
    <rPh sb="20" eb="21">
      <t>しゃ</t>
    </rPh>
    <rPh sb="21" eb="23">
      <t>ごにゅう</t>
    </rPh>
    <rPh sb="34" eb="36">
      <t>こうせい</t>
    </rPh>
    <rPh sb="36" eb="37">
      <t>ひ</t>
    </rPh>
    <rPh sb="38" eb="40">
      <t>ごうけい</t>
    </rPh>
    <rPh sb="41" eb="42">
      <t>かなら</t>
    </rPh>
    <phoneticPr fontId="6" type="Hiragana" alignment="distributed"/>
  </si>
  <si>
    <t>※電気かみそり、ヘアドライヤ等</t>
    <rPh sb="1" eb="2">
      <t>でん</t>
    </rPh>
    <rPh sb="2" eb="3">
      <t>き</t>
    </rPh>
    <rPh sb="14" eb="15">
      <t>とう</t>
    </rPh>
    <phoneticPr fontId="6" type="Hiragana" alignment="distributed"/>
  </si>
  <si>
    <t>埼玉県</t>
    <rPh sb="0" eb="3">
      <t>さいたまけん</t>
    </rPh>
    <phoneticPr fontId="6" type="Hiragana" alignment="distributed"/>
  </si>
  <si>
    <t>セルロース系接着剤、プラスチック系接着剤</t>
    <rPh sb="5" eb="9">
      <t>けいせっちゃくざい</t>
    </rPh>
    <rPh sb="16" eb="20">
      <t>けいせっちゃくざい</t>
    </rPh>
    <phoneticPr fontId="6" type="Hiragana" alignment="distributed"/>
  </si>
  <si>
    <t>その他の打抜・プレス加工アルミニウム・同合金製品</t>
    <rPh sb="2" eb="3">
      <t>た</t>
    </rPh>
    <rPh sb="4" eb="6">
      <t>うちぬき</t>
    </rPh>
    <rPh sb="10" eb="12">
      <t>かこう</t>
    </rPh>
    <rPh sb="19" eb="20">
      <t>どう</t>
    </rPh>
    <rPh sb="20" eb="22">
      <t>ごうきん</t>
    </rPh>
    <rPh sb="22" eb="24">
      <t>せいひん</t>
    </rPh>
    <phoneticPr fontId="6" type="Hiragana" alignment="distributed"/>
  </si>
  <si>
    <t>コンベヤ</t>
  </si>
  <si>
    <t>神奈川県</t>
    <rPh sb="0" eb="4">
      <t>かながわけん</t>
    </rPh>
    <phoneticPr fontId="6" type="Hiragana" alignment="distributed"/>
  </si>
  <si>
    <t>大阪府</t>
    <rPh sb="0" eb="3">
      <t>おおさかふ</t>
    </rPh>
    <phoneticPr fontId="6" type="Hiragana" alignment="distributed"/>
  </si>
  <si>
    <t>新潟県</t>
    <rPh sb="0" eb="3">
      <t>にいがたけん</t>
    </rPh>
    <phoneticPr fontId="6" type="Hiragana" alignment="distributed"/>
  </si>
  <si>
    <t>プレスフェルト生地（ニードルを含む）､不織布</t>
    <rPh sb="7" eb="9">
      <t>きじ</t>
    </rPh>
    <rPh sb="15" eb="16">
      <t>ふく</t>
    </rPh>
    <rPh sb="19" eb="22">
      <t>ふしょくふ</t>
    </rPh>
    <phoneticPr fontId="6" type="Hiragana" alignment="distributed"/>
  </si>
  <si>
    <t>静岡県</t>
    <rPh sb="0" eb="3">
      <t>しずおかけん</t>
    </rPh>
    <phoneticPr fontId="6" type="Hiragana" alignment="distributed"/>
  </si>
  <si>
    <t>東京都</t>
    <rPh sb="0" eb="3">
      <t>とうきょうと</t>
    </rPh>
    <phoneticPr fontId="6" type="Hiragana" alignment="distributed"/>
  </si>
  <si>
    <t>滋賀県</t>
    <rPh sb="0" eb="3">
      <t>しがけん</t>
    </rPh>
    <phoneticPr fontId="6" type="Hiragana" alignment="distributed"/>
  </si>
  <si>
    <t>資料：「2024年経済構造実態調査」総務省・経済産業省</t>
    <rPh sb="0" eb="2">
      <t>しりょう</t>
    </rPh>
    <rPh sb="8" eb="9">
      <t>ねん</t>
    </rPh>
    <rPh sb="9" eb="11">
      <t>けいざい</t>
    </rPh>
    <rPh sb="11" eb="13">
      <t>こうぞう</t>
    </rPh>
    <rPh sb="13" eb="15">
      <t>じったい</t>
    </rPh>
    <rPh sb="15" eb="17">
      <t>ちょうさ</t>
    </rPh>
    <rPh sb="18" eb="21">
      <t>そうむしょう</t>
    </rPh>
    <rPh sb="22" eb="27">
      <t>けいざいさんぎょうしょう</t>
    </rPh>
    <phoneticPr fontId="6" type="Hiragana" alignment="distributed"/>
  </si>
  <si>
    <t>※寝具用カバー、シーツ、タオルケット等</t>
    <rPh sb="1" eb="4">
      <t>しんぐよう</t>
    </rPh>
    <rPh sb="18" eb="19">
      <t>とう</t>
    </rPh>
    <phoneticPr fontId="6" type="Hiragana" alignment="distributed"/>
  </si>
  <si>
    <t>※駆虫菊乳剤（家庭用）、診断用試薬等</t>
    <rPh sb="1" eb="3">
      <t>くちゅう</t>
    </rPh>
    <rPh sb="3" eb="4">
      <t>きく</t>
    </rPh>
    <rPh sb="4" eb="6">
      <t>にゅうざい</t>
    </rPh>
    <rPh sb="7" eb="10">
      <t>かていよう</t>
    </rPh>
    <rPh sb="12" eb="15">
      <t>しんだんよう</t>
    </rPh>
    <rPh sb="15" eb="17">
      <t>しやく</t>
    </rPh>
    <rPh sb="17" eb="18">
      <t>とう</t>
    </rPh>
    <phoneticPr fontId="6" type="Hiragana" alignment="distributed"/>
  </si>
  <si>
    <t>※アルミ王冠等</t>
    <rPh sb="4" eb="6">
      <t>おうかん</t>
    </rPh>
    <rPh sb="6" eb="7">
      <t>とう</t>
    </rPh>
    <phoneticPr fontId="6" type="Hiragana" alignment="distributed"/>
  </si>
  <si>
    <t>その他の寝具（毛布を除く）</t>
    <rPh sb="2" eb="3">
      <t>ほか</t>
    </rPh>
    <rPh sb="4" eb="6">
      <t>しんぐ</t>
    </rPh>
    <rPh sb="7" eb="9">
      <t>もうふ</t>
    </rPh>
    <rPh sb="10" eb="11">
      <t>のぞ</t>
    </rPh>
    <phoneticPr fontId="6" type="Hiragana" alignment="distributed"/>
  </si>
  <si>
    <t>その他の計量器・測定器・分析機器・試験機・測量機械器具・理化学機械器具の部分品・取付具・附属品</t>
    <rPh sb="2" eb="3">
      <t>た</t>
    </rPh>
    <rPh sb="4" eb="7">
      <t>けいりょうき</t>
    </rPh>
    <rPh sb="8" eb="10">
      <t>そくてい</t>
    </rPh>
    <rPh sb="10" eb="11">
      <t>き</t>
    </rPh>
    <rPh sb="12" eb="14">
      <t>ぶんせき</t>
    </rPh>
    <rPh sb="14" eb="16">
      <t>きき</t>
    </rPh>
    <rPh sb="17" eb="20">
      <t>しけんき</t>
    </rPh>
    <rPh sb="21" eb="23">
      <t>そくりょう</t>
    </rPh>
    <rPh sb="23" eb="25">
      <t>きかい</t>
    </rPh>
    <rPh sb="25" eb="27">
      <t>きぐ</t>
    </rPh>
    <rPh sb="28" eb="31">
      <t>りかがく</t>
    </rPh>
    <rPh sb="31" eb="33">
      <t>きかい</t>
    </rPh>
    <rPh sb="33" eb="35">
      <t>きぐ</t>
    </rPh>
    <rPh sb="36" eb="39">
      <t>ぶぶんひん</t>
    </rPh>
    <rPh sb="40" eb="43">
      <t>とりつけぐ</t>
    </rPh>
    <rPh sb="44" eb="47">
      <t>ふぞくひん</t>
    </rPh>
    <phoneticPr fontId="6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</si>
</sst>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&quot;億&quot;##00&quot;万円&quot;"/>
    <numFmt numFmtId="178" formatCode="0.0&quot;％&quot;"/>
    <numFmt numFmtId="179" formatCode="#&quot;億&quot;##&quot;00万円&quot;"/>
    <numFmt numFmtId="180" formatCode="#&quot;兆&quot;####&quot;億&quot;##&quot;00万円&quot;"/>
  </numFmts>
  <fonts count="8"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sz val="16"/>
      <name val="BIZ UDゴシック"/>
      <family val="3"/>
      <charset val="128"/>
    </font>
    <font>
      <b/>
      <sz val="5"/>
      <name val="BIZ UDゴシック"/>
      <family val="3"/>
      <charset val="128"/>
    </font>
    <font>
      <sz val="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8" fontId="3" fillId="0" borderId="5" xfId="0" applyNumberFormat="1" applyFont="1" applyBorder="1" applyAlignment="1">
      <alignment vertical="center"/>
    </xf>
    <xf numFmtId="178" fontId="3" fillId="0" borderId="7" xfId="0" applyNumberFormat="1" applyFont="1" applyBorder="1" applyAlignment="1">
      <alignment vertical="center"/>
    </xf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9" fontId="3" fillId="0" borderId="2" xfId="0" applyNumberFormat="1" applyFont="1" applyBorder="1" applyAlignment="1">
      <alignment vertical="center"/>
    </xf>
    <xf numFmtId="179" fontId="3" fillId="0" borderId="14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vertical="center"/>
    </xf>
    <xf numFmtId="179" fontId="3" fillId="0" borderId="15" xfId="0" applyNumberFormat="1" applyFont="1" applyBorder="1" applyAlignment="1">
      <alignment vertical="center"/>
    </xf>
    <xf numFmtId="178" fontId="3" fillId="0" borderId="16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180" fontId="3" fillId="0" borderId="18" xfId="0" applyNumberFormat="1" applyFont="1" applyBorder="1" applyAlignment="1">
      <alignment vertical="center"/>
    </xf>
    <xf numFmtId="178" fontId="3" fillId="0" borderId="19" xfId="0" applyNumberFormat="1" applyFont="1" applyBorder="1" applyAlignment="1">
      <alignment vertical="center"/>
    </xf>
    <xf numFmtId="179" fontId="3" fillId="0" borderId="20" xfId="0" applyNumberFormat="1" applyFont="1" applyBorder="1" applyAlignment="1">
      <alignment vertical="center"/>
    </xf>
    <xf numFmtId="0" fontId="3" fillId="0" borderId="10" xfId="0" applyFont="1" applyBorder="1" applyAlignment="1">
      <alignment horizontal="left" wrapText="1"/>
    </xf>
    <xf numFmtId="179" fontId="3" fillId="0" borderId="18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50" b="0"/>
              <a:t>医薬品製剤（医薬部外品製剤を含む）</a:t>
            </a:r>
          </a:p>
        </c:rich>
      </c:tx>
      <c:layout>
        <c:manualLayout>
          <c:xMode val="edge"/>
          <c:yMode val="edge"/>
          <c:x val="0.19642413218843632"/>
          <c:y val="5.23809622011552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17720819022252"/>
          <c:y val="0.16364100214908209"/>
          <c:w val="0.73221150026869797"/>
          <c:h val="0.82251787314711233"/>
        </c:manualLayout>
      </c:layout>
      <c:pieChart>
        <c:varyColors val="1"/>
        <c:ser>
          <c:idx val="0"/>
          <c:order val="0"/>
          <c:tx>
            <c:strRef>
              <c:f>出荷額１位!$J$3</c:f>
              <c:strCache>
                <c:ptCount val="1"/>
                <c:pt idx="0">
                  <c:v>医薬品製剤（医薬部外品製剤を含む）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A8A-47D2-8BF5-7B5F49E45F28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A8A-47D2-8BF5-7B5F49E45F28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C10-4070-9B41-DF2F790C580F}"/>
              </c:ext>
            </c:extLst>
          </c:dPt>
          <c:dLbls>
            <c:dLbl>
              <c:idx val="0"/>
              <c:layout>
                <c:manualLayout>
                  <c:x val="-0.12055668107799529"/>
                  <c:y val="0.1836476583193904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8A-47D2-8BF5-7B5F49E45F28}"/>
                </c:ext>
              </c:extLst>
            </c:dLbl>
            <c:dLbl>
              <c:idx val="1"/>
              <c:layout>
                <c:manualLayout>
                  <c:x val="-1.7159961432981451E-2"/>
                  <c:y val="-5.25643608919781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119496628164483"/>
                      <c:h val="0.19008768428981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A8A-47D2-8BF5-7B5F49E45F28}"/>
                </c:ext>
              </c:extLst>
            </c:dLbl>
            <c:dLbl>
              <c:idx val="2"/>
              <c:layout>
                <c:manualLayout>
                  <c:x val="1.2363396898522488E-2"/>
                  <c:y val="8.20820707388165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CD-4C08-BE31-C914DC1438F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出荷額１位!$J$6:$J$9</c:f>
              <c:strCache>
                <c:ptCount val="4"/>
                <c:pt idx="0">
                  <c:v>滋賀県</c:v>
                </c:pt>
                <c:pt idx="1">
                  <c:v>静岡県</c:v>
                </c:pt>
                <c:pt idx="2">
                  <c:v>兵庫県</c:v>
                </c:pt>
                <c:pt idx="3">
                  <c:v>他の都道府県</c:v>
                </c:pt>
              </c:strCache>
            </c:strRef>
          </c:cat>
          <c:val>
            <c:numRef>
              <c:f>出荷額１位!$L$6:$L$9</c:f>
              <c:numCache>
                <c:formatCode>0.0"％"</c:formatCode>
                <c:ptCount val="4"/>
                <c:pt idx="0">
                  <c:v>11.343335450108528</c:v>
                </c:pt>
                <c:pt idx="1">
                  <c:v>10.187626634837164</c:v>
                </c:pt>
                <c:pt idx="2">
                  <c:v>9.5468198461479652</c:v>
                </c:pt>
                <c:pt idx="3">
                  <c:v>68.922218068906332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8A-47D2-8BF5-7B5F49E45F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1"/>
      <c:txPr>
        <a:bodyPr/>
        <a:lstStyle/>
        <a:p>
          <a:pPr>
            <a:defRPr sz="1200" b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58803401323087"/>
          <c:y val="0.16680033431575245"/>
          <c:w val="0.73290331715528567"/>
          <c:h val="0.81970527427088369"/>
        </c:manualLayout>
      </c:layout>
      <c:pieChart>
        <c:varyColors val="1"/>
        <c:ser>
          <c:idx val="0"/>
          <c:order val="0"/>
          <c:tx>
            <c:strRef>
              <c:f>出荷額１位!$J$71</c:f>
              <c:strCache>
                <c:ptCount val="1"/>
                <c:pt idx="0">
                  <c:v>理容用電気器具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E5A-44EF-8B49-A054BDAB9F47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E5A-44EF-8B49-A054BDAB9F47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E5A-44EF-8B49-A054BDAB9F47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0D-4CE9-AB2C-B79F61B31CE5}"/>
              </c:ext>
            </c:extLst>
          </c:dPt>
          <c:dLbls>
            <c:dLbl>
              <c:idx val="0"/>
              <c:layout>
                <c:manualLayout>
                  <c:x val="-0.20109828822690651"/>
                  <c:y val="-0.295162451062332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5A-44EF-8B49-A054BDAB9F47}"/>
                </c:ext>
              </c:extLst>
            </c:dLbl>
            <c:dLbl>
              <c:idx val="1"/>
              <c:layout>
                <c:manualLayout>
                  <c:x val="0.19485133493014534"/>
                  <c:y val="0.119405269871992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5A-44EF-8B49-A054BDAB9F47}"/>
                </c:ext>
              </c:extLst>
            </c:dLbl>
            <c:dLbl>
              <c:idx val="2"/>
              <c:layout>
                <c:manualLayout>
                  <c:x val="-0.17262865906906091"/>
                  <c:y val="0.1311598117274446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5A-44EF-8B49-A054BDAB9F47}"/>
                </c:ext>
              </c:extLst>
            </c:dLbl>
            <c:dLbl>
              <c:idx val="3"/>
              <c:layout>
                <c:manualLayout>
                  <c:x val="-0.16776071211042701"/>
                  <c:y val="3.344917080895614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739456419868791"/>
                      <c:h val="0.177857142857142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F0D-4CE9-AB2C-B79F61B31CE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出荷額１位!$J$74:$J$77</c:f>
              <c:strCache>
                <c:ptCount val="4"/>
                <c:pt idx="0">
                  <c:v>滋賀県</c:v>
                </c:pt>
                <c:pt idx="1">
                  <c:v>長野県</c:v>
                </c:pt>
                <c:pt idx="2">
                  <c:v>大阪府</c:v>
                </c:pt>
                <c:pt idx="3">
                  <c:v>他の都道府県</c:v>
                </c:pt>
              </c:strCache>
            </c:strRef>
          </c:cat>
          <c:val>
            <c:numRef>
              <c:f>出荷額１位!$L$74:$L$77</c:f>
              <c:numCache>
                <c:formatCode>0.0"％"</c:formatCode>
                <c:ptCount val="4"/>
                <c:pt idx="0">
                  <c:v>76.298750188224659</c:v>
                </c:pt>
                <c:pt idx="1">
                  <c:v>14.552025297394971</c:v>
                </c:pt>
                <c:pt idx="2">
                  <c:v>4.0400542087035083</c:v>
                </c:pt>
                <c:pt idx="3">
                  <c:v>5.109170305676856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5A-44EF-8B49-A054BDAB9F4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ja-JP" altLang="en-US" sz="800"/>
              <a:t>その他の計量器・測定器・分析機器・試験機・測量機械器具・理化学機械器具の部分品・取付具・附属品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939718729188699"/>
          <c:y val="0.18520616467300846"/>
          <c:w val="0.72332636032436248"/>
          <c:h val="0.79621357297479112"/>
        </c:manualLayout>
      </c:layout>
      <c:pieChart>
        <c:varyColors val="1"/>
        <c:ser>
          <c:idx val="0"/>
          <c:order val="0"/>
          <c:tx>
            <c:strRef>
              <c:f>出荷額１位!$F$70</c:f>
              <c:strCache>
                <c:ptCount val="1"/>
                <c:pt idx="0">
                  <c:v>その他の計量器・測定器・分析機器・試験機・測量機械器具・理化学機械器具の部分品・取付具・附属品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444-485B-8BD1-B9178287598C}"/>
              </c:ext>
            </c:extLst>
          </c:dPt>
          <c:dPt>
            <c:idx val="1"/>
            <c:bubble3D val="0"/>
            <c:explosion val="1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444-485B-8BD1-B9178287598C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C76-4996-AF61-CF4ECA04438C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B15-4F27-BA4E-D21CE0254B61}"/>
              </c:ext>
            </c:extLst>
          </c:dPt>
          <c:dLbls>
            <c:dLbl>
              <c:idx val="0"/>
              <c:layout>
                <c:manualLayout>
                  <c:x val="-0.17763779527559062"/>
                  <c:y val="0.2033251977128269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44-485B-8BD1-B917828759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05391EC-429B-4ABE-BE89-3B1DE7F24C2F}" type="CATEGORYNAME">
                      <a:rPr lang="ja-JP" altLang="en-US" sz="1100"/>
                      <a:pPr/>
                      <a:t>[分類名]</a:t>
                    </a:fld>
                    <a:r>
                      <a:rPr lang="ja-JP" altLang="en-US" sz="1100" baseline="0"/>
                      <a:t>
</a:t>
                    </a:r>
                    <a:fld id="{9440C8F0-6E15-4CC1-99B3-32204C8791B0}" type="PERCENTAGE">
                      <a:rPr lang="en-US" altLang="ja-JP" sz="1100" baseline="0"/>
                      <a:pPr/>
                      <a:t>[パーセンテージ]</a:t>
                    </a:fld>
                    <a:endParaRPr lang="ja-JP" altLang="en-US" sz="1100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444-485B-8BD1-B9178287598C}"/>
                </c:ext>
              </c:extLst>
            </c:dLbl>
            <c:dLbl>
              <c:idx val="2"/>
              <c:layout>
                <c:manualLayout>
                  <c:x val="-0.12152288064484461"/>
                  <c:y val="-0.13573289854812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8118102925156638"/>
                      <c:h val="0.171428620710472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C76-4996-AF61-CF4ECA04438C}"/>
                </c:ext>
              </c:extLst>
            </c:dLbl>
            <c:dLbl>
              <c:idx val="3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114E542C-2919-488C-924A-F58903632DB7}" type="CATEGORYNAME">
                      <a:rPr lang="ja-JP" altLang="en-US" sz="1050"/>
                      <a:pPr>
                        <a:defRPr/>
                      </a:pPr>
                      <a:t>[分類名]</a:t>
                    </a:fld>
                    <a:r>
                      <a:rPr lang="ja-JP" altLang="en-US" sz="1050" baseline="0"/>
                      <a:t>
</a:t>
                    </a:r>
                    <a:fld id="{74532CFC-DB15-40C8-8299-86F57C619584}" type="PERCENTAGE">
                      <a:rPr lang="en-US" altLang="ja-JP" sz="1050" baseline="0"/>
                      <a:pPr>
                        <a:defRPr/>
                      </a:pPr>
                      <a:t>[パーセンテージ]</a:t>
                    </a:fld>
                    <a:endParaRPr lang="ja-JP" altLang="en-US" sz="105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169088701830808"/>
                      <c:h val="0.257047665170200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B15-4F27-BA4E-D21CE0254B6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出荷額１位!$F$74:$F$77</c:f>
              <c:strCache>
                <c:ptCount val="4"/>
                <c:pt idx="0">
                  <c:v>滋賀県</c:v>
                </c:pt>
                <c:pt idx="1">
                  <c:v>静岡県</c:v>
                </c:pt>
                <c:pt idx="2">
                  <c:v>東京都</c:v>
                </c:pt>
                <c:pt idx="3">
                  <c:v>他の都道府県</c:v>
                </c:pt>
              </c:strCache>
            </c:strRef>
          </c:cat>
          <c:val>
            <c:numRef>
              <c:f>出荷額１位!$H$74:$H$77</c:f>
              <c:numCache>
                <c:formatCode>0.0"％"</c:formatCode>
                <c:ptCount val="4"/>
                <c:pt idx="0">
                  <c:v>17.811038940663341</c:v>
                </c:pt>
                <c:pt idx="1">
                  <c:v>12.078822680347672</c:v>
                </c:pt>
                <c:pt idx="2">
                  <c:v>10.373717405629295</c:v>
                </c:pt>
                <c:pt idx="3">
                  <c:v>59.736420973359692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44-485B-8BD1-B917828759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50" b="0"/>
              <a:t>その他の寝具（毛布を除く）</a:t>
            </a:r>
            <a:endParaRPr lang="en-US" altLang="ja-JP" sz="1050" b="0"/>
          </a:p>
        </c:rich>
      </c:tx>
      <c:layout>
        <c:manualLayout>
          <c:xMode val="edge"/>
          <c:yMode val="edge"/>
          <c:x val="0.24789821147380398"/>
          <c:y val="4.946950419304509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117720819022252"/>
          <c:y val="0.16364100214908209"/>
          <c:w val="0.73221150026869797"/>
          <c:h val="0.82251787314711233"/>
        </c:manualLayout>
      </c:layout>
      <c:pieChart>
        <c:varyColors val="1"/>
        <c:ser>
          <c:idx val="0"/>
          <c:order val="0"/>
          <c:tx>
            <c:strRef>
              <c:f>出荷額１位!$F$3</c:f>
              <c:strCache>
                <c:ptCount val="1"/>
                <c:pt idx="0">
                  <c:v>その他の寝具（毛布を除く）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DBC-4FCE-87AA-2E1356A585E5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DBC-4FCE-87AA-2E1356A585E5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DBC-4FCE-87AA-2E1356A585E5}"/>
              </c:ext>
            </c:extLst>
          </c:dPt>
          <c:dLbls>
            <c:dLbl>
              <c:idx val="0"/>
              <c:layout>
                <c:manualLayout>
                  <c:x val="-0.12055668107799529"/>
                  <c:y val="0.1836476583193904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BC-4FCE-87AA-2E1356A585E5}"/>
                </c:ext>
              </c:extLst>
            </c:dLbl>
            <c:dLbl>
              <c:idx val="1"/>
              <c:layout>
                <c:manualLayout>
                  <c:x val="-9.7803931882450997E-4"/>
                  <c:y val="-7.95423238697970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132794921829288"/>
                      <c:h val="0.181093088363087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DBC-4FCE-87AA-2E1356A585E5}"/>
                </c:ext>
              </c:extLst>
            </c:dLbl>
            <c:dLbl>
              <c:idx val="2"/>
              <c:layout>
                <c:manualLayout>
                  <c:x val="5.81585836218742E-3"/>
                  <c:y val="-5.28406543714115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BC-4FCE-87AA-2E1356A585E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出荷額１位!$F$6:$F$9</c:f>
              <c:strCache>
                <c:ptCount val="4"/>
                <c:pt idx="0">
                  <c:v>滋賀県</c:v>
                </c:pt>
                <c:pt idx="1">
                  <c:v>愛知県</c:v>
                </c:pt>
                <c:pt idx="2">
                  <c:v>大阪府</c:v>
                </c:pt>
                <c:pt idx="3">
                  <c:v>他の都道府県</c:v>
                </c:pt>
              </c:strCache>
            </c:strRef>
          </c:cat>
          <c:val>
            <c:numRef>
              <c:f>出荷額１位!$H$6:$H$9</c:f>
              <c:numCache>
                <c:formatCode>0.0"％"</c:formatCode>
                <c:ptCount val="4"/>
                <c:pt idx="0">
                  <c:v>12.547151918740648</c:v>
                </c:pt>
                <c:pt idx="1">
                  <c:v>12.193117400375108</c:v>
                </c:pt>
                <c:pt idx="2">
                  <c:v>9.3418751185383417</c:v>
                </c:pt>
                <c:pt idx="3">
                  <c:v>65.917855562345892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BC-4FCE-87AA-2E1356A585E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ja-JP" altLang="en-US" sz="1000"/>
              <a:t>はん用内燃機関の部分品・取付具・附属品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046935103047004"/>
          <c:y val="0.15966964586053106"/>
          <c:w val="0.7367179023678152"/>
          <c:h val="0.82541975453427596"/>
        </c:manualLayout>
      </c:layout>
      <c:pieChart>
        <c:varyColors val="1"/>
        <c:ser>
          <c:idx val="0"/>
          <c:order val="0"/>
          <c:tx>
            <c:strRef>
              <c:f>出荷額１位!$B$47</c:f>
              <c:strCache>
                <c:ptCount val="1"/>
                <c:pt idx="0">
                  <c:v>はん用内燃機関の部分品・取付具・附属品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AA1-4813-81B7-DC38AD4114C5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AA1-4813-81B7-DC38AD4114C5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94C-49CE-ADB0-48B158178D05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194C-49CE-ADB0-48B158178D05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A1-4813-81B7-DC38AD4114C5}"/>
                </c:ext>
              </c:extLst>
            </c:dLbl>
            <c:dLbl>
              <c:idx val="1"/>
              <c:layout>
                <c:manualLayout>
                  <c:x val="0.20727192263766123"/>
                  <c:y val="-2.09966255169475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A1-4813-81B7-DC38AD4114C5}"/>
                </c:ext>
              </c:extLst>
            </c:dLbl>
            <c:dLbl>
              <c:idx val="2"/>
              <c:layout>
                <c:manualLayout>
                  <c:x val="-0.12891511319870916"/>
                  <c:y val="-2.686190842171053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4C-49CE-ADB0-48B158178D05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50870221560392037"/>
                      <c:h val="0.248363222417058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94C-49CE-ADB0-48B158178D0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出荷額１位!$B$50:$B$53</c:f>
              <c:strCache>
                <c:ptCount val="4"/>
                <c:pt idx="0">
                  <c:v>滋賀県</c:v>
                </c:pt>
                <c:pt idx="1">
                  <c:v>大阪府</c:v>
                </c:pt>
                <c:pt idx="2">
                  <c:v>新潟県</c:v>
                </c:pt>
                <c:pt idx="3">
                  <c:v>他の都道府県</c:v>
                </c:pt>
              </c:strCache>
            </c:strRef>
          </c:cat>
          <c:val>
            <c:numRef>
              <c:f>出荷額１位!$D$50:$D$53</c:f>
              <c:numCache>
                <c:formatCode>0.0"％"</c:formatCode>
                <c:ptCount val="4"/>
                <c:pt idx="0">
                  <c:v>37.590087737622731</c:v>
                </c:pt>
                <c:pt idx="1">
                  <c:v>14.353326718195111</c:v>
                </c:pt>
                <c:pt idx="2">
                  <c:v>10.39338312095258</c:v>
                </c:pt>
                <c:pt idx="3">
                  <c:v>37.663202423229578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A1-4813-81B7-DC38AD4114C5}"/>
            </c:ext>
          </c:extLst>
        </c:ser>
        <c:ser>
          <c:idx val="1"/>
          <c:order val="1"/>
          <c:tx>
            <c:strRef>
              <c:f>出荷額１位!$D$47:$D$48</c:f>
              <c:strCache>
                <c:ptCount val="2"/>
                <c:pt idx="0">
                  <c:v>はん用内燃機関の部分品・取付具・附属品</c:v>
                </c:pt>
                <c:pt idx="1">
                  <c:v>構成比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DAA1-4813-81B7-DC38AD4114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DAA1-4813-81B7-DC38AD4114C5}"/>
              </c:ext>
            </c:extLst>
          </c:dPt>
          <c:dLbls>
            <c:spPr>
              <a:noFill/>
              <a:ln w="25400">
                <a:noFill/>
              </a:ln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出荷額１位!$B$50:$B$53</c:f>
              <c:strCache>
                <c:ptCount val="4"/>
                <c:pt idx="0">
                  <c:v>滋賀県</c:v>
                </c:pt>
                <c:pt idx="1">
                  <c:v>大阪府</c:v>
                </c:pt>
                <c:pt idx="2">
                  <c:v>新潟県</c:v>
                </c:pt>
                <c:pt idx="3">
                  <c:v>他の都道府県</c:v>
                </c:pt>
              </c:strCache>
            </c:strRef>
          </c:cat>
          <c:val>
            <c:numRef>
              <c:f>出荷額１位!$D$49:$D$50</c:f>
              <c:numCache>
                <c:formatCode>0.0"％"</c:formatCode>
                <c:ptCount val="2"/>
                <c:pt idx="1">
                  <c:v>37.590087737622731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A1-4813-81B7-DC38AD4114C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ja-JP" altLang="en-US" sz="800"/>
              <a:t>その他の打抜・プレス加工アルミニウム・同合金製品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54690618762476"/>
          <c:y val="0.15643291232891191"/>
          <c:w val="0.73961745799739109"/>
          <c:h val="0.82896721802392148"/>
        </c:manualLayout>
      </c:layout>
      <c:pieChart>
        <c:varyColors val="1"/>
        <c:ser>
          <c:idx val="0"/>
          <c:order val="0"/>
          <c:tx>
            <c:strRef>
              <c:f>出荷額１位!$J$26</c:f>
              <c:strCache>
                <c:ptCount val="1"/>
                <c:pt idx="0">
                  <c:v>その他の打抜・プレス加工アルミニウム・同合金製品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B6-40A3-84FB-DF8E67B7D6DB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06B6-40A3-84FB-DF8E67B7D6DB}"/>
              </c:ext>
            </c:extLst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6B6-40A3-84FB-DF8E67B7D6DB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06B6-40A3-84FB-DF8E67B7D6DB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B6-40A3-84FB-DF8E67B7D6DB}"/>
                </c:ext>
              </c:extLst>
            </c:dLbl>
            <c:dLbl>
              <c:idx val="1"/>
              <c:layout>
                <c:manualLayout>
                  <c:x val="-0.19070753856302722"/>
                  <c:y val="-3.48285155630713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B6-40A3-84FB-DF8E67B7D6DB}"/>
                </c:ext>
              </c:extLst>
            </c:dLbl>
            <c:dLbl>
              <c:idx val="2"/>
              <c:layout>
                <c:manualLayout>
                  <c:x val="0.21784917259674091"/>
                  <c:y val="-0.2003995138191618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B6-40A3-84FB-DF8E67B7D6DB}"/>
                </c:ext>
              </c:extLst>
            </c:dLbl>
            <c:dLbl>
              <c:idx val="3"/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4033988768163757"/>
                      <c:h val="0.178730997551480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6B6-40A3-84FB-DF8E67B7D6D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出荷額１位!$J$29:$J$31</c:f>
              <c:strCache>
                <c:ptCount val="3"/>
                <c:pt idx="0">
                  <c:v>滋賀県</c:v>
                </c:pt>
                <c:pt idx="1">
                  <c:v>長野県</c:v>
                </c:pt>
                <c:pt idx="2">
                  <c:v>他の都道府県</c:v>
                </c:pt>
              </c:strCache>
            </c:strRef>
          </c:cat>
          <c:val>
            <c:numRef>
              <c:f>出荷額１位!$L$29:$L$31</c:f>
              <c:numCache>
                <c:formatCode>0.0"％"</c:formatCode>
                <c:ptCount val="3"/>
                <c:pt idx="0">
                  <c:v>18.64089959082747</c:v>
                </c:pt>
                <c:pt idx="1">
                  <c:v>13.934679579641459</c:v>
                </c:pt>
                <c:pt idx="2">
                  <c:v>67.424420829531073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B6-40A3-84FB-DF8E67B7D6DB}"/>
            </c:ext>
          </c:extLst>
        </c:ser>
        <c:ser>
          <c:idx val="1"/>
          <c:order val="1"/>
          <c:tx>
            <c:strRef>
              <c:f>出荷額１位!$J$26</c:f>
              <c:strCache>
                <c:ptCount val="1"/>
                <c:pt idx="0">
                  <c:v>その他の打抜・プレス加工アルミニウム・同合金製品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8-06B6-40A3-84FB-DF8E67B7D6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06B6-40A3-84FB-DF8E67B7D6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A-06B6-40A3-84FB-DF8E67B7D6D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B-06B6-40A3-84FB-DF8E67B7D6DB}"/>
              </c:ext>
            </c:extLst>
          </c:dPt>
          <c:dLbls>
            <c:spPr>
              <a:noFill/>
              <a:ln w="25400">
                <a:noFill/>
              </a:ln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出荷額１位!$J$29:$J$31</c:f>
              <c:strCache>
                <c:ptCount val="3"/>
                <c:pt idx="0">
                  <c:v>滋賀県</c:v>
                </c:pt>
                <c:pt idx="1">
                  <c:v>長野県</c:v>
                </c:pt>
                <c:pt idx="2">
                  <c:v>他の都道府県</c:v>
                </c:pt>
              </c:strCache>
            </c:strRef>
          </c:cat>
          <c:val>
            <c:numRef>
              <c:f>出荷額１位!$U$57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06B6-40A3-84FB-DF8E67B7D6D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ja-JP" altLang="en-US" sz="1000"/>
              <a:t>セルロース系接着剤、プラスチック系接着剤</a:t>
            </a:r>
          </a:p>
        </c:rich>
      </c:tx>
      <c:layout>
        <c:manualLayout>
          <c:xMode val="edge"/>
          <c:yMode val="edge"/>
          <c:x val="0.1323689047777569"/>
          <c:y val="3.05555507818474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6076924281085"/>
          <c:y val="0.16001189851268591"/>
          <c:w val="0.73916375761180941"/>
          <c:h val="0.82622082239720041"/>
        </c:manualLayout>
      </c:layout>
      <c:pieChart>
        <c:varyColors val="1"/>
        <c:ser>
          <c:idx val="0"/>
          <c:order val="0"/>
          <c:tx>
            <c:strRef>
              <c:f>出荷額１位!$B$26</c:f>
              <c:strCache>
                <c:ptCount val="1"/>
                <c:pt idx="0">
                  <c:v>セルロース系接着剤、プラスチック系接着剤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DA3-4F29-A856-A3F9A60797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DA3-4F29-A856-A3F9A607970B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9120-4887-8DAB-1D91DF6835DE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120-4887-8DAB-1D91DF6835DE}"/>
              </c:ext>
            </c:extLst>
          </c:dPt>
          <c:dLbls>
            <c:dLbl>
              <c:idx val="0"/>
              <c:layout>
                <c:manualLayout>
                  <c:x val="-0.12456442447676155"/>
                  <c:y val="0.1781987751531058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A3-4F29-A856-A3F9A607970B}"/>
                </c:ext>
              </c:extLst>
            </c:dLbl>
            <c:dLbl>
              <c:idx val="1"/>
              <c:layout>
                <c:manualLayout>
                  <c:x val="-0.1918012583511709"/>
                  <c:y val="7.851401723003097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A3-4F29-A856-A3F9A607970B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/>
                  </a:pPr>
                  <a:endParaRPr lang="ja-JP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20-4887-8DAB-1D91DF6835DE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526621490803487"/>
                      <c:h val="0.17866666666666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120-4887-8DAB-1D91DF6835D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出荷額１位!$B$29:$B$32</c:f>
              <c:strCache>
                <c:ptCount val="4"/>
                <c:pt idx="0">
                  <c:v>滋賀県</c:v>
                </c:pt>
                <c:pt idx="1">
                  <c:v>神奈川県</c:v>
                </c:pt>
                <c:pt idx="2">
                  <c:v>埼玉県</c:v>
                </c:pt>
                <c:pt idx="3">
                  <c:v>他の都道府県</c:v>
                </c:pt>
              </c:strCache>
            </c:strRef>
          </c:cat>
          <c:val>
            <c:numRef>
              <c:f>出荷額１位!$D$29:$D$32</c:f>
              <c:numCache>
                <c:formatCode>0.0"％"</c:formatCode>
                <c:ptCount val="4"/>
                <c:pt idx="0">
                  <c:v>12.706902903841646</c:v>
                </c:pt>
                <c:pt idx="1">
                  <c:v>12.620825936966206</c:v>
                </c:pt>
                <c:pt idx="2">
                  <c:v>11.540007368456308</c:v>
                </c:pt>
                <c:pt idx="3">
                  <c:v>63.132263790735841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A3-4F29-A856-A3F9A607970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ja-JP" altLang="en-US" sz="1000"/>
              <a:t>プレスフェルト生地（ニードルを含む）</a:t>
            </a:r>
            <a:r>
              <a:rPr lang="en-US" altLang="ja-JP" sz="1000"/>
              <a:t>､
</a:t>
            </a:r>
            <a:r>
              <a:rPr lang="ja-JP" altLang="en-US" sz="1000"/>
              <a:t>不織布</a:t>
            </a:r>
            <a:endParaRPr lang="en-US" altLang="ja-JP" sz="1000"/>
          </a:p>
        </c:rich>
      </c:tx>
      <c:layout>
        <c:manualLayout>
          <c:xMode val="edge"/>
          <c:yMode val="edge"/>
          <c:x val="0.16577540106951871"/>
          <c:y val="3.553049604350597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94413642081722"/>
          <c:y val="0.16390341772543027"/>
          <c:w val="0.72778983987948254"/>
          <c:h val="0.82271866055051024"/>
        </c:manualLayout>
      </c:layout>
      <c:pieChart>
        <c:varyColors val="1"/>
        <c:ser>
          <c:idx val="0"/>
          <c:order val="0"/>
          <c:tx>
            <c:strRef>
              <c:f>出荷額１位!$B$3</c:f>
              <c:strCache>
                <c:ptCount val="1"/>
                <c:pt idx="0">
                  <c:v>プレスフェルト生地（ニードルを含む）､不織布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690-482F-AF3C-E6B55D954463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690-482F-AF3C-E6B55D954463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D690-482F-AF3C-E6B55D954463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38194732360867756"/>
                      <c:h val="0.215392924815092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690-482F-AF3C-E6B55D95446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出荷額１位!$B$6:$B$7</c:f>
              <c:strCache>
                <c:ptCount val="2"/>
                <c:pt idx="0">
                  <c:v>滋賀県</c:v>
                </c:pt>
                <c:pt idx="1">
                  <c:v>他の都道府県</c:v>
                </c:pt>
              </c:strCache>
            </c:strRef>
          </c:cat>
          <c:val>
            <c:numRef>
              <c:f>出荷額１位!$D$6:$D$7</c:f>
              <c:numCache>
                <c:formatCode>0.0"％"</c:formatCode>
                <c:ptCount val="2"/>
                <c:pt idx="0">
                  <c:v>16.98812435278824</c:v>
                </c:pt>
                <c:pt idx="1">
                  <c:v>83.011875647211752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90-482F-AF3C-E6B55D95446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ja-JP" altLang="en-US"/>
              <a:t>その他の接着剤</a:t>
            </a:r>
            <a:endParaRPr lang="en-US" altLang="ja-JP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127175692251015"/>
          <c:y val="0.1561404048005266"/>
          <c:w val="0.73310471353526552"/>
          <c:h val="0.82192976306456811"/>
        </c:manualLayout>
      </c:layout>
      <c:pieChart>
        <c:varyColors val="1"/>
        <c:ser>
          <c:idx val="1"/>
          <c:order val="0"/>
          <c:tx>
            <c:strRef>
              <c:f>出荷額１位!$F$26</c:f>
              <c:strCache>
                <c:ptCount val="1"/>
                <c:pt idx="0">
                  <c:v>その他の接着剤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776-480F-88A7-175633FC001A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776-480F-88A7-175633FC001A}"/>
              </c:ext>
            </c:extLst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776-480F-88A7-175633FC001A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776-480F-88A7-175633FC001A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76-480F-88A7-175633FC001A}"/>
                </c:ext>
              </c:extLst>
            </c:dLbl>
            <c:dLbl>
              <c:idx val="1"/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746892988117783"/>
                      <c:h val="0.174142528450343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776-480F-88A7-175633FC00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出荷額１位!$F$29:$F$30</c:f>
              <c:strCache>
                <c:ptCount val="2"/>
                <c:pt idx="0">
                  <c:v>滋賀県</c:v>
                </c:pt>
                <c:pt idx="1">
                  <c:v>他の都道府県</c:v>
                </c:pt>
              </c:strCache>
            </c:strRef>
          </c:cat>
          <c:val>
            <c:numRef>
              <c:f>出荷額１位!$H$29:$H$30</c:f>
              <c:numCache>
                <c:formatCode>0.0"％"</c:formatCode>
                <c:ptCount val="2"/>
                <c:pt idx="0">
                  <c:v>49.701045057392498</c:v>
                </c:pt>
                <c:pt idx="1">
                  <c:v>50.298954942607502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76-480F-88A7-175633FC001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8388709617277391"/>
          <c:y val="2.1825393415605326E-2"/>
        </c:manualLayout>
      </c:layout>
      <c:overlay val="0"/>
      <c:txPr>
        <a:bodyPr/>
        <a:lstStyle/>
        <a:p>
          <a:pPr>
            <a:defRPr sz="1200" b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43698828691189"/>
          <c:y val="0.16260437445319337"/>
          <c:w val="0.73366427703999681"/>
          <c:h val="0.81925844269466319"/>
        </c:manualLayout>
      </c:layout>
      <c:pieChart>
        <c:varyColors val="1"/>
        <c:ser>
          <c:idx val="0"/>
          <c:order val="0"/>
          <c:tx>
            <c:strRef>
              <c:f>出荷額１位!$J$47</c:f>
              <c:strCache>
                <c:ptCount val="1"/>
                <c:pt idx="0">
                  <c:v>その他の物流運搬設備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524-435E-AC76-44C8E911147F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524-435E-AC76-44C8E911147F}"/>
              </c:ext>
            </c:extLst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524-435E-AC76-44C8E911147F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E47-4428-B47F-FC8D2A0A11FC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24-435E-AC76-44C8E911147F}"/>
                </c:ext>
              </c:extLst>
            </c:dLbl>
            <c:dLbl>
              <c:idx val="1"/>
              <c:layout>
                <c:manualLayout>
                  <c:x val="-6.7222397200350018E-2"/>
                  <c:y val="-0.111936307961504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24-435E-AC76-44C8E911147F}"/>
                </c:ext>
              </c:extLst>
            </c:dLbl>
            <c:dLbl>
              <c:idx val="2"/>
              <c:layout>
                <c:manualLayout>
                  <c:x val="0.18112811898512685"/>
                  <c:y val="7.1821522309711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866666666666669"/>
                      <c:h val="0.221333333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524-435E-AC76-44C8E911147F}"/>
                </c:ext>
              </c:extLst>
            </c:dLbl>
            <c:dLbl>
              <c:idx val="3"/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9891445324209124"/>
                      <c:h val="0.177066666666666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E47-4428-B47F-FC8D2A0A11F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出荷額１位!$J$50:$J$52</c:f>
              <c:strCache>
                <c:ptCount val="3"/>
                <c:pt idx="0">
                  <c:v>滋賀県</c:v>
                </c:pt>
                <c:pt idx="1">
                  <c:v>愛知県</c:v>
                </c:pt>
                <c:pt idx="2">
                  <c:v>他の都道府県</c:v>
                </c:pt>
              </c:strCache>
            </c:strRef>
          </c:cat>
          <c:val>
            <c:numRef>
              <c:f>出荷額１位!$L$50:$L$52</c:f>
              <c:numCache>
                <c:formatCode>0.0"％"</c:formatCode>
                <c:ptCount val="3"/>
                <c:pt idx="0">
                  <c:v>33.626408688114047</c:v>
                </c:pt>
                <c:pt idx="1">
                  <c:v>24.32997014062801</c:v>
                </c:pt>
                <c:pt idx="2">
                  <c:v>42.043621171257946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24-435E-AC76-44C8E911147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141827258007284"/>
          <c:y val="1.7777777777777778E-2"/>
        </c:manualLayout>
      </c:layout>
      <c:overlay val="0"/>
      <c:txPr>
        <a:bodyPr/>
        <a:lstStyle/>
        <a:p>
          <a:pPr>
            <a:defRPr sz="1200" b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647958822899129"/>
          <c:y val="0.16704881889763779"/>
          <c:w val="0.71895374986992433"/>
          <c:h val="0.81481399825021872"/>
        </c:manualLayout>
      </c:layout>
      <c:pieChart>
        <c:varyColors val="1"/>
        <c:ser>
          <c:idx val="0"/>
          <c:order val="0"/>
          <c:tx>
            <c:strRef>
              <c:f>出荷額１位!$F$47</c:f>
              <c:strCache>
                <c:ptCount val="1"/>
                <c:pt idx="0">
                  <c:v>コンベヤ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AE5-46E3-8142-DE548709AFAB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AE5-46E3-8142-DE548709AFAB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AE5-46E3-8142-DE548709AFAB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DCB-4ABE-8D1A-3B3FC219614F}"/>
              </c:ext>
            </c:extLst>
          </c:dPt>
          <c:dLbls>
            <c:dLbl>
              <c:idx val="0"/>
              <c:layout>
                <c:manualLayout>
                  <c:x val="-0.24917022649528858"/>
                  <c:y val="6.272405949256343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E5-46E3-8142-DE548709AFAB}"/>
                </c:ext>
              </c:extLst>
            </c:dLbl>
            <c:dLbl>
              <c:idx val="1"/>
              <c:layout>
                <c:manualLayout>
                  <c:x val="0.22531615567873897"/>
                  <c:y val="-1.40852202747848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E5-46E3-8142-DE548709AFAB}"/>
                </c:ext>
              </c:extLst>
            </c:dLbl>
            <c:dLbl>
              <c:idx val="2"/>
              <c:layout>
                <c:manualLayout>
                  <c:x val="-0.13801935116676153"/>
                  <c:y val="-2.3410326635461397E-2"/>
                </c:manualLayout>
              </c:layout>
              <c:tx>
                <c:rich>
                  <a:bodyPr/>
                  <a:lstStyle/>
                  <a:p>
                    <a:fld id="{044B0306-6B25-433A-BB93-B398A8E2857F}" type="CATEGORYNAME">
                      <a:rPr lang="ja-JP" altLang="en-US" sz="1100"/>
                      <a:pPr/>
                      <a:t>[分類名]</a:t>
                    </a:fld>
                    <a:r>
                      <a:rPr lang="ja-JP" altLang="en-US" sz="1100" baseline="0"/>
                      <a:t>
</a:t>
                    </a:r>
                    <a:fld id="{E979C827-C4E8-46E5-AC9D-423C40694798}" type="PERCENTAGE">
                      <a:rPr lang="en-US" altLang="ja-JP" sz="1100" baseline="0"/>
                      <a:pPr/>
                      <a:t>[パーセンテージ]</a:t>
                    </a:fld>
                    <a:endParaRPr lang="ja-JP" altLang="en-US" sz="1100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AE5-46E3-8142-DE548709AFAB}"/>
                </c:ext>
              </c:extLst>
            </c:dLbl>
            <c:dLbl>
              <c:idx val="3"/>
              <c:layout>
                <c:manualLayout>
                  <c:x val="0.15770317688702096"/>
                  <c:y val="0.116741907261592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9004987348293918"/>
                      <c:h val="0.177066666666666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DCB-4ABE-8D1A-3B3FC219614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出荷額１位!$F$50:$F$53</c:f>
              <c:strCache>
                <c:ptCount val="4"/>
                <c:pt idx="0">
                  <c:v>滋賀県</c:v>
                </c:pt>
                <c:pt idx="1">
                  <c:v>兵庫県</c:v>
                </c:pt>
                <c:pt idx="2">
                  <c:v>愛知県</c:v>
                </c:pt>
                <c:pt idx="3">
                  <c:v>他の都道府県</c:v>
                </c:pt>
              </c:strCache>
            </c:strRef>
          </c:cat>
          <c:val>
            <c:numRef>
              <c:f>出荷額１位!$H$50:$H$53</c:f>
              <c:numCache>
                <c:formatCode>0.0"％"</c:formatCode>
                <c:ptCount val="4"/>
                <c:pt idx="0">
                  <c:v>38.920401318994266</c:v>
                </c:pt>
                <c:pt idx="1">
                  <c:v>12.946378386480308</c:v>
                </c:pt>
                <c:pt idx="2">
                  <c:v>9.2163319219095445</c:v>
                </c:pt>
                <c:pt idx="3">
                  <c:v>38.91688837261588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E5-46E3-8142-DE548709AF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1"/>
      <c:txPr>
        <a:bodyPr/>
        <a:lstStyle/>
        <a:p>
          <a:pPr>
            <a:defRPr sz="1200" b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47465140125287"/>
          <c:y val="0.1756787433993923"/>
          <c:w val="0.71801376787326754"/>
          <c:h val="0.80641025641025643"/>
        </c:manualLayout>
      </c:layout>
      <c:pieChart>
        <c:varyColors val="1"/>
        <c:ser>
          <c:idx val="0"/>
          <c:order val="0"/>
          <c:tx>
            <c:strRef>
              <c:f>出荷額１位!$B$70</c:f>
              <c:strCache>
                <c:ptCount val="1"/>
                <c:pt idx="0">
                  <c:v>はかりの部分品・取付具・附属品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79B-412C-867A-49E6D03819ED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79B-412C-867A-49E6D03819ED}"/>
              </c:ext>
            </c:extLst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79B-412C-867A-49E6D03819ED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79B-412C-867A-49E6D03819ED}"/>
              </c:ext>
            </c:extLst>
          </c:dPt>
          <c:dLbls>
            <c:dLbl>
              <c:idx val="0"/>
              <c:layout>
                <c:manualLayout>
                  <c:x val="-0.24931057692873762"/>
                  <c:y val="-9.052297258236219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9B-412C-867A-49E6D03819ED}"/>
                </c:ext>
              </c:extLst>
            </c:dLbl>
            <c:dLbl>
              <c:idx val="1"/>
              <c:layout>
                <c:manualLayout>
                  <c:x val="0.11796291899299219"/>
                  <c:y val="-0.111460416040221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9B-412C-867A-49E6D03819ED}"/>
                </c:ext>
              </c:extLst>
            </c:dLbl>
            <c:dLbl>
              <c:idx val="2"/>
              <c:layout>
                <c:manualLayout>
                  <c:x val="0.18703668765189105"/>
                  <c:y val="0.1802055794082188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042719140100129"/>
                      <c:h val="0.213990115832293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79B-412C-867A-49E6D03819ED}"/>
                </c:ext>
              </c:extLst>
            </c:dLbl>
            <c:dLbl>
              <c:idx val="3"/>
              <c:layout>
                <c:manualLayout>
                  <c:x val="0.16968324726712453"/>
                  <c:y val="0.258118306860402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678619371001596"/>
                      <c:h val="0.178095789211358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79B-412C-867A-49E6D03819E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noFill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出荷額１位!$B$73:$B$75</c:f>
              <c:strCache>
                <c:ptCount val="3"/>
                <c:pt idx="0">
                  <c:v>滋賀県</c:v>
                </c:pt>
                <c:pt idx="1">
                  <c:v>京都府</c:v>
                </c:pt>
                <c:pt idx="2">
                  <c:v>他の都道府県</c:v>
                </c:pt>
              </c:strCache>
            </c:strRef>
          </c:cat>
          <c:val>
            <c:numRef>
              <c:f>出荷額１位!$D$73:$D$75</c:f>
              <c:numCache>
                <c:formatCode>0.0"％"</c:formatCode>
                <c:ptCount val="3"/>
                <c:pt idx="0">
                  <c:v>48.723365172667158</c:v>
                </c:pt>
                <c:pt idx="1">
                  <c:v>17.698383541513593</c:v>
                </c:pt>
                <c:pt idx="2">
                  <c:v>33.578251285819249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9B-412C-867A-49E6D03819E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99784</xdr:colOff>
      <xdr:row>11</xdr:row>
      <xdr:rowOff>61233</xdr:rowOff>
    </xdr:from>
    <xdr:to>
      <xdr:col>11</xdr:col>
      <xdr:colOff>942067</xdr:colOff>
      <xdr:row>23</xdr:row>
      <xdr:rowOff>61232</xdr:rowOff>
    </xdr:to>
    <xdr:graphicFrame macro="">
      <xdr:nvGraphicFramePr>
        <xdr:cNvPr id="1025" name="グラフ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94451</xdr:colOff>
      <xdr:row>54</xdr:row>
      <xdr:rowOff>172170</xdr:rowOff>
    </xdr:from>
    <xdr:to>
      <xdr:col>4</xdr:col>
      <xdr:colOff>87647</xdr:colOff>
      <xdr:row>66</xdr:row>
      <xdr:rowOff>162644</xdr:rowOff>
    </xdr:to>
    <xdr:graphicFrame macro="">
      <xdr:nvGraphicFramePr>
        <xdr:cNvPr id="1028" name="グラフ 6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45811</xdr:colOff>
      <xdr:row>32</xdr:row>
      <xdr:rowOff>108978</xdr:rowOff>
    </xdr:from>
    <xdr:to>
      <xdr:col>12</xdr:col>
      <xdr:colOff>36286</xdr:colOff>
      <xdr:row>44</xdr:row>
      <xdr:rowOff>78589</xdr:rowOff>
    </xdr:to>
    <xdr:graphicFrame macro="">
      <xdr:nvGraphicFramePr>
        <xdr:cNvPr id="1029" name="グラフ 1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205261</xdr:colOff>
      <xdr:row>32</xdr:row>
      <xdr:rowOff>93784</xdr:rowOff>
    </xdr:from>
    <xdr:to>
      <xdr:col>4</xdr:col>
      <xdr:colOff>106382</xdr:colOff>
      <xdr:row>44</xdr:row>
      <xdr:rowOff>93783</xdr:rowOff>
    </xdr:to>
    <xdr:graphicFrame macro="">
      <xdr:nvGraphicFramePr>
        <xdr:cNvPr id="1032" name="グラフ 17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</xdr:row>
      <xdr:rowOff>9524</xdr:rowOff>
    </xdr:from>
    <xdr:to>
      <xdr:col>4</xdr:col>
      <xdr:colOff>0</xdr:colOff>
      <xdr:row>23</xdr:row>
      <xdr:rowOff>0</xdr:rowOff>
    </xdr:to>
    <xdr:graphicFrame macro="">
      <xdr:nvGraphicFramePr>
        <xdr:cNvPr id="1033" name="グラフ 1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411163</xdr:colOff>
      <xdr:row>32</xdr:row>
      <xdr:rowOff>36915</xdr:rowOff>
    </xdr:from>
    <xdr:to>
      <xdr:col>8</xdr:col>
      <xdr:colOff>2803</xdr:colOff>
      <xdr:row>44</xdr:row>
      <xdr:rowOff>150653</xdr:rowOff>
    </xdr:to>
    <xdr:graphicFrame macro="">
      <xdr:nvGraphicFramePr>
        <xdr:cNvPr id="1036" name="グラフ 2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322971</xdr:colOff>
      <xdr:row>54</xdr:row>
      <xdr:rowOff>167407</xdr:rowOff>
    </xdr:from>
    <xdr:to>
      <xdr:col>11</xdr:col>
      <xdr:colOff>856450</xdr:colOff>
      <xdr:row>66</xdr:row>
      <xdr:rowOff>167406</xdr:rowOff>
    </xdr:to>
    <xdr:graphicFrame macro="">
      <xdr:nvGraphicFramePr>
        <xdr:cNvPr id="14" name="グラフ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327053</xdr:colOff>
      <xdr:row>54</xdr:row>
      <xdr:rowOff>167407</xdr:rowOff>
    </xdr:from>
    <xdr:to>
      <xdr:col>8</xdr:col>
      <xdr:colOff>101253</xdr:colOff>
      <xdr:row>66</xdr:row>
      <xdr:rowOff>167406</xdr:rowOff>
    </xdr:to>
    <xdr:graphicFrame macro="">
      <xdr:nvGraphicFramePr>
        <xdr:cNvPr id="17" name="グラフ 1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101614</xdr:colOff>
      <xdr:row>78</xdr:row>
      <xdr:rowOff>106966</xdr:rowOff>
    </xdr:from>
    <xdr:to>
      <xdr:col>3</xdr:col>
      <xdr:colOff>794818</xdr:colOff>
      <xdr:row>90</xdr:row>
      <xdr:rowOff>89928</xdr:rowOff>
    </xdr:to>
    <xdr:graphicFrame macro="">
      <xdr:nvGraphicFramePr>
        <xdr:cNvPr id="18" name="グラフ 1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99119</xdr:colOff>
      <xdr:row>78</xdr:row>
      <xdr:rowOff>106385</xdr:rowOff>
    </xdr:from>
    <xdr:to>
      <xdr:col>11</xdr:col>
      <xdr:colOff>896044</xdr:colOff>
      <xdr:row>90</xdr:row>
      <xdr:rowOff>90510</xdr:rowOff>
    </xdr:to>
    <xdr:graphicFrame macro="">
      <xdr:nvGraphicFramePr>
        <xdr:cNvPr id="21" name="グラフ 2">
          <a:extLst>
            <a:ext uri="{FF2B5EF4-FFF2-40B4-BE49-F238E27FC236}">
              <a16:creationId xmlns:a16="http://schemas.microsoft.com/office/drawing/2014/main" id="{E39FF18D-F441-458C-8EE0-1FB996E25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73265</xdr:colOff>
      <xdr:row>78</xdr:row>
      <xdr:rowOff>77810</xdr:rowOff>
    </xdr:from>
    <xdr:to>
      <xdr:col>8</xdr:col>
      <xdr:colOff>73265</xdr:colOff>
      <xdr:row>90</xdr:row>
      <xdr:rowOff>119085</xdr:rowOff>
    </xdr:to>
    <xdr:graphicFrame macro="">
      <xdr:nvGraphicFramePr>
        <xdr:cNvPr id="22" name="グラフ 17">
          <a:extLst>
            <a:ext uri="{FF2B5EF4-FFF2-40B4-BE49-F238E27FC236}">
              <a16:creationId xmlns:a16="http://schemas.microsoft.com/office/drawing/2014/main" id="{82A6D8C5-0736-4EE9-988C-47BF680D9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0</xdr:colOff>
      <xdr:row>11</xdr:row>
      <xdr:rowOff>0</xdr:rowOff>
    </xdr:from>
    <xdr:to>
      <xdr:col>8</xdr:col>
      <xdr:colOff>25854</xdr:colOff>
      <xdr:row>22</xdr:row>
      <xdr:rowOff>244928</xdr:rowOff>
    </xdr:to>
    <xdr:graphicFrame macro="">
      <xdr:nvGraphicFramePr>
        <xdr:cNvPr id="23" name="グラフ 2">
          <a:extLst>
            <a:ext uri="{FF2B5EF4-FFF2-40B4-BE49-F238E27FC236}">
              <a16:creationId xmlns:a16="http://schemas.microsoft.com/office/drawing/2014/main" id="{228C58E1-883D-4C64-B30D-F9447C524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99"/>
  <sheetViews>
    <sheetView tabSelected="1" view="pageBreakPreview" zoomScale="85" zoomScaleNormal="100" zoomScaleSheetLayoutView="85" zoomScalePageLayoutView="70" workbookViewId="0">
      <selection activeCell="P12" sqref="P12"/>
    </sheetView>
  </sheetViews>
  <sheetFormatPr defaultColWidth="8.75" defaultRowHeight="13.5"/>
  <cols>
    <col min="1" max="1" width="3.125" style="4" customWidth="1"/>
    <col min="2" max="2" width="15.625" style="4" customWidth="1"/>
    <col min="3" max="3" width="20.625" style="4" customWidth="1"/>
    <col min="4" max="4" width="10.625" style="4" customWidth="1"/>
    <col min="5" max="5" width="5.625" style="4" customWidth="1"/>
    <col min="6" max="6" width="15.625" style="4" customWidth="1"/>
    <col min="7" max="7" width="20.625" style="4" customWidth="1"/>
    <col min="8" max="8" width="10.625" style="4" customWidth="1"/>
    <col min="9" max="9" width="5.625" style="4" customWidth="1"/>
    <col min="10" max="10" width="15.625" style="4" customWidth="1"/>
    <col min="11" max="11" width="20.625" style="4" customWidth="1"/>
    <col min="12" max="12" width="12.5" style="4" customWidth="1"/>
    <col min="13" max="13" width="4.375" style="4" customWidth="1"/>
    <col min="14" max="14" width="14.625" style="4" customWidth="1"/>
    <col min="15" max="16" width="13.625" style="4" customWidth="1"/>
    <col min="17" max="16384" width="8.75" style="4"/>
  </cols>
  <sheetData>
    <row r="1" spans="2:12" s="3" customFormat="1" ht="30" customHeight="1">
      <c r="B1" s="2" t="s" ph="1">
        <v>19</v>
      </c>
      <c r="C1" s="3" ph="1"/>
      <c r="D1" s="3" ph="1"/>
      <c r="E1" s="3" ph="1"/>
      <c r="F1" s="3" ph="1"/>
      <c r="G1" s="3" ph="1"/>
      <c r="H1" s="3" ph="1"/>
      <c r="I1" s="3" ph="1"/>
      <c r="J1" s="3" ph="1"/>
      <c r="K1" s="3" ph="1"/>
      <c r="L1" s="3" ph="1"/>
    </row>
    <row r="2" spans="2:12" ht="18.75" customHeight="1">
      <c r="B2" s="1" ph="1"/>
      <c r="C2" s="4" ph="1"/>
      <c r="D2" s="4" ph="1"/>
      <c r="E2" s="4" ph="1"/>
      <c r="F2" s="4" ph="1"/>
      <c r="G2" s="4" ph="1"/>
      <c r="H2" s="4" ph="1"/>
      <c r="I2" s="4" ph="1"/>
      <c r="J2" s="4" ph="1"/>
      <c r="K2" s="4" ph="1"/>
      <c r="L2" s="4" ph="1"/>
    </row>
    <row r="3" spans="2:12" s="23" customFormat="1" ht="45" customHeight="1" thickBot="1">
      <c r="B3" s="41" t="s" ph="1">
        <v>29</v>
      </c>
      <c r="C3" s="41" ph="1"/>
      <c r="D3" s="41" ph="1"/>
      <c r="E3" s="22" ph="1"/>
      <c r="F3" s="41" t="s" ph="1">
        <v>37</v>
      </c>
      <c r="G3" s="41" ph="1"/>
      <c r="H3" s="41" ph="1"/>
      <c r="I3" s="23" ph="1"/>
      <c r="J3" s="41" t="s" ph="1">
        <v>0</v>
      </c>
      <c r="K3" s="41" ph="1"/>
      <c r="L3" s="41" ph="1"/>
    </row>
    <row r="4" spans="2:12" ht="24.95" customHeight="1" thickBot="1">
      <c r="B4" s="17" ph="1"/>
      <c r="C4" s="18" t="s" ph="1">
        <v>1</v>
      </c>
      <c r="D4" s="19" t="s" ph="1">
        <v>2</v>
      </c>
      <c r="E4" s="5" ph="1"/>
      <c r="F4" s="17" ph="1"/>
      <c r="G4" s="18" t="s" ph="1">
        <v>1</v>
      </c>
      <c r="H4" s="19" t="s" ph="1">
        <v>2</v>
      </c>
      <c r="I4" s="4" ph="1"/>
      <c r="J4" s="17" ph="1"/>
      <c r="K4" s="18" t="s" ph="1">
        <v>1</v>
      </c>
      <c r="L4" s="19" t="s" ph="1">
        <v>2</v>
      </c>
    </row>
    <row r="5" spans="2:12" ht="24.95" customHeight="1">
      <c r="B5" s="6" t="s" ph="1">
        <v>3</v>
      </c>
      <c r="C5" s="29" ph="1">
        <v>226935</v>
      </c>
      <c r="D5" s="7" ph="1"/>
      <c r="E5" s="5" ph="1"/>
      <c r="F5" s="6" t="s" ph="1">
        <v>3</v>
      </c>
      <c r="G5" s="29" ph="1">
        <v>47453</v>
      </c>
      <c r="H5" s="7" ph="1"/>
      <c r="I5" s="4" ph="1"/>
      <c r="J5" s="6" t="s" ph="1">
        <v>3</v>
      </c>
      <c r="K5" s="31" ph="1">
        <v>7533472</v>
      </c>
      <c r="L5" s="7" ph="1"/>
    </row>
    <row r="6" spans="2:12" ht="24.95" customHeight="1">
      <c r="B6" s="8" t="s" ph="1">
        <v>4</v>
      </c>
      <c r="C6" s="29" ph="1">
        <v>38552</v>
      </c>
      <c r="D6" s="20">
        <f>C6/C5*100</f>
        <v>16.98812435278824</v>
      </c>
      <c r="E6" s="5" ph="1"/>
      <c r="F6" s="8" t="s" ph="1">
        <v>32</v>
      </c>
      <c r="G6" s="29" ph="1">
        <v>5954</v>
      </c>
      <c r="H6" s="20">
        <f>G6/G5*100</f>
        <v>12.547151918740648</v>
      </c>
      <c r="I6" s="4" ph="1"/>
      <c r="J6" s="8" t="s" ph="1">
        <v>4</v>
      </c>
      <c r="K6" s="29" ph="1">
        <v>854547</v>
      </c>
      <c r="L6" s="20">
        <f>K6/K5*100</f>
        <v>11.343335450108528</v>
      </c>
    </row>
    <row r="7" spans="2:12" ht="24.95" customHeight="1" thickBot="1">
      <c r="B7" s="9" t="s" ph="1">
        <v>5</v>
      </c>
      <c r="C7" s="30">
        <v>188383</v>
      </c>
      <c r="D7" s="21">
        <f>C7/C5*100</f>
        <v>83.011875647211752</v>
      </c>
      <c r="E7" s="5" ph="1"/>
      <c r="F7" s="14" t="s" ph="1">
        <v>9</v>
      </c>
      <c r="G7" s="32">
        <v>5786</v>
      </c>
      <c r="H7" s="33">
        <f>G7/G5*100</f>
        <v>12.193117400375108</v>
      </c>
      <c r="I7" s="4" ph="1"/>
      <c r="J7" s="14" t="s" ph="1">
        <v>30</v>
      </c>
      <c r="K7" s="32">
        <v>767482</v>
      </c>
      <c r="L7" s="33">
        <f>K7/K5*100</f>
        <v>10.187626634837164</v>
      </c>
    </row>
    <row r="8" spans="2:12" ht="24.95" customHeight="1">
      <c r="B8" s="24" ph="1"/>
      <c r="C8" s="11" ph="1"/>
      <c r="D8" s="12" ph="1"/>
      <c r="E8" s="5" ph="1"/>
      <c r="F8" s="8" t="s" ph="1">
        <v>27</v>
      </c>
      <c r="G8" s="37">
        <v>4433</v>
      </c>
      <c r="H8" s="20">
        <f>G8/G5*100</f>
        <v>9.3418751185383417</v>
      </c>
      <c r="I8" s="4" ph="1"/>
      <c r="J8" s="8" t="s" ph="1">
        <v>10</v>
      </c>
      <c r="K8" s="37">
        <v>719207</v>
      </c>
      <c r="L8" s="20">
        <f>K8/K5*100</f>
        <v>9.5468198461479652</v>
      </c>
    </row>
    <row r="9" spans="2:12" ht="24.95" customHeight="1" thickBot="1">
      <c r="B9" s="10"/>
      <c r="C9" s="11"/>
      <c r="D9" s="12"/>
      <c r="E9" s="5"/>
      <c r="F9" s="34" t="s" ph="1">
        <v>5</v>
      </c>
      <c r="G9" s="39">
        <f>G5-G6-G7-G8</f>
        <v>31280</v>
      </c>
      <c r="H9" s="36">
        <f>G9/G5*100</f>
        <v>65.917855562345892</v>
      </c>
      <c r="J9" s="34" t="s" ph="1">
        <v>5</v>
      </c>
      <c r="K9" s="35">
        <f>K5-K6-K7-K8</f>
        <v>5192236</v>
      </c>
      <c r="L9" s="36">
        <f>K9/K5*100</f>
        <v>68.922218068906332</v>
      </c>
    </row>
    <row r="10" spans="2:12" ht="24.95" customHeight="1">
      <c r="B10" s="10"/>
      <c r="C10" s="11"/>
      <c r="D10" s="12"/>
      <c r="F10" s="11" t="s" ph="1">
        <v>34</v>
      </c>
      <c r="G10" s="11"/>
      <c r="H10" s="12"/>
      <c r="J10" s="11" t="s" ph="1">
        <v>35</v>
      </c>
      <c r="K10" s="11"/>
      <c r="L10" s="12"/>
    </row>
    <row r="11" spans="2:12" ht="18.75" customHeight="1">
      <c r="B11" s="10"/>
      <c r="C11" s="11"/>
      <c r="D11" s="12"/>
      <c r="F11" s="10"/>
      <c r="G11" s="11"/>
      <c r="H11" s="12"/>
      <c r="J11" s="10" ph="1"/>
      <c r="K11" s="11" ph="1"/>
      <c r="L11" s="12" ph="1"/>
    </row>
    <row r="12" spans="2:12" ht="18.75" customHeight="1">
      <c r="B12" s="10"/>
      <c r="C12" s="11"/>
      <c r="D12" s="12"/>
      <c r="F12" s="10"/>
      <c r="G12" s="11"/>
      <c r="H12" s="12"/>
      <c r="J12" s="10"/>
      <c r="K12" s="11"/>
      <c r="L12" s="12"/>
    </row>
    <row r="13" spans="2:12" ht="18.75" customHeight="1">
      <c r="B13" s="10"/>
      <c r="C13" s="11"/>
      <c r="D13" s="12"/>
      <c r="F13" s="10"/>
      <c r="G13" s="11"/>
      <c r="H13" s="12"/>
      <c r="J13" s="10"/>
      <c r="K13" s="11"/>
      <c r="L13" s="12"/>
    </row>
    <row r="14" spans="2:12" ht="18.75" customHeight="1">
      <c r="B14" s="10"/>
      <c r="C14" s="11"/>
      <c r="D14" s="12"/>
      <c r="F14" s="10"/>
      <c r="G14" s="11"/>
      <c r="H14" s="12"/>
      <c r="J14" s="10"/>
      <c r="K14" s="11"/>
      <c r="L14" s="12"/>
    </row>
    <row r="15" spans="2:12" ht="18.75" customHeight="1">
      <c r="B15" s="10"/>
      <c r="C15" s="11"/>
      <c r="D15" s="12"/>
      <c r="F15" s="10"/>
      <c r="G15" s="11"/>
      <c r="H15" s="12"/>
      <c r="J15" s="10"/>
      <c r="K15" s="11"/>
      <c r="L15" s="12"/>
    </row>
    <row r="16" spans="2:12" ht="18.75" customHeight="1">
      <c r="B16" s="10"/>
      <c r="C16" s="11"/>
      <c r="D16" s="12"/>
      <c r="F16" s="10"/>
      <c r="G16" s="11"/>
      <c r="H16" s="12"/>
      <c r="J16" s="10"/>
      <c r="K16" s="11"/>
      <c r="L16" s="12"/>
    </row>
    <row r="17" spans="2:12" ht="18.75" customHeight="1">
      <c r="B17" s="10"/>
      <c r="C17" s="11"/>
      <c r="D17" s="12"/>
      <c r="F17" s="10"/>
      <c r="G17" s="11"/>
      <c r="H17" s="12"/>
      <c r="J17" s="10"/>
      <c r="K17" s="11"/>
      <c r="L17" s="12"/>
    </row>
    <row r="18" spans="2:12" ht="18.75" customHeight="1">
      <c r="B18" s="10"/>
      <c r="C18" s="11"/>
      <c r="D18" s="12"/>
      <c r="F18" s="10"/>
      <c r="G18" s="11"/>
      <c r="H18" s="12"/>
      <c r="J18" s="10"/>
      <c r="K18" s="11"/>
      <c r="L18" s="12"/>
    </row>
    <row r="19" spans="2:12" ht="18.75" customHeight="1">
      <c r="D19" s="13"/>
      <c r="H19" s="13"/>
      <c r="J19" s="10"/>
      <c r="K19" s="11"/>
      <c r="L19" s="12"/>
    </row>
    <row r="20" spans="2:12" ht="18.75" customHeight="1">
      <c r="L20" s="13"/>
    </row>
    <row r="21" spans="2:12" ht="18.75" customHeight="1"/>
    <row r="22" spans="2:12" ht="18.75" customHeight="1"/>
    <row r="23" spans="2:12" ht="18.75" customHeight="1"/>
    <row r="24" spans="2:12" ht="18.75" customHeight="1"/>
    <row r="25" spans="2:12" ht="18.75" customHeight="1"/>
    <row r="26" spans="2:12" s="23" customFormat="1" ht="24.95" customHeight="1" thickBot="1">
      <c r="B26" s="22" t="s" ph="1">
        <v>23</v>
      </c>
      <c r="C26" s="22" ph="1"/>
      <c r="D26" s="22" ph="1"/>
      <c r="E26" s="22"/>
      <c r="F26" s="41" t="s" ph="1">
        <v>15</v>
      </c>
      <c r="G26" s="41"/>
      <c r="H26" s="41"/>
      <c r="J26" s="23" t="s" ph="1">
        <v>24</v>
      </c>
      <c r="K26" s="22"/>
      <c r="L26" s="22"/>
    </row>
    <row r="27" spans="2:12" ht="24.95" customHeight="1" thickBot="1">
      <c r="B27" s="17" ph="1"/>
      <c r="C27" s="18" t="s" ph="1">
        <v>1</v>
      </c>
      <c r="D27" s="19" t="s" ph="1">
        <v>2</v>
      </c>
      <c r="E27" s="5"/>
      <c r="F27" s="17"/>
      <c r="G27" s="18" t="s" ph="1">
        <v>1</v>
      </c>
      <c r="H27" s="19" t="s" ph="1">
        <v>2</v>
      </c>
      <c r="J27" s="17"/>
      <c r="K27" s="18" t="s" ph="1">
        <v>1</v>
      </c>
      <c r="L27" s="19" t="s" ph="1">
        <v>2</v>
      </c>
    </row>
    <row r="28" spans="2:12" ht="24.95" customHeight="1">
      <c r="B28" s="6" t="s" ph="1">
        <v>3</v>
      </c>
      <c r="C28" s="29" ph="1">
        <v>298570</v>
      </c>
      <c r="D28" s="7" ph="1"/>
      <c r="E28" s="5"/>
      <c r="F28" s="6" t="s" ph="1">
        <v>3</v>
      </c>
      <c r="G28" s="29" ph="1">
        <v>116740</v>
      </c>
      <c r="H28" s="7"/>
      <c r="J28" s="6" t="s" ph="1">
        <v>3</v>
      </c>
      <c r="K28" s="29" ph="1">
        <v>135884</v>
      </c>
      <c r="L28" s="15"/>
    </row>
    <row r="29" spans="2:12" ht="24.95" customHeight="1">
      <c r="B29" s="8" t="s" ph="1">
        <v>4</v>
      </c>
      <c r="C29" s="29" ph="1">
        <v>37939</v>
      </c>
      <c r="D29" s="20">
        <f>C29/C28*100</f>
        <v>12.706902903841646</v>
      </c>
      <c r="E29" s="5"/>
      <c r="F29" s="8" t="s" ph="1">
        <v>4</v>
      </c>
      <c r="G29" s="29" ph="1">
        <v>58021</v>
      </c>
      <c r="H29" s="20">
        <f>G29/G28*100</f>
        <v>49.701045057392498</v>
      </c>
      <c r="J29" s="8" t="s" ph="1">
        <v>4</v>
      </c>
      <c r="K29" s="29" ph="1">
        <v>25330</v>
      </c>
      <c r="L29" s="20">
        <f>K29/K28*100</f>
        <v>18.64089959082747</v>
      </c>
    </row>
    <row r="30" spans="2:12" ht="24.95" customHeight="1" thickBot="1">
      <c r="B30" s="14" t="s" ph="1">
        <v>26</v>
      </c>
      <c r="C30" s="29" ph="1">
        <v>37682</v>
      </c>
      <c r="D30" s="20">
        <f>C30/C28*100</f>
        <v>12.620825936966206</v>
      </c>
      <c r="E30" s="5"/>
      <c r="F30" s="9" t="s" ph="1">
        <v>5</v>
      </c>
      <c r="G30" s="30">
        <f>G28-G29</f>
        <v>58719</v>
      </c>
      <c r="H30" s="21">
        <f>G30/G28*100</f>
        <v>50.298954942607502</v>
      </c>
      <c r="J30" s="6" t="s" ph="1">
        <v>13</v>
      </c>
      <c r="K30" s="29" ph="1">
        <v>18935</v>
      </c>
      <c r="L30" s="20">
        <f>K30/K28*100</f>
        <v>13.934679579641459</v>
      </c>
    </row>
    <row r="31" spans="2:12" ht="24.95" customHeight="1" thickBot="1">
      <c r="B31" s="14" t="s" ph="1">
        <v>22</v>
      </c>
      <c r="C31" s="29" ph="1">
        <v>34455</v>
      </c>
      <c r="D31" s="20">
        <f>C31/C28*100</f>
        <v>11.540007368456308</v>
      </c>
      <c r="E31" s="5"/>
      <c r="F31" s="24" t="s" ph="1">
        <v>16</v>
      </c>
      <c r="G31" s="24"/>
      <c r="H31" s="25"/>
      <c r="J31" s="9" t="s" ph="1">
        <v>5</v>
      </c>
      <c r="K31" s="30">
        <f>K28-SUM(K29:K30)</f>
        <v>91619</v>
      </c>
      <c r="L31" s="21">
        <f>K31/K28*100</f>
        <v>67.424420829531073</v>
      </c>
    </row>
    <row r="32" spans="2:12" ht="24.75" customHeight="1" thickBot="1">
      <c r="B32" s="9" t="s" ph="1">
        <v>5</v>
      </c>
      <c r="C32" s="30">
        <f>C28-C29-C30-C31</f>
        <v>188494</v>
      </c>
      <c r="D32" s="21">
        <f>C32/C28*100</f>
        <v>63.132263790735841</v>
      </c>
      <c r="E32" s="5"/>
      <c r="F32" s="10" ph="1"/>
      <c r="G32" s="11" ph="1"/>
      <c r="H32" s="12" ph="1"/>
      <c r="J32" s="10" t="s" ph="1">
        <v>36</v>
      </c>
      <c r="K32" s="11"/>
      <c r="L32" s="12"/>
    </row>
    <row r="33" spans="2:12" ht="18.75" customHeight="1">
      <c r="E33" s="5"/>
      <c r="F33" s="10"/>
      <c r="G33" s="11"/>
      <c r="H33" s="12"/>
      <c r="J33" s="10"/>
      <c r="K33" s="11"/>
      <c r="L33" s="12"/>
    </row>
    <row r="34" spans="2:12" ht="18.75" customHeight="1">
      <c r="B34" s="10"/>
      <c r="C34" s="11"/>
      <c r="D34" s="12"/>
      <c r="E34" s="5"/>
      <c r="F34" s="10"/>
      <c r="G34" s="11"/>
      <c r="H34" s="12"/>
      <c r="J34" s="10"/>
      <c r="K34" s="11"/>
      <c r="L34" s="12"/>
    </row>
    <row r="35" spans="2:12" ht="18.75" customHeight="1">
      <c r="B35" s="10"/>
      <c r="C35" s="11"/>
      <c r="D35" s="12"/>
      <c r="F35" s="10"/>
      <c r="G35" s="11"/>
      <c r="H35" s="12"/>
      <c r="J35" s="10"/>
      <c r="K35" s="11"/>
      <c r="L35" s="12"/>
    </row>
    <row r="36" spans="2:12" ht="18.75" customHeight="1">
      <c r="D36" s="13"/>
      <c r="F36" s="10"/>
      <c r="G36" s="11"/>
      <c r="H36" s="12"/>
      <c r="L36" s="13"/>
    </row>
    <row r="37" spans="2:12" ht="18.75" customHeight="1">
      <c r="H37" s="13"/>
    </row>
    <row r="38" spans="2:12" ht="18.75" customHeight="1"/>
    <row r="39" spans="2:12" ht="18.75" customHeight="1"/>
    <row r="40" spans="2:12" ht="18.75" customHeight="1"/>
    <row r="41" spans="2:12" ht="18.75" customHeight="1"/>
    <row r="42" spans="2:12" ht="18.75" customHeight="1"/>
    <row r="43" spans="2:12" ht="18.75" customHeight="1"/>
    <row r="44" spans="2:12" ht="18.75" customHeight="1"/>
    <row r="45" spans="2:12" ht="18.75" customHeight="1"/>
    <row r="46" spans="2:12" ht="18.75" customHeight="1"/>
    <row r="47" spans="2:12" s="23" customFormat="1" ht="24.95" customHeight="1" thickBot="1">
      <c r="B47" s="22" t="s" ph="1">
        <v>7</v>
      </c>
      <c r="C47" s="22" ph="1"/>
      <c r="D47" s="22"/>
      <c r="F47" s="38" t="s" ph="1">
        <v>25</v>
      </c>
      <c r="G47" s="38" ph="1"/>
      <c r="H47" s="38" ph="1"/>
      <c r="J47" s="41" t="s" ph="1">
        <v>17</v>
      </c>
      <c r="K47" s="41" ph="1"/>
      <c r="L47" s="41" ph="1"/>
    </row>
    <row r="48" spans="2:12" ht="24.95" customHeight="1" thickBot="1">
      <c r="B48" s="17"/>
      <c r="C48" s="18" t="s" ph="1">
        <v>1</v>
      </c>
      <c r="D48" s="19" t="s" ph="1">
        <v>2</v>
      </c>
      <c r="F48" s="17"/>
      <c r="G48" s="18" t="s" ph="1">
        <v>1</v>
      </c>
      <c r="H48" s="19" t="s" ph="1">
        <v>2</v>
      </c>
      <c r="J48" s="17"/>
      <c r="K48" s="18" t="s" ph="1">
        <v>1</v>
      </c>
      <c r="L48" s="19" t="s" ph="1">
        <v>2</v>
      </c>
    </row>
    <row r="49" spans="2:17" ht="24.95" customHeight="1">
      <c r="B49" s="6" t="s" ph="1">
        <v>3</v>
      </c>
      <c r="C49" s="29" ph="1">
        <v>153184</v>
      </c>
      <c r="D49" s="15"/>
      <c r="F49" s="6" t="s" ph="1">
        <v>3</v>
      </c>
      <c r="G49" s="29" ph="1">
        <v>426992</v>
      </c>
      <c r="H49" s="7"/>
      <c r="J49" s="6" t="s" ph="1">
        <v>3</v>
      </c>
      <c r="K49" s="29" ph="1">
        <v>332224</v>
      </c>
      <c r="L49" s="7"/>
    </row>
    <row r="50" spans="2:17" ht="24.95" customHeight="1">
      <c r="B50" s="8" t="s" ph="1">
        <v>4</v>
      </c>
      <c r="C50" s="29" ph="1">
        <v>57582</v>
      </c>
      <c r="D50" s="20">
        <f>C50/C49*100</f>
        <v>37.590087737622731</v>
      </c>
      <c r="F50" s="8" t="s" ph="1">
        <v>4</v>
      </c>
      <c r="G50" s="29" ph="1">
        <v>166187</v>
      </c>
      <c r="H50" s="20">
        <f>G50/G49*100</f>
        <v>38.920401318994266</v>
      </c>
      <c r="J50" s="8" t="s" ph="1">
        <v>4</v>
      </c>
      <c r="K50" s="29" ph="1">
        <v>111715</v>
      </c>
      <c r="L50" s="20">
        <f>K50/K49*100</f>
        <v>33.626408688114047</v>
      </c>
    </row>
    <row r="51" spans="2:17" ht="24.95" customHeight="1">
      <c r="B51" s="6" t="s" ph="1">
        <v>27</v>
      </c>
      <c r="C51" s="29" ph="1">
        <v>21987</v>
      </c>
      <c r="D51" s="20">
        <f>C51/C49*100</f>
        <v>14.353326718195111</v>
      </c>
      <c r="F51" s="14" t="s" ph="1">
        <v>10</v>
      </c>
      <c r="G51" s="29" ph="1">
        <v>55280</v>
      </c>
      <c r="H51" s="20">
        <f>G51/G49*100</f>
        <v>12.946378386480308</v>
      </c>
      <c r="J51" s="14" t="s" ph="1">
        <v>9</v>
      </c>
      <c r="K51" s="29" ph="1">
        <v>80830</v>
      </c>
      <c r="L51" s="20">
        <f>K51/K49*100</f>
        <v>24.32997014062801</v>
      </c>
      <c r="M51" s="5"/>
      <c r="N51" s="11"/>
      <c r="O51" s="16"/>
      <c r="P51" s="16"/>
      <c r="Q51" s="5"/>
    </row>
    <row r="52" spans="2:17" ht="24.95" customHeight="1" thickBot="1">
      <c r="B52" s="6" t="s" ph="1">
        <v>28</v>
      </c>
      <c r="C52" s="29" ph="1">
        <v>15921</v>
      </c>
      <c r="D52" s="20">
        <f>C52/C49*100</f>
        <v>10.39338312095258</v>
      </c>
      <c r="F52" s="14" t="s" ph="1">
        <v>9</v>
      </c>
      <c r="G52" s="29" ph="1">
        <v>39353</v>
      </c>
      <c r="H52" s="20">
        <f>G52/G49*100</f>
        <v>9.2163319219095445</v>
      </c>
      <c r="J52" s="9" t="s" ph="1">
        <v>5</v>
      </c>
      <c r="K52" s="30">
        <f>K49-SUM(K50:K51)</f>
        <v>139679</v>
      </c>
      <c r="L52" s="21">
        <f>K52/K49*100</f>
        <v>42.043621171257946</v>
      </c>
      <c r="M52" s="5"/>
      <c r="N52" s="11"/>
      <c r="O52" s="16"/>
      <c r="P52" s="16"/>
      <c r="Q52" s="5"/>
    </row>
    <row r="53" spans="2:17" ht="24.95" customHeight="1" thickBot="1">
      <c r="B53" s="9" t="s" ph="1">
        <v>5</v>
      </c>
      <c r="C53" s="30">
        <f>C49-SUM(C50:C52)</f>
        <v>57694</v>
      </c>
      <c r="D53" s="21">
        <f>C53/C49*100</f>
        <v>37.663202423229578</v>
      </c>
      <c r="F53" s="9" t="s" ph="1">
        <v>5</v>
      </c>
      <c r="G53" s="30">
        <f>G49-SUM(G50:G52)</f>
        <v>166172</v>
      </c>
      <c r="H53" s="21">
        <f>G53/G49*100</f>
        <v>38.91688837261588</v>
      </c>
      <c r="J53" s="26" t="s" ph="1">
        <v>14</v>
      </c>
      <c r="M53" s="5"/>
      <c r="N53" s="11"/>
      <c r="O53" s="16"/>
      <c r="P53" s="11"/>
      <c r="Q53" s="5"/>
    </row>
    <row r="54" spans="2:17" ht="24.95" customHeight="1">
      <c r="F54" s="11" t="s" ph="1">
        <v>18</v>
      </c>
      <c r="G54" s="24"/>
      <c r="H54" s="25"/>
      <c r="J54" s="26" ph="1"/>
      <c r="K54" s="11" ph="1"/>
      <c r="L54" s="12" ph="1"/>
      <c r="M54" s="5"/>
      <c r="N54" s="11"/>
      <c r="O54" s="16"/>
      <c r="P54" s="11"/>
      <c r="Q54" s="5"/>
    </row>
    <row r="55" spans="2:17" ht="18.75" customHeight="1">
      <c r="B55" s="10"/>
      <c r="C55" s="11"/>
      <c r="D55" s="12"/>
      <c r="M55" s="5"/>
      <c r="N55" s="11"/>
      <c r="O55" s="11"/>
      <c r="P55" s="12"/>
      <c r="Q55" s="5"/>
    </row>
    <row r="56" spans="2:17" ht="18.75" customHeight="1">
      <c r="B56" s="10"/>
      <c r="C56" s="11"/>
      <c r="D56" s="12"/>
      <c r="F56" s="10"/>
      <c r="G56" s="11"/>
      <c r="H56" s="12"/>
      <c r="M56" s="5"/>
      <c r="N56" s="11"/>
      <c r="O56" s="11"/>
      <c r="P56" s="12"/>
      <c r="Q56" s="5"/>
    </row>
    <row r="57" spans="2:17" ht="18.75" customHeight="1">
      <c r="D57" s="13"/>
      <c r="F57" s="10"/>
      <c r="G57" s="11"/>
      <c r="H57" s="12"/>
      <c r="M57" s="5"/>
      <c r="N57" s="11"/>
      <c r="O57" s="11"/>
      <c r="P57" s="12"/>
      <c r="Q57" s="5"/>
    </row>
    <row r="58" spans="2:17" ht="18.75" customHeight="1"/>
    <row r="59" spans="2:17" ht="18.75" customHeight="1"/>
    <row r="60" spans="2:17" ht="18.75" customHeight="1"/>
    <row r="61" spans="2:17" ht="18.75" customHeight="1"/>
    <row r="62" spans="2:17" ht="18.75" customHeight="1"/>
    <row r="63" spans="2:17" ht="18.75" customHeight="1"/>
    <row r="64" spans="2:17" ht="18.75" customHeight="1"/>
    <row r="65" spans="2:12" ht="18.75" customHeight="1"/>
    <row r="66" spans="2:12" ht="18.75" customHeight="1"/>
    <row r="67" spans="2:12" ht="18.75" customHeight="1"/>
    <row r="68" spans="2:12" ht="18.75" customHeight="1"/>
    <row r="69" spans="2:12" ht="18.75" customHeight="1"/>
    <row r="70" spans="2:12" s="23" customFormat="1" ht="24.95" customHeight="1" thickBot="1">
      <c r="B70" s="41" t="s" ph="1">
        <v>11</v>
      </c>
      <c r="C70" s="41"/>
      <c r="D70" s="41"/>
      <c r="F70" s="42" t="s" ph="1">
        <v>38</v>
      </c>
      <c r="G70" s="42"/>
      <c r="H70" s="42"/>
      <c r="I70" s="4"/>
      <c r="J70" s="4"/>
      <c r="K70" s="4"/>
      <c r="L70" s="4"/>
    </row>
    <row r="71" spans="2:12" ht="24.95" customHeight="1" thickBot="1">
      <c r="B71" s="17"/>
      <c r="C71" s="18" t="s" ph="1">
        <v>1</v>
      </c>
      <c r="D71" s="19" t="s" ph="1">
        <v>2</v>
      </c>
      <c r="F71" s="43"/>
      <c r="G71" s="43"/>
      <c r="H71" s="43"/>
      <c r="I71" s="23"/>
      <c r="J71" s="41" t="s" ph="1">
        <v>12</v>
      </c>
      <c r="K71" s="41"/>
      <c r="L71" s="41"/>
    </row>
    <row r="72" spans="2:12" ht="24.95" customHeight="1" thickBot="1">
      <c r="B72" s="6" t="s" ph="1">
        <v>3</v>
      </c>
      <c r="C72" s="29" ph="1">
        <v>10888</v>
      </c>
      <c r="D72" s="7"/>
      <c r="F72" s="17"/>
      <c r="G72" s="18" t="s" ph="1">
        <v>1</v>
      </c>
      <c r="H72" s="19" t="s" ph="1">
        <v>2</v>
      </c>
      <c r="J72" s="17"/>
      <c r="K72" s="18" t="s" ph="1">
        <v>1</v>
      </c>
      <c r="L72" s="19" t="s" ph="1">
        <v>2</v>
      </c>
    </row>
    <row r="73" spans="2:12" ht="24.95" customHeight="1">
      <c r="B73" s="8" t="s" ph="1">
        <v>4</v>
      </c>
      <c r="C73" s="29" ph="1">
        <v>5305</v>
      </c>
      <c r="D73" s="20">
        <f>C73/C72*100</f>
        <v>48.723365172667158</v>
      </c>
      <c r="F73" s="6" t="s" ph="1">
        <v>3</v>
      </c>
      <c r="G73" s="29" ph="1">
        <v>159345</v>
      </c>
      <c r="H73" s="7"/>
      <c r="J73" s="6" t="s" ph="1">
        <v>3</v>
      </c>
      <c r="K73" s="29" ph="1">
        <v>66410</v>
      </c>
      <c r="L73" s="7"/>
    </row>
    <row r="74" spans="2:12" ht="24.95" customHeight="1">
      <c r="B74" s="8" t="s" ph="1">
        <v>6</v>
      </c>
      <c r="C74" s="29" ph="1">
        <v>1927</v>
      </c>
      <c r="D74" s="20">
        <f>C74/C72*100</f>
        <v>17.698383541513593</v>
      </c>
      <c r="E74" s="5"/>
      <c r="F74" s="8" t="s" ph="1">
        <v>4</v>
      </c>
      <c r="G74" s="29" ph="1">
        <v>28381</v>
      </c>
      <c r="H74" s="20">
        <f>G74/G73*100</f>
        <v>17.811038940663341</v>
      </c>
      <c r="J74" s="8" t="s" ph="1">
        <v>4</v>
      </c>
      <c r="K74" s="29" ph="1">
        <v>50670</v>
      </c>
      <c r="L74" s="20">
        <f>K74/K73*100</f>
        <v>76.298750188224659</v>
      </c>
    </row>
    <row r="75" spans="2:12" ht="24.95" customHeight="1" thickBot="1">
      <c r="B75" s="9" t="s" ph="1">
        <v>5</v>
      </c>
      <c r="C75" s="30">
        <f>C72-SUM(C73:C74)</f>
        <v>3656</v>
      </c>
      <c r="D75" s="21">
        <f>C75/C72*100</f>
        <v>33.578251285819249</v>
      </c>
      <c r="E75" s="5"/>
      <c r="F75" s="8" t="s" ph="1">
        <v>30</v>
      </c>
      <c r="G75" s="29" ph="1">
        <v>19247</v>
      </c>
      <c r="H75" s="20">
        <f>G75/G73*100</f>
        <v>12.078822680347672</v>
      </c>
      <c r="J75" s="14" t="s" ph="1">
        <v>13</v>
      </c>
      <c r="K75" s="29" ph="1">
        <v>9664</v>
      </c>
      <c r="L75" s="20">
        <f>K75/K73*100</f>
        <v>14.552025297394971</v>
      </c>
    </row>
    <row r="76" spans="2:12" ht="24.95" customHeight="1">
      <c r="E76" s="5"/>
      <c r="F76" s="8" t="s" ph="1">
        <v>31</v>
      </c>
      <c r="G76" s="29" ph="1">
        <v>16530</v>
      </c>
      <c r="H76" s="20">
        <f>G76/G73*100</f>
        <v>10.373717405629295</v>
      </c>
      <c r="J76" s="14" t="s" ph="1">
        <v>8</v>
      </c>
      <c r="K76" s="29" ph="1">
        <v>2683</v>
      </c>
      <c r="L76" s="20">
        <f>K76/K73*100</f>
        <v>4.0400542087035083</v>
      </c>
    </row>
    <row r="77" spans="2:12" ht="24.95" customHeight="1" thickBot="1">
      <c r="B77" s="11" ph="1"/>
      <c r="C77" s="27"/>
      <c r="D77" s="28"/>
      <c r="E77" s="5"/>
      <c r="F77" s="9" t="s" ph="1">
        <v>5</v>
      </c>
      <c r="G77" s="30">
        <f>G73-SUM(G74:G76)</f>
        <v>95187</v>
      </c>
      <c r="H77" s="21">
        <f>G77/G73*100</f>
        <v>59.736420973359692</v>
      </c>
      <c r="J77" s="9" t="s" ph="1">
        <v>5</v>
      </c>
      <c r="K77" s="30">
        <f>K73-SUM(K74:K76)</f>
        <v>3393</v>
      </c>
      <c r="L77" s="21">
        <f>K77/K73*100</f>
        <v>5.109170305676856</v>
      </c>
    </row>
    <row r="78" spans="2:12" ht="25.5" customHeight="1">
      <c r="B78" s="4" ph="1"/>
      <c r="E78" s="5"/>
      <c r="F78" s="10"/>
      <c r="G78" s="11"/>
      <c r="H78" s="12"/>
      <c r="J78" s="10" t="s" ph="1">
        <v>21</v>
      </c>
      <c r="K78" s="11" ph="1"/>
      <c r="L78" s="12" ph="1"/>
    </row>
    <row r="79" spans="2:12" ht="18.75" customHeight="1">
      <c r="E79" s="5"/>
      <c r="F79" s="10"/>
      <c r="G79" s="11"/>
      <c r="H79" s="12"/>
      <c r="J79" s="10"/>
      <c r="K79" s="11"/>
      <c r="L79" s="12"/>
    </row>
    <row r="80" spans="2:12" ht="18.75" customHeight="1">
      <c r="E80" s="5"/>
      <c r="F80" s="10"/>
      <c r="G80" s="11"/>
      <c r="H80" s="12"/>
      <c r="J80" s="10"/>
      <c r="K80" s="11"/>
      <c r="L80" s="12"/>
    </row>
    <row r="81" spans="2:12" ht="18.75" customHeight="1">
      <c r="F81" s="10"/>
      <c r="G81" s="11"/>
      <c r="H81" s="12"/>
      <c r="J81" s="10"/>
      <c r="K81" s="11"/>
      <c r="L81" s="12"/>
    </row>
    <row r="82" spans="2:12" ht="18.75" customHeight="1">
      <c r="H82" s="13"/>
      <c r="L82" s="13"/>
    </row>
    <row r="83" spans="2:12" ht="18.75" customHeight="1"/>
    <row r="84" spans="2:12" ht="18.75" customHeight="1"/>
    <row r="85" spans="2:12" ht="18.75" customHeight="1"/>
    <row r="86" spans="2:12" ht="18.75" customHeight="1"/>
    <row r="87" spans="2:12" ht="18.75" customHeight="1"/>
    <row r="88" spans="2:12" ht="18.75" customHeight="1"/>
    <row r="89" spans="2:12" ht="18.75" customHeight="1"/>
    <row r="90" spans="2:12" ht="18.75" customHeight="1"/>
    <row r="91" spans="2:12" ht="18.75" customHeight="1"/>
    <row r="92" spans="2:12" ht="18.75" customHeight="1"/>
    <row r="93" spans="2:12" ht="24.95" customHeight="1">
      <c r="B93" s="40" t="s" ph="1">
        <v>33</v>
      </c>
      <c r="C93" s="40"/>
      <c r="D93" s="40"/>
      <c r="E93" s="40"/>
      <c r="F93" s="40"/>
      <c r="J93" s="4" ph="1"/>
    </row>
    <row r="94" spans="2:12" ht="24.95" customHeight="1">
      <c r="B94" s="5" t="s" ph="1">
        <v>20</v>
      </c>
    </row>
    <row r="98" spans="2:2" ht="20.25">
      <c r="B98" s="4" ph="1"/>
    </row>
    <row r="99" spans="2:2" ht="20.25">
      <c r="B99" s="4" ph="1"/>
    </row>
    <row r="100" spans="2:2" ht="20.25">
      <c r="B100" s="4" ph="1"/>
    </row>
    <row r="101" spans="2:2" ht="20.25">
      <c r="B101" s="4" ph="1"/>
    </row>
    <row r="102" spans="2:2" ht="20.25">
      <c r="B102" s="4" ph="1"/>
    </row>
    <row r="103" spans="2:2" ht="20.25">
      <c r="B103" s="4" ph="1"/>
    </row>
    <row r="104" spans="2:2" ht="20.25">
      <c r="B104" s="4" ph="1"/>
    </row>
    <row r="105" spans="2:2" ht="20.25">
      <c r="B105" s="4" ph="1"/>
    </row>
    <row r="106" spans="2:2" ht="20.25">
      <c r="B106" s="4" ph="1"/>
    </row>
    <row r="107" spans="2:2" ht="20.25">
      <c r="B107" s="4" ph="1"/>
    </row>
    <row r="108" spans="2:2" ht="20.25">
      <c r="B108" s="4" ph="1"/>
    </row>
    <row r="109" spans="2:2" ht="20.25">
      <c r="B109" s="4" ph="1"/>
    </row>
    <row r="110" spans="2:2" ht="20.25">
      <c r="B110" s="4" ph="1"/>
    </row>
    <row r="111" spans="2:2" ht="20.25">
      <c r="B111" s="4" ph="1"/>
    </row>
    <row r="112" spans="2:2" ht="20.25">
      <c r="B112" s="4" ph="1"/>
    </row>
    <row r="113" spans="2:2" ht="20.25">
      <c r="B113" s="4" ph="1"/>
    </row>
    <row r="114" spans="2:2" ht="20.25">
      <c r="B114" s="4" ph="1"/>
    </row>
    <row r="115" spans="2:2" ht="20.25">
      <c r="B115" s="4" ph="1"/>
    </row>
    <row r="116" spans="2:2" ht="20.25">
      <c r="B116" s="4" ph="1"/>
    </row>
    <row r="119" spans="2:2" ht="20.25">
      <c r="B119" s="4" ph="1"/>
    </row>
    <row r="120" spans="2:2" ht="20.25">
      <c r="B120" s="4" ph="1"/>
    </row>
    <row r="121" spans="2:2" ht="20.25">
      <c r="B121" s="4" ph="1"/>
    </row>
    <row r="122" spans="2:2" ht="20.25">
      <c r="B122" s="4" ph="1"/>
    </row>
    <row r="123" spans="2:2" ht="20.25">
      <c r="B123" s="4" ph="1"/>
    </row>
    <row r="124" spans="2:2" ht="20.25">
      <c r="B124" s="4" ph="1"/>
    </row>
    <row r="125" spans="2:2" ht="20.25">
      <c r="B125" s="4" ph="1"/>
    </row>
    <row r="126" spans="2:2" ht="20.25">
      <c r="B126" s="4" ph="1"/>
    </row>
    <row r="127" spans="2:2" ht="20.25">
      <c r="B127" s="4" ph="1"/>
    </row>
    <row r="128" spans="2:2" ht="20.25">
      <c r="B128" s="4" ph="1"/>
    </row>
    <row r="129" spans="2:2" ht="20.25">
      <c r="B129" s="4" ph="1"/>
    </row>
    <row r="132" spans="2:2" ht="20.25">
      <c r="B132" s="4" ph="1"/>
    </row>
    <row r="133" spans="2:2" ht="20.25">
      <c r="B133" s="4" ph="1"/>
    </row>
    <row r="134" spans="2:2" ht="20.25">
      <c r="B134" s="4" ph="1"/>
    </row>
    <row r="135" spans="2:2" ht="20.25">
      <c r="B135" s="4" ph="1"/>
    </row>
    <row r="138" spans="2:2" ht="20.25">
      <c r="B138" s="4" ph="1"/>
    </row>
    <row r="140" spans="2:2" ht="20.25">
      <c r="B140" s="4" ph="1"/>
    </row>
    <row r="141" spans="2:2" ht="20.25">
      <c r="B141" s="4" ph="1"/>
    </row>
    <row r="142" spans="2:2" ht="20.25">
      <c r="B142" s="4" ph="1"/>
    </row>
    <row r="143" spans="2:2" ht="20.25">
      <c r="B143" s="4" ph="1"/>
    </row>
    <row r="144" spans="2:2" ht="20.25">
      <c r="B144" s="4" ph="1"/>
    </row>
    <row r="147" spans="2:2" ht="20.25">
      <c r="B147" s="4" ph="1"/>
    </row>
    <row r="149" spans="2:2" ht="20.25">
      <c r="B149" s="4" ph="1"/>
    </row>
    <row r="150" spans="2:2" ht="20.25">
      <c r="B150" s="4" ph="1"/>
    </row>
    <row r="151" spans="2:2" ht="20.25">
      <c r="B151" s="4" ph="1"/>
    </row>
    <row r="152" spans="2:2" ht="20.25">
      <c r="B152" s="4" ph="1"/>
    </row>
    <row r="153" spans="2:2" ht="20.25">
      <c r="B153" s="4" ph="1"/>
    </row>
    <row r="154" spans="2:2" ht="20.25">
      <c r="B154" s="4" ph="1"/>
    </row>
    <row r="155" spans="2:2" ht="20.25">
      <c r="B155" s="4" ph="1"/>
    </row>
    <row r="156" spans="2:2" ht="20.25">
      <c r="B156" s="4" ph="1"/>
    </row>
    <row r="157" spans="2:2" ht="20.25">
      <c r="B157" s="4" ph="1"/>
    </row>
    <row r="158" spans="2:2" ht="20.25">
      <c r="B158" s="4" ph="1"/>
    </row>
    <row r="159" spans="2:2" ht="20.25">
      <c r="B159" s="4" ph="1"/>
    </row>
    <row r="160" spans="2:2" ht="20.25">
      <c r="B160" s="4" ph="1"/>
    </row>
    <row r="161" spans="2:2" ht="20.25">
      <c r="B161" s="4" ph="1"/>
    </row>
    <row r="162" spans="2:2" ht="20.25">
      <c r="B162" s="4" ph="1"/>
    </row>
    <row r="165" spans="2:2" ht="20.25">
      <c r="B165" s="4" ph="1"/>
    </row>
    <row r="166" spans="2:2" ht="20.25">
      <c r="B166" s="4" ph="1"/>
    </row>
    <row r="167" spans="2:2" ht="20.25">
      <c r="B167" s="4" ph="1"/>
    </row>
    <row r="168" spans="2:2" ht="20.25">
      <c r="B168" s="4" ph="1"/>
    </row>
    <row r="169" spans="2:2" ht="20.25">
      <c r="B169" s="4" ph="1"/>
    </row>
    <row r="170" spans="2:2" ht="20.25">
      <c r="B170" s="4" ph="1"/>
    </row>
    <row r="171" spans="2:2" ht="20.25">
      <c r="B171" s="4" ph="1"/>
    </row>
    <row r="172" spans="2:2" ht="20.25">
      <c r="B172" s="4" ph="1"/>
    </row>
    <row r="173" spans="2:2" ht="20.25">
      <c r="B173" s="4" ph="1"/>
    </row>
    <row r="174" spans="2:2" ht="20.25">
      <c r="B174" s="4" ph="1"/>
    </row>
    <row r="175" spans="2:2" ht="20.25">
      <c r="B175" s="4" ph="1"/>
    </row>
    <row r="178" spans="2:2" ht="20.25">
      <c r="B178" s="4" ph="1"/>
    </row>
    <row r="179" spans="2:2" ht="20.25">
      <c r="B179" s="4" ph="1"/>
    </row>
    <row r="180" spans="2:2" ht="20.25">
      <c r="B180" s="4" ph="1"/>
    </row>
    <row r="181" spans="2:2" ht="20.25">
      <c r="B181" s="4" ph="1"/>
    </row>
    <row r="184" spans="2:2" ht="20.25">
      <c r="B184" s="4" ph="1"/>
    </row>
    <row r="186" spans="2:2" ht="20.25">
      <c r="B186" s="4" ph="1"/>
    </row>
    <row r="187" spans="2:2" ht="20.25">
      <c r="B187" s="4" ph="1"/>
    </row>
    <row r="188" spans="2:2" ht="20.25">
      <c r="B188" s="4" ph="1"/>
    </row>
    <row r="189" spans="2:2" ht="20.25">
      <c r="B189" s="4" ph="1"/>
    </row>
    <row r="190" spans="2:2" ht="20.25">
      <c r="B190" s="4" ph="1"/>
    </row>
    <row r="193" spans="2:2" ht="20.25">
      <c r="B193" s="4" ph="1"/>
    </row>
    <row r="195" spans="2:2" ht="20.25">
      <c r="B195" s="4" ph="1"/>
    </row>
    <row r="196" spans="2:2" ht="20.25">
      <c r="B196" s="4" ph="1"/>
    </row>
    <row r="197" spans="2:2" ht="20.25">
      <c r="B197" s="4" ph="1"/>
    </row>
    <row r="198" spans="2:2" ht="20.25">
      <c r="B198" s="4" ph="1"/>
    </row>
    <row r="199" spans="2:2" ht="20.25">
      <c r="B199" s="4" ph="1"/>
    </row>
  </sheetData>
  <mergeCells count="9">
    <mergeCell ref="B93:F93"/>
    <mergeCell ref="J71:L71"/>
    <mergeCell ref="B3:D3"/>
    <mergeCell ref="F26:H26"/>
    <mergeCell ref="F3:H3"/>
    <mergeCell ref="B70:D70"/>
    <mergeCell ref="J47:L47"/>
    <mergeCell ref="J3:L3"/>
    <mergeCell ref="F70:H71"/>
  </mergeCells>
  <phoneticPr fontId="6" type="Hiragana" alignment="distributed"/>
  <pageMargins left="0.9055118110236221" right="0.9055118110236221" top="0" bottom="0" header="0.31496062992125984" footer="0.31496062992125984"/>
  <pageSetup paperSize="9" scale="52" fitToHeight="0" orientation="portrait" r:id="rId1"/>
  <rowBreaks count="1" manualBreakCount="1">
    <brk id="67" max="12" man="1"/>
  </rowBreaks>
  <colBreaks count="1" manualBreakCount="1">
    <brk id="13" max="8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出荷額１位</vt:lpstr>
      <vt:lpstr>出荷額１位!Print_Area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2025-10-28T02:06:03Z</cp:lastPrinted>
  <dcterms:created xsi:type="dcterms:W3CDTF">2017-05-25T07:46:43Z</dcterms:created>
  <dcterms:modified xsi:type="dcterms:W3CDTF">2025-10-28T02:08:22Z</dcterms:modified>
</cp:coreProperties>
</file>