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246522\Desktop\R07 業者交付分20250819\"/>
    </mc:Choice>
  </mc:AlternateContent>
  <xr:revisionPtr revIDLastSave="0" documentId="13_ncr:1_{5FCC4DB0-A0A7-4443-AD0A-EBECAA11F1EB}" xr6:coauthVersionLast="47" xr6:coauthVersionMax="47" xr10:uidLastSave="{00000000-0000-0000-0000-000000000000}"/>
  <bookViews>
    <workbookView xWindow="-108" yWindow="-108" windowWidth="23256" windowHeight="13896" xr2:uid="{4E93436B-0146-49B8-B66F-B14544FD4ACB}"/>
  </bookViews>
  <sheets>
    <sheet name="Ｒ７　調査票" sheetId="1" r:id="rId1"/>
  </sheets>
  <externalReferences>
    <externalReference r:id="rId2"/>
  </externalReferences>
  <definedNames>
    <definedName name="①">[1]調査票!$K$12</definedName>
    <definedName name="②">[1]調査票!$L$12</definedName>
    <definedName name="_xlnm.Print_Area" localSheetId="0">'Ｒ７　調査票'!$B$1:$K$42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K28" i="1"/>
  <c r="J28" i="1"/>
  <c r="I28" i="1"/>
  <c r="H28" i="1"/>
  <c r="F28" i="1"/>
  <c r="F24" i="1" l="1"/>
  <c r="K24" i="1"/>
  <c r="J24" i="1"/>
  <c r="I24" i="1"/>
  <c r="H24" i="1"/>
  <c r="K11" i="1" l="1"/>
  <c r="J11" i="1"/>
  <c r="I11" i="1"/>
  <c r="H11" i="1"/>
  <c r="K10" i="1"/>
  <c r="K17" i="1" s="1"/>
  <c r="J10" i="1"/>
  <c r="J17" i="1" s="1"/>
  <c r="I10" i="1"/>
  <c r="I17" i="1" s="1"/>
  <c r="G24" i="1"/>
  <c r="G28" i="1" s="1"/>
  <c r="K21" i="1"/>
  <c r="J21" i="1"/>
  <c r="I21" i="1"/>
  <c r="H21" i="1"/>
  <c r="G21" i="1"/>
  <c r="F21" i="1"/>
  <c r="G20" i="1"/>
  <c r="F20" i="1"/>
  <c r="G17" i="1"/>
  <c r="F17" i="1"/>
  <c r="G12" i="1"/>
  <c r="F12" i="1"/>
  <c r="H20" i="1"/>
  <c r="H12" i="1" l="1"/>
  <c r="J12" i="1"/>
  <c r="I12" i="1"/>
  <c r="K12" i="1"/>
  <c r="I20" i="1"/>
  <c r="H17" i="1"/>
  <c r="J20" i="1"/>
  <c r="K20" i="1"/>
</calcChain>
</file>

<file path=xl/sharedStrings.xml><?xml version="1.0" encoding="utf-8"?>
<sst xmlns="http://schemas.openxmlformats.org/spreadsheetml/2006/main" count="143" uniqueCount="101">
  <si>
    <t>事業者名</t>
    <rPh sb="2" eb="3">
      <t>モノ</t>
    </rPh>
    <phoneticPr fontId="2"/>
  </si>
  <si>
    <t>ＴＥＬ</t>
    <phoneticPr fontId="2"/>
  </si>
  <si>
    <t>一連番号</t>
  </si>
  <si>
    <t>記入例</t>
    <rPh sb="0" eb="2">
      <t>キニュウ</t>
    </rPh>
    <rPh sb="2" eb="3">
      <t>レイ</t>
    </rPh>
    <phoneticPr fontId="2"/>
  </si>
  <si>
    <t>性別</t>
    <rPh sb="0" eb="2">
      <t>セイベツ</t>
    </rPh>
    <phoneticPr fontId="2"/>
  </si>
  <si>
    <t>※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</si>
  <si>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</si>
  <si>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</si>
  <si>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</si>
  <si>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入力</t>
    <rPh sb="0" eb="2">
      <t>ニュウリョク</t>
    </rPh>
    <phoneticPr fontId="2"/>
  </si>
  <si>
    <t>勤続年数</t>
    <rPh sb="0" eb="2">
      <t>キンゾク</t>
    </rPh>
    <rPh sb="2" eb="4">
      <t>ネンスウ</t>
    </rPh>
    <phoneticPr fontId="2"/>
  </si>
  <si>
    <t>従事職種</t>
    <rPh sb="0" eb="2">
      <t>ジュウジ</t>
    </rPh>
    <rPh sb="2" eb="4">
      <t>ショクシュ</t>
    </rPh>
    <phoneticPr fontId="2"/>
  </si>
  <si>
    <t>清掃員Ａ</t>
    <rPh sb="0" eb="2">
      <t>セイソウ</t>
    </rPh>
    <rPh sb="2" eb="3">
      <t>イン</t>
    </rPh>
    <phoneticPr fontId="2"/>
  </si>
  <si>
    <t>清掃員Ｂ</t>
    <rPh sb="0" eb="2">
      <t>セイソウ</t>
    </rPh>
    <rPh sb="2" eb="3">
      <t>イン</t>
    </rPh>
    <phoneticPr fontId="2"/>
  </si>
  <si>
    <t>正社員の8月の勤務日数　 　①</t>
    <rPh sb="0" eb="1">
      <t>セイ</t>
    </rPh>
    <rPh sb="1" eb="3">
      <t>シャイン</t>
    </rPh>
    <rPh sb="5" eb="6">
      <t>ツキ</t>
    </rPh>
    <rPh sb="7" eb="9">
      <t>キンム</t>
    </rPh>
    <rPh sb="9" eb="11">
      <t>ニッスウ</t>
    </rPh>
    <phoneticPr fontId="2"/>
  </si>
  <si>
    <t>正社員の8月の勤務時間数　②</t>
    <rPh sb="9" eb="11">
      <t>ジカン</t>
    </rPh>
    <phoneticPr fontId="2"/>
  </si>
  <si>
    <t>正社員の１週間の勤務時間 　②／①×5</t>
    <rPh sb="0" eb="3">
      <t>セイシャイン</t>
    </rPh>
    <rPh sb="5" eb="7">
      <t>シュウカン</t>
    </rPh>
    <rPh sb="8" eb="10">
      <t>キンム</t>
    </rPh>
    <rPh sb="10" eb="12">
      <t>ジカン</t>
    </rPh>
    <phoneticPr fontId="2"/>
  </si>
  <si>
    <t>／</t>
    <phoneticPr fontId="2"/>
  </si>
  <si>
    <t>就業形態</t>
    <rPh sb="0" eb="2">
      <t>シュウギョウ</t>
    </rPh>
    <rPh sb="2" eb="4">
      <t>ケイタイ</t>
    </rPh>
    <phoneticPr fontId="2"/>
  </si>
  <si>
    <t>正社員、非正社員から選択</t>
    <phoneticPr fontId="2"/>
  </si>
  <si>
    <t>正社員</t>
    <rPh sb="0" eb="3">
      <t>セイシャイン</t>
    </rPh>
    <phoneticPr fontId="2"/>
  </si>
  <si>
    <t>非正社員</t>
    <rPh sb="0" eb="1">
      <t>ヒ</t>
    </rPh>
    <rPh sb="1" eb="4">
      <t>セイシャイン</t>
    </rPh>
    <phoneticPr fontId="2"/>
  </si>
  <si>
    <t>給与形態</t>
    <rPh sb="0" eb="2">
      <t>キュウヨ</t>
    </rPh>
    <rPh sb="2" eb="4">
      <t>ケイタイ</t>
    </rPh>
    <phoneticPr fontId="2"/>
  </si>
  <si>
    <t>月給、日給、時間給から選択</t>
    <phoneticPr fontId="2"/>
  </si>
  <si>
    <t>月給</t>
    <rPh sb="0" eb="2">
      <t>ゲッキュウ</t>
    </rPh>
    <phoneticPr fontId="2"/>
  </si>
  <si>
    <t>日給</t>
    <rPh sb="0" eb="2">
      <t>ニッキュウ</t>
    </rPh>
    <phoneticPr fontId="2"/>
  </si>
  <si>
    <t>労働日数
（単位：日）</t>
    <rPh sb="2" eb="4">
      <t>ニッスウ</t>
    </rPh>
    <rPh sb="9" eb="10">
      <t>ニチ</t>
    </rPh>
    <phoneticPr fontId="2"/>
  </si>
  <si>
    <t>Ａ</t>
    <phoneticPr fontId="2"/>
  </si>
  <si>
    <t>８月の実労働日数</t>
  </si>
  <si>
    <t>Aのうち本業務の日数</t>
    <phoneticPr fontId="2"/>
  </si>
  <si>
    <t>Ａ／①</t>
    <phoneticPr fontId="2"/>
  </si>
  <si>
    <t>労働日数割合</t>
    <phoneticPr fontId="2"/>
  </si>
  <si>
    <t>労働時間
（単位：時間）</t>
    <rPh sb="0" eb="2">
      <t>ロウドウ</t>
    </rPh>
    <rPh sb="2" eb="4">
      <t>ジカン</t>
    </rPh>
    <rPh sb="5" eb="7">
      <t>タンイ</t>
    </rPh>
    <rPh sb="8" eb="10">
      <t>ジカン</t>
    </rPh>
    <phoneticPr fontId="2"/>
  </si>
  <si>
    <t>Ｂ</t>
    <phoneticPr fontId="2"/>
  </si>
  <si>
    <t>８月の実労働時間</t>
    <phoneticPr fontId="2"/>
  </si>
  <si>
    <t>Bうち本業務の実労働時間</t>
    <phoneticPr fontId="2"/>
  </si>
  <si>
    <t>Ｂ／②</t>
    <phoneticPr fontId="2"/>
  </si>
  <si>
    <t>労働時間割合</t>
    <phoneticPr fontId="2"/>
  </si>
  <si>
    <t>Ｂ／Ａ×5</t>
    <phoneticPr fontId="2"/>
  </si>
  <si>
    <t>1週間の労働時間</t>
    <phoneticPr fontId="2"/>
  </si>
  <si>
    <t>時間給額</t>
    <rPh sb="0" eb="3">
      <t>ジカンキュウ</t>
    </rPh>
    <rPh sb="3" eb="4">
      <t>ガク</t>
    </rPh>
    <phoneticPr fontId="2"/>
  </si>
  <si>
    <t>Ｃ</t>
    <phoneticPr fontId="2"/>
  </si>
  <si>
    <t>日給制の場合 時間給に換算</t>
    <phoneticPr fontId="2"/>
  </si>
  <si>
    <t>日給、時間給の場合 B×C</t>
    <phoneticPr fontId="2"/>
  </si>
  <si>
    <t>Ｅ</t>
    <phoneticPr fontId="2"/>
  </si>
  <si>
    <t>精皆勤、通勤、家族・扶養手当</t>
    <rPh sb="7" eb="9">
      <t>カゾク</t>
    </rPh>
    <phoneticPr fontId="2"/>
  </si>
  <si>
    <t>Ｆ</t>
    <phoneticPr fontId="2"/>
  </si>
  <si>
    <t>時間外、休日、深夜勤務手当</t>
    <phoneticPr fontId="2"/>
  </si>
  <si>
    <t>Ｇ</t>
    <phoneticPr fontId="2"/>
  </si>
  <si>
    <t>Ｅ、Ｆ以外の手当</t>
    <phoneticPr fontId="2"/>
  </si>
  <si>
    <t>計</t>
    <rPh sb="0" eb="1">
      <t>ケイ</t>
    </rPh>
    <phoneticPr fontId="2"/>
  </si>
  <si>
    <t>DからGまでの計</t>
    <rPh sb="7" eb="8">
      <t>ケイ</t>
    </rPh>
    <phoneticPr fontId="2"/>
  </si>
  <si>
    <t>賞与</t>
    <rPh sb="0" eb="2">
      <t>ショウヨ</t>
    </rPh>
    <phoneticPr fontId="2"/>
  </si>
  <si>
    <t>Ｈ</t>
    <phoneticPr fontId="2"/>
  </si>
  <si>
    <t>（１）今年度支払予定の有無</t>
    <rPh sb="11" eb="13">
      <t>ウム</t>
    </rPh>
    <phoneticPr fontId="2"/>
  </si>
  <si>
    <t>①有</t>
    <rPh sb="1" eb="2">
      <t>ア</t>
    </rPh>
    <phoneticPr fontId="2"/>
  </si>
  <si>
    <t>Ｉ</t>
    <phoneticPr fontId="2"/>
  </si>
  <si>
    <t>（２）今年度の支払予定額</t>
    <phoneticPr fontId="2"/>
  </si>
  <si>
    <t>①分かっている</t>
    <rPh sb="1" eb="2">
      <t>ワ</t>
    </rPh>
    <phoneticPr fontId="2"/>
  </si>
  <si>
    <t>②未定</t>
    <rPh sb="1" eb="3">
      <t>ミテイ</t>
    </rPh>
    <phoneticPr fontId="2"/>
  </si>
  <si>
    <t>Ｊ</t>
    <phoneticPr fontId="2"/>
  </si>
  <si>
    <t>①昨年度</t>
    <rPh sb="1" eb="4">
      <t>サクネンド</t>
    </rPh>
    <phoneticPr fontId="2"/>
  </si>
  <si>
    <t>名前定義</t>
    <rPh sb="0" eb="2">
      <t>ナマエ</t>
    </rPh>
    <rPh sb="2" eb="4">
      <t>テイギ</t>
    </rPh>
    <phoneticPr fontId="2"/>
  </si>
  <si>
    <t>８月の勤務日数①</t>
    <rPh sb="1" eb="2">
      <t>ツキ</t>
    </rPh>
    <rPh sb="3" eb="5">
      <t>キンム</t>
    </rPh>
    <rPh sb="5" eb="7">
      <t>ニッスウ</t>
    </rPh>
    <phoneticPr fontId="2"/>
  </si>
  <si>
    <t>①</t>
    <phoneticPr fontId="2"/>
  </si>
  <si>
    <t>８月の勤務時間②</t>
    <rPh sb="1" eb="2">
      <t>ツキ</t>
    </rPh>
    <rPh sb="3" eb="5">
      <t>キンム</t>
    </rPh>
    <rPh sb="5" eb="7">
      <t>ジカン</t>
    </rPh>
    <phoneticPr fontId="2"/>
  </si>
  <si>
    <t>②</t>
    <phoneticPr fontId="2"/>
  </si>
  <si>
    <t>清掃員Ｃ</t>
    <rPh sb="0" eb="2">
      <t>セイソウ</t>
    </rPh>
    <rPh sb="2" eb="3">
      <t>イン</t>
    </rPh>
    <phoneticPr fontId="2"/>
  </si>
  <si>
    <t>警備員Ａ</t>
  </si>
  <si>
    <t>警備員B</t>
    <phoneticPr fontId="2"/>
  </si>
  <si>
    <t>警備員C</t>
    <phoneticPr fontId="2"/>
  </si>
  <si>
    <t>警備員D</t>
    <phoneticPr fontId="2"/>
  </si>
  <si>
    <t>技術員補</t>
    <phoneticPr fontId="2"/>
  </si>
  <si>
    <t>時間給</t>
    <rPh sb="0" eb="3">
      <t>ジカンキュウ</t>
    </rPh>
    <phoneticPr fontId="2"/>
  </si>
  <si>
    <t>賞与予定</t>
    <rPh sb="0" eb="2">
      <t>ショウヨ</t>
    </rPh>
    <rPh sb="2" eb="4">
      <t>ヨテイ</t>
    </rPh>
    <phoneticPr fontId="2"/>
  </si>
  <si>
    <t>②無</t>
    <rPh sb="1" eb="2">
      <t>ナ</t>
    </rPh>
    <phoneticPr fontId="2"/>
  </si>
  <si>
    <t>賞与予定額</t>
    <rPh sb="0" eb="2">
      <t>ショウヨ</t>
    </rPh>
    <rPh sb="2" eb="4">
      <t>ヨテイ</t>
    </rPh>
    <rPh sb="4" eb="5">
      <t>ガク</t>
    </rPh>
    <phoneticPr fontId="2"/>
  </si>
  <si>
    <t>賞与年度</t>
    <rPh sb="0" eb="2">
      <t>ショウヨ</t>
    </rPh>
    <rPh sb="2" eb="4">
      <t>ネンド</t>
    </rPh>
    <phoneticPr fontId="2"/>
  </si>
  <si>
    <t>②今年度</t>
    <rPh sb="1" eb="4">
      <t>コンネンド</t>
    </rPh>
    <phoneticPr fontId="2"/>
  </si>
  <si>
    <t>社会保険</t>
    <rPh sb="0" eb="2">
      <t>シャカイ</t>
    </rPh>
    <rPh sb="2" eb="4">
      <t>ホケン</t>
    </rPh>
    <phoneticPr fontId="2"/>
  </si>
  <si>
    <t>〇</t>
    <phoneticPr fontId="2"/>
  </si>
  <si>
    <r>
      <rPr>
        <b/>
        <sz val="8"/>
        <rFont val="ＭＳ Ｐゴシック"/>
        <family val="3"/>
        <charset val="128"/>
      </rPr>
      <t>【エクセルファイルで回答いただく場合】</t>
    </r>
    <r>
      <rPr>
        <sz val="8"/>
        <rFont val="ＭＳ Ｐゴシック"/>
        <family val="3"/>
        <charset val="128"/>
      </rPr>
      <t xml:space="preserve">
　１　　「※」：セルをクリックすると表示される「▼」マークをクリックして
          該当項目を選択してください。
　２　　「入力」：数値を入力してください。
　３　　「／」：計算式が入っている箇所です。</t>
    </r>
    <rPh sb="67" eb="69">
      <t>ガイトウ</t>
    </rPh>
    <rPh sb="69" eb="71">
      <t>コウモク</t>
    </rPh>
    <phoneticPr fontId="2"/>
  </si>
  <si>
    <t>（単位：円）</t>
    <phoneticPr fontId="2"/>
  </si>
  <si>
    <t>上記Ｊの額（単位：円）</t>
    <rPh sb="0" eb="2">
      <t>ジョウキ</t>
    </rPh>
    <rPh sb="4" eb="5">
      <t>ガク</t>
    </rPh>
    <phoneticPr fontId="2"/>
  </si>
  <si>
    <t>技師Ａ</t>
    <rPh sb="0" eb="2">
      <t>ギシ</t>
    </rPh>
    <phoneticPr fontId="2"/>
  </si>
  <si>
    <t>技師Ｂ</t>
    <rPh sb="0" eb="2">
      <t>ギシ</t>
    </rPh>
    <phoneticPr fontId="2"/>
  </si>
  <si>
    <t>技師補</t>
    <rPh sb="0" eb="2">
      <t>ギシ</t>
    </rPh>
    <rPh sb="2" eb="3">
      <t>ホ</t>
    </rPh>
    <phoneticPr fontId="2"/>
  </si>
  <si>
    <t>技術員</t>
    <rPh sb="0" eb="2">
      <t>ギジュツ</t>
    </rPh>
    <rPh sb="2" eb="3">
      <t>イン</t>
    </rPh>
    <phoneticPr fontId="2"/>
  </si>
  <si>
    <r>
      <t xml:space="preserve">（３）賞与額
</t>
    </r>
    <r>
      <rPr>
        <sz val="7"/>
        <rFont val="ＭＳ Ｐゴシック"/>
        <family val="3"/>
        <charset val="128"/>
      </rPr>
      <t>（今年度または昨年度の額）</t>
    </r>
    <phoneticPr fontId="2"/>
  </si>
  <si>
    <t>各種手当</t>
    <rPh sb="0" eb="2">
      <t>カクシュ</t>
    </rPh>
    <rPh sb="2" eb="4">
      <t>テアテ</t>
    </rPh>
    <phoneticPr fontId="2"/>
  </si>
  <si>
    <t>賃金月額</t>
    <phoneticPr fontId="2"/>
  </si>
  <si>
    <t>月給の場合</t>
    <rPh sb="0" eb="2">
      <t>ゲッキュウ</t>
    </rPh>
    <rPh sb="3" eb="5">
      <t>バアイ</t>
    </rPh>
    <phoneticPr fontId="2"/>
  </si>
  <si>
    <t>入力</t>
    <phoneticPr fontId="2"/>
  </si>
  <si>
    <t>Ｄ-1</t>
    <phoneticPr fontId="2"/>
  </si>
  <si>
    <t>Ｄ-2</t>
    <phoneticPr fontId="2"/>
  </si>
  <si>
    <r>
      <rPr>
        <b/>
        <sz val="8"/>
        <rFont val="ＭＳ Ｐゴシック"/>
        <family val="3"/>
        <charset val="128"/>
      </rPr>
      <t xml:space="preserve">【手書きで回答いただく場合】    </t>
    </r>
    <r>
      <rPr>
        <sz val="8"/>
        <rFont val="ＭＳ Ｐゴシック"/>
        <family val="3"/>
        <charset val="128"/>
      </rPr>
      <t xml:space="preserve">　
左欄の、１、２、３の箇所を記入してください。
</t>
    </r>
    <rPh sb="20" eb="21">
      <t>ヒダリ</t>
    </rPh>
    <rPh sb="21" eb="22">
      <t>ラン</t>
    </rPh>
    <phoneticPr fontId="2"/>
  </si>
  <si>
    <t>担当者名</t>
    <rPh sb="0" eb="2">
      <t>タントウ</t>
    </rPh>
    <phoneticPr fontId="2"/>
  </si>
  <si>
    <t xml:space="preserve"> ( 　　　 　) 　　　　 － </t>
    <phoneticPr fontId="2"/>
  </si>
  <si>
    <t>業 務 名
(契約期間)</t>
    <rPh sb="0" eb="1">
      <t>ギョウ</t>
    </rPh>
    <rPh sb="2" eb="3">
      <t>ツトム</t>
    </rPh>
    <rPh sb="4" eb="5">
      <t>ナ</t>
    </rPh>
    <rPh sb="7" eb="9">
      <t>ケイヤク</t>
    </rPh>
    <rPh sb="9" eb="11">
      <t>キカン</t>
    </rPh>
    <phoneticPr fontId="2"/>
  </si>
  <si>
    <r>
      <rPr>
        <sz val="16"/>
        <rFont val="ＭＳ Ｐゴシック"/>
        <family val="3"/>
        <charset val="128"/>
      </rPr>
      <t xml:space="preserve">      賃 金 実 態 調 査 票</t>
    </r>
    <r>
      <rPr>
        <sz val="11"/>
        <rFont val="ＭＳ Ｐゴシック"/>
        <family val="3"/>
        <charset val="128"/>
      </rPr>
      <t xml:space="preserve">
          （調査対象期間：</t>
    </r>
    <r>
      <rPr>
        <sz val="11"/>
        <color rgb="FFFF0000"/>
        <rFont val="ＭＳ Ｐゴシック"/>
        <family val="3"/>
        <charset val="128"/>
      </rPr>
      <t>令和７年</t>
    </r>
    <r>
      <rPr>
        <sz val="11"/>
        <rFont val="ＭＳ Ｐゴシック"/>
        <family val="3"/>
        <charset val="128"/>
      </rPr>
      <t>８月の１か月間）　</t>
    </r>
    <phoneticPr fontId="2"/>
  </si>
  <si>
    <r>
      <rPr>
        <sz val="11"/>
        <color rgb="FFFF0000"/>
        <rFont val="ＭＳ Ｐゴシック"/>
        <family val="3"/>
        <charset val="128"/>
      </rPr>
      <t>令和７年</t>
    </r>
    <r>
      <rPr>
        <sz val="11"/>
        <rFont val="ＭＳ Ｐゴシック"/>
        <family val="3"/>
        <charset val="128"/>
      </rPr>
      <t>４月１日現在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</si>
</sst>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\ ?/4"/>
    <numFmt numFmtId="178" formatCode="0.0_ "/>
    <numFmt numFmtId="179" formatCode="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5" fillId="0" borderId="5" xfId="0" applyFont="1" applyBorder="1" applyAlignment="1">
      <alignment horizontal="left" vertical="center" indent="1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indent="1"/>
    </xf>
    <xf numFmtId="0" fontId="0" fillId="0" borderId="11" xfId="0" applyBorder="1">
      <alignment vertical="center"/>
    </xf>
    <xf numFmtId="0" fontId="7" fillId="0" borderId="11" xfId="0" applyFont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0" fillId="0" borderId="3" xfId="0" applyBorder="1">
      <alignment vertical="center"/>
    </xf>
    <xf numFmtId="0" fontId="7" fillId="0" borderId="3" xfId="0" applyFont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 indent="1"/>
    </xf>
    <xf numFmtId="0" fontId="0" fillId="0" borderId="19" xfId="0" applyBorder="1">
      <alignment vertical="center"/>
    </xf>
    <xf numFmtId="0" fontId="0" fillId="0" borderId="19" xfId="0" applyBorder="1" applyAlignment="1">
      <alignment horizontal="lef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/>
    </xf>
    <xf numFmtId="0" fontId="0" fillId="0" borderId="25" xfId="0" applyBorder="1" applyAlignment="1">
      <alignment horizontal="center" vertical="center"/>
    </xf>
    <xf numFmtId="0" fontId="6" fillId="0" borderId="26" xfId="0" applyFont="1" applyBorder="1">
      <alignment vertical="center"/>
    </xf>
    <xf numFmtId="176" fontId="0" fillId="0" borderId="0" xfId="0" applyNumberFormat="1">
      <alignment vertical="center"/>
    </xf>
    <xf numFmtId="0" fontId="0" fillId="0" borderId="27" xfId="0" applyBorder="1">
      <alignment vertical="center"/>
    </xf>
    <xf numFmtId="0" fontId="6" fillId="0" borderId="28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6" fillId="0" borderId="19" xfId="0" applyFont="1" applyBorder="1">
      <alignment vertical="center"/>
    </xf>
    <xf numFmtId="177" fontId="0" fillId="0" borderId="21" xfId="0" applyNumberFormat="1" applyBorder="1" applyAlignment="1">
      <alignment horizontal="right" vertical="center" wrapText="1"/>
    </xf>
    <xf numFmtId="177" fontId="0" fillId="0" borderId="22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6" fillId="0" borderId="6" xfId="0" applyFont="1" applyBorder="1">
      <alignment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>
      <alignment vertical="center"/>
    </xf>
    <xf numFmtId="177" fontId="0" fillId="0" borderId="33" xfId="0" applyNumberFormat="1" applyBorder="1">
      <alignment vertical="center"/>
    </xf>
    <xf numFmtId="177" fontId="0" fillId="0" borderId="33" xfId="0" applyNumberFormat="1" applyBorder="1" applyAlignment="1">
      <alignment vertical="center" wrapText="1"/>
    </xf>
    <xf numFmtId="177" fontId="0" fillId="0" borderId="34" xfId="0" applyNumberForma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32" xfId="0" applyFont="1" applyBorder="1">
      <alignment vertical="center"/>
    </xf>
    <xf numFmtId="38" fontId="0" fillId="2" borderId="33" xfId="1" applyFont="1" applyFill="1" applyBorder="1">
      <alignment vertical="center"/>
    </xf>
    <xf numFmtId="0" fontId="5" fillId="0" borderId="35" xfId="0" applyFont="1" applyBorder="1">
      <alignment vertical="center"/>
    </xf>
    <xf numFmtId="0" fontId="0" fillId="0" borderId="36" xfId="0" applyBorder="1" applyAlignment="1">
      <alignment horizontal="center" vertical="center"/>
    </xf>
    <xf numFmtId="0" fontId="6" fillId="0" borderId="37" xfId="0" applyFont="1" applyBorder="1">
      <alignment vertical="center"/>
    </xf>
    <xf numFmtId="38" fontId="0" fillId="2" borderId="38" xfId="1" applyFont="1" applyFill="1" applyBorder="1">
      <alignment vertical="center"/>
    </xf>
    <xf numFmtId="38" fontId="0" fillId="0" borderId="21" xfId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35" xfId="0" applyFont="1" applyBorder="1">
      <alignment vertical="center"/>
    </xf>
    <xf numFmtId="0" fontId="6" fillId="0" borderId="32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38" fontId="0" fillId="2" borderId="21" xfId="1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top" wrapText="1"/>
    </xf>
    <xf numFmtId="0" fontId="5" fillId="0" borderId="4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6" fillId="2" borderId="33" xfId="0" applyFont="1" applyFill="1" applyBorder="1" applyAlignment="1">
      <alignment vertical="center" wrapText="1"/>
    </xf>
    <xf numFmtId="0" fontId="6" fillId="2" borderId="8" xfId="0" applyFont="1" applyFill="1" applyBorder="1">
      <alignment vertical="center"/>
    </xf>
    <xf numFmtId="178" fontId="0" fillId="2" borderId="8" xfId="0" applyNumberFormat="1" applyFill="1" applyBorder="1">
      <alignment vertical="center"/>
    </xf>
    <xf numFmtId="178" fontId="0" fillId="2" borderId="29" xfId="0" applyNumberFormat="1" applyFill="1" applyBorder="1">
      <alignment vertical="center"/>
    </xf>
    <xf numFmtId="178" fontId="0" fillId="2" borderId="33" xfId="0" applyNumberFormat="1" applyFill="1" applyBorder="1">
      <alignment vertical="center"/>
    </xf>
    <xf numFmtId="178" fontId="0" fillId="2" borderId="21" xfId="0" applyNumberFormat="1" applyFill="1" applyBorder="1" applyAlignment="1">
      <alignment horizontal="right" vertical="center"/>
    </xf>
    <xf numFmtId="0" fontId="6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8" fontId="0" fillId="2" borderId="57" xfId="1" applyFont="1" applyFill="1" applyBorder="1">
      <alignment vertical="center"/>
    </xf>
    <xf numFmtId="0" fontId="6" fillId="0" borderId="5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38" fontId="0" fillId="2" borderId="59" xfId="1" applyFont="1" applyFill="1" applyBorder="1">
      <alignment vertical="center"/>
    </xf>
    <xf numFmtId="178" fontId="0" fillId="0" borderId="21" xfId="0" applyNumberFormat="1" applyBorder="1">
      <alignment vertical="center"/>
    </xf>
    <xf numFmtId="178" fontId="0" fillId="0" borderId="22" xfId="0" applyNumberFormat="1" applyBorder="1">
      <alignment vertical="center"/>
    </xf>
    <xf numFmtId="178" fontId="0" fillId="2" borderId="8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179" fontId="0" fillId="0" borderId="21" xfId="1" applyNumberFormat="1" applyFont="1" applyBorder="1">
      <alignment vertical="center"/>
    </xf>
    <xf numFmtId="179" fontId="0" fillId="0" borderId="22" xfId="1" applyNumberFormat="1" applyFont="1" applyBorder="1">
      <alignment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78" fontId="0" fillId="2" borderId="8" xfId="0" applyNumberFormat="1" applyFill="1" applyBorder="1" applyAlignment="1" applyProtection="1">
      <alignment horizontal="right" vertical="center"/>
      <protection locked="0"/>
    </xf>
    <xf numFmtId="178" fontId="0" fillId="2" borderId="8" xfId="0" applyNumberFormat="1" applyFill="1" applyBorder="1" applyAlignment="1" applyProtection="1">
      <alignment horizontal="center" vertical="center"/>
      <protection locked="0"/>
    </xf>
    <xf numFmtId="178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178" fontId="0" fillId="2" borderId="21" xfId="0" applyNumberFormat="1" applyFill="1" applyBorder="1" applyAlignment="1" applyProtection="1">
      <alignment horizontal="right" vertical="center"/>
      <protection locked="0"/>
    </xf>
    <xf numFmtId="178" fontId="0" fillId="2" borderId="22" xfId="0" applyNumberFormat="1" applyFill="1" applyBorder="1" applyAlignment="1" applyProtection="1">
      <alignment horizontal="right" vertical="center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178" fontId="0" fillId="2" borderId="8" xfId="0" applyNumberFormat="1" applyFill="1" applyBorder="1" applyProtection="1">
      <alignment vertical="center"/>
      <protection locked="0"/>
    </xf>
    <xf numFmtId="178" fontId="0" fillId="2" borderId="9" xfId="0" applyNumberFormat="1" applyFill="1" applyBorder="1" applyProtection="1">
      <alignment vertical="center"/>
      <protection locked="0"/>
    </xf>
    <xf numFmtId="178" fontId="0" fillId="2" borderId="29" xfId="0" applyNumberFormat="1" applyFill="1" applyBorder="1" applyProtection="1">
      <alignment vertical="center"/>
      <protection locked="0"/>
    </xf>
    <xf numFmtId="178" fontId="0" fillId="2" borderId="30" xfId="0" applyNumberFormat="1" applyFill="1" applyBorder="1" applyProtection="1">
      <alignment vertical="center"/>
      <protection locked="0"/>
    </xf>
    <xf numFmtId="178" fontId="0" fillId="2" borderId="33" xfId="0" applyNumberFormat="1" applyFill="1" applyBorder="1" applyProtection="1">
      <alignment vertical="center"/>
      <protection locked="0"/>
    </xf>
    <xf numFmtId="178" fontId="0" fillId="2" borderId="34" xfId="0" applyNumberFormat="1" applyFill="1" applyBorder="1" applyProtection="1">
      <alignment vertical="center"/>
      <protection locked="0"/>
    </xf>
    <xf numFmtId="38" fontId="0" fillId="2" borderId="59" xfId="1" applyFont="1" applyFill="1" applyBorder="1" applyProtection="1">
      <alignment vertical="center"/>
      <protection locked="0"/>
    </xf>
    <xf numFmtId="38" fontId="0" fillId="2" borderId="60" xfId="1" applyFont="1" applyFill="1" applyBorder="1" applyProtection="1">
      <alignment vertical="center"/>
      <protection locked="0"/>
    </xf>
    <xf numFmtId="38" fontId="0" fillId="2" borderId="33" xfId="1" applyFont="1" applyFill="1" applyBorder="1" applyProtection="1">
      <alignment vertical="center"/>
      <protection locked="0"/>
    </xf>
    <xf numFmtId="38" fontId="0" fillId="2" borderId="34" xfId="1" applyFont="1" applyFill="1" applyBorder="1" applyProtection="1">
      <alignment vertical="center"/>
      <protection locked="0"/>
    </xf>
    <xf numFmtId="179" fontId="0" fillId="2" borderId="57" xfId="1" applyNumberFormat="1" applyFont="1" applyFill="1" applyBorder="1" applyProtection="1">
      <alignment vertical="center"/>
      <protection locked="0"/>
    </xf>
    <xf numFmtId="179" fontId="0" fillId="2" borderId="66" xfId="1" applyNumberFormat="1" applyFont="1" applyFill="1" applyBorder="1" applyProtection="1">
      <alignment vertical="center"/>
      <protection locked="0"/>
    </xf>
    <xf numFmtId="38" fontId="0" fillId="2" borderId="38" xfId="1" applyFont="1" applyFill="1" applyBorder="1" applyProtection="1">
      <alignment vertical="center"/>
      <protection locked="0"/>
    </xf>
    <xf numFmtId="38" fontId="0" fillId="2" borderId="39" xfId="1" applyFont="1" applyFill="1" applyBorder="1" applyProtection="1">
      <alignment vertical="center"/>
      <protection locked="0"/>
    </xf>
    <xf numFmtId="0" fontId="6" fillId="2" borderId="8" xfId="0" applyFont="1" applyFill="1" applyBorder="1" applyProtection="1">
      <alignment vertical="center"/>
      <protection locked="0"/>
    </xf>
    <xf numFmtId="0" fontId="6" fillId="2" borderId="9" xfId="0" applyFont="1" applyFill="1" applyBorder="1" applyProtection="1">
      <alignment vertical="center"/>
      <protection locked="0"/>
    </xf>
    <xf numFmtId="0" fontId="8" fillId="2" borderId="33" xfId="0" applyFont="1" applyFill="1" applyBorder="1" applyAlignment="1" applyProtection="1">
      <alignment vertical="center" wrapText="1"/>
      <protection locked="0"/>
    </xf>
    <xf numFmtId="0" fontId="8" fillId="2" borderId="34" xfId="0" applyFont="1" applyFill="1" applyBorder="1" applyAlignment="1" applyProtection="1">
      <alignment vertical="center" wrapText="1"/>
      <protection locked="0"/>
    </xf>
    <xf numFmtId="0" fontId="6" fillId="2" borderId="33" xfId="0" applyFont="1" applyFill="1" applyBorder="1" applyAlignment="1" applyProtection="1">
      <alignment vertical="center" wrapText="1"/>
      <protection locked="0"/>
    </xf>
    <xf numFmtId="0" fontId="6" fillId="2" borderId="34" xfId="0" applyFont="1" applyFill="1" applyBorder="1" applyAlignment="1" applyProtection="1">
      <alignment vertical="center" wrapText="1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177" fontId="0" fillId="0" borderId="33" xfId="0" applyNumberFormat="1" applyBorder="1" applyAlignment="1" applyProtection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4" fillId="0" borderId="41" xfId="0" applyFont="1" applyBorder="1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4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2" borderId="47" xfId="0" applyFill="1" applyBorder="1" applyAlignment="1" applyProtection="1">
      <alignment vertical="center"/>
      <protection locked="0"/>
    </xf>
    <xf numFmtId="0" fontId="0" fillId="2" borderId="44" xfId="0" applyFill="1" applyBorder="1" applyAlignment="1" applyProtection="1">
      <alignment vertical="center"/>
      <protection locked="0"/>
    </xf>
    <xf numFmtId="0" fontId="0" fillId="2" borderId="41" xfId="0" applyFill="1" applyBorder="1" applyAlignment="1" applyProtection="1">
      <alignment vertical="center"/>
      <protection locked="0"/>
    </xf>
    <xf numFmtId="0" fontId="0" fillId="2" borderId="46" xfId="0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</xf>
    <xf numFmtId="0" fontId="0" fillId="2" borderId="43" xfId="0" applyFill="1" applyBorder="1" applyAlignment="1" applyProtection="1">
      <alignment vertical="center" wrapText="1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>
      <alignment vertical="center"/>
    </xf>
    <xf numFmtId="0" fontId="5" fillId="0" borderId="23" xfId="0" applyFont="1" applyBorder="1">
      <alignment vertical="center"/>
    </xf>
    <xf numFmtId="0" fontId="6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>
      <alignment horizontal="left" vertical="center" wrapText="1" indent="1"/>
    </xf>
    <xf numFmtId="0" fontId="5" fillId="0" borderId="62" xfId="0" applyFont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0" borderId="61" xfId="0" applyBorder="1" applyAlignment="1">
      <alignment vertical="center"/>
    </xf>
    <xf numFmtId="0" fontId="5" fillId="0" borderId="6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0</xdr:row>
      <xdr:rowOff>76200</xdr:rowOff>
    </xdr:from>
    <xdr:to>
      <xdr:col>3</xdr:col>
      <xdr:colOff>590550</xdr:colOff>
      <xdr:row>0</xdr:row>
      <xdr:rowOff>447834</xdr:rowOff>
    </xdr:to>
    <xdr:sp macro="" textlink="">
      <xdr:nvSpPr>
        <xdr:cNvPr id="2" name="Text Box 19">
          <a:extLst>
            <a:ext uri="{FF2B5EF4-FFF2-40B4-BE49-F238E27FC236}">
              <a16:creationId xmlns:a16="http://schemas.microsoft.com/office/drawing/2014/main" id="{970211E8-D481-4F67-8161-D1BFE340C945}"/>
            </a:ext>
          </a:extLst>
        </xdr:cNvPr>
        <xdr:cNvSpPr txBox="1">
          <a:spLocks noChangeArrowheads="1"/>
        </xdr:cNvSpPr>
      </xdr:nvSpPr>
      <xdr:spPr bwMode="auto">
        <a:xfrm flipH="1">
          <a:off x="641350" y="76200"/>
          <a:ext cx="1250950" cy="3716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0" rIns="45720" bIns="0" anchor="ctr" anchorCtr="0" upright="1"/>
        <a:lstStyle/>
        <a:p>
          <a:pPr algn="ctr" rtl="0">
            <a:defRPr sz="1000"/>
          </a:pPr>
          <a:r>
            <a:rPr lang="en-US" altLang="ja-JP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調査票</a:t>
          </a:r>
          <a:endParaRPr lang="en-US" altLang="ja-JP" sz="2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75305</xdr:colOff>
      <xdr:row>33</xdr:row>
      <xdr:rowOff>64313</xdr:rowOff>
    </xdr:from>
    <xdr:to>
      <xdr:col>10</xdr:col>
      <xdr:colOff>468923</xdr:colOff>
      <xdr:row>41</xdr:row>
      <xdr:rowOff>153459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5C7016-63E5-4021-AD5F-4CDD3936834A}"/>
            </a:ext>
          </a:extLst>
        </xdr:cNvPr>
        <xdr:cNvSpPr txBox="1"/>
      </xdr:nvSpPr>
      <xdr:spPr>
        <a:xfrm>
          <a:off x="980180" y="8827313"/>
          <a:ext cx="6219743" cy="15284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kumimoji="1" lang="en-US" altLang="ja-JP" sz="1000"/>
            <a:t>〔</a:t>
          </a:r>
          <a:r>
            <a:rPr kumimoji="1" lang="ja-JP" altLang="en-US" sz="1000"/>
            <a:t>「記入方法の手引」と合わせてご留意ください </a:t>
          </a:r>
          <a:r>
            <a:rPr kumimoji="1" lang="en-US" altLang="ja-JP" sz="1000"/>
            <a:t>〕</a:t>
          </a:r>
          <a:r>
            <a:rPr kumimoji="1" lang="ja-JP" altLang="en-US" sz="1000"/>
            <a:t>     </a:t>
          </a:r>
        </a:p>
        <a:p>
          <a:r>
            <a:rPr kumimoji="1" lang="ja-JP" altLang="en-US" sz="800"/>
            <a:t>１．従事職種欄は、清掃・警備・設備管理の場合は、区分を選択（記入）してください。その他職種は、空欄にしてください。</a:t>
          </a:r>
        </a:p>
        <a:p>
          <a:r>
            <a:rPr kumimoji="1" lang="ja-JP" altLang="en-US" sz="800"/>
            <a:t>　　　区分：清掃員Ａ～Ｂ、警備員Ａ～Ｄ、技師Ａ、Ｂ、技師補、技術員、技術員補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/>
            <a:t>２．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時間給額欄は、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給与形態が日給制（日給月給制を含む）の場合は、時間給額に換算して記入してください。</a:t>
          </a:r>
        </a:p>
        <a:p>
          <a:r>
            <a:rPr kumimoji="1" lang="ja-JP" altLang="en-US" sz="800"/>
            <a:t>　　月給制の場合は記入不要です。</a:t>
          </a:r>
        </a:p>
        <a:p>
          <a:r>
            <a:rPr kumimoji="1" lang="ja-JP" altLang="en-US" sz="800"/>
            <a:t>３．賃金月額欄 Ｄ－１は、月給制の場合の基本給月額を記入してください。　</a:t>
          </a:r>
        </a:p>
        <a:p>
          <a:r>
            <a:rPr kumimoji="1" lang="ja-JP" altLang="en-US" sz="800"/>
            <a:t>　　Ｄ－２は、日給制、時給制の場合で、Ｂ（８月の実労働時間）</a:t>
          </a:r>
          <a:r>
            <a:rPr kumimoji="1" lang="en-US" altLang="ja-JP" sz="800"/>
            <a:t>×</a:t>
          </a:r>
          <a:r>
            <a:rPr kumimoji="1" lang="ja-JP" altLang="en-US" sz="800"/>
            <a:t>Ｃ（時間給額）の計算式が入っています。</a:t>
          </a:r>
        </a:p>
        <a:p>
          <a:r>
            <a:rPr kumimoji="1" lang="ja-JP" altLang="en-US" sz="800"/>
            <a:t>　　手書きの場合は、この計算の値を記入してください。　</a:t>
          </a:r>
        </a:p>
        <a:p>
          <a:endParaRPr kumimoji="1" lang="ja-JP" altLang="en-US" sz="900"/>
        </a:p>
        <a:p>
          <a:endParaRPr kumimoji="1" lang="ja-JP" altLang="en-US" sz="900"/>
        </a:p>
      </xdr:txBody>
    </xdr:sp>
    <xdr:clientData/>
  </xdr:twoCellAnchor>
  <xdr:twoCellAnchor>
    <xdr:from>
      <xdr:col>1</xdr:col>
      <xdr:colOff>112220</xdr:colOff>
      <xdr:row>3</xdr:row>
      <xdr:rowOff>347217</xdr:rowOff>
    </xdr:from>
    <xdr:to>
      <xdr:col>1</xdr:col>
      <xdr:colOff>273538</xdr:colOff>
      <xdr:row>3</xdr:row>
      <xdr:rowOff>719848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EB09224C-6D0A-4C93-9FEA-ADE6FF017B1F}"/>
            </a:ext>
          </a:extLst>
        </xdr:cNvPr>
        <xdr:cNvSpPr/>
      </xdr:nvSpPr>
      <xdr:spPr>
        <a:xfrm rot="10800000">
          <a:off x="722586" y="1576161"/>
          <a:ext cx="161318" cy="372631"/>
        </a:xfrm>
        <a:prstGeom prst="bentUpArrow">
          <a:avLst>
            <a:gd name="adj1" fmla="val 25664"/>
            <a:gd name="adj2" fmla="val 18218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375709</xdr:colOff>
      <xdr:row>0</xdr:row>
      <xdr:rowOff>42334</xdr:rowOff>
    </xdr:from>
    <xdr:to>
      <xdr:col>10</xdr:col>
      <xdr:colOff>555625</xdr:colOff>
      <xdr:row>0</xdr:row>
      <xdr:rowOff>465668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F110C3-A95E-436E-BCD6-4EED7007C9F2}"/>
            </a:ext>
          </a:extLst>
        </xdr:cNvPr>
        <xdr:cNvSpPr txBox="1"/>
      </xdr:nvSpPr>
      <xdr:spPr>
        <a:xfrm>
          <a:off x="5879042" y="42334"/>
          <a:ext cx="1407583" cy="423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色付けしている箇所に</a:t>
          </a:r>
        </a:p>
        <a:p>
          <a:r>
            <a:rPr kumimoji="1" lang="ja-JP" altLang="en-US" sz="900"/>
            <a:t>回答を記載してください。</a:t>
          </a:r>
        </a:p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KA00$\Users\w263206\Desktop\R5&#20107;&#26989;&#32773;&#35519;&#26619;\&#65314;&#35519;&#26619;&#12288;&#26908;&#35342;\B&#35519;&#26619;&#31080;&#12288;&#26908;&#35342;&#12288;53513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票"/>
      <sheetName val="Ｒ５　調査票"/>
      <sheetName val="調査票説明 "/>
      <sheetName val="従事職種区分例（清掃、警備、設備管理）"/>
    </sheetNames>
    <sheetDataSet>
      <sheetData sheetId="0">
        <row r="12">
          <cell r="K12">
            <v>20</v>
          </cell>
          <cell r="L12">
            <v>100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AF64-9EE1-42ED-95B7-37C387B7EEAE}">
  <dimension ref="A1:Y64"/>
  <sheetViews>
    <sheetView showZeros="0" tabSelected="1" view="pageBreakPreview" zoomScale="120" zoomScaleNormal="120" zoomScaleSheetLayoutView="120" workbookViewId="0">
      <selection activeCell="G32" sqref="G32"/>
    </sheetView>
  </sheetViews>
  <sheetFormatPr defaultRowHeight="13.2" x14ac:dyDescent="0.2"/>
  <cols>
    <col min="1" max="1" width="8.77734375" style="72"/>
    <col min="2" max="2" width="4.21875" customWidth="1"/>
    <col min="3" max="3" width="9.88671875" customWidth="1"/>
    <col min="5" max="5" width="20.109375" customWidth="1"/>
    <col min="6" max="6" width="8.88671875" customWidth="1"/>
    <col min="7" max="7" width="9.44140625" customWidth="1"/>
    <col min="8" max="12" width="8.88671875" bestFit="1" customWidth="1"/>
    <col min="14" max="14" width="10.109375" customWidth="1"/>
  </cols>
  <sheetData>
    <row r="1" spans="2:14" ht="39.9" customHeight="1" thickBot="1" x14ac:dyDescent="0.25">
      <c r="E1" s="157" t="s">
        <v>99</v>
      </c>
      <c r="F1" s="158"/>
      <c r="G1" s="158"/>
      <c r="H1" s="158"/>
      <c r="I1" s="158"/>
      <c r="J1" s="158"/>
    </row>
    <row r="2" spans="2:14" ht="27.6" customHeight="1" x14ac:dyDescent="0.2">
      <c r="B2" s="159" t="s">
        <v>0</v>
      </c>
      <c r="C2" s="160"/>
      <c r="D2" s="165"/>
      <c r="E2" s="166"/>
      <c r="F2" s="166"/>
      <c r="G2" s="167"/>
      <c r="H2" s="76" t="s">
        <v>96</v>
      </c>
      <c r="I2" s="169"/>
      <c r="J2" s="166"/>
      <c r="K2" s="167"/>
      <c r="L2" s="74"/>
    </row>
    <row r="3" spans="2:14" ht="45.6" customHeight="1" thickBot="1" x14ac:dyDescent="0.25">
      <c r="B3" s="161" t="s">
        <v>98</v>
      </c>
      <c r="C3" s="162"/>
      <c r="D3" s="168"/>
      <c r="E3" s="163"/>
      <c r="F3" s="163"/>
      <c r="G3" s="163"/>
      <c r="H3" s="114" t="s">
        <v>1</v>
      </c>
      <c r="I3" s="163" t="s">
        <v>97</v>
      </c>
      <c r="J3" s="163"/>
      <c r="K3" s="164"/>
      <c r="L3" s="90"/>
      <c r="M3" s="91"/>
    </row>
    <row r="4" spans="2:14" ht="63.6" customHeight="1" thickBot="1" x14ac:dyDescent="0.25">
      <c r="C4" s="174" t="s">
        <v>81</v>
      </c>
      <c r="D4" s="175"/>
      <c r="E4" s="175"/>
      <c r="F4" s="175"/>
      <c r="G4" s="174" t="s">
        <v>95</v>
      </c>
      <c r="H4" s="176"/>
      <c r="I4" s="176"/>
      <c r="J4" s="176"/>
      <c r="K4" s="176"/>
      <c r="L4" s="75"/>
      <c r="N4" s="71"/>
    </row>
    <row r="5" spans="2:14" ht="20.399999999999999" customHeight="1" thickBot="1" x14ac:dyDescent="0.25">
      <c r="B5" s="77"/>
      <c r="C5" s="1" t="s">
        <v>2</v>
      </c>
      <c r="D5" s="2"/>
      <c r="E5" s="73"/>
      <c r="F5" s="3" t="s">
        <v>3</v>
      </c>
      <c r="G5" s="3">
        <v>1</v>
      </c>
      <c r="H5" s="3">
        <v>2</v>
      </c>
      <c r="I5" s="3">
        <v>3</v>
      </c>
      <c r="J5" s="3">
        <v>4</v>
      </c>
      <c r="K5" s="4">
        <v>5</v>
      </c>
    </row>
    <row r="6" spans="2:14" ht="18.600000000000001" customHeight="1" x14ac:dyDescent="0.2">
      <c r="B6" s="78" t="s">
        <v>5</v>
      </c>
      <c r="C6" s="1" t="s">
        <v>4</v>
      </c>
      <c r="D6" s="2"/>
      <c r="E6" s="5"/>
      <c r="F6" s="10" t="s">
        <v>7</v>
      </c>
      <c r="G6" s="119"/>
      <c r="H6" s="119"/>
      <c r="I6" s="119"/>
      <c r="J6" s="119"/>
      <c r="K6" s="120"/>
    </row>
    <row r="7" spans="2:14" ht="18.600000000000001" customHeight="1" thickBot="1" x14ac:dyDescent="0.25">
      <c r="B7" s="79" t="s">
        <v>9</v>
      </c>
      <c r="C7" s="6" t="s">
        <v>8</v>
      </c>
      <c r="D7" s="7" t="s">
        <v>100</v>
      </c>
      <c r="E7" s="8"/>
      <c r="F7" s="9">
        <v>45</v>
      </c>
      <c r="G7" s="121"/>
      <c r="H7" s="121"/>
      <c r="I7" s="121"/>
      <c r="J7" s="121"/>
      <c r="K7" s="122"/>
    </row>
    <row r="8" spans="2:14" ht="18.600000000000001" customHeight="1" thickBot="1" x14ac:dyDescent="0.25">
      <c r="B8" s="78" t="s">
        <v>9</v>
      </c>
      <c r="C8" s="1" t="s">
        <v>10</v>
      </c>
      <c r="D8" s="2" t="s">
        <v>100</v>
      </c>
      <c r="E8" s="5"/>
      <c r="F8" s="110">
        <v>20</v>
      </c>
      <c r="G8" s="123"/>
      <c r="H8" s="124"/>
      <c r="I8" s="124"/>
      <c r="J8" s="124"/>
      <c r="K8" s="125"/>
    </row>
    <row r="9" spans="2:14" ht="18.600000000000001" customHeight="1" thickBot="1" x14ac:dyDescent="0.25">
      <c r="B9" s="80" t="s">
        <v>5</v>
      </c>
      <c r="C9" s="11" t="s">
        <v>11</v>
      </c>
      <c r="D9" s="12"/>
      <c r="E9" s="13"/>
      <c r="F9" s="14" t="s">
        <v>12</v>
      </c>
      <c r="G9" s="126"/>
      <c r="H9" s="126"/>
      <c r="I9" s="126"/>
      <c r="J9" s="126"/>
      <c r="K9" s="127"/>
    </row>
    <row r="10" spans="2:14" ht="20.399999999999999" customHeight="1" thickBot="1" x14ac:dyDescent="0.25">
      <c r="B10" s="81" t="s">
        <v>9</v>
      </c>
      <c r="C10" s="15" t="s">
        <v>14</v>
      </c>
      <c r="D10" s="16"/>
      <c r="E10" s="17"/>
      <c r="F10" s="98">
        <v>20</v>
      </c>
      <c r="G10" s="128"/>
      <c r="H10" s="128">
        <f>+G10</f>
        <v>0</v>
      </c>
      <c r="I10" s="128">
        <f>+G10</f>
        <v>0</v>
      </c>
      <c r="J10" s="128">
        <f>+G10</f>
        <v>0</v>
      </c>
      <c r="K10" s="129">
        <f>+G10</f>
        <v>0</v>
      </c>
    </row>
    <row r="11" spans="2:14" ht="20.399999999999999" customHeight="1" thickBot="1" x14ac:dyDescent="0.25">
      <c r="B11" s="81" t="s">
        <v>9</v>
      </c>
      <c r="C11" s="15" t="s">
        <v>15</v>
      </c>
      <c r="D11" s="16"/>
      <c r="E11" s="17"/>
      <c r="F11" s="98">
        <v>160</v>
      </c>
      <c r="G11" s="128"/>
      <c r="H11" s="128">
        <f>+G11</f>
        <v>0</v>
      </c>
      <c r="I11" s="128">
        <f>+G11</f>
        <v>0</v>
      </c>
      <c r="J11" s="128">
        <f>+G11</f>
        <v>0</v>
      </c>
      <c r="K11" s="129">
        <f>+G11</f>
        <v>0</v>
      </c>
    </row>
    <row r="12" spans="2:14" ht="20.399999999999999" customHeight="1" thickBot="1" x14ac:dyDescent="0.25">
      <c r="B12" s="81" t="s">
        <v>17</v>
      </c>
      <c r="C12" s="15" t="s">
        <v>16</v>
      </c>
      <c r="D12" s="16"/>
      <c r="E12" s="17"/>
      <c r="F12" s="18">
        <f>IFERROR(ROUND(F11/F10*5,1),"")</f>
        <v>40</v>
      </c>
      <c r="G12" s="18" t="str">
        <f t="shared" ref="G12:K12" si="0">IFERROR(ROUND(G11/G10*5,1),"")</f>
        <v/>
      </c>
      <c r="H12" s="18" t="str">
        <f t="shared" si="0"/>
        <v/>
      </c>
      <c r="I12" s="18" t="str">
        <f t="shared" si="0"/>
        <v/>
      </c>
      <c r="J12" s="18" t="str">
        <f t="shared" si="0"/>
        <v/>
      </c>
      <c r="K12" s="19" t="str">
        <f t="shared" si="0"/>
        <v/>
      </c>
    </row>
    <row r="13" spans="2:14" ht="18.600000000000001" customHeight="1" thickBot="1" x14ac:dyDescent="0.25">
      <c r="B13" s="82" t="s">
        <v>5</v>
      </c>
      <c r="C13" s="20" t="s">
        <v>18</v>
      </c>
      <c r="D13" s="21" t="s">
        <v>19</v>
      </c>
      <c r="E13" s="22"/>
      <c r="F13" s="23" t="s">
        <v>20</v>
      </c>
      <c r="G13" s="130"/>
      <c r="H13" s="130"/>
      <c r="I13" s="130"/>
      <c r="J13" s="130"/>
      <c r="K13" s="131"/>
    </row>
    <row r="14" spans="2:14" ht="18.600000000000001" customHeight="1" thickBot="1" x14ac:dyDescent="0.25">
      <c r="B14" s="82" t="s">
        <v>5</v>
      </c>
      <c r="C14" s="20" t="s">
        <v>22</v>
      </c>
      <c r="D14" s="21" t="s">
        <v>23</v>
      </c>
      <c r="E14" s="24"/>
      <c r="F14" s="23" t="s">
        <v>24</v>
      </c>
      <c r="G14" s="130"/>
      <c r="H14" s="130"/>
      <c r="I14" s="130"/>
      <c r="J14" s="130"/>
      <c r="K14" s="131"/>
    </row>
    <row r="15" spans="2:14" ht="18.600000000000001" customHeight="1" thickBot="1" x14ac:dyDescent="0.25">
      <c r="B15" s="83" t="s">
        <v>9</v>
      </c>
      <c r="C15" s="170" t="s">
        <v>26</v>
      </c>
      <c r="D15" s="25" t="s">
        <v>27</v>
      </c>
      <c r="E15" s="26" t="s">
        <v>28</v>
      </c>
      <c r="F15" s="95">
        <v>20</v>
      </c>
      <c r="G15" s="132"/>
      <c r="H15" s="132"/>
      <c r="I15" s="132"/>
      <c r="J15" s="132"/>
      <c r="K15" s="133"/>
      <c r="L15" s="27"/>
    </row>
    <row r="16" spans="2:14" ht="18.600000000000001" customHeight="1" thickBot="1" x14ac:dyDescent="0.25">
      <c r="B16" s="84" t="s">
        <v>9</v>
      </c>
      <c r="C16" s="170"/>
      <c r="D16" s="28"/>
      <c r="E16" s="29" t="s">
        <v>29</v>
      </c>
      <c r="F16" s="96">
        <v>6</v>
      </c>
      <c r="G16" s="134"/>
      <c r="H16" s="134"/>
      <c r="I16" s="134"/>
      <c r="J16" s="134"/>
      <c r="K16" s="135"/>
      <c r="L16" s="27"/>
    </row>
    <row r="17" spans="2:12" ht="18.600000000000001" customHeight="1" thickBot="1" x14ac:dyDescent="0.25">
      <c r="B17" s="85" t="s">
        <v>17</v>
      </c>
      <c r="C17" s="171"/>
      <c r="D17" s="30" t="s">
        <v>30</v>
      </c>
      <c r="E17" s="31" t="s">
        <v>31</v>
      </c>
      <c r="F17" s="32">
        <f>IFERROR(F15/F10,"")</f>
        <v>1</v>
      </c>
      <c r="G17" s="32" t="str">
        <f t="shared" ref="G17:K17" si="1">IFERROR(G15/G10,"")</f>
        <v/>
      </c>
      <c r="H17" s="32" t="str">
        <f t="shared" si="1"/>
        <v/>
      </c>
      <c r="I17" s="32" t="str">
        <f t="shared" si="1"/>
        <v/>
      </c>
      <c r="J17" s="32" t="str">
        <f t="shared" si="1"/>
        <v/>
      </c>
      <c r="K17" s="33" t="str">
        <f t="shared" si="1"/>
        <v/>
      </c>
    </row>
    <row r="18" spans="2:12" ht="18.600000000000001" customHeight="1" thickBot="1" x14ac:dyDescent="0.25">
      <c r="B18" s="78" t="s">
        <v>9</v>
      </c>
      <c r="C18" s="170" t="s">
        <v>32</v>
      </c>
      <c r="D18" s="34" t="s">
        <v>33</v>
      </c>
      <c r="E18" s="35" t="s">
        <v>34</v>
      </c>
      <c r="F18" s="95">
        <v>80</v>
      </c>
      <c r="G18" s="132"/>
      <c r="H18" s="132"/>
      <c r="I18" s="132"/>
      <c r="J18" s="132"/>
      <c r="K18" s="133"/>
    </row>
    <row r="19" spans="2:12" ht="18.600000000000001" customHeight="1" thickBot="1" x14ac:dyDescent="0.25">
      <c r="B19" s="86" t="s">
        <v>9</v>
      </c>
      <c r="C19" s="172"/>
      <c r="D19" s="36"/>
      <c r="E19" s="37" t="s">
        <v>35</v>
      </c>
      <c r="F19" s="97">
        <v>50</v>
      </c>
      <c r="G19" s="136"/>
      <c r="H19" s="136"/>
      <c r="I19" s="136"/>
      <c r="J19" s="136"/>
      <c r="K19" s="137"/>
    </row>
    <row r="20" spans="2:12" ht="18.600000000000001" customHeight="1" thickBot="1" x14ac:dyDescent="0.25">
      <c r="B20" s="86" t="s">
        <v>17</v>
      </c>
      <c r="C20" s="172"/>
      <c r="D20" s="36" t="s">
        <v>36</v>
      </c>
      <c r="E20" s="37" t="s">
        <v>37</v>
      </c>
      <c r="F20" s="38">
        <f>IFERROR(F18/F11,"")</f>
        <v>0.5</v>
      </c>
      <c r="G20" s="38" t="str">
        <f t="shared" ref="G20:K20" si="2">IFERROR(G18/G11,"")</f>
        <v/>
      </c>
      <c r="H20" s="154" t="str">
        <f t="shared" si="2"/>
        <v/>
      </c>
      <c r="I20" s="39" t="str">
        <f t="shared" si="2"/>
        <v/>
      </c>
      <c r="J20" s="39" t="str">
        <f t="shared" si="2"/>
        <v/>
      </c>
      <c r="K20" s="40" t="str">
        <f t="shared" si="2"/>
        <v/>
      </c>
    </row>
    <row r="21" spans="2:12" ht="18.600000000000001" customHeight="1" thickBot="1" x14ac:dyDescent="0.25">
      <c r="B21" s="81" t="s">
        <v>9</v>
      </c>
      <c r="C21" s="173"/>
      <c r="D21" s="41" t="s">
        <v>38</v>
      </c>
      <c r="E21" s="31" t="s">
        <v>39</v>
      </c>
      <c r="F21" s="108">
        <f>IFERROR(ROUND(F18/F15*5,1),"")</f>
        <v>20</v>
      </c>
      <c r="G21" s="108" t="str">
        <f t="shared" ref="G21:K21" si="3">IFERROR(ROUND(G18/G15*5,1),"")</f>
        <v/>
      </c>
      <c r="H21" s="108" t="str">
        <f t="shared" si="3"/>
        <v/>
      </c>
      <c r="I21" s="108" t="str">
        <f t="shared" si="3"/>
        <v/>
      </c>
      <c r="J21" s="108" t="str">
        <f t="shared" si="3"/>
        <v/>
      </c>
      <c r="K21" s="109" t="str">
        <f t="shared" si="3"/>
        <v/>
      </c>
    </row>
    <row r="22" spans="2:12" ht="18.600000000000001" customHeight="1" x14ac:dyDescent="0.2">
      <c r="B22" s="103" t="s">
        <v>9</v>
      </c>
      <c r="C22" s="104" t="s">
        <v>40</v>
      </c>
      <c r="D22" s="105" t="s">
        <v>41</v>
      </c>
      <c r="E22" s="106" t="s">
        <v>42</v>
      </c>
      <c r="F22" s="107"/>
      <c r="G22" s="138"/>
      <c r="H22" s="138"/>
      <c r="I22" s="138"/>
      <c r="J22" s="138"/>
      <c r="K22" s="139"/>
    </row>
    <row r="23" spans="2:12" s="112" customFormat="1" ht="18.600000000000001" customHeight="1" x14ac:dyDescent="0.2">
      <c r="B23" s="88" t="s">
        <v>92</v>
      </c>
      <c r="C23" s="180" t="s">
        <v>90</v>
      </c>
      <c r="D23" s="36" t="s">
        <v>93</v>
      </c>
      <c r="E23" s="116" t="s">
        <v>91</v>
      </c>
      <c r="F23" s="44">
        <v>160000</v>
      </c>
      <c r="G23" s="140"/>
      <c r="H23" s="140"/>
      <c r="I23" s="140"/>
      <c r="J23" s="140"/>
      <c r="K23" s="141"/>
    </row>
    <row r="24" spans="2:12" ht="18.600000000000001" customHeight="1" x14ac:dyDescent="0.2">
      <c r="B24" s="99" t="s">
        <v>17</v>
      </c>
      <c r="C24" s="181"/>
      <c r="D24" s="100" t="s">
        <v>94</v>
      </c>
      <c r="E24" s="101" t="s">
        <v>43</v>
      </c>
      <c r="F24" s="102">
        <f t="shared" ref="F24:K24" si="4">+F18*F22</f>
        <v>0</v>
      </c>
      <c r="G24" s="142">
        <f t="shared" si="4"/>
        <v>0</v>
      </c>
      <c r="H24" s="142">
        <f t="shared" si="4"/>
        <v>0</v>
      </c>
      <c r="I24" s="142">
        <f t="shared" si="4"/>
        <v>0</v>
      </c>
      <c r="J24" s="142">
        <f t="shared" si="4"/>
        <v>0</v>
      </c>
      <c r="K24" s="143">
        <f t="shared" si="4"/>
        <v>0</v>
      </c>
    </row>
    <row r="25" spans="2:12" ht="18.600000000000001" customHeight="1" x14ac:dyDescent="0.2">
      <c r="B25" s="86" t="s">
        <v>9</v>
      </c>
      <c r="C25" s="177" t="s">
        <v>89</v>
      </c>
      <c r="D25" s="36" t="s">
        <v>44</v>
      </c>
      <c r="E25" s="43" t="s">
        <v>45</v>
      </c>
      <c r="F25" s="44">
        <v>15000</v>
      </c>
      <c r="G25" s="140"/>
      <c r="H25" s="140"/>
      <c r="I25" s="140"/>
      <c r="J25" s="140"/>
      <c r="K25" s="141"/>
    </row>
    <row r="26" spans="2:12" ht="18.600000000000001" customHeight="1" x14ac:dyDescent="0.2">
      <c r="B26" s="86" t="s">
        <v>9</v>
      </c>
      <c r="C26" s="178"/>
      <c r="D26" s="36" t="s">
        <v>46</v>
      </c>
      <c r="E26" s="43" t="s">
        <v>47</v>
      </c>
      <c r="F26" s="44">
        <v>20000</v>
      </c>
      <c r="G26" s="140"/>
      <c r="H26" s="140"/>
      <c r="I26" s="140"/>
      <c r="J26" s="140"/>
      <c r="K26" s="141"/>
    </row>
    <row r="27" spans="2:12" ht="18.600000000000001" customHeight="1" thickBot="1" x14ac:dyDescent="0.25">
      <c r="B27" s="87" t="s">
        <v>9</v>
      </c>
      <c r="C27" s="179"/>
      <c r="D27" s="46" t="s">
        <v>48</v>
      </c>
      <c r="E27" s="47" t="s">
        <v>49</v>
      </c>
      <c r="F27" s="48">
        <v>10000</v>
      </c>
      <c r="G27" s="144"/>
      <c r="H27" s="144"/>
      <c r="I27" s="144"/>
      <c r="J27" s="144"/>
      <c r="K27" s="145"/>
    </row>
    <row r="28" spans="2:12" ht="18.600000000000001" customHeight="1" thickTop="1" thickBot="1" x14ac:dyDescent="0.25">
      <c r="B28" s="81" t="s">
        <v>17</v>
      </c>
      <c r="C28" s="113" t="s">
        <v>82</v>
      </c>
      <c r="D28" s="30" t="s">
        <v>50</v>
      </c>
      <c r="E28" s="31" t="s">
        <v>51</v>
      </c>
      <c r="F28" s="49">
        <f t="shared" ref="F28:K28" si="5">SUM(F23:F27)</f>
        <v>205000</v>
      </c>
      <c r="G28" s="117">
        <f t="shared" si="5"/>
        <v>0</v>
      </c>
      <c r="H28" s="117">
        <f t="shared" si="5"/>
        <v>0</v>
      </c>
      <c r="I28" s="117">
        <f t="shared" si="5"/>
        <v>0</v>
      </c>
      <c r="J28" s="117">
        <f t="shared" si="5"/>
        <v>0</v>
      </c>
      <c r="K28" s="118">
        <f t="shared" si="5"/>
        <v>0</v>
      </c>
    </row>
    <row r="29" spans="2:12" ht="18.600000000000001" customHeight="1" x14ac:dyDescent="0.2">
      <c r="B29" s="78" t="s">
        <v>5</v>
      </c>
      <c r="C29" s="50" t="s">
        <v>52</v>
      </c>
      <c r="D29" s="42" t="s">
        <v>53</v>
      </c>
      <c r="E29" s="35" t="s">
        <v>54</v>
      </c>
      <c r="F29" s="94" t="s">
        <v>55</v>
      </c>
      <c r="G29" s="146"/>
      <c r="H29" s="146"/>
      <c r="I29" s="146"/>
      <c r="J29" s="146"/>
      <c r="K29" s="147"/>
    </row>
    <row r="30" spans="2:12" ht="18.600000000000001" customHeight="1" x14ac:dyDescent="0.2">
      <c r="B30" s="86" t="s">
        <v>5</v>
      </c>
      <c r="C30" s="45"/>
      <c r="D30" s="36" t="s">
        <v>56</v>
      </c>
      <c r="E30" s="37" t="s">
        <v>57</v>
      </c>
      <c r="F30" s="115" t="s">
        <v>58</v>
      </c>
      <c r="G30" s="148"/>
      <c r="H30" s="148"/>
      <c r="I30" s="148"/>
      <c r="J30" s="148"/>
      <c r="K30" s="149"/>
      <c r="L30" s="51"/>
    </row>
    <row r="31" spans="2:12" ht="18.600000000000001" customHeight="1" x14ac:dyDescent="0.2">
      <c r="B31" s="88" t="s">
        <v>5</v>
      </c>
      <c r="C31" s="52"/>
      <c r="D31" s="36" t="s">
        <v>60</v>
      </c>
      <c r="E31" s="53" t="s">
        <v>88</v>
      </c>
      <c r="F31" s="93" t="s">
        <v>61</v>
      </c>
      <c r="G31" s="150"/>
      <c r="H31" s="150"/>
      <c r="I31" s="150"/>
      <c r="J31" s="150"/>
      <c r="K31" s="151"/>
      <c r="L31" s="51"/>
    </row>
    <row r="32" spans="2:12" ht="21.6" customHeight="1" thickBot="1" x14ac:dyDescent="0.25">
      <c r="B32" s="89" t="s">
        <v>9</v>
      </c>
      <c r="C32" s="54"/>
      <c r="D32" s="30"/>
      <c r="E32" s="55" t="s">
        <v>83</v>
      </c>
      <c r="F32" s="56">
        <v>350000</v>
      </c>
      <c r="G32" s="152"/>
      <c r="H32" s="152"/>
      <c r="I32" s="152"/>
      <c r="J32" s="152"/>
      <c r="K32" s="153"/>
    </row>
    <row r="33" spans="3:25" ht="5.0999999999999996" customHeight="1" x14ac:dyDescent="0.2">
      <c r="C33" s="57"/>
    </row>
    <row r="34" spans="3:25" ht="14.4" x14ac:dyDescent="0.2"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3:25" ht="14.4" x14ac:dyDescent="0.2">
      <c r="C35" s="59"/>
      <c r="D35" s="59"/>
      <c r="E35" s="59"/>
      <c r="F35" s="59"/>
      <c r="G35" s="59"/>
      <c r="H35" s="59"/>
      <c r="I35" s="59"/>
      <c r="J35" s="59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3:25" ht="14.4" x14ac:dyDescent="0.2">
      <c r="C36" s="61"/>
      <c r="D36" s="61"/>
      <c r="E36" s="61"/>
      <c r="F36" s="61"/>
      <c r="G36" s="61"/>
      <c r="H36" s="61"/>
      <c r="I36" s="61"/>
      <c r="J36" s="61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3:25" ht="14.4" x14ac:dyDescent="0.2">
      <c r="C37" s="57"/>
      <c r="D37" s="57"/>
      <c r="E37" s="57"/>
      <c r="F37" s="57"/>
      <c r="G37" s="57"/>
      <c r="H37" s="57"/>
      <c r="I37" s="57"/>
      <c r="J37" s="57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3:25" ht="14.4" x14ac:dyDescent="0.2">
      <c r="C38" s="57"/>
      <c r="D38" s="57"/>
      <c r="E38" s="57"/>
      <c r="F38" s="57"/>
      <c r="G38" s="57"/>
      <c r="H38" s="57"/>
      <c r="I38" s="57"/>
      <c r="J38" s="57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3:25" ht="14.4" x14ac:dyDescent="0.2">
      <c r="C39" s="63"/>
      <c r="D39" s="63"/>
      <c r="E39" s="63"/>
      <c r="F39" s="63"/>
      <c r="G39" s="63"/>
      <c r="H39" s="63"/>
      <c r="I39" s="63"/>
      <c r="J39" s="63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</row>
    <row r="40" spans="3:25" ht="14.4" x14ac:dyDescent="0.2">
      <c r="C40" s="63"/>
      <c r="D40" s="63"/>
      <c r="E40" s="63"/>
      <c r="F40" s="63"/>
      <c r="G40" s="63"/>
      <c r="H40" s="63"/>
      <c r="I40" s="63"/>
      <c r="J40" s="63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</row>
    <row r="41" spans="3:25" ht="14.4" x14ac:dyDescent="0.2">
      <c r="C41" s="63"/>
      <c r="D41" s="63"/>
      <c r="E41" s="63"/>
      <c r="F41" s="63"/>
      <c r="G41" s="63"/>
      <c r="H41" s="63"/>
      <c r="I41" s="63"/>
      <c r="J41" s="63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</row>
    <row r="42" spans="3:25" ht="14.4" x14ac:dyDescent="0.2">
      <c r="C42" s="63"/>
      <c r="D42" s="63"/>
      <c r="E42" s="63"/>
      <c r="F42" s="63"/>
      <c r="G42" s="63"/>
      <c r="H42" s="63"/>
      <c r="I42" s="63"/>
      <c r="J42" s="63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</row>
    <row r="43" spans="3:25" ht="14.4" x14ac:dyDescent="0.2">
      <c r="C43" s="155"/>
      <c r="D43" s="156"/>
      <c r="E43" s="156"/>
      <c r="F43" s="156"/>
      <c r="G43" s="156"/>
      <c r="H43" s="156"/>
      <c r="I43" s="156"/>
      <c r="J43" s="156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</row>
    <row r="44" spans="3:25" ht="19.5" customHeight="1" x14ac:dyDescent="0.2">
      <c r="C44" s="57"/>
      <c r="D44" s="57"/>
      <c r="E44" s="57"/>
      <c r="F44" s="57"/>
      <c r="G44" s="57"/>
      <c r="H44" s="57"/>
      <c r="I44" s="57"/>
      <c r="J44" s="57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3:25" x14ac:dyDescent="0.2"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7"/>
      <c r="W45" s="67"/>
      <c r="X45" s="67"/>
      <c r="Y45" s="67"/>
    </row>
    <row r="49" spans="3:16" x14ac:dyDescent="0.2">
      <c r="C49" s="68" t="s">
        <v>62</v>
      </c>
      <c r="D49" s="68"/>
      <c r="E49" s="68"/>
      <c r="F49" s="68"/>
      <c r="G49" s="68"/>
    </row>
    <row r="50" spans="3:16" ht="24" x14ac:dyDescent="0.2">
      <c r="C50" s="68" t="s">
        <v>63</v>
      </c>
      <c r="D50" s="68" t="s">
        <v>64</v>
      </c>
      <c r="E50" s="68"/>
      <c r="F50" s="68"/>
      <c r="G50" s="68"/>
    </row>
    <row r="51" spans="3:16" ht="24" x14ac:dyDescent="0.2">
      <c r="C51" s="68" t="s">
        <v>65</v>
      </c>
      <c r="D51" s="68" t="s">
        <v>66</v>
      </c>
      <c r="E51" s="68"/>
      <c r="F51" s="68"/>
      <c r="G51" s="68"/>
    </row>
    <row r="52" spans="3:16" x14ac:dyDescent="0.2">
      <c r="C52" s="68"/>
      <c r="D52" s="68"/>
      <c r="E52" s="68"/>
      <c r="F52" s="68"/>
      <c r="G52" s="68"/>
    </row>
    <row r="53" spans="3:16" x14ac:dyDescent="0.2">
      <c r="C53" s="69" t="s">
        <v>4</v>
      </c>
      <c r="D53" s="69"/>
      <c r="E53" s="69" t="s">
        <v>6</v>
      </c>
      <c r="F53" s="69" t="s">
        <v>7</v>
      </c>
      <c r="G53" s="68"/>
    </row>
    <row r="54" spans="3:16" x14ac:dyDescent="0.2">
      <c r="C54" s="70" t="s">
        <v>11</v>
      </c>
      <c r="D54" s="70"/>
      <c r="E54" s="70" t="s">
        <v>12</v>
      </c>
      <c r="F54" s="70" t="s">
        <v>13</v>
      </c>
      <c r="G54" s="70" t="s">
        <v>67</v>
      </c>
      <c r="H54" t="s">
        <v>68</v>
      </c>
      <c r="I54" t="s">
        <v>69</v>
      </c>
      <c r="J54" t="s">
        <v>70</v>
      </c>
      <c r="K54" t="s">
        <v>71</v>
      </c>
      <c r="L54" s="92" t="s">
        <v>84</v>
      </c>
      <c r="M54" s="111" t="s">
        <v>85</v>
      </c>
      <c r="N54" s="111" t="s">
        <v>86</v>
      </c>
      <c r="O54" s="111" t="s">
        <v>87</v>
      </c>
      <c r="P54" t="s">
        <v>72</v>
      </c>
    </row>
    <row r="55" spans="3:16" x14ac:dyDescent="0.2">
      <c r="C55" s="69" t="s">
        <v>18</v>
      </c>
      <c r="D55" s="69"/>
      <c r="E55" s="69" t="s">
        <v>20</v>
      </c>
      <c r="F55" s="69" t="s">
        <v>21</v>
      </c>
      <c r="G55" s="68"/>
    </row>
    <row r="56" spans="3:16" x14ac:dyDescent="0.2">
      <c r="C56" s="70" t="s">
        <v>22</v>
      </c>
      <c r="D56" s="70"/>
      <c r="E56" s="70" t="s">
        <v>24</v>
      </c>
      <c r="F56" s="70" t="s">
        <v>25</v>
      </c>
      <c r="G56" s="70" t="s">
        <v>73</v>
      </c>
    </row>
    <row r="57" spans="3:16" x14ac:dyDescent="0.2">
      <c r="C57" s="68"/>
      <c r="D57" s="68"/>
      <c r="E57" s="68"/>
      <c r="F57" s="68"/>
      <c r="G57" s="68"/>
    </row>
    <row r="58" spans="3:16" x14ac:dyDescent="0.2">
      <c r="C58" s="70" t="s">
        <v>74</v>
      </c>
      <c r="D58" s="70"/>
      <c r="E58" s="70" t="s">
        <v>55</v>
      </c>
      <c r="F58" s="70" t="s">
        <v>75</v>
      </c>
      <c r="G58" s="68"/>
    </row>
    <row r="59" spans="3:16" ht="24" x14ac:dyDescent="0.2">
      <c r="C59" s="70" t="s">
        <v>76</v>
      </c>
      <c r="D59" s="70"/>
      <c r="E59" s="70" t="s">
        <v>58</v>
      </c>
      <c r="F59" s="70" t="s">
        <v>59</v>
      </c>
      <c r="G59" s="68"/>
    </row>
    <row r="60" spans="3:16" x14ac:dyDescent="0.2">
      <c r="C60" s="68" t="s">
        <v>77</v>
      </c>
      <c r="D60" s="68"/>
      <c r="E60" s="68" t="s">
        <v>61</v>
      </c>
      <c r="F60" s="68" t="s">
        <v>78</v>
      </c>
      <c r="G60" s="68"/>
    </row>
    <row r="61" spans="3:16" x14ac:dyDescent="0.2">
      <c r="C61" s="70" t="s">
        <v>79</v>
      </c>
      <c r="D61" s="70"/>
      <c r="E61" s="70" t="s">
        <v>80</v>
      </c>
      <c r="F61" s="68"/>
      <c r="G61" s="68"/>
    </row>
    <row r="64" spans="3:16" x14ac:dyDescent="0.2">
      <c r="E64" s="70"/>
      <c r="F64" s="70" t="s">
        <v>13</v>
      </c>
      <c r="G64" s="70" t="s">
        <v>67</v>
      </c>
      <c r="H64" t="s">
        <v>68</v>
      </c>
      <c r="I64" t="s">
        <v>69</v>
      </c>
      <c r="J64" t="s">
        <v>70</v>
      </c>
      <c r="K64" t="s">
        <v>71</v>
      </c>
      <c r="L64" t="s">
        <v>72</v>
      </c>
    </row>
  </sheetData>
  <sheetProtection selectLockedCells="1"/>
  <mergeCells count="14">
    <mergeCell ref="C43:J43"/>
    <mergeCell ref="E1:J1"/>
    <mergeCell ref="B2:C2"/>
    <mergeCell ref="B3:C3"/>
    <mergeCell ref="I3:K3"/>
    <mergeCell ref="D2:G2"/>
    <mergeCell ref="D3:G3"/>
    <mergeCell ref="I2:K2"/>
    <mergeCell ref="C15:C17"/>
    <mergeCell ref="C18:C21"/>
    <mergeCell ref="C4:F4"/>
    <mergeCell ref="G4:K4"/>
    <mergeCell ref="C25:C27"/>
    <mergeCell ref="C23:C24"/>
  </mergeCells>
  <phoneticPr fontId="2"/>
  <dataValidations count="7">
    <dataValidation type="list" allowBlank="1" showInputMessage="1" showErrorMessage="1" sqref="F31:K31" xr:uid="{F146D3B5-FEE5-454D-B29B-89A2C9110E50}">
      <formula1>$D$60:$F$60</formula1>
    </dataValidation>
    <dataValidation type="list" allowBlank="1" showInputMessage="1" showErrorMessage="1" sqref="F30:K30" xr:uid="{A37F85E2-7410-4CAE-873C-662844358561}">
      <formula1>$D$59:$F$59</formula1>
    </dataValidation>
    <dataValidation type="list" allowBlank="1" showInputMessage="1" showErrorMessage="1" sqref="F29:K29" xr:uid="{6AE27457-FECC-494A-A604-398414281D86}">
      <formula1>$D$58:$F$58</formula1>
    </dataValidation>
    <dataValidation type="list" allowBlank="1" showInputMessage="1" showErrorMessage="1" sqref="F14:K14" xr:uid="{F7C125F3-C6FE-4230-AF3D-061D6DDB8F5D}">
      <formula1>$D$56:$G$56</formula1>
    </dataValidation>
    <dataValidation type="list" allowBlank="1" showInputMessage="1" showErrorMessage="1" sqref="F13:K13" xr:uid="{2D9A676F-5979-417F-97EB-395D0F800025}">
      <formula1>$D$55:$F$55</formula1>
    </dataValidation>
    <dataValidation type="list" allowBlank="1" showInputMessage="1" showErrorMessage="1" sqref="F6:K6 D53:F53" xr:uid="{43182967-DB0A-4959-9E1A-D40AED3435CE}">
      <formula1>$D$53:$F$53</formula1>
    </dataValidation>
    <dataValidation type="list" allowBlank="1" showInputMessage="1" showErrorMessage="1" sqref="F9:K9" xr:uid="{CC05EFD9-EDAC-4EFF-827E-7005F862D555}">
      <formula1>$D$54:$P$54</formula1>
    </dataValidation>
  </dataValidations>
  <pageMargins left="0.51181102362204722" right="0.31496062992125984" top="0.55118110236220474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Ｒ７　調査票</vt:lpstr>
      <vt:lpstr>'Ｒ７　調査票'!Print_Area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2024-05-27T00:59:31Z</cp:lastPrinted>
  <dcterms:created xsi:type="dcterms:W3CDTF">2023-05-29T07:56:46Z</dcterms:created>
  <dcterms:modified xsi:type="dcterms:W3CDTF">2025-08-19T05:18:13Z</dcterms:modified>
</cp:coreProperties>
</file>