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A780DF7-B146-487F-9D36-41930BBF5BDF}"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<sst xmlns="http://schemas.openxmlformats.org/spreadsheetml/2006/main" count="1910" uniqueCount="879">
  <si>
    <t>Q1_1_byouinmei</t>
  </si>
  <si>
    <t>彦根市立病院</t>
  </si>
  <si>
    <t>〒522-8539　彦根市八坂町１８８２</t>
  </si>
  <si>
    <t>病棟の建築時期と構造</t>
  </si>
  <si>
    <t>建物情報＼病棟名</t>
  </si>
  <si>
    <t>2A</t>
  </si>
  <si>
    <t>4A</t>
  </si>
  <si>
    <t>4B</t>
  </si>
  <si>
    <t>5A</t>
  </si>
  <si>
    <t>5B</t>
  </si>
  <si>
    <t>5C</t>
  </si>
  <si>
    <t>6A</t>
  </si>
  <si>
    <t>6B</t>
  </si>
  <si>
    <t>7A</t>
  </si>
  <si>
    <t>7B</t>
  </si>
  <si>
    <t>8A</t>
  </si>
  <si>
    <t>8B</t>
  </si>
  <si>
    <t>様式１病院病棟票(1)</t>
  </si>
  <si>
    <t>建築時期</t>
  </si>
  <si>
    <t>2002</t>
  </si>
  <si>
    <t>-</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</si>
  <si>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</si>
  <si>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</si>
  <si>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</si>
  <si>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</si>
  <si>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</si>
  <si>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</si>
  <si>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</si>
  <si>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</si>
  <si>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</si>
  <si>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</si>
  <si>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</si>
  <si>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</si>
  <si>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</si>
  <si>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</si>
  <si>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</si>
  <si>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</si>
  <si>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</si>
  <si>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</si>
  <si>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</si>
  <si>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</si>
  <si>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</si>
  <si>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</si>
  <si>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</si>
  <si>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</si>
  <si>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</si>
  <si>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</si>
  <si>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</si>
  <si>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</si>
  <si>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</si>
  <si>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</si>
  <si>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</si>
  <si>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</si>
  <si>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</si>
  <si>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</si>
  <si>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</si>
  <si>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</si>
  <si>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</si>
  <si>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</si>
  <si>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</si>
  <si>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</si>
  <si>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</si>
  <si>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</si>
  <si>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</si>
  <si>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</si>
  <si>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</si>
  <si>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</si>
  <si>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</si>
  <si>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</si>
  <si>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</si>
  <si>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</si>
  <si>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</si>
  <si>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</si>
  <si>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</si>
  <si>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</si>
  <si>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</si>
  <si>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</si>
  <si>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</si>
  <si>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</si>
  <si>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</si>
  <si>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</si>
  <si>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</si>
  <si>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</si>
  <si>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</si>
  <si>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</si>
  <si>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</si>
  <si>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</si>
  <si>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</si>
  <si>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</si>
  <si>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</si>
  <si>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</si>
  <si>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</si>
  <si>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</si>
  <si>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</si>
  <si>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</si>
  <si>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</si>
  <si>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</si>
  <si>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</si>
  <si>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</si>
  <si>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</si>
  <si>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</si>
  <si>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</si>
  <si>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</si>
  <si>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</si>
  <si>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</si>
  <si>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</si>
  <si>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</si>
  <si>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</si>
  <si>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</si>
  <si>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</si>
  <si>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</si>
  <si>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</si>
  <si>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</si>
  <si>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</si>
  <si>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</si>
  <si>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泌尿器科</t>
  </si>
  <si>
    <t>整形外科</t>
  </si>
  <si>
    <t>循環器内科</t>
  </si>
  <si>
    <t>消化器外科（胃腸外科）</t>
  </si>
  <si>
    <t>消化器内科（胃腸内科）</t>
  </si>
  <si>
    <t>神経内科</t>
  </si>
  <si>
    <t>様式１病院施設票(43)-2</t>
  </si>
  <si>
    <t>呼吸器内科</t>
  </si>
  <si>
    <t>小児科</t>
  </si>
  <si>
    <t>形成外科</t>
  </si>
  <si>
    <t>血液内科</t>
  </si>
  <si>
    <t>歯科口腔外科</t>
  </si>
  <si>
    <t>様式１病院施設票(43)-3</t>
  </si>
  <si>
    <t>糖尿病内科（代謝内科）</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</si>
  <si>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</si>
  <si>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</si>
  <si>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</si>
  <si>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</si>
  <si>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</si>
  <si>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特定集中治療室管理料５</t>
  </si>
  <si>
    <t>急性期一般入院料１</t>
  </si>
  <si>
    <t>脳卒中ｹｱﾕﾆｯﾄ入院医療管理料</t>
  </si>
  <si>
    <t>地域包括ケア病棟入院料２</t>
  </si>
  <si>
    <t>緩和ケア病棟入院料２</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</si>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</sst>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Font="1" applyAlignment="1">
      <alignment vertical="center"/>
    </xf>
    <xf numFmtId="0" fontId="12" fillId="0" borderId="0" xfId="1" applyFont="1" applyAlignment="1">
      <alignment horizontal="lef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I1" zoomScale="85" zoomScaleNormal="85" workbookViewId="0">
      <selection activeCell="P108" sqref="P108"/>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497"/>
      <c r="C4" s="505"/>
      <c r="D4" s="505"/>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6" t="s">
        <v>4</v>
      </c>
      <c r="J9" s="506"/>
      <c r="K9" s="506"/>
      <c r="L9" s="323" t="s">
        <v>5</v>
      </c>
      <c r="M9" s="323" t="s">
        <v>6</v>
      </c>
      <c r="N9" s="323" t="s">
        <v>7</v>
      </c>
      <c r="O9" s="323" t="s">
        <v>8</v>
      </c>
      <c r="P9" s="323" t="s">
        <v>9</v>
      </c>
      <c r="Q9" s="323" t="s">
        <v>10</v>
      </c>
      <c r="R9" s="323" t="s">
        <v>11</v>
      </c>
      <c r="S9" s="323" t="s">
        <v>12</v>
      </c>
      <c r="T9" s="323" t="s">
        <v>13</v>
      </c>
      <c r="U9" s="323" t="s">
        <v>14</v>
      </c>
      <c r="V9" s="323" t="s">
        <v>15</v>
      </c>
      <c r="W9" s="323" t="s">
        <v>16</v>
      </c>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17</v>
      </c>
      <c r="B10" s="13"/>
      <c r="C10" s="15"/>
      <c r="D10" s="15"/>
      <c r="E10" s="15"/>
      <c r="F10" s="15"/>
      <c r="G10" s="15"/>
      <c r="H10" s="16"/>
      <c r="I10" s="507" t="s">
        <v>18</v>
      </c>
      <c r="J10" s="507"/>
      <c r="K10" s="507"/>
      <c r="L10" s="20" t="s">
        <v>19</v>
      </c>
      <c r="M10" s="20" t="s">
        <v>19</v>
      </c>
      <c r="N10" s="21" t="s">
        <v>19</v>
      </c>
      <c r="O10" s="21" t="s">
        <v>19</v>
      </c>
      <c r="P10" s="21" t="s">
        <v>19</v>
      </c>
      <c r="Q10" s="21" t="s">
        <v>20</v>
      </c>
      <c r="R10" s="21" t="s">
        <v>19</v>
      </c>
      <c r="S10" s="21" t="s">
        <v>19</v>
      </c>
      <c r="T10" s="21" t="s">
        <v>19</v>
      </c>
      <c r="U10" s="21" t="s">
        <v>19</v>
      </c>
      <c r="V10" s="21" t="s">
        <v>19</v>
      </c>
      <c r="W10" s="21" t="s">
        <v>19</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17</v>
      </c>
      <c r="B11" s="19"/>
      <c r="C11" s="15"/>
      <c r="D11" s="15"/>
      <c r="E11" s="15"/>
      <c r="F11" s="15"/>
      <c r="G11" s="15"/>
      <c r="H11" s="16"/>
      <c r="I11" s="507" t="s">
        <v>21</v>
      </c>
      <c r="J11" s="507"/>
      <c r="K11" s="507"/>
      <c r="L11" s="20" t="s">
        <v>22</v>
      </c>
      <c r="M11" s="20" t="s">
        <v>22</v>
      </c>
      <c r="N11" s="21" t="s">
        <v>22</v>
      </c>
      <c r="O11" s="21" t="s">
        <v>22</v>
      </c>
      <c r="P11" s="21" t="s">
        <v>22</v>
      </c>
      <c r="Q11" s="21" t="s">
        <v>20</v>
      </c>
      <c r="R11" s="21" t="s">
        <v>22</v>
      </c>
      <c r="S11" s="21" t="s">
        <v>22</v>
      </c>
      <c r="T11" s="21" t="s">
        <v>22</v>
      </c>
      <c r="U11" s="21" t="s">
        <v>22</v>
      </c>
      <c r="V11" s="21" t="s">
        <v>22</v>
      </c>
      <c r="W11" s="21" t="s">
        <v>22</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6" t="s">
        <v>24</v>
      </c>
      <c r="J16" s="506"/>
      <c r="K16" s="506"/>
      <c r="L16" s="323" t="str">
        <f>IF(ISBLANK(L$9),"",L$9)</f>
        <v>2A</v>
      </c>
      <c r="M16" s="323" t="str">
        <f>IF(ISBLANK(M$9),"",M$9)</f>
        <v>4A</v>
      </c>
      <c r="N16" s="323" t="str">
        <f t="shared" ref="N16:BS16" si="0">IF(ISBLANK(N$9),"",N$9)</f>
        <v>4B</v>
      </c>
      <c r="O16" s="323" t="str">
        <f t="shared" si="0"/>
        <v>5A</v>
      </c>
      <c r="P16" s="323" t="str">
        <f t="shared" si="0"/>
        <v>5B</v>
      </c>
      <c r="Q16" s="323" t="str">
        <f t="shared" si="0"/>
        <v>5C</v>
      </c>
      <c r="R16" s="323" t="str">
        <f t="shared" si="0"/>
        <v>6A</v>
      </c>
      <c r="S16" s="323" t="str">
        <f t="shared" si="0"/>
        <v>6B</v>
      </c>
      <c r="T16" s="323" t="str">
        <f t="shared" si="0"/>
        <v>7A</v>
      </c>
      <c r="U16" s="323" t="str">
        <f t="shared" si="0"/>
        <v>7B</v>
      </c>
      <c r="V16" s="323" t="str">
        <f t="shared" si="0"/>
        <v>8A</v>
      </c>
      <c r="W16" s="323" t="str">
        <f t="shared" si="0"/>
        <v>8B</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17</v>
      </c>
      <c r="B17" s="13"/>
      <c r="C17" s="15"/>
      <c r="D17" s="15"/>
      <c r="E17" s="15"/>
      <c r="F17" s="15"/>
      <c r="G17" s="15"/>
      <c r="H17" s="16"/>
      <c r="I17" s="507" t="s">
        <v>25</v>
      </c>
      <c r="J17" s="507"/>
      <c r="K17" s="507"/>
      <c r="L17" s="20" t="s">
        <v>26</v>
      </c>
      <c r="M17" s="20"/>
      <c r="N17" s="21"/>
      <c r="O17" s="21"/>
      <c r="P17" s="21"/>
      <c r="Q17" s="21" t="s">
        <v>26</v>
      </c>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17</v>
      </c>
      <c r="B18" s="19"/>
      <c r="C18" s="15"/>
      <c r="D18" s="15"/>
      <c r="E18" s="15"/>
      <c r="F18" s="15"/>
      <c r="G18" s="15"/>
      <c r="H18" s="16"/>
      <c r="I18" s="507" t="s">
        <v>27</v>
      </c>
      <c r="J18" s="507"/>
      <c r="K18" s="507"/>
      <c r="L18" s="20"/>
      <c r="M18" s="20"/>
      <c r="N18" s="21" t="s">
        <v>26</v>
      </c>
      <c r="O18" s="21" t="s">
        <v>26</v>
      </c>
      <c r="P18" s="21" t="s">
        <v>26</v>
      </c>
      <c r="Q18" s="21"/>
      <c r="R18" s="21" t="s">
        <v>26</v>
      </c>
      <c r="S18" s="21" t="s">
        <v>26</v>
      </c>
      <c r="T18" s="21" t="s">
        <v>26</v>
      </c>
      <c r="U18" s="21"/>
      <c r="V18" s="21" t="s">
        <v>26</v>
      </c>
      <c r="W18" s="21" t="s">
        <v>26</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17</v>
      </c>
      <c r="B19" s="19"/>
      <c r="C19" s="15"/>
      <c r="D19" s="15"/>
      <c r="E19" s="15"/>
      <c r="F19" s="15"/>
      <c r="G19" s="15"/>
      <c r="H19" s="16"/>
      <c r="I19" s="507" t="s">
        <v>28</v>
      </c>
      <c r="J19" s="507"/>
      <c r="K19" s="507"/>
      <c r="L19" s="22"/>
      <c r="M19" s="21"/>
      <c r="N19" s="21"/>
      <c r="O19" s="21"/>
      <c r="P19" s="21"/>
      <c r="Q19" s="21"/>
      <c r="R19" s="21"/>
      <c r="S19" s="21"/>
      <c r="T19" s="21"/>
      <c r="U19" s="21" t="s">
        <v>26</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17</v>
      </c>
      <c r="B20" s="13"/>
      <c r="C20" s="15"/>
      <c r="D20" s="15"/>
      <c r="E20" s="15"/>
      <c r="F20" s="15"/>
      <c r="G20" s="15"/>
      <c r="H20" s="16"/>
      <c r="I20" s="507" t="s">
        <v>29</v>
      </c>
      <c r="J20" s="507"/>
      <c r="K20" s="5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17</v>
      </c>
      <c r="B21" s="13"/>
      <c r="C21" s="15"/>
      <c r="D21" s="15"/>
      <c r="E21" s="15"/>
      <c r="F21" s="15"/>
      <c r="G21" s="15"/>
      <c r="H21" s="16"/>
      <c r="I21" s="507" t="s">
        <v>30</v>
      </c>
      <c r="J21" s="507"/>
      <c r="K21" s="507"/>
      <c r="L21" s="22"/>
      <c r="M21" s="21" t="s">
        <v>26</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17</v>
      </c>
      <c r="B22" s="13"/>
      <c r="C22" s="15"/>
      <c r="D22" s="15"/>
      <c r="E22" s="15"/>
      <c r="F22" s="15"/>
      <c r="G22" s="15"/>
      <c r="H22" s="16"/>
      <c r="I22" s="507" t="s">
        <v>31</v>
      </c>
      <c r="J22" s="507"/>
      <c r="K22" s="5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94" t="s">
        <v>24</v>
      </c>
      <c r="J27" s="495"/>
      <c r="K27" s="496"/>
      <c r="L27" s="323" t="str">
        <f>IF(ISBLANK(L$9),"",L$9)</f>
        <v>2A</v>
      </c>
      <c r="M27" s="323" t="str">
        <f>IF(ISBLANK(M$9),"",M$9)</f>
        <v>4A</v>
      </c>
      <c r="N27" s="323" t="str">
        <f t="shared" ref="N27:BS27" si="1">IF(ISBLANK(N$9),"",N$9)</f>
        <v>4B</v>
      </c>
      <c r="O27" s="323" t="str">
        <f t="shared" si="1"/>
        <v>5A</v>
      </c>
      <c r="P27" s="323" t="str">
        <f t="shared" si="1"/>
        <v>5B</v>
      </c>
      <c r="Q27" s="323" t="str">
        <f t="shared" si="1"/>
        <v>5C</v>
      </c>
      <c r="R27" s="323" t="str">
        <f t="shared" si="1"/>
        <v>6A</v>
      </c>
      <c r="S27" s="323" t="str">
        <f t="shared" si="1"/>
        <v>6B</v>
      </c>
      <c r="T27" s="323" t="str">
        <f t="shared" si="1"/>
        <v>7A</v>
      </c>
      <c r="U27" s="323" t="str">
        <f t="shared" si="1"/>
        <v>7B</v>
      </c>
      <c r="V27" s="323" t="str">
        <f t="shared" si="1"/>
        <v>8A</v>
      </c>
      <c r="W27" s="323" t="str">
        <f t="shared" si="1"/>
        <v>8B</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33</v>
      </c>
      <c r="B28" s="13"/>
      <c r="C28" s="15"/>
      <c r="D28" s="15"/>
      <c r="E28" s="15"/>
      <c r="F28" s="15"/>
      <c r="G28" s="15"/>
      <c r="H28" s="16"/>
      <c r="I28" s="429" t="s">
        <v>25</v>
      </c>
      <c r="J28" s="430"/>
      <c r="K28" s="431"/>
      <c r="L28" s="20" t="s">
        <v>26</v>
      </c>
      <c r="M28" s="20"/>
      <c r="N28" s="21"/>
      <c r="O28" s="21"/>
      <c r="P28" s="21"/>
      <c r="Q28" s="21" t="s">
        <v>26</v>
      </c>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33</v>
      </c>
      <c r="B29" s="19"/>
      <c r="C29" s="15"/>
      <c r="D29" s="15"/>
      <c r="E29" s="15"/>
      <c r="F29" s="15"/>
      <c r="G29" s="15"/>
      <c r="H29" s="16"/>
      <c r="I29" s="429" t="s">
        <v>27</v>
      </c>
      <c r="J29" s="430"/>
      <c r="K29" s="431"/>
      <c r="L29" s="20"/>
      <c r="M29" s="20"/>
      <c r="N29" s="21" t="s">
        <v>26</v>
      </c>
      <c r="O29" s="21" t="s">
        <v>26</v>
      </c>
      <c r="P29" s="21" t="s">
        <v>26</v>
      </c>
      <c r="Q29" s="21"/>
      <c r="R29" s="21" t="s">
        <v>26</v>
      </c>
      <c r="S29" s="21" t="s">
        <v>26</v>
      </c>
      <c r="T29" s="21" t="s">
        <v>26</v>
      </c>
      <c r="U29" s="21"/>
      <c r="V29" s="21" t="s">
        <v>26</v>
      </c>
      <c r="W29" s="21" t="s">
        <v>26</v>
      </c>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33</v>
      </c>
      <c r="B30" s="19"/>
      <c r="C30" s="15"/>
      <c r="D30" s="15"/>
      <c r="E30" s="15"/>
      <c r="F30" s="15"/>
      <c r="G30" s="15"/>
      <c r="H30" s="16"/>
      <c r="I30" s="429" t="s">
        <v>28</v>
      </c>
      <c r="J30" s="430"/>
      <c r="K30" s="43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33</v>
      </c>
      <c r="B31" s="13"/>
      <c r="C31" s="15"/>
      <c r="D31" s="15"/>
      <c r="E31" s="15"/>
      <c r="F31" s="15"/>
      <c r="G31" s="15"/>
      <c r="H31" s="16"/>
      <c r="I31" s="429" t="s">
        <v>29</v>
      </c>
      <c r="J31" s="430"/>
      <c r="K31" s="43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33</v>
      </c>
      <c r="B32" s="13"/>
      <c r="C32" s="15"/>
      <c r="D32" s="15"/>
      <c r="E32" s="15"/>
      <c r="F32" s="15"/>
      <c r="G32" s="15"/>
      <c r="H32" s="16"/>
      <c r="I32" s="432" t="s">
        <v>34</v>
      </c>
      <c r="J32" s="433"/>
      <c r="K32" s="434"/>
      <c r="L32" s="21"/>
      <c r="M32" s="21" t="s">
        <v>26</v>
      </c>
      <c r="N32" s="21"/>
      <c r="O32" s="21"/>
      <c r="P32" s="21"/>
      <c r="Q32" s="21"/>
      <c r="R32" s="21"/>
      <c r="S32" s="21"/>
      <c r="T32" s="21"/>
      <c r="U32" s="21" t="s">
        <v>26</v>
      </c>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33</v>
      </c>
      <c r="B33" s="13"/>
      <c r="C33" s="15"/>
      <c r="D33" s="15"/>
      <c r="E33" s="15"/>
      <c r="F33" s="15"/>
      <c r="G33" s="15"/>
      <c r="H33" s="16"/>
      <c r="I33" s="432" t="s">
        <v>35</v>
      </c>
      <c r="J33" s="433"/>
      <c r="K33" s="43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33</v>
      </c>
      <c r="B34" s="13"/>
      <c r="C34" s="15"/>
      <c r="D34" s="15"/>
      <c r="E34" s="15"/>
      <c r="F34" s="15"/>
      <c r="G34" s="15"/>
      <c r="H34" s="16"/>
      <c r="I34" s="432" t="s">
        <v>36</v>
      </c>
      <c r="J34" s="433"/>
      <c r="K34" s="43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33</v>
      </c>
      <c r="B35" s="13"/>
      <c r="C35" s="15"/>
      <c r="D35" s="15"/>
      <c r="E35" s="15"/>
      <c r="F35" s="15"/>
      <c r="G35" s="15"/>
      <c r="H35" s="16"/>
      <c r="I35" s="435" t="s">
        <v>31</v>
      </c>
      <c r="J35" s="435"/>
      <c r="K35" s="43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94" t="s">
        <v>38</v>
      </c>
      <c r="J40" s="495"/>
      <c r="K40" s="496"/>
      <c r="L40" s="323" t="str">
        <f>IF(ISBLANK(L$9),"",L$9)</f>
        <v>2A</v>
      </c>
      <c r="M40" s="323" t="str">
        <f>IF(ISBLANK(M$9),"",M$9)</f>
        <v>4A</v>
      </c>
      <c r="N40" s="323" t="str">
        <f t="shared" ref="N40:BS40" si="2">IF(ISBLANK(N$9),"",N$9)</f>
        <v>4B</v>
      </c>
      <c r="O40" s="323" t="str">
        <f t="shared" si="2"/>
        <v>5A</v>
      </c>
      <c r="P40" s="323" t="str">
        <f t="shared" si="2"/>
        <v>5B</v>
      </c>
      <c r="Q40" s="323" t="str">
        <f t="shared" si="2"/>
        <v>5C</v>
      </c>
      <c r="R40" s="323" t="str">
        <f t="shared" si="2"/>
        <v>6A</v>
      </c>
      <c r="S40" s="323" t="str">
        <f t="shared" si="2"/>
        <v>6B</v>
      </c>
      <c r="T40" s="323" t="str">
        <f t="shared" si="2"/>
        <v>7A</v>
      </c>
      <c r="U40" s="323" t="str">
        <f t="shared" si="2"/>
        <v>7B</v>
      </c>
      <c r="V40" s="323" t="str">
        <f t="shared" si="2"/>
        <v>8A</v>
      </c>
      <c r="W40" s="323" t="str">
        <f t="shared" si="2"/>
        <v>8B</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39</v>
      </c>
      <c r="B41" s="13"/>
      <c r="C41" s="15"/>
      <c r="D41" s="15"/>
      <c r="E41" s="15"/>
      <c r="F41" s="15"/>
      <c r="G41" s="15"/>
      <c r="H41" s="16"/>
      <c r="I41" s="429" t="s">
        <v>40</v>
      </c>
      <c r="J41" s="430"/>
      <c r="K41" s="43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39</v>
      </c>
      <c r="B42" s="19"/>
      <c r="C42" s="15"/>
      <c r="D42" s="15"/>
      <c r="E42" s="15"/>
      <c r="F42" s="15"/>
      <c r="G42" s="15"/>
      <c r="H42" s="16"/>
      <c r="I42" s="429" t="s">
        <v>41</v>
      </c>
      <c r="J42" s="430"/>
      <c r="K42" s="43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39</v>
      </c>
      <c r="B43" s="19"/>
      <c r="C43" s="15"/>
      <c r="D43" s="15"/>
      <c r="E43" s="15"/>
      <c r="F43" s="15"/>
      <c r="G43" s="15"/>
      <c r="H43" s="16"/>
      <c r="I43" s="429" t="s">
        <v>42</v>
      </c>
      <c r="J43" s="430"/>
      <c r="K43" s="43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39</v>
      </c>
      <c r="B44" s="13"/>
      <c r="C44" s="15"/>
      <c r="D44" s="15"/>
      <c r="E44" s="15"/>
      <c r="F44" s="15"/>
      <c r="G44" s="15"/>
      <c r="H44" s="16"/>
      <c r="I44" s="429" t="s">
        <v>43</v>
      </c>
      <c r="J44" s="430"/>
      <c r="K44" s="43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502" t="s">
        <v>24</v>
      </c>
      <c r="J49" s="503"/>
      <c r="K49" s="504"/>
      <c r="L49" s="323" t="str">
        <f>IF(ISBLANK(L$9),"",L$9)</f>
        <v>2A</v>
      </c>
      <c r="M49" s="323" t="str">
        <f>IF(ISBLANK(M$9),"",M$9)</f>
        <v>4A</v>
      </c>
      <c r="N49" s="323" t="str">
        <f t="shared" ref="N49:BS49" si="3">IF(ISBLANK(N$9),"",N$9)</f>
        <v>4B</v>
      </c>
      <c r="O49" s="323" t="str">
        <f t="shared" si="3"/>
        <v>5A</v>
      </c>
      <c r="P49" s="323" t="str">
        <f t="shared" si="3"/>
        <v>5B</v>
      </c>
      <c r="Q49" s="323" t="str">
        <f t="shared" si="3"/>
        <v>5C</v>
      </c>
      <c r="R49" s="323" t="str">
        <f t="shared" si="3"/>
        <v>6A</v>
      </c>
      <c r="S49" s="323" t="str">
        <f t="shared" si="3"/>
        <v>6B</v>
      </c>
      <c r="T49" s="323" t="str">
        <f t="shared" si="3"/>
        <v>7A</v>
      </c>
      <c r="U49" s="323" t="str">
        <f t="shared" si="3"/>
        <v>7B</v>
      </c>
      <c r="V49" s="323" t="str">
        <f t="shared" si="3"/>
        <v>8A</v>
      </c>
      <c r="W49" s="323" t="str">
        <f t="shared" si="3"/>
        <v>8B</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45</v>
      </c>
      <c r="B50" s="13"/>
      <c r="C50" s="15"/>
      <c r="D50" s="15"/>
      <c r="E50" s="15"/>
      <c r="F50" s="15"/>
      <c r="G50" s="15"/>
      <c r="H50" s="16"/>
      <c r="I50" s="432" t="s">
        <v>25</v>
      </c>
      <c r="J50" s="433"/>
      <c r="K50" s="434"/>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45</v>
      </c>
      <c r="B51" s="19"/>
      <c r="C51" s="15"/>
      <c r="D51" s="15"/>
      <c r="E51" s="15"/>
      <c r="F51" s="15"/>
      <c r="G51" s="15"/>
      <c r="H51" s="16"/>
      <c r="I51" s="432" t="s">
        <v>27</v>
      </c>
      <c r="J51" s="433"/>
      <c r="K51" s="434"/>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45</v>
      </c>
      <c r="B52" s="19"/>
      <c r="C52" s="15"/>
      <c r="D52" s="15"/>
      <c r="E52" s="15"/>
      <c r="F52" s="15"/>
      <c r="G52" s="15"/>
      <c r="H52" s="16"/>
      <c r="I52" s="432" t="s">
        <v>28</v>
      </c>
      <c r="J52" s="433"/>
      <c r="K52" s="43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45</v>
      </c>
      <c r="B53" s="13"/>
      <c r="C53" s="15"/>
      <c r="D53" s="15"/>
      <c r="E53" s="15"/>
      <c r="F53" s="15"/>
      <c r="G53" s="15"/>
      <c r="H53" s="16"/>
      <c r="I53" s="432" t="s">
        <v>29</v>
      </c>
      <c r="J53" s="433"/>
      <c r="K53" s="43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45</v>
      </c>
      <c r="B54" s="13"/>
      <c r="C54" s="15"/>
      <c r="D54" s="15"/>
      <c r="E54" s="15"/>
      <c r="F54" s="15"/>
      <c r="G54" s="15"/>
      <c r="H54" s="16"/>
      <c r="I54" s="432" t="s">
        <v>34</v>
      </c>
      <c r="J54" s="433"/>
      <c r="K54" s="43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45</v>
      </c>
      <c r="B55" s="13"/>
      <c r="C55" s="15"/>
      <c r="D55" s="15"/>
      <c r="E55" s="15"/>
      <c r="F55" s="15"/>
      <c r="G55" s="15"/>
      <c r="H55" s="16"/>
      <c r="I55" s="432" t="s">
        <v>35</v>
      </c>
      <c r="J55" s="433"/>
      <c r="K55" s="43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45</v>
      </c>
      <c r="B56" s="13"/>
      <c r="C56" s="15"/>
      <c r="D56" s="15"/>
      <c r="E56" s="15"/>
      <c r="F56" s="15"/>
      <c r="G56" s="15"/>
      <c r="H56" s="16"/>
      <c r="I56" s="432" t="s">
        <v>36</v>
      </c>
      <c r="J56" s="433"/>
      <c r="K56" s="43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45</v>
      </c>
      <c r="B57" s="13"/>
      <c r="C57" s="15"/>
      <c r="D57" s="15"/>
      <c r="E57" s="15"/>
      <c r="F57" s="15"/>
      <c r="G57" s="15"/>
      <c r="H57" s="16"/>
      <c r="I57" s="435" t="s">
        <v>31</v>
      </c>
      <c r="J57" s="435"/>
      <c r="K57" s="435"/>
      <c r="L57" s="21" t="s">
        <v>26</v>
      </c>
      <c r="M57" s="21" t="s">
        <v>26</v>
      </c>
      <c r="N57" s="21" t="s">
        <v>26</v>
      </c>
      <c r="O57" s="21" t="s">
        <v>26</v>
      </c>
      <c r="P57" s="21" t="s">
        <v>26</v>
      </c>
      <c r="Q57" s="21" t="s">
        <v>26</v>
      </c>
      <c r="R57" s="21" t="s">
        <v>26</v>
      </c>
      <c r="S57" s="21" t="s">
        <v>26</v>
      </c>
      <c r="T57" s="21" t="s">
        <v>26</v>
      </c>
      <c r="U57" s="21" t="s">
        <v>26</v>
      </c>
      <c r="V57" s="21" t="s">
        <v>26</v>
      </c>
      <c r="W57" s="21" t="s">
        <v>26</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45</v>
      </c>
      <c r="B58" s="13"/>
      <c r="C58" s="15"/>
      <c r="D58" s="15"/>
      <c r="E58" s="15"/>
      <c r="F58" s="15"/>
      <c r="G58" s="15"/>
      <c r="H58" s="16"/>
      <c r="I58" s="435" t="s">
        <v>46</v>
      </c>
      <c r="J58" s="435"/>
      <c r="K58" s="435"/>
      <c r="L58" s="21" t="s">
        <v>20</v>
      </c>
      <c r="M58" s="21" t="s">
        <v>20</v>
      </c>
      <c r="N58" s="21" t="s">
        <v>20</v>
      </c>
      <c r="O58" s="21" t="s">
        <v>20</v>
      </c>
      <c r="P58" s="21" t="s">
        <v>20</v>
      </c>
      <c r="Q58" s="21" t="s">
        <v>20</v>
      </c>
      <c r="R58" s="21" t="s">
        <v>20</v>
      </c>
      <c r="S58" s="21" t="s">
        <v>20</v>
      </c>
      <c r="T58" s="21" t="s">
        <v>20</v>
      </c>
      <c r="U58" s="21" t="s">
        <v>20</v>
      </c>
      <c r="V58" s="21" t="s">
        <v>20</v>
      </c>
      <c r="W58" s="21" t="s">
        <v>20</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8" t="s">
        <v>48</v>
      </c>
      <c r="E65" s="508"/>
      <c r="F65" s="508"/>
      <c r="G65" s="508"/>
      <c r="H65" s="508"/>
      <c r="I65" s="508"/>
      <c r="J65" s="508"/>
      <c r="K65" s="508"/>
      <c r="L65" s="508"/>
      <c r="M65" s="31"/>
      <c r="N65" s="246"/>
      <c r="O65" s="246"/>
      <c r="P65" s="246"/>
      <c r="Q65" s="246"/>
      <c r="R65" s="246"/>
      <c r="S65" s="246"/>
      <c r="T65" s="243"/>
      <c r="BU65" s="355"/>
    </row>
    <row r="66" spans="1:73" s="25" customFormat="1" ht="34.5" customHeight="1">
      <c r="A66" s="156"/>
      <c r="B66" s="1"/>
      <c r="C66" s="33"/>
      <c r="D66" s="509" t="s">
        <v>49</v>
      </c>
      <c r="E66" s="509"/>
      <c r="F66" s="509"/>
      <c r="G66" s="509"/>
      <c r="H66" s="509"/>
      <c r="I66" s="509"/>
      <c r="J66" s="509"/>
      <c r="K66" s="509"/>
      <c r="L66" s="509"/>
      <c r="M66" s="31"/>
      <c r="N66" s="246"/>
      <c r="O66" s="246"/>
      <c r="P66" s="246"/>
      <c r="Q66" s="246"/>
      <c r="R66" s="246"/>
      <c r="S66" s="246"/>
      <c r="T66" s="243"/>
      <c r="BU66" s="355"/>
    </row>
    <row r="67" spans="1:73" s="25" customFormat="1" ht="34.5" customHeight="1">
      <c r="A67" s="156"/>
      <c r="B67" s="1"/>
      <c r="C67" s="33"/>
      <c r="D67" s="509" t="s">
        <v>50</v>
      </c>
      <c r="E67" s="509"/>
      <c r="F67" s="509"/>
      <c r="G67" s="509"/>
      <c r="H67" s="509"/>
      <c r="I67" s="509"/>
      <c r="J67" s="509"/>
      <c r="K67" s="509"/>
      <c r="L67" s="509"/>
      <c r="M67" s="31"/>
      <c r="N67" s="246"/>
      <c r="O67" s="246"/>
      <c r="P67" s="246"/>
      <c r="Q67" s="246"/>
      <c r="R67" s="246"/>
      <c r="S67" s="246"/>
      <c r="T67" s="243"/>
      <c r="BU67" s="355"/>
    </row>
    <row r="68" spans="1:73" s="25" customFormat="1" ht="34.5" customHeight="1">
      <c r="A68" s="156"/>
      <c r="B68" s="1"/>
      <c r="C68" s="33"/>
      <c r="D68" s="509" t="s">
        <v>51</v>
      </c>
      <c r="E68" s="509"/>
      <c r="F68" s="509"/>
      <c r="G68" s="509"/>
      <c r="H68" s="509"/>
      <c r="I68" s="509"/>
      <c r="J68" s="509"/>
      <c r="K68" s="509"/>
      <c r="L68" s="509"/>
      <c r="M68" s="31"/>
      <c r="N68" s="246"/>
      <c r="O68" s="246"/>
      <c r="P68" s="246"/>
      <c r="Q68" s="246"/>
      <c r="R68" s="246"/>
      <c r="S68" s="246"/>
      <c r="T68" s="243"/>
      <c r="BU68" s="355"/>
    </row>
    <row r="69" spans="1:73" s="25" customFormat="1" ht="34.5" customHeight="1">
      <c r="A69" s="156"/>
      <c r="B69" s="1"/>
      <c r="C69" s="33"/>
      <c r="D69" s="509" t="s">
        <v>52</v>
      </c>
      <c r="E69" s="509"/>
      <c r="F69" s="509"/>
      <c r="G69" s="509"/>
      <c r="H69" s="509"/>
      <c r="I69" s="509"/>
      <c r="J69" s="509"/>
      <c r="K69" s="509"/>
      <c r="L69" s="509"/>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497" t="s">
        <v>56</v>
      </c>
      <c r="D76" s="497"/>
      <c r="E76" s="497"/>
      <c r="F76" s="497"/>
      <c r="G76" s="497"/>
      <c r="H76" s="497" t="s">
        <v>57</v>
      </c>
      <c r="I76" s="497"/>
      <c r="J76" s="497" t="s">
        <v>58</v>
      </c>
      <c r="K76" s="497"/>
      <c r="L76" s="497"/>
      <c r="M76" s="497"/>
      <c r="O76" s="249"/>
      <c r="P76" s="249"/>
      <c r="Q76" s="249"/>
      <c r="R76" s="249"/>
      <c r="S76" s="249"/>
      <c r="T76" s="243"/>
      <c r="BU76" s="355"/>
    </row>
    <row r="77" spans="1:73" s="25" customFormat="1">
      <c r="A77" s="156"/>
      <c r="B77" s="1"/>
      <c r="C77" s="497" t="s">
        <v>59</v>
      </c>
      <c r="D77" s="497"/>
      <c r="E77" s="497"/>
      <c r="F77" s="497"/>
      <c r="G77" s="497"/>
      <c r="H77" s="497" t="s">
        <v>60</v>
      </c>
      <c r="I77" s="497"/>
      <c r="J77" s="319" t="s">
        <v>61</v>
      </c>
      <c r="M77" s="17"/>
      <c r="O77" s="250"/>
      <c r="P77" s="250"/>
      <c r="Q77" s="250"/>
      <c r="R77" s="250"/>
      <c r="S77" s="250"/>
      <c r="T77" s="243"/>
      <c r="BU77" s="355"/>
    </row>
    <row r="78" spans="1:73" s="25" customFormat="1">
      <c r="A78" s="156"/>
      <c r="B78" s="1"/>
      <c r="C78" s="497" t="s">
        <v>62</v>
      </c>
      <c r="D78" s="497"/>
      <c r="E78" s="497"/>
      <c r="F78" s="497"/>
      <c r="G78" s="497"/>
      <c r="H78" s="497" t="s">
        <v>63</v>
      </c>
      <c r="I78" s="497"/>
      <c r="J78" s="498" t="s">
        <v>64</v>
      </c>
      <c r="K78" s="498"/>
      <c r="L78" s="498"/>
      <c r="M78" s="498"/>
      <c r="O78" s="249"/>
      <c r="P78" s="249"/>
      <c r="Q78" s="249"/>
      <c r="R78" s="249"/>
      <c r="S78" s="249"/>
      <c r="T78" s="243"/>
      <c r="BU78" s="355"/>
    </row>
    <row r="79" spans="1:73" s="25" customFormat="1">
      <c r="A79" s="156"/>
      <c r="B79" s="1"/>
      <c r="C79" s="497" t="s">
        <v>65</v>
      </c>
      <c r="D79" s="497"/>
      <c r="E79" s="497"/>
      <c r="F79" s="497"/>
      <c r="G79" s="497"/>
      <c r="H79" s="497" t="s">
        <v>66</v>
      </c>
      <c r="I79" s="497"/>
      <c r="J79" s="498" t="s">
        <v>67</v>
      </c>
      <c r="K79" s="498"/>
      <c r="L79" s="498"/>
      <c r="M79" s="498"/>
      <c r="O79" s="250"/>
      <c r="P79" s="250"/>
      <c r="Q79" s="250"/>
      <c r="R79" s="250"/>
      <c r="S79" s="250"/>
      <c r="T79" s="243"/>
      <c r="BU79" s="355"/>
    </row>
    <row r="80" spans="1:73" s="25" customFormat="1">
      <c r="A80" s="156"/>
      <c r="B80" s="1"/>
      <c r="C80" s="498" t="s">
        <v>68</v>
      </c>
      <c r="D80" s="498"/>
      <c r="E80" s="498"/>
      <c r="F80" s="498"/>
      <c r="G80" s="498"/>
      <c r="H80" s="197"/>
      <c r="I80" s="197"/>
      <c r="J80" s="498" t="s">
        <v>69</v>
      </c>
      <c r="K80" s="498"/>
      <c r="L80" s="498"/>
      <c r="M80" s="498"/>
      <c r="O80" s="250"/>
      <c r="P80" s="250"/>
      <c r="Q80" s="250"/>
      <c r="R80" s="250"/>
      <c r="S80" s="250"/>
      <c r="T80" s="243"/>
      <c r="BU80" s="355"/>
    </row>
    <row r="81" spans="1:73" s="25" customFormat="1">
      <c r="A81" s="156"/>
      <c r="B81" s="17"/>
      <c r="C81" s="498" t="s">
        <v>70</v>
      </c>
      <c r="D81" s="498"/>
      <c r="E81" s="498"/>
      <c r="F81" s="498"/>
      <c r="G81" s="498"/>
      <c r="H81" s="17"/>
      <c r="I81" s="17"/>
      <c r="J81" s="498" t="s">
        <v>71</v>
      </c>
      <c r="K81" s="498"/>
      <c r="L81" s="498"/>
      <c r="M81" s="498"/>
      <c r="N81" s="242"/>
      <c r="O81" s="242"/>
      <c r="P81" s="242"/>
      <c r="Q81" s="242"/>
      <c r="R81" s="242"/>
      <c r="S81" s="242"/>
      <c r="T81" s="243"/>
      <c r="BU81" s="355"/>
    </row>
    <row r="82" spans="1:73" s="25" customFormat="1">
      <c r="A82" s="156"/>
      <c r="B82" s="1"/>
      <c r="C82" s="498" t="s">
        <v>72</v>
      </c>
      <c r="D82" s="498"/>
      <c r="E82" s="498"/>
      <c r="F82" s="498"/>
      <c r="G82" s="498"/>
      <c r="J82" s="498" t="s">
        <v>73</v>
      </c>
      <c r="K82" s="498"/>
      <c r="L82" s="498"/>
      <c r="M82" s="498"/>
      <c r="N82" s="242"/>
      <c r="O82" s="242"/>
      <c r="P82" s="242"/>
      <c r="Q82" s="242"/>
      <c r="R82" s="242"/>
      <c r="S82" s="242"/>
      <c r="T82" s="243"/>
      <c r="BU82" s="355"/>
    </row>
    <row r="83" spans="1:73" s="25" customFormat="1">
      <c r="A83" s="156"/>
      <c r="B83" s="1"/>
      <c r="C83" s="498" t="s">
        <v>74</v>
      </c>
      <c r="D83" s="498"/>
      <c r="E83" s="498"/>
      <c r="F83" s="498"/>
      <c r="G83" s="498"/>
      <c r="H83" s="197"/>
      <c r="I83" s="197"/>
      <c r="J83" s="498" t="s">
        <v>75</v>
      </c>
      <c r="K83" s="498"/>
      <c r="L83" s="498"/>
      <c r="M83" s="498"/>
      <c r="N83" s="242"/>
      <c r="O83" s="242"/>
      <c r="P83" s="242"/>
      <c r="Q83" s="242"/>
      <c r="R83" s="242"/>
      <c r="S83" s="242"/>
      <c r="T83" s="243"/>
      <c r="BU83" s="355"/>
    </row>
    <row r="84" spans="1:73" s="25" customFormat="1">
      <c r="A84" s="156"/>
      <c r="B84" s="1"/>
      <c r="C84" s="498" t="s">
        <v>76</v>
      </c>
      <c r="D84" s="498"/>
      <c r="E84" s="498"/>
      <c r="F84" s="498"/>
      <c r="G84" s="498"/>
      <c r="H84" s="197"/>
      <c r="I84" s="197"/>
      <c r="J84" s="498" t="s">
        <v>77</v>
      </c>
      <c r="K84" s="498"/>
      <c r="L84" s="498"/>
      <c r="M84" s="498"/>
      <c r="N84" s="242"/>
      <c r="O84" s="242"/>
      <c r="P84" s="242"/>
      <c r="Q84" s="242"/>
      <c r="R84" s="242"/>
      <c r="S84" s="242"/>
      <c r="T84" s="243"/>
      <c r="BU84" s="355"/>
    </row>
    <row r="85" spans="1:73" s="25" customFormat="1">
      <c r="A85" s="156"/>
      <c r="B85" s="1"/>
      <c r="C85" s="498" t="s">
        <v>78</v>
      </c>
      <c r="D85" s="498"/>
      <c r="E85" s="498"/>
      <c r="F85" s="498"/>
      <c r="G85" s="498"/>
      <c r="H85" s="197"/>
      <c r="I85" s="197"/>
      <c r="J85" s="498" t="s">
        <v>79</v>
      </c>
      <c r="K85" s="498"/>
      <c r="L85" s="498"/>
      <c r="M85" s="498"/>
      <c r="N85" s="242"/>
      <c r="O85" s="242"/>
      <c r="P85" s="242"/>
      <c r="Q85" s="242"/>
      <c r="R85" s="242"/>
      <c r="S85" s="242"/>
      <c r="T85" s="243"/>
      <c r="BU85" s="355"/>
    </row>
    <row r="86" spans="1:73" s="25" customFormat="1">
      <c r="A86" s="156"/>
      <c r="B86" s="1"/>
      <c r="C86" s="498" t="s">
        <v>80</v>
      </c>
      <c r="D86" s="498"/>
      <c r="E86" s="498"/>
      <c r="F86" s="498"/>
      <c r="G86" s="498"/>
      <c r="H86" s="197"/>
      <c r="I86" s="197"/>
      <c r="J86" s="498" t="s">
        <v>81</v>
      </c>
      <c r="K86" s="498"/>
      <c r="L86" s="498"/>
      <c r="M86" s="498"/>
      <c r="N86" s="242"/>
      <c r="O86" s="242"/>
      <c r="P86" s="242"/>
      <c r="Q86" s="242"/>
      <c r="R86" s="242"/>
      <c r="S86" s="242"/>
      <c r="T86" s="243"/>
      <c r="BU86" s="355"/>
    </row>
    <row r="87" spans="1:73" s="25" customFormat="1">
      <c r="A87" s="156"/>
      <c r="B87" s="1"/>
      <c r="C87" s="497" t="s">
        <v>82</v>
      </c>
      <c r="D87" s="497"/>
      <c r="E87" s="497"/>
      <c r="F87" s="497"/>
      <c r="G87" s="497"/>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85</v>
      </c>
      <c r="K94" s="55"/>
      <c r="L94" s="323" t="str">
        <f>IF(ISBLANK(L$9),"",L$9)</f>
        <v>2A</v>
      </c>
      <c r="M94" s="324" t="str">
        <f t="shared" ref="M94:BS94" si="4">IF(ISBLANK(M$9),"",M$9)</f>
        <v>4A</v>
      </c>
      <c r="N94" s="324" t="str">
        <f t="shared" si="4"/>
        <v>4B</v>
      </c>
      <c r="O94" s="324" t="str">
        <f t="shared" si="4"/>
        <v>5A</v>
      </c>
      <c r="P94" s="324" t="str">
        <f t="shared" si="4"/>
        <v>5B</v>
      </c>
      <c r="Q94" s="324" t="str">
        <f t="shared" si="4"/>
        <v>5C</v>
      </c>
      <c r="R94" s="324" t="str">
        <f t="shared" si="4"/>
        <v>6A</v>
      </c>
      <c r="S94" s="324" t="str">
        <f t="shared" si="4"/>
        <v>6B</v>
      </c>
      <c r="T94" s="324" t="str">
        <f t="shared" si="4"/>
        <v>7A</v>
      </c>
      <c r="U94" s="324" t="str">
        <f t="shared" si="4"/>
        <v>7B</v>
      </c>
      <c r="V94" s="324" t="str">
        <f t="shared" si="4"/>
        <v>8A</v>
      </c>
      <c r="W94" s="324" t="str">
        <f t="shared" si="4"/>
        <v>8B</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
      <c r="A95" s="156"/>
      <c r="B95" s="1"/>
      <c r="C95" s="3"/>
      <c r="D95" s="3"/>
      <c r="E95" s="3"/>
      <c r="F95" s="3"/>
      <c r="G95" s="3"/>
      <c r="H95" s="188"/>
      <c r="I95" s="56" t="s">
        <v>86</v>
      </c>
      <c r="J95" s="57"/>
      <c r="K95" s="58"/>
      <c r="L95" s="341" t="s">
        <v>25</v>
      </c>
      <c r="M95" s="324" t="s">
        <v>87</v>
      </c>
      <c r="N95" s="324" t="s">
        <v>27</v>
      </c>
      <c r="O95" s="324" t="s">
        <v>27</v>
      </c>
      <c r="P95" s="324" t="s">
        <v>27</v>
      </c>
      <c r="Q95" s="324" t="s">
        <v>25</v>
      </c>
      <c r="R95" s="324" t="s">
        <v>27</v>
      </c>
      <c r="S95" s="324" t="s">
        <v>27</v>
      </c>
      <c r="T95" s="324" t="s">
        <v>27</v>
      </c>
      <c r="U95" s="324" t="s">
        <v>28</v>
      </c>
      <c r="V95" s="324" t="s">
        <v>27</v>
      </c>
      <c r="W95" s="324" t="s">
        <v>27</v>
      </c>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88</v>
      </c>
      <c r="B96" s="1"/>
      <c r="C96" s="390" t="s">
        <v>89</v>
      </c>
      <c r="D96" s="391"/>
      <c r="E96" s="391"/>
      <c r="F96" s="391"/>
      <c r="G96" s="391"/>
      <c r="H96" s="392"/>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92</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85</v>
      </c>
      <c r="K102" s="63"/>
      <c r="L102" s="323" t="str">
        <f>IF(ISBLANK(L$9),"",L$9)</f>
        <v>2A</v>
      </c>
      <c r="M102" s="324" t="str">
        <f t="shared" ref="M102:BS102" si="5">IF(ISBLANK(M$9),"",M$9)</f>
        <v>4A</v>
      </c>
      <c r="N102" s="323" t="str">
        <f t="shared" si="5"/>
        <v>4B</v>
      </c>
      <c r="O102" s="323" t="str">
        <f t="shared" si="5"/>
        <v>5A</v>
      </c>
      <c r="P102" s="323" t="str">
        <f t="shared" si="5"/>
        <v>5B</v>
      </c>
      <c r="Q102" s="323" t="str">
        <f t="shared" si="5"/>
        <v>5C</v>
      </c>
      <c r="R102" s="323" t="str">
        <f t="shared" si="5"/>
        <v>6A</v>
      </c>
      <c r="S102" s="323" t="str">
        <f t="shared" si="5"/>
        <v>6B</v>
      </c>
      <c r="T102" s="323" t="str">
        <f t="shared" si="5"/>
        <v>7A</v>
      </c>
      <c r="U102" s="323" t="str">
        <f t="shared" si="5"/>
        <v>7B</v>
      </c>
      <c r="V102" s="323" t="str">
        <f t="shared" si="5"/>
        <v>8A</v>
      </c>
      <c r="W102" s="323" t="str">
        <f t="shared" si="5"/>
        <v>8B</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48" customHeight="1">
      <c r="A103" s="156"/>
      <c r="B103" s="1"/>
      <c r="C103" s="52"/>
      <c r="D103" s="3"/>
      <c r="F103" s="3"/>
      <c r="G103" s="3"/>
      <c r="H103" s="188"/>
      <c r="I103" s="56" t="s">
        <v>86</v>
      </c>
      <c r="J103" s="57"/>
      <c r="K103" s="64"/>
      <c r="L103" s="339" t="str">
        <f>IF(ISBLANK(L$95),"",L$95)</f>
        <v>高度急性期</v>
      </c>
      <c r="M103" s="340" t="str">
        <f t="shared" ref="M103:BS103" si="6">IF(ISBLANK(M$95),"",M$95)</f>
        <v>休棟中（今後再開する予定）</v>
      </c>
      <c r="N103" s="339" t="str">
        <f t="shared" si="6"/>
        <v>急性期</v>
      </c>
      <c r="O103" s="339" t="str">
        <f t="shared" si="6"/>
        <v>急性期</v>
      </c>
      <c r="P103" s="339" t="str">
        <f t="shared" si="6"/>
        <v>急性期</v>
      </c>
      <c r="Q103" s="339" t="str">
        <f t="shared" si="6"/>
        <v>高度急性期</v>
      </c>
      <c r="R103" s="339" t="str">
        <f t="shared" si="6"/>
        <v>急性期</v>
      </c>
      <c r="S103" s="339" t="str">
        <f t="shared" si="6"/>
        <v>急性期</v>
      </c>
      <c r="T103" s="339" t="str">
        <f t="shared" si="6"/>
        <v>急性期</v>
      </c>
      <c r="U103" s="339" t="str">
        <f t="shared" si="6"/>
        <v>回復期</v>
      </c>
      <c r="V103" s="339" t="str">
        <f t="shared" si="6"/>
        <v>急性期</v>
      </c>
      <c r="W103" s="339" t="str">
        <f t="shared" si="6"/>
        <v>急性期</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93</v>
      </c>
      <c r="B104" s="1"/>
      <c r="C104" s="393" t="s">
        <v>94</v>
      </c>
      <c r="D104" s="395"/>
      <c r="E104" s="499" t="s">
        <v>95</v>
      </c>
      <c r="F104" s="500"/>
      <c r="G104" s="500"/>
      <c r="H104" s="501"/>
      <c r="I104" s="487" t="s">
        <v>96</v>
      </c>
      <c r="J104" s="168">
        <f t="shared" ref="J104:J110" si="7">IF(SUM(L104:BS104)=0,IF(COUNTIF(L104:BS104,"未確認")&gt;0,"未確認",IF(COUNTIF(L104:BS104,"~*")&gt;0,"*",SUM(L104:BS104))),SUM(L104:BS104))</f>
        <v>424</v>
      </c>
      <c r="K104" s="280" t="str">
        <f t="shared" ref="K104:K110" si="8">IF(OR(COUNTIF(L104:BS104,"未確認")&gt;0,COUNTIF(L104:BS104,"~*")&gt;0),"※","")</f>
        <v/>
      </c>
      <c r="L104" s="170">
        <v>8</v>
      </c>
      <c r="M104" s="261">
        <v>30</v>
      </c>
      <c r="N104" s="254">
        <v>36</v>
      </c>
      <c r="O104" s="254">
        <v>49</v>
      </c>
      <c r="P104" s="254">
        <v>37</v>
      </c>
      <c r="Q104" s="254">
        <v>6</v>
      </c>
      <c r="R104" s="254">
        <v>49</v>
      </c>
      <c r="S104" s="254">
        <v>49</v>
      </c>
      <c r="T104" s="254">
        <v>47</v>
      </c>
      <c r="U104" s="254">
        <v>47</v>
      </c>
      <c r="V104" s="254">
        <v>46</v>
      </c>
      <c r="W104" s="254">
        <v>20</v>
      </c>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97</v>
      </c>
      <c r="B105" s="66"/>
      <c r="C105" s="472"/>
      <c r="D105" s="473"/>
      <c r="E105" s="490"/>
      <c r="F105" s="491"/>
      <c r="G105" s="492" t="s">
        <v>98</v>
      </c>
      <c r="H105" s="493"/>
      <c r="I105" s="488"/>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93</v>
      </c>
      <c r="B106" s="66"/>
      <c r="C106" s="472"/>
      <c r="D106" s="473"/>
      <c r="E106" s="377" t="s">
        <v>99</v>
      </c>
      <c r="F106" s="378"/>
      <c r="G106" s="378"/>
      <c r="H106" s="379"/>
      <c r="I106" s="488"/>
      <c r="J106" s="168">
        <f t="shared" si="7"/>
        <v>360</v>
      </c>
      <c r="K106" s="280" t="str">
        <f t="shared" si="8"/>
        <v/>
      </c>
      <c r="L106" s="170">
        <v>8</v>
      </c>
      <c r="M106" s="170">
        <v>0</v>
      </c>
      <c r="N106" s="254">
        <v>36</v>
      </c>
      <c r="O106" s="254">
        <v>49</v>
      </c>
      <c r="P106" s="254">
        <v>37</v>
      </c>
      <c r="Q106" s="254">
        <v>3</v>
      </c>
      <c r="R106" s="254">
        <v>49</v>
      </c>
      <c r="S106" s="254">
        <v>49</v>
      </c>
      <c r="T106" s="254">
        <v>41</v>
      </c>
      <c r="U106" s="254">
        <v>41</v>
      </c>
      <c r="V106" s="254">
        <v>29</v>
      </c>
      <c r="W106" s="254">
        <v>18</v>
      </c>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93</v>
      </c>
      <c r="B107" s="66"/>
      <c r="C107" s="474"/>
      <c r="D107" s="475"/>
      <c r="E107" s="377" t="s">
        <v>100</v>
      </c>
      <c r="F107" s="378"/>
      <c r="G107" s="378"/>
      <c r="H107" s="379"/>
      <c r="I107" s="488"/>
      <c r="J107" s="168">
        <f t="shared" si="7"/>
        <v>347</v>
      </c>
      <c r="K107" s="280" t="str">
        <f t="shared" si="8"/>
        <v/>
      </c>
      <c r="L107" s="170">
        <v>8</v>
      </c>
      <c r="M107" s="254">
        <v>0</v>
      </c>
      <c r="N107" s="254">
        <v>36</v>
      </c>
      <c r="O107" s="254">
        <v>49</v>
      </c>
      <c r="P107" s="254">
        <v>37</v>
      </c>
      <c r="Q107" s="254">
        <v>6</v>
      </c>
      <c r="R107" s="254">
        <v>49</v>
      </c>
      <c r="S107" s="254">
        <v>49</v>
      </c>
      <c r="T107" s="254">
        <v>47</v>
      </c>
      <c r="U107" s="254">
        <v>0</v>
      </c>
      <c r="V107" s="254">
        <v>46</v>
      </c>
      <c r="W107" s="254">
        <v>20</v>
      </c>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101</v>
      </c>
      <c r="B108" s="66"/>
      <c r="C108" s="393" t="s">
        <v>102</v>
      </c>
      <c r="D108" s="395"/>
      <c r="E108" s="393" t="s">
        <v>95</v>
      </c>
      <c r="F108" s="394"/>
      <c r="G108" s="394"/>
      <c r="H108" s="395"/>
      <c r="I108" s="488"/>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101</v>
      </c>
      <c r="B109" s="66"/>
      <c r="C109" s="472"/>
      <c r="D109" s="473"/>
      <c r="E109" s="420" t="s">
        <v>99</v>
      </c>
      <c r="F109" s="421"/>
      <c r="G109" s="421"/>
      <c r="H109" s="422"/>
      <c r="I109" s="488"/>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101</v>
      </c>
      <c r="B110" s="66"/>
      <c r="C110" s="472"/>
      <c r="D110" s="473"/>
      <c r="E110" s="420" t="s">
        <v>100</v>
      </c>
      <c r="F110" s="421"/>
      <c r="G110" s="421"/>
      <c r="H110" s="422"/>
      <c r="I110" s="488"/>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103</v>
      </c>
      <c r="B111" s="66"/>
      <c r="C111" s="380" t="s">
        <v>104</v>
      </c>
      <c r="D111" s="381"/>
      <c r="E111" s="381"/>
      <c r="F111" s="381"/>
      <c r="G111" s="381"/>
      <c r="H111" s="382"/>
      <c r="I111" s="489"/>
      <c r="J111" s="67"/>
      <c r="K111" s="68" t="s">
        <v>105</v>
      </c>
      <c r="L111" s="169" t="s">
        <v>20</v>
      </c>
      <c r="M111" s="169" t="s">
        <v>30</v>
      </c>
      <c r="N111" s="255" t="s">
        <v>20</v>
      </c>
      <c r="O111" s="255" t="s">
        <v>20</v>
      </c>
      <c r="P111" s="255" t="s">
        <v>20</v>
      </c>
      <c r="Q111" s="255" t="s">
        <v>20</v>
      </c>
      <c r="R111" s="255" t="s">
        <v>20</v>
      </c>
      <c r="S111" s="255" t="s">
        <v>20</v>
      </c>
      <c r="T111" s="255" t="s">
        <v>20</v>
      </c>
      <c r="U111" s="255" t="s">
        <v>20</v>
      </c>
      <c r="V111" s="255" t="s">
        <v>20</v>
      </c>
      <c r="W111" s="255" t="s">
        <v>20</v>
      </c>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106</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85</v>
      </c>
      <c r="K117" s="63"/>
      <c r="L117" s="323" t="str">
        <f>IF(ISBLANK(L$9),"",L$9)</f>
        <v>2A</v>
      </c>
      <c r="M117" s="324" t="str">
        <f>IF(ISBLANK(M$9),"",M$9)</f>
        <v>4A</v>
      </c>
      <c r="N117" s="323" t="str">
        <f t="shared" ref="N117:BS117" si="9">IF(ISBLANK(N$9),"",N$9)</f>
        <v>4B</v>
      </c>
      <c r="O117" s="323" t="str">
        <f t="shared" si="9"/>
        <v>5A</v>
      </c>
      <c r="P117" s="323" t="str">
        <f t="shared" si="9"/>
        <v>5B</v>
      </c>
      <c r="Q117" s="323" t="str">
        <f t="shared" si="9"/>
        <v>5C</v>
      </c>
      <c r="R117" s="323" t="str">
        <f t="shared" si="9"/>
        <v>6A</v>
      </c>
      <c r="S117" s="323" t="str">
        <f t="shared" si="9"/>
        <v>6B</v>
      </c>
      <c r="T117" s="323" t="str">
        <f t="shared" si="9"/>
        <v>7A</v>
      </c>
      <c r="U117" s="323" t="str">
        <f t="shared" si="9"/>
        <v>7B</v>
      </c>
      <c r="V117" s="323" t="str">
        <f t="shared" si="9"/>
        <v>8A</v>
      </c>
      <c r="W117" s="323" t="str">
        <f t="shared" si="9"/>
        <v>8B</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86</v>
      </c>
      <c r="J118" s="75"/>
      <c r="K118" s="64"/>
      <c r="L118" s="339" t="str">
        <f>IF(ISBLANK(L$95),"",L$95)</f>
        <v>高度急性期</v>
      </c>
      <c r="M118" s="340" t="str">
        <f>IF(ISBLANK(M$95),"",M$95)</f>
        <v>休棟中（今後再開する予定）</v>
      </c>
      <c r="N118" s="339" t="str">
        <f t="shared" ref="N118:BS118" si="10">IF(ISBLANK(N$95),"",N$95)</f>
        <v>急性期</v>
      </c>
      <c r="O118" s="339" t="str">
        <f t="shared" si="10"/>
        <v>急性期</v>
      </c>
      <c r="P118" s="339" t="str">
        <f t="shared" si="10"/>
        <v>急性期</v>
      </c>
      <c r="Q118" s="339" t="str">
        <f t="shared" si="10"/>
        <v>高度急性期</v>
      </c>
      <c r="R118" s="339" t="str">
        <f t="shared" si="10"/>
        <v>急性期</v>
      </c>
      <c r="S118" s="339" t="str">
        <f t="shared" si="10"/>
        <v>急性期</v>
      </c>
      <c r="T118" s="339" t="str">
        <f t="shared" si="10"/>
        <v>急性期</v>
      </c>
      <c r="U118" s="339" t="str">
        <f t="shared" si="10"/>
        <v>回復期</v>
      </c>
      <c r="V118" s="339" t="str">
        <f t="shared" si="10"/>
        <v>急性期</v>
      </c>
      <c r="W118" s="339" t="str">
        <f t="shared" si="10"/>
        <v>急性期</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107</v>
      </c>
      <c r="B119" s="1"/>
      <c r="C119" s="393" t="s">
        <v>108</v>
      </c>
      <c r="D119" s="394"/>
      <c r="E119" s="394"/>
      <c r="F119" s="394"/>
      <c r="G119" s="394"/>
      <c r="H119" s="395"/>
      <c r="I119" s="411" t="s">
        <v>109</v>
      </c>
      <c r="J119" s="76"/>
      <c r="K119" s="77"/>
      <c r="L119" s="209" t="s">
        <v>110</v>
      </c>
      <c r="M119" s="209" t="s">
        <v>111</v>
      </c>
      <c r="N119" s="257" t="s">
        <v>110</v>
      </c>
      <c r="O119" s="257" t="s">
        <v>110</v>
      </c>
      <c r="P119" s="257" t="s">
        <v>110</v>
      </c>
      <c r="Q119" s="257" t="s">
        <v>110</v>
      </c>
      <c r="R119" s="257" t="s">
        <v>110</v>
      </c>
      <c r="S119" s="257" t="s">
        <v>110</v>
      </c>
      <c r="T119" s="257" t="s">
        <v>110</v>
      </c>
      <c r="U119" s="257" t="s">
        <v>110</v>
      </c>
      <c r="V119" s="257" t="s">
        <v>110</v>
      </c>
      <c r="W119" s="257" t="s">
        <v>111</v>
      </c>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112</v>
      </c>
      <c r="B120" s="1"/>
      <c r="C120" s="195"/>
      <c r="D120" s="196"/>
      <c r="E120" s="393" t="s">
        <v>113</v>
      </c>
      <c r="F120" s="394"/>
      <c r="G120" s="394"/>
      <c r="H120" s="395"/>
      <c r="I120" s="446"/>
      <c r="J120" s="79"/>
      <c r="K120" s="80"/>
      <c r="L120" s="209" t="s">
        <v>114</v>
      </c>
      <c r="M120" s="209" t="s">
        <v>20</v>
      </c>
      <c r="N120" s="257" t="s">
        <v>115</v>
      </c>
      <c r="O120" s="257" t="s">
        <v>116</v>
      </c>
      <c r="P120" s="257" t="s">
        <v>114</v>
      </c>
      <c r="Q120" s="257" t="s">
        <v>114</v>
      </c>
      <c r="R120" s="257" t="s">
        <v>117</v>
      </c>
      <c r="S120" s="257" t="s">
        <v>118</v>
      </c>
      <c r="T120" s="257" t="s">
        <v>119</v>
      </c>
      <c r="U120" s="257" t="s">
        <v>116</v>
      </c>
      <c r="V120" s="257" t="s">
        <v>120</v>
      </c>
      <c r="W120" s="257" t="s">
        <v>20</v>
      </c>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121</v>
      </c>
      <c r="B121" s="1"/>
      <c r="C121" s="195"/>
      <c r="D121" s="196"/>
      <c r="E121" s="472"/>
      <c r="F121" s="486"/>
      <c r="G121" s="486"/>
      <c r="H121" s="473"/>
      <c r="I121" s="446"/>
      <c r="J121" s="79"/>
      <c r="K121" s="80"/>
      <c r="L121" s="209" t="s">
        <v>122</v>
      </c>
      <c r="M121" s="209" t="s">
        <v>20</v>
      </c>
      <c r="N121" s="257" t="s">
        <v>123</v>
      </c>
      <c r="O121" s="257" t="s">
        <v>124</v>
      </c>
      <c r="P121" s="257" t="s">
        <v>120</v>
      </c>
      <c r="Q121" s="257" t="s">
        <v>120</v>
      </c>
      <c r="R121" s="257" t="s">
        <v>122</v>
      </c>
      <c r="S121" s="257" t="s">
        <v>119</v>
      </c>
      <c r="T121" s="257" t="s">
        <v>125</v>
      </c>
      <c r="U121" s="257" t="s">
        <v>122</v>
      </c>
      <c r="V121" s="257" t="s">
        <v>126</v>
      </c>
      <c r="W121" s="257" t="s">
        <v>20</v>
      </c>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127</v>
      </c>
      <c r="B122" s="1"/>
      <c r="C122" s="190"/>
      <c r="D122" s="191"/>
      <c r="E122" s="474"/>
      <c r="F122" s="478"/>
      <c r="G122" s="478"/>
      <c r="H122" s="475"/>
      <c r="I122" s="445"/>
      <c r="J122" s="81"/>
      <c r="K122" s="82"/>
      <c r="L122" s="209" t="s">
        <v>117</v>
      </c>
      <c r="M122" s="209" t="s">
        <v>20</v>
      </c>
      <c r="N122" s="257" t="s">
        <v>128</v>
      </c>
      <c r="O122" s="257" t="s">
        <v>119</v>
      </c>
      <c r="P122" s="257" t="s">
        <v>117</v>
      </c>
      <c r="Q122" s="257" t="s">
        <v>20</v>
      </c>
      <c r="R122" s="257" t="s">
        <v>119</v>
      </c>
      <c r="S122" s="257" t="s">
        <v>115</v>
      </c>
      <c r="T122" s="257" t="s">
        <v>111</v>
      </c>
      <c r="U122" s="257" t="s">
        <v>129</v>
      </c>
      <c r="V122" s="257" t="s">
        <v>117</v>
      </c>
      <c r="W122" s="257" t="s">
        <v>20</v>
      </c>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130</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85</v>
      </c>
      <c r="K128" s="63"/>
      <c r="L128" s="323" t="str">
        <f>IF(ISBLANK(L$9),"",L$9)</f>
        <v>2A</v>
      </c>
      <c r="M128" s="324" t="str">
        <f t="shared" ref="M128:BS128" si="11">IF(ISBLANK(M$9),"",M$9)</f>
        <v>4A</v>
      </c>
      <c r="N128" s="323" t="str">
        <f t="shared" si="11"/>
        <v>4B</v>
      </c>
      <c r="O128" s="323" t="str">
        <f t="shared" si="11"/>
        <v>5A</v>
      </c>
      <c r="P128" s="323" t="str">
        <f t="shared" si="11"/>
        <v>5B</v>
      </c>
      <c r="Q128" s="323" t="str">
        <f t="shared" si="11"/>
        <v>5C</v>
      </c>
      <c r="R128" s="323" t="str">
        <f t="shared" si="11"/>
        <v>6A</v>
      </c>
      <c r="S128" s="323" t="str">
        <f t="shared" si="11"/>
        <v>6B</v>
      </c>
      <c r="T128" s="323" t="str">
        <f t="shared" si="11"/>
        <v>7A</v>
      </c>
      <c r="U128" s="323" t="str">
        <f t="shared" si="11"/>
        <v>7B</v>
      </c>
      <c r="V128" s="323" t="str">
        <f t="shared" si="11"/>
        <v>8A</v>
      </c>
      <c r="W128" s="323" t="str">
        <f t="shared" si="11"/>
        <v>8B</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86</v>
      </c>
      <c r="J129" s="57"/>
      <c r="K129" s="64"/>
      <c r="L129" s="339" t="str">
        <f>IF(ISBLANK(L$95),"",L$95)</f>
        <v>高度急性期</v>
      </c>
      <c r="M129" s="340" t="str">
        <f t="shared" ref="M129:BS129" si="12">IF(ISBLANK(M$95),"",M$95)</f>
        <v>休棟中（今後再開する予定）</v>
      </c>
      <c r="N129" s="339" t="str">
        <f t="shared" si="12"/>
        <v>急性期</v>
      </c>
      <c r="O129" s="339" t="str">
        <f t="shared" si="12"/>
        <v>急性期</v>
      </c>
      <c r="P129" s="339" t="str">
        <f t="shared" si="12"/>
        <v>急性期</v>
      </c>
      <c r="Q129" s="339" t="str">
        <f t="shared" si="12"/>
        <v>高度急性期</v>
      </c>
      <c r="R129" s="339" t="str">
        <f t="shared" si="12"/>
        <v>急性期</v>
      </c>
      <c r="S129" s="339" t="str">
        <f t="shared" si="12"/>
        <v>急性期</v>
      </c>
      <c r="T129" s="339" t="str">
        <f t="shared" si="12"/>
        <v>急性期</v>
      </c>
      <c r="U129" s="339" t="str">
        <f t="shared" si="12"/>
        <v>回復期</v>
      </c>
      <c r="V129" s="339" t="str">
        <f t="shared" si="12"/>
        <v>急性期</v>
      </c>
      <c r="W129" s="339" t="str">
        <f t="shared" si="12"/>
        <v>急性期</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131</v>
      </c>
      <c r="B130" s="1"/>
      <c r="C130" s="393" t="s">
        <v>132</v>
      </c>
      <c r="D130" s="394"/>
      <c r="E130" s="394"/>
      <c r="F130" s="394"/>
      <c r="G130" s="394"/>
      <c r="H130" s="395"/>
      <c r="I130" s="416" t="s">
        <v>133</v>
      </c>
      <c r="J130" s="85"/>
      <c r="K130" s="77"/>
      <c r="L130" s="78" t="s">
        <v>134</v>
      </c>
      <c r="M130" s="209" t="s">
        <v>20</v>
      </c>
      <c r="N130" s="257" t="s">
        <v>135</v>
      </c>
      <c r="O130" s="257" t="s">
        <v>135</v>
      </c>
      <c r="P130" s="257" t="s">
        <v>135</v>
      </c>
      <c r="Q130" s="257" t="s">
        <v>136</v>
      </c>
      <c r="R130" s="257" t="s">
        <v>135</v>
      </c>
      <c r="S130" s="257" t="s">
        <v>135</v>
      </c>
      <c r="T130" s="257" t="s">
        <v>20</v>
      </c>
      <c r="U130" s="257" t="s">
        <v>137</v>
      </c>
      <c r="V130" s="257" t="s">
        <v>135</v>
      </c>
      <c r="W130" s="257" t="s">
        <v>138</v>
      </c>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131</v>
      </c>
      <c r="B131" s="66"/>
      <c r="C131" s="195"/>
      <c r="D131" s="196"/>
      <c r="E131" s="390" t="s">
        <v>139</v>
      </c>
      <c r="F131" s="391"/>
      <c r="G131" s="391"/>
      <c r="H131" s="392"/>
      <c r="I131" s="416"/>
      <c r="J131" s="79"/>
      <c r="K131" s="80"/>
      <c r="L131" s="78">
        <v>8</v>
      </c>
      <c r="M131" s="209">
        <v>0</v>
      </c>
      <c r="N131" s="257">
        <v>36</v>
      </c>
      <c r="O131" s="257">
        <v>49</v>
      </c>
      <c r="P131" s="257">
        <v>37</v>
      </c>
      <c r="Q131" s="257">
        <v>6</v>
      </c>
      <c r="R131" s="257">
        <v>49</v>
      </c>
      <c r="S131" s="257">
        <v>49</v>
      </c>
      <c r="T131" s="257">
        <v>47</v>
      </c>
      <c r="U131" s="257">
        <v>47</v>
      </c>
      <c r="V131" s="257">
        <v>46</v>
      </c>
      <c r="W131" s="257">
        <v>20</v>
      </c>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140</v>
      </c>
      <c r="B132" s="66"/>
      <c r="C132" s="393" t="s">
        <v>141</v>
      </c>
      <c r="D132" s="394"/>
      <c r="E132" s="394"/>
      <c r="F132" s="394"/>
      <c r="G132" s="394"/>
      <c r="H132" s="395"/>
      <c r="I132" s="416"/>
      <c r="J132" s="79"/>
      <c r="K132" s="80"/>
      <c r="L132" s="78" t="s">
        <v>20</v>
      </c>
      <c r="M132" s="209" t="s">
        <v>20</v>
      </c>
      <c r="N132" s="257" t="s">
        <v>142</v>
      </c>
      <c r="O132" s="257" t="s">
        <v>20</v>
      </c>
      <c r="P132" s="257" t="s">
        <v>20</v>
      </c>
      <c r="Q132" s="257" t="s">
        <v>20</v>
      </c>
      <c r="R132" s="257" t="s">
        <v>20</v>
      </c>
      <c r="S132" s="257" t="s">
        <v>20</v>
      </c>
      <c r="T132" s="257" t="s">
        <v>20</v>
      </c>
      <c r="U132" s="257" t="s">
        <v>20</v>
      </c>
      <c r="V132" s="257" t="s">
        <v>20</v>
      </c>
      <c r="W132" s="257" t="s">
        <v>20</v>
      </c>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140</v>
      </c>
      <c r="B133" s="66"/>
      <c r="C133" s="86"/>
      <c r="D133" s="87"/>
      <c r="E133" s="390" t="s">
        <v>139</v>
      </c>
      <c r="F133" s="391"/>
      <c r="G133" s="391"/>
      <c r="H133" s="392"/>
      <c r="I133" s="416"/>
      <c r="J133" s="79"/>
      <c r="K133" s="80"/>
      <c r="L133" s="78">
        <v>0</v>
      </c>
      <c r="M133" s="209">
        <v>0</v>
      </c>
      <c r="N133" s="257">
        <v>18</v>
      </c>
      <c r="O133" s="257">
        <v>0</v>
      </c>
      <c r="P133" s="257">
        <v>0</v>
      </c>
      <c r="Q133" s="257">
        <v>0</v>
      </c>
      <c r="R133" s="257">
        <v>0</v>
      </c>
      <c r="S133" s="257">
        <v>0</v>
      </c>
      <c r="T133" s="257">
        <v>0</v>
      </c>
      <c r="U133" s="257">
        <v>0</v>
      </c>
      <c r="V133" s="257">
        <v>0</v>
      </c>
      <c r="W133" s="257">
        <v>0</v>
      </c>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143</v>
      </c>
      <c r="B134" s="66"/>
      <c r="C134" s="393" t="s">
        <v>141</v>
      </c>
      <c r="D134" s="394"/>
      <c r="E134" s="394"/>
      <c r="F134" s="394"/>
      <c r="G134" s="394"/>
      <c r="H134" s="395"/>
      <c r="I134" s="416"/>
      <c r="J134" s="79"/>
      <c r="K134" s="80"/>
      <c r="L134" s="78" t="s">
        <v>20</v>
      </c>
      <c r="M134" s="209" t="s">
        <v>20</v>
      </c>
      <c r="N134" s="257" t="s">
        <v>20</v>
      </c>
      <c r="O134" s="257" t="s">
        <v>20</v>
      </c>
      <c r="P134" s="257" t="s">
        <v>20</v>
      </c>
      <c r="Q134" s="257" t="s">
        <v>20</v>
      </c>
      <c r="R134" s="257" t="s">
        <v>20</v>
      </c>
      <c r="S134" s="257" t="s">
        <v>20</v>
      </c>
      <c r="T134" s="257" t="s">
        <v>20</v>
      </c>
      <c r="U134" s="257" t="s">
        <v>20</v>
      </c>
      <c r="V134" s="257" t="s">
        <v>20</v>
      </c>
      <c r="W134" s="257" t="s">
        <v>20</v>
      </c>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143</v>
      </c>
      <c r="B135" s="66"/>
      <c r="C135" s="88"/>
      <c r="D135" s="89"/>
      <c r="E135" s="390" t="s">
        <v>139</v>
      </c>
      <c r="F135" s="391"/>
      <c r="G135" s="391"/>
      <c r="H135" s="392"/>
      <c r="I135" s="416"/>
      <c r="J135" s="81"/>
      <c r="K135" s="82"/>
      <c r="L135" s="78">
        <v>0</v>
      </c>
      <c r="M135" s="209">
        <v>0</v>
      </c>
      <c r="N135" s="257">
        <v>0</v>
      </c>
      <c r="O135" s="257">
        <v>0</v>
      </c>
      <c r="P135" s="257">
        <v>0</v>
      </c>
      <c r="Q135" s="257">
        <v>0</v>
      </c>
      <c r="R135" s="257">
        <v>0</v>
      </c>
      <c r="S135" s="257">
        <v>0</v>
      </c>
      <c r="T135" s="257">
        <v>0</v>
      </c>
      <c r="U135" s="257">
        <v>0</v>
      </c>
      <c r="V135" s="257">
        <v>0</v>
      </c>
      <c r="W135" s="257">
        <v>0</v>
      </c>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144</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85</v>
      </c>
      <c r="K141" s="63"/>
      <c r="L141" s="323" t="str">
        <f>IF(ISBLANK(L$9),"",L$9)</f>
        <v>2A</v>
      </c>
      <c r="M141" s="324" t="str">
        <f t="shared" ref="M141:BS141" si="13">IF(ISBLANK(M$9),"",M$9)</f>
        <v>4A</v>
      </c>
      <c r="N141" s="324" t="str">
        <f t="shared" si="13"/>
        <v>4B</v>
      </c>
      <c r="O141" s="324" t="str">
        <f t="shared" si="13"/>
        <v>5A</v>
      </c>
      <c r="P141" s="324" t="str">
        <f t="shared" si="13"/>
        <v>5B</v>
      </c>
      <c r="Q141" s="324" t="str">
        <f t="shared" si="13"/>
        <v>5C</v>
      </c>
      <c r="R141" s="324" t="str">
        <f t="shared" si="13"/>
        <v>6A</v>
      </c>
      <c r="S141" s="324" t="str">
        <f t="shared" si="13"/>
        <v>6B</v>
      </c>
      <c r="T141" s="324" t="str">
        <f t="shared" si="13"/>
        <v>7A</v>
      </c>
      <c r="U141" s="324" t="str">
        <f t="shared" si="13"/>
        <v>7B</v>
      </c>
      <c r="V141" s="324" t="str">
        <f t="shared" si="13"/>
        <v>8A</v>
      </c>
      <c r="W141" s="324" t="str">
        <f t="shared" si="13"/>
        <v>8B</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86</v>
      </c>
      <c r="J142" s="57"/>
      <c r="K142" s="64"/>
      <c r="L142" s="339" t="str">
        <f t="shared" ref="L142:AN142" si="14">IF(ISBLANK(L$95),"",L$95)</f>
        <v>高度急性期</v>
      </c>
      <c r="M142" s="324" t="str">
        <f t="shared" si="14"/>
        <v>休棟中（今後再開する予定）</v>
      </c>
      <c r="N142" s="324" t="str">
        <f t="shared" si="14"/>
        <v>急性期</v>
      </c>
      <c r="O142" s="324" t="str">
        <f t="shared" si="14"/>
        <v>急性期</v>
      </c>
      <c r="P142" s="324" t="str">
        <f t="shared" si="14"/>
        <v>急性期</v>
      </c>
      <c r="Q142" s="324" t="str">
        <f t="shared" si="14"/>
        <v>高度急性期</v>
      </c>
      <c r="R142" s="324" t="str">
        <f t="shared" si="14"/>
        <v>急性期</v>
      </c>
      <c r="S142" s="324" t="str">
        <f t="shared" si="14"/>
        <v>急性期</v>
      </c>
      <c r="T142" s="324" t="str">
        <f t="shared" si="14"/>
        <v>急性期</v>
      </c>
      <c r="U142" s="324" t="str">
        <f t="shared" si="14"/>
        <v>回復期</v>
      </c>
      <c r="V142" s="324" t="str">
        <f t="shared" si="14"/>
        <v>急性期</v>
      </c>
      <c r="W142" s="324" t="str">
        <f t="shared" si="14"/>
        <v>急性期</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145</v>
      </c>
      <c r="B143" s="1"/>
      <c r="C143" s="390" t="s">
        <v>144</v>
      </c>
      <c r="D143" s="391"/>
      <c r="E143" s="391"/>
      <c r="F143" s="391"/>
      <c r="G143" s="391"/>
      <c r="H143" s="392"/>
      <c r="I143" s="93" t="s">
        <v>146</v>
      </c>
      <c r="J143" s="331" t="s">
        <v>147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148</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85</v>
      </c>
      <c r="K149" s="63"/>
      <c r="L149" s="323" t="str">
        <f>IF(ISBLANK(L$9),"",L$9)</f>
        <v>2A</v>
      </c>
      <c r="M149" s="324" t="str">
        <f t="shared" ref="M149:BS149" si="16">IF(ISBLANK(M$9),"",M$9)</f>
        <v>4A</v>
      </c>
      <c r="N149" s="324" t="str">
        <f t="shared" si="16"/>
        <v>4B</v>
      </c>
      <c r="O149" s="324" t="str">
        <f t="shared" si="16"/>
        <v>5A</v>
      </c>
      <c r="P149" s="324" t="str">
        <f t="shared" si="16"/>
        <v>5B</v>
      </c>
      <c r="Q149" s="324" t="str">
        <f t="shared" si="16"/>
        <v>5C</v>
      </c>
      <c r="R149" s="324" t="str">
        <f t="shared" si="16"/>
        <v>6A</v>
      </c>
      <c r="S149" s="324" t="str">
        <f t="shared" si="16"/>
        <v>6B</v>
      </c>
      <c r="T149" s="324" t="str">
        <f t="shared" si="16"/>
        <v>7A</v>
      </c>
      <c r="U149" s="324" t="str">
        <f t="shared" si="16"/>
        <v>7B</v>
      </c>
      <c r="V149" s="324" t="str">
        <f t="shared" si="16"/>
        <v>8A</v>
      </c>
      <c r="W149" s="324" t="str">
        <f t="shared" si="16"/>
        <v>8B</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149</v>
      </c>
      <c r="B150" s="1"/>
      <c r="C150" s="3"/>
      <c r="D150" s="3"/>
      <c r="F150" s="3"/>
      <c r="G150" s="3"/>
      <c r="H150" s="188"/>
      <c r="I150" s="56" t="s">
        <v>86</v>
      </c>
      <c r="J150" s="57"/>
      <c r="K150" s="64"/>
      <c r="L150" s="339" t="str">
        <f t="shared" ref="L150:AN150" si="17">IF(ISBLANK(L$95),"",L$95)</f>
        <v>高度急性期</v>
      </c>
      <c r="M150" s="324" t="str">
        <f t="shared" si="17"/>
        <v>休棟中（今後再開する予定）</v>
      </c>
      <c r="N150" s="324" t="str">
        <f t="shared" si="17"/>
        <v>急性期</v>
      </c>
      <c r="O150" s="324" t="str">
        <f t="shared" si="17"/>
        <v>急性期</v>
      </c>
      <c r="P150" s="324" t="str">
        <f t="shared" si="17"/>
        <v>急性期</v>
      </c>
      <c r="Q150" s="324" t="str">
        <f t="shared" si="17"/>
        <v>高度急性期</v>
      </c>
      <c r="R150" s="324" t="str">
        <f t="shared" si="17"/>
        <v>急性期</v>
      </c>
      <c r="S150" s="324" t="str">
        <f t="shared" si="17"/>
        <v>急性期</v>
      </c>
      <c r="T150" s="324" t="str">
        <f t="shared" si="17"/>
        <v>急性期</v>
      </c>
      <c r="U150" s="324" t="str">
        <f t="shared" si="17"/>
        <v>回復期</v>
      </c>
      <c r="V150" s="324" t="str">
        <f t="shared" si="17"/>
        <v>急性期</v>
      </c>
      <c r="W150" s="324" t="str">
        <f t="shared" si="17"/>
        <v>急性期</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150</v>
      </c>
      <c r="B151" s="91"/>
      <c r="C151" s="390" t="s">
        <v>151</v>
      </c>
      <c r="D151" s="391"/>
      <c r="E151" s="391"/>
      <c r="F151" s="391"/>
      <c r="G151" s="391"/>
      <c r="H151" s="392"/>
      <c r="I151" s="483" t="s">
        <v>152</v>
      </c>
      <c r="J151" s="171" t="s">
        <v>153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154</v>
      </c>
      <c r="B152" s="91"/>
      <c r="C152" s="390" t="s">
        <v>155</v>
      </c>
      <c r="D152" s="391"/>
      <c r="E152" s="391"/>
      <c r="F152" s="391"/>
      <c r="G152" s="391"/>
      <c r="H152" s="392"/>
      <c r="I152" s="484"/>
      <c r="J152" s="171" t="s">
        <v>153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156</v>
      </c>
      <c r="B153" s="91"/>
      <c r="C153" s="390" t="s">
        <v>157</v>
      </c>
      <c r="D153" s="391"/>
      <c r="E153" s="391"/>
      <c r="F153" s="391"/>
      <c r="G153" s="391"/>
      <c r="H153" s="392"/>
      <c r="I153" s="485"/>
      <c r="J153" s="171" t="s">
        <v>158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85</v>
      </c>
      <c r="K159" s="63"/>
      <c r="L159" s="323" t="str">
        <f>IF(ISBLANK(L$9),"",L$9)</f>
        <v>2A</v>
      </c>
      <c r="M159" s="324" t="str">
        <f t="shared" ref="M159:BS159" si="19">IF(ISBLANK(M$9),"",M$9)</f>
        <v>4A</v>
      </c>
      <c r="N159" s="324" t="str">
        <f t="shared" si="19"/>
        <v>4B</v>
      </c>
      <c r="O159" s="324" t="str">
        <f t="shared" si="19"/>
        <v>5A</v>
      </c>
      <c r="P159" s="324" t="str">
        <f t="shared" si="19"/>
        <v>5B</v>
      </c>
      <c r="Q159" s="324" t="str">
        <f t="shared" si="19"/>
        <v>5C</v>
      </c>
      <c r="R159" s="324" t="str">
        <f t="shared" si="19"/>
        <v>6A</v>
      </c>
      <c r="S159" s="324" t="str">
        <f t="shared" si="19"/>
        <v>6B</v>
      </c>
      <c r="T159" s="324" t="str">
        <f t="shared" si="19"/>
        <v>7A</v>
      </c>
      <c r="U159" s="324" t="str">
        <f t="shared" si="19"/>
        <v>7B</v>
      </c>
      <c r="V159" s="324" t="str">
        <f t="shared" si="19"/>
        <v>8A</v>
      </c>
      <c r="W159" s="324" t="str">
        <f t="shared" si="19"/>
        <v>8B</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86</v>
      </c>
      <c r="J160" s="57"/>
      <c r="K160" s="64"/>
      <c r="L160" s="339" t="str">
        <f t="shared" ref="L160:AN160" si="20">IF(ISBLANK(L$95),"",L$95)</f>
        <v>高度急性期</v>
      </c>
      <c r="M160" s="324" t="str">
        <f t="shared" si="20"/>
        <v>休棟中（今後再開する予定）</v>
      </c>
      <c r="N160" s="324" t="str">
        <f t="shared" si="20"/>
        <v>急性期</v>
      </c>
      <c r="O160" s="324" t="str">
        <f t="shared" si="20"/>
        <v>急性期</v>
      </c>
      <c r="P160" s="324" t="str">
        <f t="shared" si="20"/>
        <v>急性期</v>
      </c>
      <c r="Q160" s="324" t="str">
        <f t="shared" si="20"/>
        <v>高度急性期</v>
      </c>
      <c r="R160" s="324" t="str">
        <f t="shared" si="20"/>
        <v>急性期</v>
      </c>
      <c r="S160" s="324" t="str">
        <f t="shared" si="20"/>
        <v>急性期</v>
      </c>
      <c r="T160" s="324" t="str">
        <f t="shared" si="20"/>
        <v>急性期</v>
      </c>
      <c r="U160" s="324" t="str">
        <f t="shared" si="20"/>
        <v>回復期</v>
      </c>
      <c r="V160" s="324" t="str">
        <f t="shared" si="20"/>
        <v>急性期</v>
      </c>
      <c r="W160" s="324" t="str">
        <f t="shared" si="20"/>
        <v>急性期</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160</v>
      </c>
      <c r="B161" s="91"/>
      <c r="C161" s="390" t="s">
        <v>161</v>
      </c>
      <c r="D161" s="391"/>
      <c r="E161" s="391"/>
      <c r="F161" s="391"/>
      <c r="G161" s="391"/>
      <c r="H161" s="392"/>
      <c r="I161" s="187" t="s">
        <v>162</v>
      </c>
      <c r="J161" s="171" t="s">
        <v>158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163</v>
      </c>
      <c r="B162" s="91"/>
      <c r="C162" s="390" t="s">
        <v>164</v>
      </c>
      <c r="D162" s="391"/>
      <c r="E162" s="391"/>
      <c r="F162" s="391"/>
      <c r="G162" s="391"/>
      <c r="H162" s="392"/>
      <c r="I162" s="95" t="s">
        <v>165</v>
      </c>
      <c r="J162" s="171" t="s">
        <v>153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85</v>
      </c>
      <c r="K168" s="63"/>
      <c r="L168" s="323" t="str">
        <f>IF(ISBLANK(L$9),"",L$9)</f>
        <v>2A</v>
      </c>
      <c r="M168" s="208" t="str">
        <f t="shared" ref="M168:Q168" si="22">IF(ISBLANK(M$9),"",M$9)</f>
        <v>4A</v>
      </c>
      <c r="N168" s="208" t="str">
        <f t="shared" si="22"/>
        <v>4B</v>
      </c>
      <c r="O168" s="208" t="str">
        <f t="shared" si="22"/>
        <v>5A</v>
      </c>
      <c r="P168" s="208" t="str">
        <f t="shared" si="22"/>
        <v>5B</v>
      </c>
      <c r="Q168" s="208" t="str">
        <f t="shared" si="22"/>
        <v>5C</v>
      </c>
      <c r="R168" s="208" t="str">
        <f>IF(ISBLANK(R$9),"",R$9)</f>
        <v>6A</v>
      </c>
      <c r="S168" s="208" t="str">
        <f t="shared" ref="S168:BS168" si="23">IF(ISBLANK(S$9),"",S$9)</f>
        <v>6B</v>
      </c>
      <c r="T168" s="208" t="str">
        <f t="shared" si="23"/>
        <v>7A</v>
      </c>
      <c r="U168" s="208" t="str">
        <f t="shared" si="23"/>
        <v>7B</v>
      </c>
      <c r="V168" s="208" t="str">
        <f t="shared" si="23"/>
        <v>8A</v>
      </c>
      <c r="W168" s="208" t="str">
        <f t="shared" si="23"/>
        <v>8B</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28">
      <c r="A169" s="156"/>
      <c r="B169" s="1"/>
      <c r="C169" s="52"/>
      <c r="D169" s="3"/>
      <c r="E169" s="3"/>
      <c r="F169" s="3"/>
      <c r="G169" s="3"/>
      <c r="H169" s="188"/>
      <c r="I169" s="56" t="s">
        <v>86</v>
      </c>
      <c r="J169" s="57"/>
      <c r="K169" s="64"/>
      <c r="L169" s="339" t="str">
        <f t="shared" ref="L169:R169" si="24">IF(ISBLANK(L$95),"",L$95)</f>
        <v>高度急性期</v>
      </c>
      <c r="M169" s="208" t="str">
        <f t="shared" si="24"/>
        <v>休棟中（今後再開する予定）</v>
      </c>
      <c r="N169" s="208" t="str">
        <f t="shared" si="24"/>
        <v>急性期</v>
      </c>
      <c r="O169" s="208" t="str">
        <f t="shared" si="24"/>
        <v>急性期</v>
      </c>
      <c r="P169" s="208" t="str">
        <f t="shared" si="24"/>
        <v>急性期</v>
      </c>
      <c r="Q169" s="208" t="str">
        <f t="shared" si="24"/>
        <v>高度急性期</v>
      </c>
      <c r="R169" s="208" t="str">
        <f t="shared" si="24"/>
        <v>急性期</v>
      </c>
      <c r="S169" s="208" t="str">
        <f t="shared" ref="S169:AN169" si="25">IF(ISBLANK(S$95),"",S$95)</f>
        <v>急性期</v>
      </c>
      <c r="T169" s="208" t="str">
        <f t="shared" si="25"/>
        <v>急性期</v>
      </c>
      <c r="U169" s="208" t="str">
        <f t="shared" si="25"/>
        <v>回復期</v>
      </c>
      <c r="V169" s="208" t="str">
        <f t="shared" si="25"/>
        <v>急性期</v>
      </c>
      <c r="W169" s="208" t="str">
        <f t="shared" si="25"/>
        <v>急性期</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167</v>
      </c>
      <c r="B170" s="91"/>
      <c r="C170" s="390" t="s">
        <v>168</v>
      </c>
      <c r="D170" s="391"/>
      <c r="E170" s="391"/>
      <c r="F170" s="391"/>
      <c r="G170" s="391"/>
      <c r="H170" s="392"/>
      <c r="I170" s="98" t="s">
        <v>169</v>
      </c>
      <c r="J170" s="171" t="s">
        <v>170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77" t="s">
        <v>171</v>
      </c>
      <c r="D171" s="378"/>
      <c r="E171" s="378"/>
      <c r="F171" s="378"/>
      <c r="G171" s="378"/>
      <c r="H171" s="379"/>
      <c r="I171" s="98" t="s">
        <v>172</v>
      </c>
      <c r="J171" s="171" t="s">
        <v>20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77" t="s">
        <v>173</v>
      </c>
      <c r="D172" s="378"/>
      <c r="E172" s="378"/>
      <c r="F172" s="378"/>
      <c r="G172" s="378"/>
      <c r="H172" s="379"/>
      <c r="I172" s="98" t="s">
        <v>174</v>
      </c>
      <c r="J172" s="171" t="s">
        <v>20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175</v>
      </c>
      <c r="B173" s="91"/>
      <c r="C173" s="390" t="s">
        <v>176</v>
      </c>
      <c r="D173" s="391"/>
      <c r="E173" s="391"/>
      <c r="F173" s="391"/>
      <c r="G173" s="391"/>
      <c r="H173" s="392"/>
      <c r="I173" s="98" t="s">
        <v>177</v>
      </c>
      <c r="J173" s="171" t="s">
        <v>158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178</v>
      </c>
      <c r="B174" s="91"/>
      <c r="C174" s="390" t="s">
        <v>179</v>
      </c>
      <c r="D174" s="391"/>
      <c r="E174" s="391"/>
      <c r="F174" s="391"/>
      <c r="G174" s="391"/>
      <c r="H174" s="392"/>
      <c r="I174" s="98" t="s">
        <v>180</v>
      </c>
      <c r="J174" s="171" t="s">
        <v>153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85</v>
      </c>
      <c r="K180" s="63"/>
      <c r="L180" s="323" t="str">
        <f>IF(ISBLANK(L$9),"",L$9)</f>
        <v>2A</v>
      </c>
      <c r="M180" s="324" t="str">
        <f t="shared" ref="M180:BS180" si="27">IF(ISBLANK(M$9),"",M$9)</f>
        <v>4A</v>
      </c>
      <c r="N180" s="323" t="str">
        <f t="shared" si="27"/>
        <v>4B</v>
      </c>
      <c r="O180" s="323" t="str">
        <f t="shared" si="27"/>
        <v>5A</v>
      </c>
      <c r="P180" s="323" t="str">
        <f t="shared" si="27"/>
        <v>5B</v>
      </c>
      <c r="Q180" s="323" t="str">
        <f t="shared" si="27"/>
        <v>5C</v>
      </c>
      <c r="R180" s="323" t="str">
        <f t="shared" si="27"/>
        <v>6A</v>
      </c>
      <c r="S180" s="323" t="str">
        <f t="shared" si="27"/>
        <v>6B</v>
      </c>
      <c r="T180" s="323" t="str">
        <f t="shared" si="27"/>
        <v>7A</v>
      </c>
      <c r="U180" s="323" t="str">
        <f t="shared" si="27"/>
        <v>7B</v>
      </c>
      <c r="V180" s="323" t="str">
        <f t="shared" si="27"/>
        <v>8A</v>
      </c>
      <c r="W180" s="323" t="str">
        <f t="shared" si="27"/>
        <v>8B</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86</v>
      </c>
      <c r="J181" s="57"/>
      <c r="K181" s="64"/>
      <c r="L181" s="339" t="str">
        <f>IF(ISBLANK(L$95),"",L$95)</f>
        <v>高度急性期</v>
      </c>
      <c r="M181" s="340" t="str">
        <f t="shared" ref="M181:BS181" si="28">IF(ISBLANK(M$95),"",M$95)</f>
        <v>休棟中（今後再開する予定）</v>
      </c>
      <c r="N181" s="339" t="str">
        <f t="shared" si="28"/>
        <v>急性期</v>
      </c>
      <c r="O181" s="339" t="str">
        <f t="shared" si="28"/>
        <v>急性期</v>
      </c>
      <c r="P181" s="339" t="str">
        <f t="shared" si="28"/>
        <v>急性期</v>
      </c>
      <c r="Q181" s="339" t="str">
        <f t="shared" si="28"/>
        <v>高度急性期</v>
      </c>
      <c r="R181" s="339" t="str">
        <f t="shared" si="28"/>
        <v>急性期</v>
      </c>
      <c r="S181" s="339" t="str">
        <f t="shared" si="28"/>
        <v>急性期</v>
      </c>
      <c r="T181" s="339" t="str">
        <f t="shared" si="28"/>
        <v>急性期</v>
      </c>
      <c r="U181" s="339" t="str">
        <f t="shared" si="28"/>
        <v>回復期</v>
      </c>
      <c r="V181" s="339" t="str">
        <f t="shared" si="28"/>
        <v>急性期</v>
      </c>
      <c r="W181" s="339" t="str">
        <f t="shared" si="28"/>
        <v>急性期</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182</v>
      </c>
      <c r="B182" s="66"/>
      <c r="C182" s="442" t="s">
        <v>183</v>
      </c>
      <c r="D182" s="443"/>
      <c r="E182" s="443"/>
      <c r="F182" s="443"/>
      <c r="G182" s="442" t="s">
        <v>184</v>
      </c>
      <c r="H182" s="442"/>
      <c r="I182" s="436" t="s">
        <v>185</v>
      </c>
      <c r="J182" s="174">
        <v>76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182</v>
      </c>
      <c r="B183" s="66"/>
      <c r="C183" s="443"/>
      <c r="D183" s="443"/>
      <c r="E183" s="443"/>
      <c r="F183" s="443"/>
      <c r="G183" s="442" t="s">
        <v>186</v>
      </c>
      <c r="H183" s="442"/>
      <c r="I183" s="437"/>
      <c r="J183" s="175">
        <v>9.3000000000000007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187</v>
      </c>
      <c r="B184" s="66"/>
      <c r="C184" s="442" t="s">
        <v>188</v>
      </c>
      <c r="D184" s="443"/>
      <c r="E184" s="443"/>
      <c r="F184" s="443"/>
      <c r="G184" s="442" t="s">
        <v>184</v>
      </c>
      <c r="H184" s="442"/>
      <c r="I184" s="437"/>
      <c r="J184" s="174">
        <v>5</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187</v>
      </c>
      <c r="B185" s="66"/>
      <c r="C185" s="443"/>
      <c r="D185" s="443"/>
      <c r="E185" s="443"/>
      <c r="F185" s="443"/>
      <c r="G185" s="442" t="s">
        <v>186</v>
      </c>
      <c r="H185" s="442"/>
      <c r="I185" s="437"/>
      <c r="J185" s="175">
        <v>0.8</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189</v>
      </c>
      <c r="B186" s="92"/>
      <c r="C186" s="442" t="s">
        <v>190</v>
      </c>
      <c r="D186" s="442"/>
      <c r="E186" s="442"/>
      <c r="F186" s="442"/>
      <c r="G186" s="442" t="s">
        <v>184</v>
      </c>
      <c r="H186" s="442"/>
      <c r="I186" s="437"/>
      <c r="J186" s="174">
        <f t="shared" ref="J186:J201" si="30">IF(SUM(L186:BP186)=0,IF(COUNTIF(L186:BP186,"未確認")&gt;0,"未確認",IF(COUNTIF(L186:BP186,"~*")&gt;0,"*",SUM(L186:BP186))),SUM(L186:BP186))</f>
        <v>235</v>
      </c>
      <c r="K186" s="280" t="str">
        <f t="shared" si="29"/>
        <v/>
      </c>
      <c r="L186" s="332">
        <v>20</v>
      </c>
      <c r="M186" s="211">
        <v>0</v>
      </c>
      <c r="N186" s="265">
        <v>20</v>
      </c>
      <c r="O186" s="265">
        <v>29</v>
      </c>
      <c r="P186" s="265">
        <v>23</v>
      </c>
      <c r="Q186" s="265">
        <v>6</v>
      </c>
      <c r="R186" s="265">
        <v>27</v>
      </c>
      <c r="S186" s="265">
        <v>30</v>
      </c>
      <c r="T186" s="265">
        <v>25</v>
      </c>
      <c r="U186" s="265">
        <v>24</v>
      </c>
      <c r="V186" s="265">
        <v>19</v>
      </c>
      <c r="W186" s="265">
        <v>12</v>
      </c>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189</v>
      </c>
      <c r="B187" s="92"/>
      <c r="C187" s="442"/>
      <c r="D187" s="442"/>
      <c r="E187" s="442"/>
      <c r="F187" s="442"/>
      <c r="G187" s="442" t="s">
        <v>186</v>
      </c>
      <c r="H187" s="442"/>
      <c r="I187" s="437"/>
      <c r="J187" s="175">
        <f t="shared" si="30"/>
        <v>14.200000000000003</v>
      </c>
      <c r="K187" s="280" t="str">
        <f t="shared" si="29"/>
        <v/>
      </c>
      <c r="L187" s="332">
        <v>0.8</v>
      </c>
      <c r="M187" s="211">
        <v>0</v>
      </c>
      <c r="N187" s="265">
        <v>0.8</v>
      </c>
      <c r="O187" s="265">
        <v>1.5</v>
      </c>
      <c r="P187" s="265">
        <v>1.6</v>
      </c>
      <c r="Q187" s="265">
        <v>0</v>
      </c>
      <c r="R187" s="265">
        <v>1.5</v>
      </c>
      <c r="S187" s="265">
        <v>1.6</v>
      </c>
      <c r="T187" s="265">
        <v>1.9</v>
      </c>
      <c r="U187" s="265">
        <v>0.4</v>
      </c>
      <c r="V187" s="265">
        <v>1.9</v>
      </c>
      <c r="W187" s="265">
        <v>2.2000000000000002</v>
      </c>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191</v>
      </c>
      <c r="B188" s="92"/>
      <c r="C188" s="442" t="s">
        <v>192</v>
      </c>
      <c r="D188" s="482"/>
      <c r="E188" s="482"/>
      <c r="F188" s="482"/>
      <c r="G188" s="442" t="s">
        <v>184</v>
      </c>
      <c r="H188" s="442"/>
      <c r="I188" s="437"/>
      <c r="J188" s="174">
        <f t="shared" si="30"/>
        <v>1</v>
      </c>
      <c r="K188" s="280" t="str">
        <f t="shared" si="29"/>
        <v/>
      </c>
      <c r="L188" s="332">
        <v>0</v>
      </c>
      <c r="M188" s="211">
        <v>0</v>
      </c>
      <c r="N188" s="265">
        <v>0</v>
      </c>
      <c r="O188" s="265">
        <v>0</v>
      </c>
      <c r="P188" s="265">
        <v>0</v>
      </c>
      <c r="Q188" s="265">
        <v>0</v>
      </c>
      <c r="R188" s="265">
        <v>0</v>
      </c>
      <c r="S188" s="265">
        <v>0</v>
      </c>
      <c r="T188" s="265">
        <v>0</v>
      </c>
      <c r="U188" s="265">
        <v>1</v>
      </c>
      <c r="V188" s="265">
        <v>0</v>
      </c>
      <c r="W188" s="265">
        <v>0</v>
      </c>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191</v>
      </c>
      <c r="B189" s="92"/>
      <c r="C189" s="482"/>
      <c r="D189" s="482"/>
      <c r="E189" s="482"/>
      <c r="F189" s="482"/>
      <c r="G189" s="442" t="s">
        <v>186</v>
      </c>
      <c r="H189" s="442"/>
      <c r="I189" s="437"/>
      <c r="J189" s="175">
        <f t="shared" si="30"/>
        <v>1.2</v>
      </c>
      <c r="K189" s="280" t="str">
        <f t="shared" si="29"/>
        <v/>
      </c>
      <c r="L189" s="332">
        <v>0</v>
      </c>
      <c r="M189" s="211">
        <v>0</v>
      </c>
      <c r="N189" s="265">
        <v>0</v>
      </c>
      <c r="O189" s="265">
        <v>0</v>
      </c>
      <c r="P189" s="265">
        <v>0</v>
      </c>
      <c r="Q189" s="265">
        <v>0</v>
      </c>
      <c r="R189" s="265">
        <v>0</v>
      </c>
      <c r="S189" s="265">
        <v>0</v>
      </c>
      <c r="T189" s="265">
        <v>0</v>
      </c>
      <c r="U189" s="265">
        <v>1.2</v>
      </c>
      <c r="V189" s="265">
        <v>0</v>
      </c>
      <c r="W189" s="265">
        <v>0</v>
      </c>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193</v>
      </c>
      <c r="B190" s="92"/>
      <c r="C190" s="442" t="s">
        <v>194</v>
      </c>
      <c r="D190" s="482"/>
      <c r="E190" s="482"/>
      <c r="F190" s="482"/>
      <c r="G190" s="442" t="s">
        <v>184</v>
      </c>
      <c r="H190" s="442"/>
      <c r="I190" s="437"/>
      <c r="J190" s="174">
        <f t="shared" si="30"/>
        <v>24</v>
      </c>
      <c r="K190" s="280" t="str">
        <f t="shared" si="29"/>
        <v/>
      </c>
      <c r="L190" s="332">
        <v>1</v>
      </c>
      <c r="M190" s="211">
        <v>0</v>
      </c>
      <c r="N190" s="265">
        <v>2</v>
      </c>
      <c r="O190" s="265">
        <v>4</v>
      </c>
      <c r="P190" s="265">
        <v>4</v>
      </c>
      <c r="Q190" s="265">
        <v>0</v>
      </c>
      <c r="R190" s="265">
        <v>4</v>
      </c>
      <c r="S190" s="265">
        <v>3</v>
      </c>
      <c r="T190" s="265">
        <v>4</v>
      </c>
      <c r="U190" s="265">
        <v>0</v>
      </c>
      <c r="V190" s="265">
        <v>1</v>
      </c>
      <c r="W190" s="265">
        <v>1</v>
      </c>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193</v>
      </c>
      <c r="B191" s="92"/>
      <c r="C191" s="482"/>
      <c r="D191" s="482"/>
      <c r="E191" s="482"/>
      <c r="F191" s="482"/>
      <c r="G191" s="442" t="s">
        <v>186</v>
      </c>
      <c r="H191" s="442"/>
      <c r="I191" s="437"/>
      <c r="J191" s="175">
        <f t="shared" si="30"/>
        <v>12.8</v>
      </c>
      <c r="K191" s="280" t="str">
        <f t="shared" si="29"/>
        <v/>
      </c>
      <c r="L191" s="332">
        <v>0</v>
      </c>
      <c r="M191" s="211">
        <v>0</v>
      </c>
      <c r="N191" s="265">
        <v>0.7</v>
      </c>
      <c r="O191" s="265">
        <v>1.9</v>
      </c>
      <c r="P191" s="265">
        <v>1.8</v>
      </c>
      <c r="Q191" s="265">
        <v>0</v>
      </c>
      <c r="R191" s="265">
        <v>1.8</v>
      </c>
      <c r="S191" s="265">
        <v>1.9</v>
      </c>
      <c r="T191" s="265">
        <v>2.4</v>
      </c>
      <c r="U191" s="265">
        <v>0</v>
      </c>
      <c r="V191" s="265">
        <v>2.2999999999999998</v>
      </c>
      <c r="W191" s="265">
        <v>0</v>
      </c>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195</v>
      </c>
      <c r="B192" s="92"/>
      <c r="C192" s="442" t="s">
        <v>196</v>
      </c>
      <c r="D192" s="482"/>
      <c r="E192" s="482"/>
      <c r="F192" s="482"/>
      <c r="G192" s="442" t="s">
        <v>184</v>
      </c>
      <c r="H192" s="442"/>
      <c r="I192" s="437"/>
      <c r="J192" s="174">
        <f t="shared" si="30"/>
        <v>1</v>
      </c>
      <c r="K192" s="280" t="str">
        <f t="shared" si="29"/>
        <v/>
      </c>
      <c r="L192" s="332">
        <v>0</v>
      </c>
      <c r="M192" s="211">
        <v>0</v>
      </c>
      <c r="N192" s="265">
        <v>0</v>
      </c>
      <c r="O192" s="265">
        <v>0</v>
      </c>
      <c r="P192" s="265">
        <v>0</v>
      </c>
      <c r="Q192" s="265">
        <v>0</v>
      </c>
      <c r="R192" s="265">
        <v>1</v>
      </c>
      <c r="S192" s="265">
        <v>0</v>
      </c>
      <c r="T192" s="265">
        <v>0</v>
      </c>
      <c r="U192" s="265">
        <v>0</v>
      </c>
      <c r="V192" s="265">
        <v>0</v>
      </c>
      <c r="W192" s="265">
        <v>0</v>
      </c>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195</v>
      </c>
      <c r="B193" s="66"/>
      <c r="C193" s="482"/>
      <c r="D193" s="482"/>
      <c r="E193" s="482"/>
      <c r="F193" s="482"/>
      <c r="G193" s="442" t="s">
        <v>186</v>
      </c>
      <c r="H193" s="442"/>
      <c r="I193" s="437"/>
      <c r="J193" s="175">
        <f t="shared" si="30"/>
        <v>1.8</v>
      </c>
      <c r="K193" s="280" t="str">
        <f t="shared" si="29"/>
        <v/>
      </c>
      <c r="L193" s="332">
        <v>0</v>
      </c>
      <c r="M193" s="211">
        <v>0</v>
      </c>
      <c r="N193" s="265">
        <v>0.8</v>
      </c>
      <c r="O193" s="265">
        <v>0</v>
      </c>
      <c r="P193" s="265">
        <v>0</v>
      </c>
      <c r="Q193" s="265">
        <v>1</v>
      </c>
      <c r="R193" s="265">
        <v>0</v>
      </c>
      <c r="S193" s="265">
        <v>0</v>
      </c>
      <c r="T193" s="265">
        <v>0</v>
      </c>
      <c r="U193" s="265">
        <v>0</v>
      </c>
      <c r="V193" s="265">
        <v>0</v>
      </c>
      <c r="W193" s="265">
        <v>0</v>
      </c>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197</v>
      </c>
      <c r="B194" s="66"/>
      <c r="C194" s="442" t="s">
        <v>198</v>
      </c>
      <c r="D194" s="482"/>
      <c r="E194" s="482"/>
      <c r="F194" s="482"/>
      <c r="G194" s="442" t="s">
        <v>184</v>
      </c>
      <c r="H194" s="442"/>
      <c r="I194" s="437"/>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197</v>
      </c>
      <c r="B195" s="66"/>
      <c r="C195" s="482"/>
      <c r="D195" s="482"/>
      <c r="E195" s="482"/>
      <c r="F195" s="482"/>
      <c r="G195" s="442" t="s">
        <v>186</v>
      </c>
      <c r="H195" s="442"/>
      <c r="I195" s="437"/>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199</v>
      </c>
      <c r="B196" s="66"/>
      <c r="C196" s="442" t="s">
        <v>200</v>
      </c>
      <c r="D196" s="482"/>
      <c r="E196" s="482"/>
      <c r="F196" s="482"/>
      <c r="G196" s="442" t="s">
        <v>184</v>
      </c>
      <c r="H196" s="442"/>
      <c r="I196" s="437"/>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199</v>
      </c>
      <c r="B197" s="66"/>
      <c r="C197" s="482"/>
      <c r="D197" s="482"/>
      <c r="E197" s="482"/>
      <c r="F197" s="482"/>
      <c r="G197" s="442" t="s">
        <v>186</v>
      </c>
      <c r="H197" s="442"/>
      <c r="I197" s="437"/>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201</v>
      </c>
      <c r="B198" s="66"/>
      <c r="C198" s="442" t="s">
        <v>202</v>
      </c>
      <c r="D198" s="482"/>
      <c r="E198" s="482"/>
      <c r="F198" s="482"/>
      <c r="G198" s="442" t="s">
        <v>184</v>
      </c>
      <c r="H198" s="442"/>
      <c r="I198" s="437"/>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201</v>
      </c>
      <c r="B199" s="66"/>
      <c r="C199" s="482"/>
      <c r="D199" s="482"/>
      <c r="E199" s="482"/>
      <c r="F199" s="482"/>
      <c r="G199" s="442" t="s">
        <v>186</v>
      </c>
      <c r="H199" s="442"/>
      <c r="I199" s="437"/>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203</v>
      </c>
      <c r="B200" s="66"/>
      <c r="C200" s="442" t="s">
        <v>204</v>
      </c>
      <c r="D200" s="482"/>
      <c r="E200" s="482"/>
      <c r="F200" s="482"/>
      <c r="G200" s="442" t="s">
        <v>184</v>
      </c>
      <c r="H200" s="442"/>
      <c r="I200" s="437"/>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203</v>
      </c>
      <c r="B201" s="66"/>
      <c r="C201" s="482"/>
      <c r="D201" s="482"/>
      <c r="E201" s="482"/>
      <c r="F201" s="482"/>
      <c r="G201" s="442" t="s">
        <v>186</v>
      </c>
      <c r="H201" s="442"/>
      <c r="I201" s="437"/>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205</v>
      </c>
      <c r="B202" s="66"/>
      <c r="C202" s="442" t="s">
        <v>206</v>
      </c>
      <c r="D202" s="443"/>
      <c r="E202" s="443"/>
      <c r="F202" s="443"/>
      <c r="G202" s="442" t="s">
        <v>184</v>
      </c>
      <c r="H202" s="442"/>
      <c r="I202" s="437"/>
      <c r="J202" s="174">
        <v>18</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205</v>
      </c>
      <c r="B203" s="66"/>
      <c r="C203" s="443"/>
      <c r="D203" s="443"/>
      <c r="E203" s="443"/>
      <c r="F203" s="443"/>
      <c r="G203" s="442" t="s">
        <v>186</v>
      </c>
      <c r="H203" s="442"/>
      <c r="I203" s="437"/>
      <c r="J203" s="175">
        <v>0.8</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207</v>
      </c>
      <c r="B204" s="66"/>
      <c r="C204" s="442" t="s">
        <v>208</v>
      </c>
      <c r="D204" s="443"/>
      <c r="E204" s="443"/>
      <c r="F204" s="443"/>
      <c r="G204" s="442" t="s">
        <v>184</v>
      </c>
      <c r="H204" s="442"/>
      <c r="I204" s="437"/>
      <c r="J204" s="174">
        <v>27</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207</v>
      </c>
      <c r="B205" s="66"/>
      <c r="C205" s="443"/>
      <c r="D205" s="443"/>
      <c r="E205" s="443"/>
      <c r="F205" s="443"/>
      <c r="G205" s="442" t="s">
        <v>186</v>
      </c>
      <c r="H205" s="442"/>
      <c r="I205" s="437"/>
      <c r="J205" s="175">
        <v>0.6</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209</v>
      </c>
      <c r="B206" s="66"/>
      <c r="C206" s="442" t="s">
        <v>210</v>
      </c>
      <c r="D206" s="482"/>
      <c r="E206" s="482"/>
      <c r="F206" s="482"/>
      <c r="G206" s="442" t="s">
        <v>184</v>
      </c>
      <c r="H206" s="442"/>
      <c r="I206" s="437"/>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209</v>
      </c>
      <c r="B207" s="66"/>
      <c r="C207" s="482"/>
      <c r="D207" s="482"/>
      <c r="E207" s="482"/>
      <c r="F207" s="482"/>
      <c r="G207" s="442" t="s">
        <v>186</v>
      </c>
      <c r="H207" s="442"/>
      <c r="I207" s="437"/>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211</v>
      </c>
      <c r="B208" s="66"/>
      <c r="C208" s="442" t="s">
        <v>212</v>
      </c>
      <c r="D208" s="443"/>
      <c r="E208" s="443"/>
      <c r="F208" s="443"/>
      <c r="G208" s="442" t="s">
        <v>184</v>
      </c>
      <c r="H208" s="442"/>
      <c r="I208" s="437"/>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211</v>
      </c>
      <c r="B209" s="66"/>
      <c r="C209" s="443"/>
      <c r="D209" s="443"/>
      <c r="E209" s="443"/>
      <c r="F209" s="443"/>
      <c r="G209" s="442" t="s">
        <v>186</v>
      </c>
      <c r="H209" s="442"/>
      <c r="I209" s="437"/>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42" t="s">
        <v>213</v>
      </c>
      <c r="D210" s="443"/>
      <c r="E210" s="443"/>
      <c r="F210" s="443"/>
      <c r="G210" s="442" t="s">
        <v>184</v>
      </c>
      <c r="H210" s="442"/>
      <c r="I210" s="437"/>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43"/>
      <c r="D211" s="443"/>
      <c r="E211" s="443"/>
      <c r="F211" s="443"/>
      <c r="G211" s="442" t="s">
        <v>186</v>
      </c>
      <c r="H211" s="442"/>
      <c r="I211" s="438"/>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85</v>
      </c>
      <c r="K214" s="63"/>
      <c r="L214" s="185" t="s">
        <v>214</v>
      </c>
      <c r="M214" s="8"/>
      <c r="N214" s="263"/>
      <c r="O214" s="263"/>
      <c r="P214" s="263"/>
      <c r="Q214" s="263"/>
      <c r="R214" s="263"/>
      <c r="S214" s="263"/>
    </row>
    <row r="215" spans="1:73" ht="20.25" customHeight="1">
      <c r="A215" s="156"/>
      <c r="B215" s="1"/>
      <c r="C215" s="52"/>
      <c r="D215" s="3"/>
      <c r="F215" s="3"/>
      <c r="G215" s="3"/>
      <c r="H215" s="188"/>
      <c r="I215" s="56" t="s">
        <v>86</v>
      </c>
      <c r="J215" s="57"/>
      <c r="K215" s="64"/>
      <c r="L215" s="103" t="s">
        <v>215</v>
      </c>
      <c r="M215" s="185" t="s">
        <v>216</v>
      </c>
      <c r="N215" s="325" t="s">
        <v>217</v>
      </c>
      <c r="O215" s="263"/>
      <c r="P215" s="263"/>
      <c r="Q215" s="263"/>
      <c r="R215" s="263"/>
      <c r="S215" s="243"/>
    </row>
    <row r="216" spans="1:73" s="166" customFormat="1" ht="34.5" customHeight="1">
      <c r="A216" s="161" t="s">
        <v>218</v>
      </c>
      <c r="B216" s="92"/>
      <c r="C216" s="461" t="s">
        <v>190</v>
      </c>
      <c r="D216" s="461"/>
      <c r="E216" s="461"/>
      <c r="F216" s="461"/>
      <c r="G216" s="390" t="s">
        <v>184</v>
      </c>
      <c r="H216" s="392"/>
      <c r="I216" s="439" t="s">
        <v>219</v>
      </c>
      <c r="J216" s="224"/>
      <c r="K216" s="105"/>
      <c r="L216" s="282">
        <v>22</v>
      </c>
      <c r="M216" s="282">
        <v>52</v>
      </c>
      <c r="N216" s="282">
        <v>37</v>
      </c>
      <c r="O216" s="263"/>
      <c r="P216" s="263"/>
      <c r="Q216" s="263"/>
      <c r="R216" s="263"/>
      <c r="BU216" s="159"/>
    </row>
    <row r="217" spans="1:73" s="166" customFormat="1" ht="34.5" customHeight="1">
      <c r="A217" s="161" t="s">
        <v>218</v>
      </c>
      <c r="B217" s="92"/>
      <c r="C217" s="461"/>
      <c r="D217" s="461"/>
      <c r="E217" s="461"/>
      <c r="F217" s="461"/>
      <c r="G217" s="390" t="s">
        <v>186</v>
      </c>
      <c r="H217" s="392"/>
      <c r="I217" s="440"/>
      <c r="J217" s="224"/>
      <c r="K217" s="106"/>
      <c r="L217" s="229">
        <v>0.8</v>
      </c>
      <c r="M217" s="229">
        <v>11.4</v>
      </c>
      <c r="N217" s="229">
        <v>8.1</v>
      </c>
      <c r="O217" s="263"/>
      <c r="P217" s="263"/>
      <c r="Q217" s="263"/>
      <c r="R217" s="263"/>
      <c r="BU217" s="159"/>
    </row>
    <row r="218" spans="1:73" s="166" customFormat="1" ht="34.5" customHeight="1">
      <c r="A218" s="161" t="s">
        <v>220</v>
      </c>
      <c r="B218" s="92"/>
      <c r="C218" s="461" t="s">
        <v>192</v>
      </c>
      <c r="D218" s="462"/>
      <c r="E218" s="462"/>
      <c r="F218" s="462"/>
      <c r="G218" s="390" t="s">
        <v>184</v>
      </c>
      <c r="H218" s="392"/>
      <c r="I218" s="440"/>
      <c r="J218" s="224"/>
      <c r="K218" s="105"/>
      <c r="L218" s="282">
        <v>0</v>
      </c>
      <c r="M218" s="282">
        <v>2</v>
      </c>
      <c r="N218" s="282">
        <v>0</v>
      </c>
      <c r="O218" s="263"/>
      <c r="P218" s="263"/>
      <c r="Q218" s="263"/>
      <c r="R218" s="263"/>
      <c r="BU218" s="159"/>
    </row>
    <row r="219" spans="1:73" s="166" customFormat="1" ht="34.5" customHeight="1">
      <c r="A219" s="161" t="s">
        <v>220</v>
      </c>
      <c r="B219" s="92"/>
      <c r="C219" s="462"/>
      <c r="D219" s="462"/>
      <c r="E219" s="462"/>
      <c r="F219" s="462"/>
      <c r="G219" s="390" t="s">
        <v>186</v>
      </c>
      <c r="H219" s="392"/>
      <c r="I219" s="440"/>
      <c r="J219" s="224"/>
      <c r="K219" s="106"/>
      <c r="L219" s="229">
        <v>0</v>
      </c>
      <c r="M219" s="229">
        <v>0</v>
      </c>
      <c r="N219" s="229">
        <v>0.4</v>
      </c>
      <c r="O219" s="263"/>
      <c r="P219" s="263"/>
      <c r="Q219" s="263"/>
      <c r="R219" s="263"/>
      <c r="BU219" s="159"/>
    </row>
    <row r="220" spans="1:73" s="166" customFormat="1" ht="34.5" customHeight="1">
      <c r="A220" s="161" t="s">
        <v>221</v>
      </c>
      <c r="B220" s="92"/>
      <c r="C220" s="461" t="s">
        <v>194</v>
      </c>
      <c r="D220" s="462"/>
      <c r="E220" s="462"/>
      <c r="F220" s="462"/>
      <c r="G220" s="390" t="s">
        <v>184</v>
      </c>
      <c r="H220" s="392"/>
      <c r="I220" s="440"/>
      <c r="J220" s="224"/>
      <c r="K220" s="105"/>
      <c r="L220" s="282">
        <v>1</v>
      </c>
      <c r="M220" s="282">
        <v>1</v>
      </c>
      <c r="N220" s="282">
        <v>0</v>
      </c>
      <c r="O220" s="263"/>
      <c r="P220" s="263"/>
      <c r="Q220" s="263"/>
      <c r="R220" s="263"/>
      <c r="BU220" s="159"/>
    </row>
    <row r="221" spans="1:73" s="166" customFormat="1" ht="34.5" customHeight="1">
      <c r="A221" s="161" t="s">
        <v>221</v>
      </c>
      <c r="B221" s="92"/>
      <c r="C221" s="462"/>
      <c r="D221" s="462"/>
      <c r="E221" s="462"/>
      <c r="F221" s="462"/>
      <c r="G221" s="390" t="s">
        <v>186</v>
      </c>
      <c r="H221" s="392"/>
      <c r="I221" s="440"/>
      <c r="J221" s="224"/>
      <c r="K221" s="106"/>
      <c r="L221" s="229">
        <v>0</v>
      </c>
      <c r="M221" s="229">
        <v>10.7</v>
      </c>
      <c r="N221" s="229">
        <v>0.5</v>
      </c>
      <c r="O221" s="263"/>
      <c r="P221" s="263"/>
      <c r="Q221" s="263"/>
      <c r="R221" s="263"/>
      <c r="BU221" s="159"/>
    </row>
    <row r="222" spans="1:73" s="166" customFormat="1" ht="34.5" customHeight="1">
      <c r="A222" s="161" t="s">
        <v>222</v>
      </c>
      <c r="B222" s="92"/>
      <c r="C222" s="461" t="s">
        <v>196</v>
      </c>
      <c r="D222" s="462"/>
      <c r="E222" s="462"/>
      <c r="F222" s="462"/>
      <c r="G222" s="390" t="s">
        <v>184</v>
      </c>
      <c r="H222" s="392"/>
      <c r="I222" s="440"/>
      <c r="J222" s="224"/>
      <c r="K222" s="105"/>
      <c r="L222" s="282">
        <v>0</v>
      </c>
      <c r="M222" s="282">
        <v>1</v>
      </c>
      <c r="N222" s="282">
        <v>0</v>
      </c>
      <c r="O222" s="263"/>
      <c r="P222" s="263"/>
      <c r="Q222" s="263"/>
      <c r="R222" s="263"/>
      <c r="BU222" s="159"/>
    </row>
    <row r="223" spans="1:73" s="166" customFormat="1" ht="34.5" customHeight="1">
      <c r="A223" s="161" t="s">
        <v>222</v>
      </c>
      <c r="B223" s="66"/>
      <c r="C223" s="462"/>
      <c r="D223" s="462"/>
      <c r="E223" s="462"/>
      <c r="F223" s="462"/>
      <c r="G223" s="390" t="s">
        <v>186</v>
      </c>
      <c r="H223" s="392"/>
      <c r="I223" s="440"/>
      <c r="J223" s="224"/>
      <c r="K223" s="106"/>
      <c r="L223" s="229">
        <v>0</v>
      </c>
      <c r="M223" s="229">
        <v>0</v>
      </c>
      <c r="N223" s="229">
        <v>0</v>
      </c>
      <c r="O223" s="263"/>
      <c r="P223" s="263"/>
      <c r="Q223" s="263"/>
      <c r="R223" s="263"/>
      <c r="BU223" s="159"/>
    </row>
    <row r="224" spans="1:73" s="166" customFormat="1" ht="34.5" customHeight="1">
      <c r="A224" s="161" t="s">
        <v>223</v>
      </c>
      <c r="B224" s="66"/>
      <c r="C224" s="461" t="s">
        <v>198</v>
      </c>
      <c r="D224" s="462"/>
      <c r="E224" s="462"/>
      <c r="F224" s="462"/>
      <c r="G224" s="390" t="s">
        <v>184</v>
      </c>
      <c r="H224" s="392"/>
      <c r="I224" s="440"/>
      <c r="J224" s="224"/>
      <c r="K224" s="105"/>
      <c r="L224" s="282">
        <v>0</v>
      </c>
      <c r="M224" s="282">
        <v>17</v>
      </c>
      <c r="N224" s="282">
        <v>0</v>
      </c>
      <c r="O224" s="263"/>
      <c r="P224" s="263"/>
      <c r="Q224" s="263"/>
      <c r="R224" s="263"/>
      <c r="BU224" s="159"/>
    </row>
    <row r="225" spans="1:73" s="166" customFormat="1" ht="34.5" customHeight="1">
      <c r="A225" s="161" t="s">
        <v>223</v>
      </c>
      <c r="B225" s="66"/>
      <c r="C225" s="462"/>
      <c r="D225" s="462"/>
      <c r="E225" s="462"/>
      <c r="F225" s="462"/>
      <c r="G225" s="390" t="s">
        <v>186</v>
      </c>
      <c r="H225" s="392"/>
      <c r="I225" s="440"/>
      <c r="J225" s="224"/>
      <c r="K225" s="106"/>
      <c r="L225" s="229">
        <v>0</v>
      </c>
      <c r="M225" s="229">
        <v>0</v>
      </c>
      <c r="N225" s="229">
        <v>0</v>
      </c>
      <c r="O225" s="263"/>
      <c r="P225" s="263"/>
      <c r="Q225" s="263"/>
      <c r="R225" s="263"/>
      <c r="BU225" s="159"/>
    </row>
    <row r="226" spans="1:73" s="166" customFormat="1" ht="34.5" customHeight="1">
      <c r="A226" s="161" t="s">
        <v>224</v>
      </c>
      <c r="B226" s="66"/>
      <c r="C226" s="461" t="s">
        <v>200</v>
      </c>
      <c r="D226" s="462"/>
      <c r="E226" s="462"/>
      <c r="F226" s="462"/>
      <c r="G226" s="390" t="s">
        <v>184</v>
      </c>
      <c r="H226" s="392"/>
      <c r="I226" s="440"/>
      <c r="J226" s="224"/>
      <c r="K226" s="105"/>
      <c r="L226" s="282">
        <v>0</v>
      </c>
      <c r="M226" s="282">
        <v>6</v>
      </c>
      <c r="N226" s="282">
        <v>0</v>
      </c>
      <c r="O226" s="263"/>
      <c r="P226" s="263"/>
      <c r="Q226" s="263"/>
      <c r="R226" s="263"/>
      <c r="BU226" s="159"/>
    </row>
    <row r="227" spans="1:73" s="166" customFormat="1" ht="34.5" customHeight="1">
      <c r="A227" s="161" t="s">
        <v>224</v>
      </c>
      <c r="B227" s="66"/>
      <c r="C227" s="462"/>
      <c r="D227" s="462"/>
      <c r="E227" s="462"/>
      <c r="F227" s="462"/>
      <c r="G227" s="390" t="s">
        <v>186</v>
      </c>
      <c r="H227" s="392"/>
      <c r="I227" s="440"/>
      <c r="J227" s="224"/>
      <c r="K227" s="106"/>
      <c r="L227" s="229">
        <v>0</v>
      </c>
      <c r="M227" s="229">
        <v>0</v>
      </c>
      <c r="N227" s="229">
        <v>0</v>
      </c>
      <c r="O227" s="263"/>
      <c r="P227" s="263"/>
      <c r="Q227" s="263"/>
      <c r="R227" s="263"/>
      <c r="BU227" s="159"/>
    </row>
    <row r="228" spans="1:73" s="166" customFormat="1" ht="34.5" customHeight="1">
      <c r="A228" s="161" t="s">
        <v>225</v>
      </c>
      <c r="B228" s="66"/>
      <c r="C228" s="461" t="s">
        <v>202</v>
      </c>
      <c r="D228" s="462"/>
      <c r="E228" s="462"/>
      <c r="F228" s="462"/>
      <c r="G228" s="390" t="s">
        <v>184</v>
      </c>
      <c r="H228" s="392"/>
      <c r="I228" s="440"/>
      <c r="J228" s="224"/>
      <c r="K228" s="105"/>
      <c r="L228" s="282">
        <v>0</v>
      </c>
      <c r="M228" s="282">
        <v>4</v>
      </c>
      <c r="N228" s="282">
        <v>0</v>
      </c>
      <c r="O228" s="263"/>
      <c r="P228" s="263"/>
      <c r="Q228" s="263"/>
      <c r="R228" s="263"/>
      <c r="BU228" s="159"/>
    </row>
    <row r="229" spans="1:73" s="166" customFormat="1" ht="34.5" customHeight="1">
      <c r="A229" s="161" t="s">
        <v>225</v>
      </c>
      <c r="B229" s="66"/>
      <c r="C229" s="462"/>
      <c r="D229" s="462"/>
      <c r="E229" s="462"/>
      <c r="F229" s="462"/>
      <c r="G229" s="390" t="s">
        <v>186</v>
      </c>
      <c r="H229" s="392"/>
      <c r="I229" s="440"/>
      <c r="J229" s="224"/>
      <c r="K229" s="106"/>
      <c r="L229" s="229">
        <v>0</v>
      </c>
      <c r="M229" s="229">
        <v>0</v>
      </c>
      <c r="N229" s="229">
        <v>0</v>
      </c>
      <c r="O229" s="263"/>
      <c r="P229" s="263"/>
      <c r="Q229" s="263"/>
      <c r="R229" s="263"/>
      <c r="BU229" s="159"/>
    </row>
    <row r="230" spans="1:73" s="166" customFormat="1" ht="34.5" customHeight="1">
      <c r="A230" s="161" t="s">
        <v>226</v>
      </c>
      <c r="B230" s="66"/>
      <c r="C230" s="461" t="s">
        <v>204</v>
      </c>
      <c r="D230" s="462"/>
      <c r="E230" s="462"/>
      <c r="F230" s="462"/>
      <c r="G230" s="390" t="s">
        <v>184</v>
      </c>
      <c r="H230" s="392"/>
      <c r="I230" s="440"/>
      <c r="J230" s="224"/>
      <c r="K230" s="105"/>
      <c r="L230" s="282">
        <v>0</v>
      </c>
      <c r="M230" s="282">
        <v>23</v>
      </c>
      <c r="N230" s="282">
        <v>0</v>
      </c>
      <c r="O230" s="263"/>
      <c r="P230" s="263"/>
      <c r="Q230" s="263"/>
      <c r="R230" s="263"/>
      <c r="BU230" s="159"/>
    </row>
    <row r="231" spans="1:73" s="166" customFormat="1" ht="34.5" customHeight="1">
      <c r="A231" s="161" t="s">
        <v>226</v>
      </c>
      <c r="B231" s="66"/>
      <c r="C231" s="462"/>
      <c r="D231" s="462"/>
      <c r="E231" s="462"/>
      <c r="F231" s="462"/>
      <c r="G231" s="390" t="s">
        <v>186</v>
      </c>
      <c r="H231" s="392"/>
      <c r="I231" s="440"/>
      <c r="J231" s="224"/>
      <c r="K231" s="106"/>
      <c r="L231" s="229">
        <v>0</v>
      </c>
      <c r="M231" s="229">
        <v>0</v>
      </c>
      <c r="N231" s="229">
        <v>0</v>
      </c>
      <c r="O231" s="263"/>
      <c r="P231" s="263"/>
      <c r="Q231" s="263"/>
      <c r="R231" s="263"/>
      <c r="BU231" s="159"/>
    </row>
    <row r="232" spans="1:73" s="166" customFormat="1" ht="34.5" customHeight="1">
      <c r="A232" s="161" t="s">
        <v>227</v>
      </c>
      <c r="B232" s="66"/>
      <c r="C232" s="461" t="s">
        <v>210</v>
      </c>
      <c r="D232" s="462"/>
      <c r="E232" s="462"/>
      <c r="F232" s="462"/>
      <c r="G232" s="390" t="s">
        <v>184</v>
      </c>
      <c r="H232" s="392"/>
      <c r="I232" s="440"/>
      <c r="J232" s="224"/>
      <c r="K232" s="105"/>
      <c r="L232" s="282">
        <v>0</v>
      </c>
      <c r="M232" s="282">
        <v>11</v>
      </c>
      <c r="N232" s="282">
        <v>0</v>
      </c>
      <c r="O232" s="263"/>
      <c r="P232" s="263"/>
      <c r="Q232" s="263"/>
      <c r="R232" s="263"/>
      <c r="BU232" s="159"/>
    </row>
    <row r="233" spans="1:73" s="166" customFormat="1" ht="34.5" customHeight="1">
      <c r="A233" s="161" t="s">
        <v>227</v>
      </c>
      <c r="B233" s="66"/>
      <c r="C233" s="462"/>
      <c r="D233" s="462"/>
      <c r="E233" s="462"/>
      <c r="F233" s="462"/>
      <c r="G233" s="390" t="s">
        <v>186</v>
      </c>
      <c r="H233" s="392"/>
      <c r="I233" s="440"/>
      <c r="J233" s="224"/>
      <c r="K233" s="106"/>
      <c r="L233" s="229">
        <v>0</v>
      </c>
      <c r="M233" s="229">
        <v>0.8</v>
      </c>
      <c r="N233" s="229">
        <v>0</v>
      </c>
      <c r="O233" s="263"/>
      <c r="P233" s="263"/>
      <c r="Q233" s="263"/>
      <c r="R233" s="263"/>
      <c r="BU233" s="159"/>
    </row>
    <row r="234" spans="1:73" s="166" customFormat="1" ht="34.5" customHeight="1">
      <c r="A234" s="161" t="s">
        <v>228</v>
      </c>
      <c r="B234" s="66"/>
      <c r="C234" s="461" t="s">
        <v>212</v>
      </c>
      <c r="D234" s="481"/>
      <c r="E234" s="481"/>
      <c r="F234" s="481"/>
      <c r="G234" s="390" t="s">
        <v>184</v>
      </c>
      <c r="H234" s="392"/>
      <c r="I234" s="440"/>
      <c r="J234" s="224"/>
      <c r="K234" s="107"/>
      <c r="L234" s="282">
        <v>0</v>
      </c>
      <c r="M234" s="282">
        <v>9</v>
      </c>
      <c r="N234" s="282">
        <v>0</v>
      </c>
      <c r="O234" s="263"/>
      <c r="P234" s="263"/>
      <c r="Q234" s="263"/>
      <c r="R234" s="263"/>
      <c r="BU234" s="159"/>
    </row>
    <row r="235" spans="1:73" s="166" customFormat="1" ht="34.5" customHeight="1">
      <c r="A235" s="161" t="s">
        <v>228</v>
      </c>
      <c r="B235" s="66"/>
      <c r="C235" s="481"/>
      <c r="D235" s="481"/>
      <c r="E235" s="481"/>
      <c r="F235" s="481"/>
      <c r="G235" s="390" t="s">
        <v>186</v>
      </c>
      <c r="H235" s="392"/>
      <c r="I235" s="440"/>
      <c r="J235" s="224"/>
      <c r="K235" s="225"/>
      <c r="L235" s="229">
        <v>0</v>
      </c>
      <c r="M235" s="229">
        <v>0</v>
      </c>
      <c r="N235" s="229">
        <v>0</v>
      </c>
      <c r="O235" s="263"/>
      <c r="P235" s="263"/>
      <c r="Q235" s="263"/>
      <c r="R235" s="263"/>
      <c r="BU235" s="159"/>
    </row>
    <row r="236" spans="1:73" s="166" customFormat="1" ht="34.5" customHeight="1">
      <c r="A236" s="161"/>
      <c r="B236" s="66"/>
      <c r="C236" s="442" t="s">
        <v>213</v>
      </c>
      <c r="D236" s="443"/>
      <c r="E236" s="443"/>
      <c r="F236" s="443"/>
      <c r="G236" s="442" t="s">
        <v>184</v>
      </c>
      <c r="H236" s="442"/>
      <c r="I236" s="440"/>
      <c r="J236" s="104"/>
      <c r="K236" s="225"/>
      <c r="L236" s="282">
        <v>0</v>
      </c>
      <c r="M236" s="282">
        <v>0</v>
      </c>
      <c r="N236" s="282">
        <v>0</v>
      </c>
      <c r="O236" s="263"/>
      <c r="P236" s="263"/>
      <c r="Q236" s="263"/>
      <c r="R236" s="263"/>
      <c r="BU236" s="159"/>
    </row>
    <row r="237" spans="1:73" s="166" customFormat="1" ht="34.5" customHeight="1">
      <c r="A237" s="161"/>
      <c r="B237" s="66"/>
      <c r="C237" s="443"/>
      <c r="D237" s="443"/>
      <c r="E237" s="443"/>
      <c r="F237" s="443"/>
      <c r="G237" s="442" t="s">
        <v>186</v>
      </c>
      <c r="H237" s="442"/>
      <c r="I237" s="441"/>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85</v>
      </c>
      <c r="K243" s="63"/>
      <c r="L243" s="323" t="str">
        <f>IF(ISBLANK(L$9),"",L$9)</f>
        <v>2A</v>
      </c>
      <c r="M243" s="324" t="str">
        <f t="shared" ref="M243:BS243" si="32">IF(ISBLANK(M$9),"",M$9)</f>
        <v>4A</v>
      </c>
      <c r="N243" s="324" t="str">
        <f t="shared" si="32"/>
        <v>4B</v>
      </c>
      <c r="O243" s="324" t="str">
        <f t="shared" si="32"/>
        <v>5A</v>
      </c>
      <c r="P243" s="324" t="str">
        <f t="shared" si="32"/>
        <v>5B</v>
      </c>
      <c r="Q243" s="324" t="str">
        <f t="shared" si="32"/>
        <v>5C</v>
      </c>
      <c r="R243" s="324" t="str">
        <f t="shared" si="32"/>
        <v>6A</v>
      </c>
      <c r="S243" s="324" t="str">
        <f t="shared" si="32"/>
        <v>6B</v>
      </c>
      <c r="T243" s="324" t="str">
        <f t="shared" si="32"/>
        <v>7A</v>
      </c>
      <c r="U243" s="324" t="str">
        <f t="shared" si="32"/>
        <v>7B</v>
      </c>
      <c r="V243" s="324" t="str">
        <f t="shared" si="32"/>
        <v>8A</v>
      </c>
      <c r="W243" s="324" t="str">
        <f t="shared" si="32"/>
        <v>8B</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86</v>
      </c>
      <c r="J244" s="57"/>
      <c r="K244" s="64"/>
      <c r="L244" s="339" t="str">
        <f t="shared" ref="L244:AN244" si="33">IF(ISBLANK(L$95),"",L$95)</f>
        <v>高度急性期</v>
      </c>
      <c r="M244" s="324" t="str">
        <f t="shared" si="33"/>
        <v>休棟中（今後再開する予定）</v>
      </c>
      <c r="N244" s="324" t="str">
        <f t="shared" si="33"/>
        <v>急性期</v>
      </c>
      <c r="O244" s="324" t="str">
        <f t="shared" si="33"/>
        <v>急性期</v>
      </c>
      <c r="P244" s="324" t="str">
        <f t="shared" si="33"/>
        <v>急性期</v>
      </c>
      <c r="Q244" s="324" t="str">
        <f t="shared" si="33"/>
        <v>高度急性期</v>
      </c>
      <c r="R244" s="324" t="str">
        <f t="shared" si="33"/>
        <v>急性期</v>
      </c>
      <c r="S244" s="324" t="str">
        <f t="shared" si="33"/>
        <v>急性期</v>
      </c>
      <c r="T244" s="324" t="str">
        <f t="shared" si="33"/>
        <v>急性期</v>
      </c>
      <c r="U244" s="324" t="str">
        <f t="shared" si="33"/>
        <v>回復期</v>
      </c>
      <c r="V244" s="324" t="str">
        <f t="shared" si="33"/>
        <v>急性期</v>
      </c>
      <c r="W244" s="324" t="str">
        <f t="shared" si="33"/>
        <v>急性期</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230</v>
      </c>
      <c r="B245" s="1"/>
      <c r="C245" s="390" t="s">
        <v>231</v>
      </c>
      <c r="D245" s="391"/>
      <c r="E245" s="391"/>
      <c r="F245" s="391"/>
      <c r="G245" s="391"/>
      <c r="H245" s="392"/>
      <c r="I245" s="426" t="s">
        <v>232</v>
      </c>
      <c r="J245" s="283" t="s">
        <v>153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233</v>
      </c>
      <c r="B246" s="110"/>
      <c r="C246" s="460" t="s">
        <v>234</v>
      </c>
      <c r="D246" s="460"/>
      <c r="E246" s="460"/>
      <c r="F246" s="408"/>
      <c r="G246" s="461" t="s">
        <v>183</v>
      </c>
      <c r="H246" s="189" t="s">
        <v>235</v>
      </c>
      <c r="I246" s="446"/>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233</v>
      </c>
      <c r="B247" s="110"/>
      <c r="C247" s="461"/>
      <c r="D247" s="461"/>
      <c r="E247" s="461"/>
      <c r="F247" s="462"/>
      <c r="G247" s="461"/>
      <c r="H247" s="189" t="s">
        <v>236</v>
      </c>
      <c r="I247" s="44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237</v>
      </c>
      <c r="B248" s="110"/>
      <c r="C248" s="461"/>
      <c r="D248" s="461"/>
      <c r="E248" s="461"/>
      <c r="F248" s="462"/>
      <c r="G248" s="461" t="s">
        <v>238</v>
      </c>
      <c r="H248" s="189" t="s">
        <v>235</v>
      </c>
      <c r="I248" s="446"/>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237</v>
      </c>
      <c r="B249" s="110"/>
      <c r="C249" s="461"/>
      <c r="D249" s="461"/>
      <c r="E249" s="461"/>
      <c r="F249" s="462"/>
      <c r="G249" s="462"/>
      <c r="H249" s="189" t="s">
        <v>236</v>
      </c>
      <c r="I249" s="44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239</v>
      </c>
      <c r="B250" s="110"/>
      <c r="C250" s="461"/>
      <c r="D250" s="461"/>
      <c r="E250" s="461"/>
      <c r="F250" s="462"/>
      <c r="G250" s="461" t="s">
        <v>240</v>
      </c>
      <c r="H250" s="189" t="s">
        <v>235</v>
      </c>
      <c r="I250" s="446"/>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239</v>
      </c>
      <c r="B251" s="110"/>
      <c r="C251" s="461"/>
      <c r="D251" s="461"/>
      <c r="E251" s="461"/>
      <c r="F251" s="462"/>
      <c r="G251" s="462"/>
      <c r="H251" s="189" t="s">
        <v>236</v>
      </c>
      <c r="I251" s="44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241</v>
      </c>
      <c r="B252" s="110"/>
      <c r="C252" s="461"/>
      <c r="D252" s="461"/>
      <c r="E252" s="461"/>
      <c r="F252" s="462"/>
      <c r="G252" s="461" t="s">
        <v>242</v>
      </c>
      <c r="H252" s="189" t="s">
        <v>235</v>
      </c>
      <c r="I252" s="446"/>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241</v>
      </c>
      <c r="B253" s="110"/>
      <c r="C253" s="461"/>
      <c r="D253" s="461"/>
      <c r="E253" s="461"/>
      <c r="F253" s="462"/>
      <c r="G253" s="471"/>
      <c r="H253" s="189" t="s">
        <v>236</v>
      </c>
      <c r="I253" s="44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243</v>
      </c>
      <c r="B254" s="110"/>
      <c r="C254" s="461"/>
      <c r="D254" s="461"/>
      <c r="E254" s="461"/>
      <c r="F254" s="462"/>
      <c r="G254" s="461" t="s">
        <v>244</v>
      </c>
      <c r="H254" s="189" t="s">
        <v>235</v>
      </c>
      <c r="I254" s="446"/>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243</v>
      </c>
      <c r="B255" s="110"/>
      <c r="C255" s="461"/>
      <c r="D255" s="461"/>
      <c r="E255" s="461"/>
      <c r="F255" s="462"/>
      <c r="G255" s="462"/>
      <c r="H255" s="189" t="s">
        <v>236</v>
      </c>
      <c r="I255" s="44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245</v>
      </c>
      <c r="B256" s="110"/>
      <c r="C256" s="461"/>
      <c r="D256" s="461"/>
      <c r="E256" s="461"/>
      <c r="F256" s="462"/>
      <c r="G256" s="461" t="s">
        <v>217</v>
      </c>
      <c r="H256" s="189" t="s">
        <v>235</v>
      </c>
      <c r="I256" s="44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245</v>
      </c>
      <c r="B257" s="110"/>
      <c r="C257" s="461"/>
      <c r="D257" s="461"/>
      <c r="E257" s="461"/>
      <c r="F257" s="462"/>
      <c r="G257" s="462"/>
      <c r="H257" s="189" t="s">
        <v>236</v>
      </c>
      <c r="I257" s="44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85</v>
      </c>
      <c r="K263" s="63"/>
      <c r="L263" s="323" t="str">
        <f>IF(ISBLANK(L$9),"",L$9)</f>
        <v>2A</v>
      </c>
      <c r="M263" s="324" t="str">
        <f t="shared" ref="M263:BS263" si="35">IF(ISBLANK(M$9),"",M$9)</f>
        <v>4A</v>
      </c>
      <c r="N263" s="324" t="str">
        <f t="shared" si="35"/>
        <v>4B</v>
      </c>
      <c r="O263" s="324" t="str">
        <f t="shared" si="35"/>
        <v>5A</v>
      </c>
      <c r="P263" s="324" t="str">
        <f t="shared" si="35"/>
        <v>5B</v>
      </c>
      <c r="Q263" s="324" t="str">
        <f t="shared" si="35"/>
        <v>5C</v>
      </c>
      <c r="R263" s="324" t="str">
        <f t="shared" si="35"/>
        <v>6A</v>
      </c>
      <c r="S263" s="324" t="str">
        <f t="shared" si="35"/>
        <v>6B</v>
      </c>
      <c r="T263" s="324" t="str">
        <f t="shared" si="35"/>
        <v>7A</v>
      </c>
      <c r="U263" s="324" t="str">
        <f t="shared" si="35"/>
        <v>7B</v>
      </c>
      <c r="V263" s="324" t="str">
        <f t="shared" si="35"/>
        <v>8A</v>
      </c>
      <c r="W263" s="324" t="str">
        <f t="shared" si="35"/>
        <v>8B</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86</v>
      </c>
      <c r="J264" s="57"/>
      <c r="K264" s="64"/>
      <c r="L264" s="339" t="str">
        <f t="shared" ref="L264:AN264" si="36">IF(ISBLANK(L$95),"",L$95)</f>
        <v>高度急性期</v>
      </c>
      <c r="M264" s="324" t="str">
        <f t="shared" si="36"/>
        <v>休棟中（今後再開する予定）</v>
      </c>
      <c r="N264" s="324" t="str">
        <f t="shared" si="36"/>
        <v>急性期</v>
      </c>
      <c r="O264" s="324" t="str">
        <f t="shared" si="36"/>
        <v>急性期</v>
      </c>
      <c r="P264" s="324" t="str">
        <f t="shared" si="36"/>
        <v>急性期</v>
      </c>
      <c r="Q264" s="324" t="str">
        <f t="shared" si="36"/>
        <v>高度急性期</v>
      </c>
      <c r="R264" s="324" t="str">
        <f t="shared" si="36"/>
        <v>急性期</v>
      </c>
      <c r="S264" s="324" t="str">
        <f t="shared" si="36"/>
        <v>急性期</v>
      </c>
      <c r="T264" s="324" t="str">
        <f t="shared" si="36"/>
        <v>急性期</v>
      </c>
      <c r="U264" s="324" t="str">
        <f t="shared" si="36"/>
        <v>回復期</v>
      </c>
      <c r="V264" s="324" t="str">
        <f t="shared" si="36"/>
        <v>急性期</v>
      </c>
      <c r="W264" s="324" t="str">
        <f t="shared" si="36"/>
        <v>急性期</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247</v>
      </c>
      <c r="B265" s="1"/>
      <c r="C265" s="393" t="s">
        <v>248</v>
      </c>
      <c r="D265" s="395"/>
      <c r="E265" s="479" t="s">
        <v>249</v>
      </c>
      <c r="F265" s="480"/>
      <c r="G265" s="390" t="s">
        <v>250</v>
      </c>
      <c r="H265" s="392"/>
      <c r="I265" s="426" t="s">
        <v>251</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252</v>
      </c>
      <c r="B266" s="110"/>
      <c r="C266" s="472"/>
      <c r="D266" s="473"/>
      <c r="E266" s="480"/>
      <c r="F266" s="480"/>
      <c r="G266" s="390" t="s">
        <v>253</v>
      </c>
      <c r="H266" s="392"/>
      <c r="I266" s="44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254</v>
      </c>
      <c r="B267" s="110"/>
      <c r="C267" s="472"/>
      <c r="D267" s="473"/>
      <c r="E267" s="480"/>
      <c r="F267" s="480"/>
      <c r="G267" s="390" t="s">
        <v>255</v>
      </c>
      <c r="H267" s="392"/>
      <c r="I267" s="44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256</v>
      </c>
      <c r="B268" s="110"/>
      <c r="C268" s="474"/>
      <c r="D268" s="475"/>
      <c r="E268" s="390" t="s">
        <v>217</v>
      </c>
      <c r="F268" s="391"/>
      <c r="G268" s="391"/>
      <c r="H268" s="392"/>
      <c r="I268" s="44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257</v>
      </c>
      <c r="B269" s="110"/>
      <c r="C269" s="393" t="s">
        <v>258</v>
      </c>
      <c r="D269" s="463"/>
      <c r="E269" s="390" t="s">
        <v>259</v>
      </c>
      <c r="F269" s="391"/>
      <c r="G269" s="391"/>
      <c r="H269" s="392"/>
      <c r="I269" s="426" t="s">
        <v>260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261</v>
      </c>
      <c r="B270" s="110"/>
      <c r="C270" s="464"/>
      <c r="D270" s="465"/>
      <c r="E270" s="390" t="s">
        <v>262</v>
      </c>
      <c r="F270" s="391"/>
      <c r="G270" s="391"/>
      <c r="H270" s="392"/>
      <c r="I270" s="44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263</v>
      </c>
      <c r="B271" s="110"/>
      <c r="C271" s="466"/>
      <c r="D271" s="467"/>
      <c r="E271" s="390" t="s">
        <v>264</v>
      </c>
      <c r="F271" s="391"/>
      <c r="G271" s="391"/>
      <c r="H271" s="392"/>
      <c r="I271" s="44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265</v>
      </c>
      <c r="B272" s="110"/>
      <c r="C272" s="393" t="s">
        <v>217</v>
      </c>
      <c r="D272" s="463"/>
      <c r="E272" s="390" t="s">
        <v>266</v>
      </c>
      <c r="F272" s="391"/>
      <c r="G272" s="391"/>
      <c r="H272" s="392"/>
      <c r="I272" s="93" t="s">
        <v>267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268</v>
      </c>
      <c r="B273" s="110"/>
      <c r="C273" s="464"/>
      <c r="D273" s="465"/>
      <c r="E273" s="390" t="s">
        <v>269</v>
      </c>
      <c r="F273" s="391"/>
      <c r="G273" s="391"/>
      <c r="H273" s="392"/>
      <c r="I273" s="226" t="s">
        <v>270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64"/>
      <c r="D274" s="465"/>
      <c r="E274" s="377" t="s">
        <v>271</v>
      </c>
      <c r="F274" s="378"/>
      <c r="G274" s="378"/>
      <c r="H274" s="379"/>
      <c r="I274" s="240" t="s">
        <v>272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273</v>
      </c>
      <c r="B275" s="110"/>
      <c r="C275" s="464"/>
      <c r="D275" s="465"/>
      <c r="E275" s="390" t="s">
        <v>274</v>
      </c>
      <c r="F275" s="391"/>
      <c r="G275" s="391"/>
      <c r="H275" s="392"/>
      <c r="I275" s="241" t="s">
        <v>275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276</v>
      </c>
      <c r="B276" s="110"/>
      <c r="C276" s="464"/>
      <c r="D276" s="465"/>
      <c r="E276" s="390" t="s">
        <v>277</v>
      </c>
      <c r="F276" s="391"/>
      <c r="G276" s="391"/>
      <c r="H276" s="392"/>
      <c r="I276" s="93" t="s">
        <v>278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279</v>
      </c>
      <c r="B277" s="110"/>
      <c r="C277" s="464"/>
      <c r="D277" s="465"/>
      <c r="E277" s="390" t="s">
        <v>280</v>
      </c>
      <c r="F277" s="391"/>
      <c r="G277" s="391"/>
      <c r="H277" s="392"/>
      <c r="I277" s="93" t="s">
        <v>281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282</v>
      </c>
      <c r="B278" s="110"/>
      <c r="C278" s="464"/>
      <c r="D278" s="465"/>
      <c r="E278" s="390" t="s">
        <v>283</v>
      </c>
      <c r="F278" s="391"/>
      <c r="G278" s="391"/>
      <c r="H278" s="392"/>
      <c r="I278" s="93" t="s">
        <v>284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285</v>
      </c>
      <c r="B279" s="110"/>
      <c r="C279" s="464"/>
      <c r="D279" s="465"/>
      <c r="E279" s="390" t="s">
        <v>286</v>
      </c>
      <c r="F279" s="391"/>
      <c r="G279" s="391"/>
      <c r="H279" s="392"/>
      <c r="I279" s="93" t="s">
        <v>287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288</v>
      </c>
      <c r="B280" s="110"/>
      <c r="C280" s="464"/>
      <c r="D280" s="465"/>
      <c r="E280" s="377" t="s">
        <v>289</v>
      </c>
      <c r="F280" s="378"/>
      <c r="G280" s="378"/>
      <c r="H280" s="379"/>
      <c r="I280" s="98" t="s">
        <v>290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291</v>
      </c>
      <c r="B281" s="110"/>
      <c r="C281" s="464"/>
      <c r="D281" s="465"/>
      <c r="E281" s="377" t="s">
        <v>292</v>
      </c>
      <c r="F281" s="378"/>
      <c r="G281" s="378"/>
      <c r="H281" s="379"/>
      <c r="I281" s="98" t="s">
        <v>293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294</v>
      </c>
      <c r="B282" s="110"/>
      <c r="C282" s="466"/>
      <c r="D282" s="467"/>
      <c r="E282" s="377" t="s">
        <v>295</v>
      </c>
      <c r="F282" s="378"/>
      <c r="G282" s="378"/>
      <c r="H282" s="379"/>
      <c r="I282" s="98" t="s">
        <v>296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85</v>
      </c>
      <c r="K289" s="63"/>
      <c r="L289" s="323" t="str">
        <f>IF(ISBLANK(L$9),"",L$9)</f>
        <v>2A</v>
      </c>
      <c r="M289" s="324" t="str">
        <f>IF(ISBLANK(M$9),"",M$9)</f>
        <v>4A</v>
      </c>
      <c r="N289" s="323" t="str">
        <f t="shared" ref="N289:BS289" si="38">IF(ISBLANK(N$9),"",N$9)</f>
        <v>4B</v>
      </c>
      <c r="O289" s="323" t="str">
        <f t="shared" si="38"/>
        <v>5A</v>
      </c>
      <c r="P289" s="323" t="str">
        <f t="shared" si="38"/>
        <v>5B</v>
      </c>
      <c r="Q289" s="323" t="str">
        <f t="shared" si="38"/>
        <v>5C</v>
      </c>
      <c r="R289" s="323" t="str">
        <f t="shared" si="38"/>
        <v>6A</v>
      </c>
      <c r="S289" s="323" t="str">
        <f t="shared" si="38"/>
        <v>6B</v>
      </c>
      <c r="T289" s="323" t="str">
        <f t="shared" si="38"/>
        <v>7A</v>
      </c>
      <c r="U289" s="323" t="str">
        <f t="shared" si="38"/>
        <v>7B</v>
      </c>
      <c r="V289" s="323" t="str">
        <f t="shared" si="38"/>
        <v>8A</v>
      </c>
      <c r="W289" s="323" t="str">
        <f t="shared" si="38"/>
        <v>8B</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86</v>
      </c>
      <c r="J290" s="114"/>
      <c r="K290" s="64"/>
      <c r="L290" s="339" t="str">
        <f>IF(ISBLANK(L$95),"",L$95)</f>
        <v>高度急性期</v>
      </c>
      <c r="M290" s="340" t="str">
        <f>IF(ISBLANK(M$95),"",M$95)</f>
        <v>休棟中（今後再開する予定）</v>
      </c>
      <c r="N290" s="339" t="str">
        <f t="shared" ref="N290:BS290" si="39">IF(ISBLANK(N$95),"",N$95)</f>
        <v>急性期</v>
      </c>
      <c r="O290" s="339" t="str">
        <f t="shared" si="39"/>
        <v>急性期</v>
      </c>
      <c r="P290" s="339" t="str">
        <f t="shared" si="39"/>
        <v>急性期</v>
      </c>
      <c r="Q290" s="339" t="str">
        <f t="shared" si="39"/>
        <v>高度急性期</v>
      </c>
      <c r="R290" s="339" t="str">
        <f t="shared" si="39"/>
        <v>急性期</v>
      </c>
      <c r="S290" s="339" t="str">
        <f t="shared" si="39"/>
        <v>急性期</v>
      </c>
      <c r="T290" s="339" t="str">
        <f t="shared" si="39"/>
        <v>急性期</v>
      </c>
      <c r="U290" s="339" t="str">
        <f t="shared" si="39"/>
        <v>回復期</v>
      </c>
      <c r="V290" s="339" t="str">
        <f t="shared" si="39"/>
        <v>急性期</v>
      </c>
      <c r="W290" s="339" t="str">
        <f t="shared" si="39"/>
        <v>急性期</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0" t="s">
        <v>297</v>
      </c>
      <c r="D291" s="421"/>
      <c r="E291" s="421"/>
      <c r="F291" s="421"/>
      <c r="G291" s="421"/>
      <c r="H291" s="422"/>
      <c r="I291" s="416" t="s">
        <v>298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5"/>
      <c r="D292" s="425"/>
      <c r="E292" s="425"/>
      <c r="F292" s="425"/>
      <c r="G292" s="425"/>
      <c r="H292" s="456"/>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299</v>
      </c>
      <c r="B293" s="236"/>
      <c r="C293" s="455"/>
      <c r="D293" s="425"/>
      <c r="E293" s="425"/>
      <c r="F293" s="425"/>
      <c r="G293" s="425"/>
      <c r="H293" s="456"/>
      <c r="I293" s="416"/>
      <c r="J293" s="117"/>
      <c r="K293" s="80"/>
      <c r="L293" s="373" t="s">
        <v>20</v>
      </c>
      <c r="M293" s="374" t="s">
        <v>20</v>
      </c>
      <c r="N293" s="375" t="s">
        <v>20</v>
      </c>
      <c r="O293" s="375" t="s">
        <v>20</v>
      </c>
      <c r="P293" s="375" t="s">
        <v>20</v>
      </c>
      <c r="Q293" s="375" t="s">
        <v>20</v>
      </c>
      <c r="R293" s="375" t="s">
        <v>20</v>
      </c>
      <c r="S293" s="375" t="s">
        <v>20</v>
      </c>
      <c r="T293" s="375" t="s">
        <v>20</v>
      </c>
      <c r="U293" s="375" t="s">
        <v>20</v>
      </c>
      <c r="V293" s="375" t="s">
        <v>20</v>
      </c>
      <c r="W293" s="375" t="s">
        <v>20</v>
      </c>
      <c r="X293" s="375" t="str">
        <f t="shared" ref="X293:AN293" si="40">IF(ISBLANK(X291),"-","～")</f>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5"/>
      <c r="D294" s="425"/>
      <c r="E294" s="425"/>
      <c r="F294" s="425"/>
      <c r="G294" s="425"/>
      <c r="H294" s="456"/>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7"/>
      <c r="D295" s="458"/>
      <c r="E295" s="458"/>
      <c r="F295" s="458"/>
      <c r="G295" s="458"/>
      <c r="H295" s="459"/>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301</v>
      </c>
      <c r="C309" s="122"/>
      <c r="D309" s="122"/>
      <c r="E309" s="47"/>
      <c r="F309" s="47"/>
      <c r="G309" s="47"/>
      <c r="H309" s="48"/>
      <c r="I309" s="48"/>
      <c r="J309" s="50"/>
      <c r="K309" s="49"/>
      <c r="L309" s="123"/>
      <c r="M309" s="123"/>
      <c r="N309" s="258"/>
      <c r="BU309" s="159"/>
    </row>
    <row r="310" spans="1:73" s="156" customFormat="1">
      <c r="B310" s="36" t="s">
        <v>302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85</v>
      </c>
      <c r="K312" s="63"/>
      <c r="L312" s="323" t="str">
        <f>IF(ISBLANK(L$9),"",L$9)</f>
        <v>2A</v>
      </c>
      <c r="M312" s="324" t="str">
        <f t="shared" ref="M312:BS312" si="43">IF(ISBLANK(M$9),"",M$9)</f>
        <v>4A</v>
      </c>
      <c r="N312" s="363" t="str">
        <f t="shared" si="43"/>
        <v>4B</v>
      </c>
      <c r="O312" s="363" t="str">
        <f t="shared" si="43"/>
        <v>5A</v>
      </c>
      <c r="P312" s="363" t="str">
        <f t="shared" si="43"/>
        <v>5B</v>
      </c>
      <c r="Q312" s="324" t="str">
        <f t="shared" si="43"/>
        <v>5C</v>
      </c>
      <c r="R312" s="324" t="str">
        <f t="shared" si="43"/>
        <v>6A</v>
      </c>
      <c r="S312" s="324" t="str">
        <f t="shared" si="43"/>
        <v>6B</v>
      </c>
      <c r="T312" s="324" t="str">
        <f t="shared" si="43"/>
        <v>7A</v>
      </c>
      <c r="U312" s="324" t="str">
        <f t="shared" si="43"/>
        <v>7B</v>
      </c>
      <c r="V312" s="324" t="str">
        <f t="shared" si="43"/>
        <v>8A</v>
      </c>
      <c r="W312" s="324" t="str">
        <f t="shared" si="43"/>
        <v>8B</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149</v>
      </c>
      <c r="B313" s="1"/>
      <c r="C313" s="3"/>
      <c r="D313" s="3"/>
      <c r="E313" s="3"/>
      <c r="F313" s="3"/>
      <c r="G313" s="3"/>
      <c r="H313" s="188"/>
      <c r="I313" s="56" t="s">
        <v>86</v>
      </c>
      <c r="J313" s="57"/>
      <c r="K313" s="64"/>
      <c r="L313" s="339" t="str">
        <f>IF(ISBLANK(L$95),"",L$95)</f>
        <v>高度急性期</v>
      </c>
      <c r="M313" s="340" t="str">
        <f t="shared" ref="M313:BS313" si="44">IF(ISBLANK(M$95),"",M$95)</f>
        <v>休棟中（今後再開する予定）</v>
      </c>
      <c r="N313" s="364" t="str">
        <f t="shared" si="44"/>
        <v>急性期</v>
      </c>
      <c r="O313" s="364" t="str">
        <f t="shared" si="44"/>
        <v>急性期</v>
      </c>
      <c r="P313" s="364" t="str">
        <f t="shared" si="44"/>
        <v>急性期</v>
      </c>
      <c r="Q313" s="340" t="str">
        <f t="shared" si="44"/>
        <v>高度急性期</v>
      </c>
      <c r="R313" s="340" t="str">
        <f t="shared" si="44"/>
        <v>急性期</v>
      </c>
      <c r="S313" s="340" t="str">
        <f t="shared" si="44"/>
        <v>急性期</v>
      </c>
      <c r="T313" s="340" t="str">
        <f t="shared" si="44"/>
        <v>急性期</v>
      </c>
      <c r="U313" s="340" t="str">
        <f t="shared" si="44"/>
        <v>回復期</v>
      </c>
      <c r="V313" s="340" t="str">
        <f t="shared" si="44"/>
        <v>急性期</v>
      </c>
      <c r="W313" s="340" t="str">
        <f t="shared" si="44"/>
        <v>急性期</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303</v>
      </c>
      <c r="B314" s="66"/>
      <c r="C314" s="389" t="s">
        <v>304</v>
      </c>
      <c r="D314" s="393" t="s">
        <v>305</v>
      </c>
      <c r="E314" s="394"/>
      <c r="F314" s="394"/>
      <c r="G314" s="394"/>
      <c r="H314" s="395"/>
      <c r="I314" s="411" t="s">
        <v>306</v>
      </c>
      <c r="J314" s="100">
        <f t="shared" ref="J314:J319" si="45">IF(SUM(L314:BS314)=0,IF(COUNTIF(L314:BS314,"未確認")&gt;0,"未確認",IF(COUNTIF(L314:BS314,"~*")&gt;0,"*",SUM(L314:BS314))),SUM(L314:BS314))</f>
        <v>9913</v>
      </c>
      <c r="K314" s="65" t="str">
        <f t="shared" ref="K314:K319" si="46">IF(OR(COUNTIF(L314:BS314,"未確認")&gt;0,COUNTIF(L314:BS314,"~*")&gt;0),"※","")</f>
        <v/>
      </c>
      <c r="L314" s="101">
        <v>734</v>
      </c>
      <c r="M314" s="362">
        <v>0</v>
      </c>
      <c r="N314" s="223">
        <v>1313</v>
      </c>
      <c r="O314" s="223">
        <v>1041</v>
      </c>
      <c r="P314" s="365">
        <v>1140</v>
      </c>
      <c r="Q314" s="211">
        <v>75</v>
      </c>
      <c r="R314" s="211">
        <v>1447</v>
      </c>
      <c r="S314" s="211">
        <v>1531</v>
      </c>
      <c r="T314" s="211">
        <v>1030</v>
      </c>
      <c r="U314" s="211">
        <v>1029</v>
      </c>
      <c r="V314" s="211">
        <v>388</v>
      </c>
      <c r="W314" s="211">
        <v>185</v>
      </c>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307</v>
      </c>
      <c r="B315" s="66"/>
      <c r="C315" s="444"/>
      <c r="D315" s="468"/>
      <c r="E315" s="390" t="s">
        <v>308</v>
      </c>
      <c r="F315" s="391"/>
      <c r="G315" s="391"/>
      <c r="H315" s="392"/>
      <c r="I315" s="417"/>
      <c r="J315" s="100">
        <f t="shared" si="45"/>
        <v>5347</v>
      </c>
      <c r="K315" s="65" t="str">
        <f t="shared" si="46"/>
        <v/>
      </c>
      <c r="L315" s="101">
        <v>327</v>
      </c>
      <c r="M315" s="211">
        <v>0</v>
      </c>
      <c r="N315" s="366">
        <v>500</v>
      </c>
      <c r="O315" s="366">
        <v>572</v>
      </c>
      <c r="P315" s="211">
        <v>602</v>
      </c>
      <c r="Q315" s="211">
        <v>15</v>
      </c>
      <c r="R315" s="211">
        <v>790</v>
      </c>
      <c r="S315" s="211">
        <v>821</v>
      </c>
      <c r="T315" s="211">
        <v>565</v>
      </c>
      <c r="U315" s="211">
        <v>961</v>
      </c>
      <c r="V315" s="211">
        <v>59</v>
      </c>
      <c r="W315" s="211">
        <v>135</v>
      </c>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309</v>
      </c>
      <c r="B316" s="66"/>
      <c r="C316" s="444"/>
      <c r="D316" s="469"/>
      <c r="E316" s="390" t="s">
        <v>310</v>
      </c>
      <c r="F316" s="391"/>
      <c r="G316" s="391"/>
      <c r="H316" s="392"/>
      <c r="I316" s="417"/>
      <c r="J316" s="100">
        <f t="shared" si="45"/>
        <v>1539</v>
      </c>
      <c r="K316" s="65" t="str">
        <f t="shared" si="46"/>
        <v/>
      </c>
      <c r="L316" s="101">
        <v>2</v>
      </c>
      <c r="M316" s="211">
        <v>0</v>
      </c>
      <c r="N316" s="211">
        <v>391</v>
      </c>
      <c r="O316" s="211">
        <v>94</v>
      </c>
      <c r="P316" s="211">
        <v>103</v>
      </c>
      <c r="Q316" s="211">
        <v>0</v>
      </c>
      <c r="R316" s="211">
        <v>256</v>
      </c>
      <c r="S316" s="211">
        <v>284</v>
      </c>
      <c r="T316" s="211">
        <v>238</v>
      </c>
      <c r="U316" s="211">
        <v>33</v>
      </c>
      <c r="V316" s="211">
        <v>88</v>
      </c>
      <c r="W316" s="211">
        <v>50</v>
      </c>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311</v>
      </c>
      <c r="B317" s="66"/>
      <c r="C317" s="444"/>
      <c r="D317" s="470"/>
      <c r="E317" s="390" t="s">
        <v>312</v>
      </c>
      <c r="F317" s="391"/>
      <c r="G317" s="391"/>
      <c r="H317" s="392"/>
      <c r="I317" s="417"/>
      <c r="J317" s="100">
        <f t="shared" si="45"/>
        <v>3027</v>
      </c>
      <c r="K317" s="65" t="str">
        <f t="shared" si="46"/>
        <v/>
      </c>
      <c r="L317" s="101">
        <v>405</v>
      </c>
      <c r="M317" s="211">
        <v>0</v>
      </c>
      <c r="N317" s="211">
        <v>422</v>
      </c>
      <c r="O317" s="211">
        <v>375</v>
      </c>
      <c r="P317" s="211">
        <v>435</v>
      </c>
      <c r="Q317" s="211">
        <v>60</v>
      </c>
      <c r="R317" s="211">
        <v>401</v>
      </c>
      <c r="S317" s="211">
        <v>426</v>
      </c>
      <c r="T317" s="211">
        <v>227</v>
      </c>
      <c r="U317" s="211">
        <v>35</v>
      </c>
      <c r="V317" s="211">
        <v>241</v>
      </c>
      <c r="W317" s="211">
        <v>0</v>
      </c>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313</v>
      </c>
      <c r="B318" s="1"/>
      <c r="C318" s="444"/>
      <c r="D318" s="390" t="s">
        <v>314</v>
      </c>
      <c r="E318" s="391"/>
      <c r="F318" s="391"/>
      <c r="G318" s="391"/>
      <c r="H318" s="392"/>
      <c r="I318" s="417"/>
      <c r="J318" s="100">
        <f t="shared" si="45"/>
        <v>114095</v>
      </c>
      <c r="K318" s="65" t="str">
        <f t="shared" si="46"/>
        <v/>
      </c>
      <c r="L318" s="101">
        <v>1612</v>
      </c>
      <c r="M318" s="211">
        <v>0</v>
      </c>
      <c r="N318" s="211">
        <v>10365</v>
      </c>
      <c r="O318" s="211">
        <v>16781</v>
      </c>
      <c r="P318" s="211">
        <v>14802</v>
      </c>
      <c r="Q318" s="211">
        <v>266</v>
      </c>
      <c r="R318" s="211">
        <v>17103</v>
      </c>
      <c r="S318" s="211">
        <v>16556</v>
      </c>
      <c r="T318" s="211">
        <v>13112</v>
      </c>
      <c r="U318" s="211">
        <v>13501</v>
      </c>
      <c r="V318" s="211">
        <v>5176</v>
      </c>
      <c r="W318" s="211">
        <v>4821</v>
      </c>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315</v>
      </c>
      <c r="B319" s="91"/>
      <c r="C319" s="444"/>
      <c r="D319" s="390" t="s">
        <v>316</v>
      </c>
      <c r="E319" s="391"/>
      <c r="F319" s="391"/>
      <c r="G319" s="391"/>
      <c r="H319" s="392"/>
      <c r="I319" s="418"/>
      <c r="J319" s="100">
        <f t="shared" si="45"/>
        <v>9958</v>
      </c>
      <c r="K319" s="65" t="str">
        <f t="shared" si="46"/>
        <v/>
      </c>
      <c r="L319" s="101">
        <v>738</v>
      </c>
      <c r="M319" s="211">
        <v>0</v>
      </c>
      <c r="N319" s="211">
        <v>1313</v>
      </c>
      <c r="O319" s="211">
        <v>1043</v>
      </c>
      <c r="P319" s="211">
        <v>1154</v>
      </c>
      <c r="Q319" s="211">
        <v>76</v>
      </c>
      <c r="R319" s="211">
        <v>1453</v>
      </c>
      <c r="S319" s="211">
        <v>1540</v>
      </c>
      <c r="T319" s="211">
        <v>1043</v>
      </c>
      <c r="U319" s="211">
        <v>1035</v>
      </c>
      <c r="V319" s="211">
        <v>375</v>
      </c>
      <c r="W319" s="211">
        <v>188</v>
      </c>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85</v>
      </c>
      <c r="K325" s="63"/>
      <c r="L325" s="323" t="str">
        <f>IF(ISBLANK(L$9),"",L$9)</f>
        <v>2A</v>
      </c>
      <c r="M325" s="324" t="str">
        <f t="shared" ref="M325:BS325" si="47">IF(ISBLANK(M$9),"",M$9)</f>
        <v>4A</v>
      </c>
      <c r="N325" s="324" t="str">
        <f t="shared" si="47"/>
        <v>4B</v>
      </c>
      <c r="O325" s="324" t="str">
        <f t="shared" si="47"/>
        <v>5A</v>
      </c>
      <c r="P325" s="324" t="str">
        <f t="shared" si="47"/>
        <v>5B</v>
      </c>
      <c r="Q325" s="324" t="str">
        <f t="shared" si="47"/>
        <v>5C</v>
      </c>
      <c r="R325" s="324" t="str">
        <f t="shared" si="47"/>
        <v>6A</v>
      </c>
      <c r="S325" s="324" t="str">
        <f t="shared" si="47"/>
        <v>6B</v>
      </c>
      <c r="T325" s="324" t="str">
        <f t="shared" si="47"/>
        <v>7A</v>
      </c>
      <c r="U325" s="324" t="str">
        <f t="shared" si="47"/>
        <v>7B</v>
      </c>
      <c r="V325" s="324" t="str">
        <f t="shared" si="47"/>
        <v>8A</v>
      </c>
      <c r="W325" s="324" t="str">
        <f t="shared" si="47"/>
        <v>8B</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86</v>
      </c>
      <c r="J326" s="57"/>
      <c r="K326" s="64"/>
      <c r="L326" s="339" t="str">
        <f>IF(ISBLANK(L$95),"",L$95)</f>
        <v>高度急性期</v>
      </c>
      <c r="M326" s="340" t="str">
        <f t="shared" ref="M326:BS326" si="48">IF(ISBLANK(M$95),"",M$95)</f>
        <v>休棟中（今後再開する予定）</v>
      </c>
      <c r="N326" s="340" t="str">
        <f t="shared" si="48"/>
        <v>急性期</v>
      </c>
      <c r="O326" s="340" t="str">
        <f t="shared" si="48"/>
        <v>急性期</v>
      </c>
      <c r="P326" s="340" t="str">
        <f t="shared" si="48"/>
        <v>急性期</v>
      </c>
      <c r="Q326" s="340" t="str">
        <f t="shared" si="48"/>
        <v>高度急性期</v>
      </c>
      <c r="R326" s="340" t="str">
        <f t="shared" si="48"/>
        <v>急性期</v>
      </c>
      <c r="S326" s="340" t="str">
        <f t="shared" si="48"/>
        <v>急性期</v>
      </c>
      <c r="T326" s="340" t="str">
        <f t="shared" si="48"/>
        <v>急性期</v>
      </c>
      <c r="U326" s="340" t="str">
        <f t="shared" si="48"/>
        <v>回復期</v>
      </c>
      <c r="V326" s="340" t="str">
        <f t="shared" si="48"/>
        <v>急性期</v>
      </c>
      <c r="W326" s="340" t="str">
        <f t="shared" si="48"/>
        <v>急性期</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318</v>
      </c>
      <c r="B327" s="91"/>
      <c r="C327" s="389" t="s">
        <v>304</v>
      </c>
      <c r="D327" s="390" t="s">
        <v>305</v>
      </c>
      <c r="E327" s="391"/>
      <c r="F327" s="391"/>
      <c r="G327" s="391"/>
      <c r="H327" s="392"/>
      <c r="I327" s="411" t="s">
        <v>319</v>
      </c>
      <c r="J327" s="100">
        <f t="shared" ref="J327:J344" si="49">IF(SUM(L327:BS327)=0,IF(COUNTIF(L327:BS327,"未確認")&gt;0,"未確認",IF(COUNTIF(L327:BS327,"~*")&gt;0,"*",SUM(L327:BS327))),SUM(L327:BS327))</f>
        <v>9913</v>
      </c>
      <c r="K327" s="65" t="str">
        <f t="shared" ref="K327:K344" si="50">IF(OR(COUNTIF(L327:BS327,"未確認")&gt;0,COUNTIF(L327:BS327,"~*")&gt;0),"※","")</f>
        <v/>
      </c>
      <c r="L327" s="101">
        <v>734</v>
      </c>
      <c r="M327" s="211">
        <v>0</v>
      </c>
      <c r="N327" s="211">
        <v>1313</v>
      </c>
      <c r="O327" s="211">
        <v>1041</v>
      </c>
      <c r="P327" s="211">
        <v>1140</v>
      </c>
      <c r="Q327" s="211">
        <v>75</v>
      </c>
      <c r="R327" s="211">
        <v>1447</v>
      </c>
      <c r="S327" s="211">
        <v>1531</v>
      </c>
      <c r="T327" s="211">
        <v>1030</v>
      </c>
      <c r="U327" s="211">
        <v>1029</v>
      </c>
      <c r="V327" s="211">
        <v>388</v>
      </c>
      <c r="W327" s="211">
        <v>185</v>
      </c>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320</v>
      </c>
      <c r="B328" s="91"/>
      <c r="C328" s="389"/>
      <c r="D328" s="476" t="s">
        <v>321</v>
      </c>
      <c r="E328" s="474" t="s">
        <v>322</v>
      </c>
      <c r="F328" s="478"/>
      <c r="G328" s="478"/>
      <c r="H328" s="475"/>
      <c r="I328" s="453"/>
      <c r="J328" s="100">
        <f t="shared" si="49"/>
        <v>1659</v>
      </c>
      <c r="K328" s="65" t="str">
        <f t="shared" si="50"/>
        <v/>
      </c>
      <c r="L328" s="101">
        <v>326</v>
      </c>
      <c r="M328" s="211">
        <v>0</v>
      </c>
      <c r="N328" s="211">
        <v>24</v>
      </c>
      <c r="O328" s="211">
        <v>108</v>
      </c>
      <c r="P328" s="211">
        <v>217</v>
      </c>
      <c r="Q328" s="211">
        <v>15</v>
      </c>
      <c r="R328" s="211">
        <v>178</v>
      </c>
      <c r="S328" s="211">
        <v>103</v>
      </c>
      <c r="T328" s="211">
        <v>50</v>
      </c>
      <c r="U328" s="211">
        <v>518</v>
      </c>
      <c r="V328" s="211">
        <v>33</v>
      </c>
      <c r="W328" s="211">
        <v>87</v>
      </c>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323</v>
      </c>
      <c r="B329" s="91"/>
      <c r="C329" s="389"/>
      <c r="D329" s="389"/>
      <c r="E329" s="390" t="s">
        <v>324</v>
      </c>
      <c r="F329" s="391"/>
      <c r="G329" s="391"/>
      <c r="H329" s="392"/>
      <c r="I329" s="453"/>
      <c r="J329" s="100">
        <f t="shared" si="49"/>
        <v>7589</v>
      </c>
      <c r="K329" s="65" t="str">
        <f t="shared" si="50"/>
        <v/>
      </c>
      <c r="L329" s="101">
        <v>363</v>
      </c>
      <c r="M329" s="211">
        <v>0</v>
      </c>
      <c r="N329" s="211">
        <v>1224</v>
      </c>
      <c r="O329" s="211">
        <v>826</v>
      </c>
      <c r="P329" s="211">
        <v>859</v>
      </c>
      <c r="Q329" s="211">
        <v>58</v>
      </c>
      <c r="R329" s="211">
        <v>1153</v>
      </c>
      <c r="S329" s="211">
        <v>1332</v>
      </c>
      <c r="T329" s="211">
        <v>916</v>
      </c>
      <c r="U329" s="211">
        <v>506</v>
      </c>
      <c r="V329" s="211">
        <v>277</v>
      </c>
      <c r="W329" s="211">
        <v>75</v>
      </c>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325</v>
      </c>
      <c r="B330" s="91"/>
      <c r="C330" s="389"/>
      <c r="D330" s="389"/>
      <c r="E330" s="390" t="s">
        <v>326</v>
      </c>
      <c r="F330" s="391"/>
      <c r="G330" s="391"/>
      <c r="H330" s="392"/>
      <c r="I330" s="453"/>
      <c r="J330" s="100">
        <f t="shared" si="49"/>
        <v>144</v>
      </c>
      <c r="K330" s="65" t="str">
        <f t="shared" si="50"/>
        <v/>
      </c>
      <c r="L330" s="101">
        <v>5</v>
      </c>
      <c r="M330" s="211">
        <v>0</v>
      </c>
      <c r="N330" s="211">
        <v>16</v>
      </c>
      <c r="O330" s="211">
        <v>32</v>
      </c>
      <c r="P330" s="211">
        <v>7</v>
      </c>
      <c r="Q330" s="211">
        <v>0</v>
      </c>
      <c r="R330" s="211">
        <v>23</v>
      </c>
      <c r="S330" s="211">
        <v>12</v>
      </c>
      <c r="T330" s="211">
        <v>24</v>
      </c>
      <c r="U330" s="211">
        <v>1</v>
      </c>
      <c r="V330" s="211">
        <v>5</v>
      </c>
      <c r="W330" s="211">
        <v>19</v>
      </c>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327</v>
      </c>
      <c r="B331" s="91"/>
      <c r="C331" s="389"/>
      <c r="D331" s="389"/>
      <c r="E331" s="377" t="s">
        <v>328</v>
      </c>
      <c r="F331" s="378"/>
      <c r="G331" s="378"/>
      <c r="H331" s="379"/>
      <c r="I331" s="453"/>
      <c r="J331" s="100">
        <f t="shared" si="49"/>
        <v>520</v>
      </c>
      <c r="K331" s="65" t="str">
        <f t="shared" si="50"/>
        <v/>
      </c>
      <c r="L331" s="101">
        <v>40</v>
      </c>
      <c r="M331" s="211">
        <v>0</v>
      </c>
      <c r="N331" s="211">
        <v>49</v>
      </c>
      <c r="O331" s="211">
        <v>74</v>
      </c>
      <c r="P331" s="211">
        <v>57</v>
      </c>
      <c r="Q331" s="211">
        <v>2</v>
      </c>
      <c r="R331" s="211">
        <v>93</v>
      </c>
      <c r="S331" s="211">
        <v>84</v>
      </c>
      <c r="T331" s="211">
        <v>40</v>
      </c>
      <c r="U331" s="211">
        <v>4</v>
      </c>
      <c r="V331" s="211">
        <v>73</v>
      </c>
      <c r="W331" s="211">
        <v>4</v>
      </c>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329</v>
      </c>
      <c r="B332" s="91"/>
      <c r="C332" s="389"/>
      <c r="D332" s="389"/>
      <c r="E332" s="377" t="s">
        <v>330</v>
      </c>
      <c r="F332" s="378"/>
      <c r="G332" s="378"/>
      <c r="H332" s="379"/>
      <c r="I332" s="453"/>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331</v>
      </c>
      <c r="B333" s="91"/>
      <c r="C333" s="389"/>
      <c r="D333" s="389"/>
      <c r="E333" s="390" t="s">
        <v>332</v>
      </c>
      <c r="F333" s="391"/>
      <c r="G333" s="391"/>
      <c r="H333" s="392"/>
      <c r="I333" s="453"/>
      <c r="J333" s="100">
        <f t="shared" si="49"/>
        <v>0</v>
      </c>
      <c r="K333" s="65" t="str">
        <f t="shared" si="50"/>
        <v/>
      </c>
      <c r="L333" s="101">
        <v>0</v>
      </c>
      <c r="M333" s="211">
        <v>0</v>
      </c>
      <c r="N333" s="211">
        <v>0</v>
      </c>
      <c r="O333" s="211">
        <v>0</v>
      </c>
      <c r="P333" s="211">
        <v>0</v>
      </c>
      <c r="Q333" s="211">
        <v>0</v>
      </c>
      <c r="R333" s="211">
        <v>0</v>
      </c>
      <c r="S333" s="211">
        <v>0</v>
      </c>
      <c r="T333" s="211">
        <v>0</v>
      </c>
      <c r="U333" s="211">
        <v>0</v>
      </c>
      <c r="V333" s="211">
        <v>0</v>
      </c>
      <c r="W333" s="211">
        <v>0</v>
      </c>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333</v>
      </c>
      <c r="B334" s="91"/>
      <c r="C334" s="389"/>
      <c r="D334" s="477"/>
      <c r="E334" s="393" t="s">
        <v>217</v>
      </c>
      <c r="F334" s="394"/>
      <c r="G334" s="394"/>
      <c r="H334" s="395"/>
      <c r="I334" s="453"/>
      <c r="J334" s="100">
        <f t="shared" si="49"/>
        <v>1</v>
      </c>
      <c r="K334" s="65" t="str">
        <f t="shared" si="50"/>
        <v/>
      </c>
      <c r="L334" s="101">
        <v>0</v>
      </c>
      <c r="M334" s="211">
        <v>0</v>
      </c>
      <c r="N334" s="211">
        <v>0</v>
      </c>
      <c r="O334" s="211">
        <v>1</v>
      </c>
      <c r="P334" s="211">
        <v>0</v>
      </c>
      <c r="Q334" s="211">
        <v>0</v>
      </c>
      <c r="R334" s="211">
        <v>0</v>
      </c>
      <c r="S334" s="211">
        <v>0</v>
      </c>
      <c r="T334" s="211">
        <v>0</v>
      </c>
      <c r="U334" s="211">
        <v>0</v>
      </c>
      <c r="V334" s="211">
        <v>0</v>
      </c>
      <c r="W334" s="211">
        <v>0</v>
      </c>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334</v>
      </c>
      <c r="B335" s="91"/>
      <c r="C335" s="389"/>
      <c r="D335" s="390" t="s">
        <v>316</v>
      </c>
      <c r="E335" s="391"/>
      <c r="F335" s="391"/>
      <c r="G335" s="391"/>
      <c r="H335" s="392"/>
      <c r="I335" s="453"/>
      <c r="J335" s="100">
        <f t="shared" si="49"/>
        <v>9958</v>
      </c>
      <c r="K335" s="65" t="str">
        <f t="shared" si="50"/>
        <v/>
      </c>
      <c r="L335" s="101">
        <v>738</v>
      </c>
      <c r="M335" s="211">
        <v>0</v>
      </c>
      <c r="N335" s="211">
        <v>1313</v>
      </c>
      <c r="O335" s="211">
        <v>1043</v>
      </c>
      <c r="P335" s="211">
        <v>1154</v>
      </c>
      <c r="Q335" s="211">
        <v>76</v>
      </c>
      <c r="R335" s="211">
        <v>1453</v>
      </c>
      <c r="S335" s="211">
        <v>1540</v>
      </c>
      <c r="T335" s="211">
        <v>1043</v>
      </c>
      <c r="U335" s="211">
        <v>1035</v>
      </c>
      <c r="V335" s="211">
        <v>375</v>
      </c>
      <c r="W335" s="211">
        <v>188</v>
      </c>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335</v>
      </c>
      <c r="B336" s="91"/>
      <c r="C336" s="389"/>
      <c r="D336" s="476" t="s">
        <v>336</v>
      </c>
      <c r="E336" s="474" t="s">
        <v>337</v>
      </c>
      <c r="F336" s="478"/>
      <c r="G336" s="478"/>
      <c r="H336" s="475"/>
      <c r="I336" s="453"/>
      <c r="J336" s="100">
        <f t="shared" si="49"/>
        <v>1941</v>
      </c>
      <c r="K336" s="65" t="str">
        <f t="shared" si="50"/>
        <v/>
      </c>
      <c r="L336" s="101">
        <v>599</v>
      </c>
      <c r="M336" s="211">
        <v>0</v>
      </c>
      <c r="N336" s="211">
        <v>73</v>
      </c>
      <c r="O336" s="211">
        <v>368</v>
      </c>
      <c r="P336" s="211">
        <v>254</v>
      </c>
      <c r="Q336" s="211">
        <v>76</v>
      </c>
      <c r="R336" s="211">
        <v>144</v>
      </c>
      <c r="S336" s="211">
        <v>226</v>
      </c>
      <c r="T336" s="211">
        <v>110</v>
      </c>
      <c r="U336" s="211">
        <v>20</v>
      </c>
      <c r="V336" s="211">
        <v>71</v>
      </c>
      <c r="W336" s="211">
        <v>0</v>
      </c>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338</v>
      </c>
      <c r="B337" s="91"/>
      <c r="C337" s="389"/>
      <c r="D337" s="389"/>
      <c r="E337" s="390" t="s">
        <v>339</v>
      </c>
      <c r="F337" s="391"/>
      <c r="G337" s="391"/>
      <c r="H337" s="392"/>
      <c r="I337" s="453"/>
      <c r="J337" s="100">
        <f t="shared" si="49"/>
        <v>6475</v>
      </c>
      <c r="K337" s="65" t="str">
        <f t="shared" si="50"/>
        <v/>
      </c>
      <c r="L337" s="101">
        <v>3</v>
      </c>
      <c r="M337" s="211">
        <v>0</v>
      </c>
      <c r="N337" s="211">
        <v>1150</v>
      </c>
      <c r="O337" s="211">
        <v>410</v>
      </c>
      <c r="P337" s="211">
        <v>719</v>
      </c>
      <c r="Q337" s="211">
        <v>0</v>
      </c>
      <c r="R337" s="211">
        <v>1113</v>
      </c>
      <c r="S337" s="211">
        <v>1178</v>
      </c>
      <c r="T337" s="211">
        <v>829</v>
      </c>
      <c r="U337" s="211">
        <v>828</v>
      </c>
      <c r="V337" s="211">
        <v>218</v>
      </c>
      <c r="W337" s="211">
        <v>27</v>
      </c>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340</v>
      </c>
      <c r="B338" s="91"/>
      <c r="C338" s="389"/>
      <c r="D338" s="389"/>
      <c r="E338" s="390" t="s">
        <v>341</v>
      </c>
      <c r="F338" s="391"/>
      <c r="G338" s="391"/>
      <c r="H338" s="392"/>
      <c r="I338" s="453"/>
      <c r="J338" s="100">
        <f t="shared" si="49"/>
        <v>554</v>
      </c>
      <c r="K338" s="65" t="str">
        <f t="shared" si="50"/>
        <v/>
      </c>
      <c r="L338" s="101">
        <v>5</v>
      </c>
      <c r="M338" s="211">
        <v>0</v>
      </c>
      <c r="N338" s="211">
        <v>31</v>
      </c>
      <c r="O338" s="211">
        <v>198</v>
      </c>
      <c r="P338" s="211">
        <v>109</v>
      </c>
      <c r="Q338" s="211">
        <v>0</v>
      </c>
      <c r="R338" s="211">
        <v>40</v>
      </c>
      <c r="S338" s="211">
        <v>37</v>
      </c>
      <c r="T338" s="211">
        <v>23</v>
      </c>
      <c r="U338" s="211">
        <v>96</v>
      </c>
      <c r="V338" s="211">
        <v>15</v>
      </c>
      <c r="W338" s="211">
        <v>0</v>
      </c>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342</v>
      </c>
      <c r="B339" s="91"/>
      <c r="C339" s="389"/>
      <c r="D339" s="389"/>
      <c r="E339" s="390" t="s">
        <v>343</v>
      </c>
      <c r="F339" s="391"/>
      <c r="G339" s="391"/>
      <c r="H339" s="392"/>
      <c r="I339" s="453"/>
      <c r="J339" s="100">
        <f t="shared" si="49"/>
        <v>19</v>
      </c>
      <c r="K339" s="65" t="str">
        <f t="shared" si="50"/>
        <v/>
      </c>
      <c r="L339" s="101">
        <v>0</v>
      </c>
      <c r="M339" s="211">
        <v>0</v>
      </c>
      <c r="N339" s="211">
        <v>1</v>
      </c>
      <c r="O339" s="211">
        <v>3</v>
      </c>
      <c r="P339" s="211">
        <v>1</v>
      </c>
      <c r="Q339" s="211">
        <v>0</v>
      </c>
      <c r="R339" s="211">
        <v>8</v>
      </c>
      <c r="S339" s="211">
        <v>1</v>
      </c>
      <c r="T339" s="211">
        <v>0</v>
      </c>
      <c r="U339" s="211">
        <v>1</v>
      </c>
      <c r="V339" s="211">
        <v>4</v>
      </c>
      <c r="W339" s="211">
        <v>0</v>
      </c>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344</v>
      </c>
      <c r="B340" s="91"/>
      <c r="C340" s="389"/>
      <c r="D340" s="389"/>
      <c r="E340" s="390" t="s">
        <v>345</v>
      </c>
      <c r="F340" s="391"/>
      <c r="G340" s="391"/>
      <c r="H340" s="392"/>
      <c r="I340" s="453"/>
      <c r="J340" s="100">
        <f t="shared" si="49"/>
        <v>311</v>
      </c>
      <c r="K340" s="65" t="str">
        <f t="shared" si="50"/>
        <v/>
      </c>
      <c r="L340" s="101">
        <v>1</v>
      </c>
      <c r="M340" s="211">
        <v>0</v>
      </c>
      <c r="N340" s="211">
        <v>33</v>
      </c>
      <c r="O340" s="211">
        <v>38</v>
      </c>
      <c r="P340" s="211">
        <v>38</v>
      </c>
      <c r="Q340" s="211">
        <v>0</v>
      </c>
      <c r="R340" s="211">
        <v>49</v>
      </c>
      <c r="S340" s="211">
        <v>52</v>
      </c>
      <c r="T340" s="211">
        <v>12</v>
      </c>
      <c r="U340" s="211">
        <v>51</v>
      </c>
      <c r="V340" s="211">
        <v>37</v>
      </c>
      <c r="W340" s="211">
        <v>0</v>
      </c>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346</v>
      </c>
      <c r="B341" s="91"/>
      <c r="C341" s="389"/>
      <c r="D341" s="389"/>
      <c r="E341" s="377" t="s">
        <v>347</v>
      </c>
      <c r="F341" s="378"/>
      <c r="G341" s="378"/>
      <c r="H341" s="379"/>
      <c r="I341" s="453"/>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348</v>
      </c>
      <c r="B342" s="91"/>
      <c r="C342" s="389"/>
      <c r="D342" s="389"/>
      <c r="E342" s="390" t="s">
        <v>349</v>
      </c>
      <c r="F342" s="391"/>
      <c r="G342" s="391"/>
      <c r="H342" s="392"/>
      <c r="I342" s="453"/>
      <c r="J342" s="100">
        <f t="shared" si="49"/>
        <v>45</v>
      </c>
      <c r="K342" s="65" t="str">
        <f t="shared" si="50"/>
        <v/>
      </c>
      <c r="L342" s="101">
        <v>0</v>
      </c>
      <c r="M342" s="211">
        <v>0</v>
      </c>
      <c r="N342" s="211">
        <v>2</v>
      </c>
      <c r="O342" s="211">
        <v>10</v>
      </c>
      <c r="P342" s="211">
        <v>1</v>
      </c>
      <c r="Q342" s="211">
        <v>0</v>
      </c>
      <c r="R342" s="211">
        <v>11</v>
      </c>
      <c r="S342" s="211">
        <v>6</v>
      </c>
      <c r="T342" s="211">
        <v>7</v>
      </c>
      <c r="U342" s="211">
        <v>7</v>
      </c>
      <c r="V342" s="211">
        <v>1</v>
      </c>
      <c r="W342" s="211">
        <v>0</v>
      </c>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350</v>
      </c>
      <c r="B343" s="91"/>
      <c r="C343" s="389"/>
      <c r="D343" s="389"/>
      <c r="E343" s="390" t="s">
        <v>351</v>
      </c>
      <c r="F343" s="391"/>
      <c r="G343" s="391"/>
      <c r="H343" s="392"/>
      <c r="I343" s="453"/>
      <c r="J343" s="100">
        <f t="shared" si="49"/>
        <v>613</v>
      </c>
      <c r="K343" s="65" t="str">
        <f t="shared" si="50"/>
        <v/>
      </c>
      <c r="L343" s="101">
        <v>130</v>
      </c>
      <c r="M343" s="211">
        <v>0</v>
      </c>
      <c r="N343" s="211">
        <v>23</v>
      </c>
      <c r="O343" s="211">
        <v>16</v>
      </c>
      <c r="P343" s="211">
        <v>32</v>
      </c>
      <c r="Q343" s="211">
        <v>0</v>
      </c>
      <c r="R343" s="211">
        <v>88</v>
      </c>
      <c r="S343" s="211">
        <v>40</v>
      </c>
      <c r="T343" s="211">
        <v>62</v>
      </c>
      <c r="U343" s="211">
        <v>32</v>
      </c>
      <c r="V343" s="211">
        <v>29</v>
      </c>
      <c r="W343" s="211">
        <v>161</v>
      </c>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352</v>
      </c>
      <c r="B344" s="91"/>
      <c r="C344" s="389"/>
      <c r="D344" s="389"/>
      <c r="E344" s="390" t="s">
        <v>217</v>
      </c>
      <c r="F344" s="391"/>
      <c r="G344" s="391"/>
      <c r="H344" s="392"/>
      <c r="I344" s="454"/>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85</v>
      </c>
      <c r="K350" s="126"/>
      <c r="L350" s="323" t="str">
        <f>IF(ISBLANK(L$9),"",L$9)</f>
        <v>2A</v>
      </c>
      <c r="M350" s="324" t="str">
        <f t="shared" ref="M350:BS350" si="51">IF(ISBLANK(M$9),"",M$9)</f>
        <v>4A</v>
      </c>
      <c r="N350" s="323" t="str">
        <f t="shared" si="51"/>
        <v>4B</v>
      </c>
      <c r="O350" s="323" t="str">
        <f t="shared" si="51"/>
        <v>5A</v>
      </c>
      <c r="P350" s="323" t="str">
        <f t="shared" si="51"/>
        <v>5B</v>
      </c>
      <c r="Q350" s="323" t="str">
        <f t="shared" si="51"/>
        <v>5C</v>
      </c>
      <c r="R350" s="323" t="str">
        <f t="shared" si="51"/>
        <v>6A</v>
      </c>
      <c r="S350" s="323" t="str">
        <f t="shared" si="51"/>
        <v>6B</v>
      </c>
      <c r="T350" s="323" t="str">
        <f t="shared" si="51"/>
        <v>7A</v>
      </c>
      <c r="U350" s="323" t="str">
        <f t="shared" si="51"/>
        <v>7B</v>
      </c>
      <c r="V350" s="323" t="str">
        <f t="shared" si="51"/>
        <v>8A</v>
      </c>
      <c r="W350" s="323" t="str">
        <f t="shared" si="51"/>
        <v>8B</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149</v>
      </c>
      <c r="B351" s="1"/>
      <c r="C351" s="52"/>
      <c r="D351" s="3"/>
      <c r="E351" s="3"/>
      <c r="F351" s="3"/>
      <c r="G351" s="3"/>
      <c r="H351" s="188"/>
      <c r="I351" s="56" t="s">
        <v>86</v>
      </c>
      <c r="J351" s="57"/>
      <c r="K351" s="127"/>
      <c r="L351" s="339" t="str">
        <f>IF(ISBLANK(L$95),"",L$95)</f>
        <v>高度急性期</v>
      </c>
      <c r="M351" s="340" t="str">
        <f t="shared" ref="M351:BS351" si="52">IF(ISBLANK(M$95),"",M$95)</f>
        <v>休棟中（今後再開する予定）</v>
      </c>
      <c r="N351" s="339" t="str">
        <f t="shared" si="52"/>
        <v>急性期</v>
      </c>
      <c r="O351" s="339" t="str">
        <f t="shared" si="52"/>
        <v>急性期</v>
      </c>
      <c r="P351" s="339" t="str">
        <f t="shared" si="52"/>
        <v>急性期</v>
      </c>
      <c r="Q351" s="339" t="str">
        <f t="shared" si="52"/>
        <v>高度急性期</v>
      </c>
      <c r="R351" s="339" t="str">
        <f t="shared" si="52"/>
        <v>急性期</v>
      </c>
      <c r="S351" s="339" t="str">
        <f t="shared" si="52"/>
        <v>急性期</v>
      </c>
      <c r="T351" s="339" t="str">
        <f t="shared" si="52"/>
        <v>急性期</v>
      </c>
      <c r="U351" s="339" t="str">
        <f t="shared" si="52"/>
        <v>回復期</v>
      </c>
      <c r="V351" s="339" t="str">
        <f t="shared" si="52"/>
        <v>急性期</v>
      </c>
      <c r="W351" s="339" t="str">
        <f t="shared" si="52"/>
        <v>急性期</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354</v>
      </c>
      <c r="B352" s="91"/>
      <c r="C352" s="393" t="s">
        <v>355</v>
      </c>
      <c r="D352" s="394"/>
      <c r="E352" s="394"/>
      <c r="F352" s="394"/>
      <c r="G352" s="394"/>
      <c r="H352" s="395"/>
      <c r="I352" s="411" t="s">
        <v>356</v>
      </c>
      <c r="J352" s="132">
        <f>IF(SUM(L352:BS352)=0,IF(COUNTIF(L352:BS352,"未確認")&gt;0,"未確認",IF(COUNTIF(L352:BS352,"~*")&gt;0,"*",SUM(L352:BS352))),SUM(L352:BS352))</f>
        <v>8017</v>
      </c>
      <c r="K352" s="133" t="str">
        <f>IF(OR(COUNTIF(L352:BS352,"未確認")&gt;0,COUNTIF(L352:BS352,"~*")&gt;0),"※","")</f>
        <v/>
      </c>
      <c r="L352" s="101">
        <v>139</v>
      </c>
      <c r="M352" s="211">
        <v>0</v>
      </c>
      <c r="N352" s="265">
        <v>1240</v>
      </c>
      <c r="O352" s="265">
        <v>675</v>
      </c>
      <c r="P352" s="265">
        <v>900</v>
      </c>
      <c r="Q352" s="265">
        <v>0</v>
      </c>
      <c r="R352" s="265">
        <v>1309</v>
      </c>
      <c r="S352" s="265">
        <v>1314</v>
      </c>
      <c r="T352" s="265">
        <v>933</v>
      </c>
      <c r="U352" s="265">
        <v>1015</v>
      </c>
      <c r="V352" s="265">
        <v>304</v>
      </c>
      <c r="W352" s="265">
        <v>188</v>
      </c>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357</v>
      </c>
      <c r="B353" s="91"/>
      <c r="C353" s="128"/>
      <c r="D353" s="129"/>
      <c r="E353" s="383" t="s">
        <v>358</v>
      </c>
      <c r="F353" s="384"/>
      <c r="G353" s="384"/>
      <c r="H353" s="385"/>
      <c r="I353" s="453"/>
      <c r="J353" s="132">
        <f>IF(SUM(L353:BS353)=0,IF(COUNTIF(L353:BS353,"未確認")&gt;0,"未確認",IF(COUNTIF(L353:BS353,"~*")&gt;0,"*",SUM(L353:BS353))),SUM(L353:BS353))</f>
        <v>7216</v>
      </c>
      <c r="K353" s="133" t="str">
        <f>IF(OR(COUNTIF(L353:BS353,"未確認")&gt;0,COUNTIF(L353:BS353,"~*")&gt;0),"※","")</f>
        <v/>
      </c>
      <c r="L353" s="101">
        <v>108</v>
      </c>
      <c r="M353" s="211">
        <v>0</v>
      </c>
      <c r="N353" s="265">
        <v>1138</v>
      </c>
      <c r="O353" s="265">
        <v>624</v>
      </c>
      <c r="P353" s="265">
        <v>788</v>
      </c>
      <c r="Q353" s="265">
        <v>0</v>
      </c>
      <c r="R353" s="265">
        <v>1224</v>
      </c>
      <c r="S353" s="265">
        <v>1230</v>
      </c>
      <c r="T353" s="265">
        <v>874</v>
      </c>
      <c r="U353" s="265">
        <v>838</v>
      </c>
      <c r="V353" s="265">
        <v>220</v>
      </c>
      <c r="W353" s="265">
        <v>172</v>
      </c>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359</v>
      </c>
      <c r="B354" s="91"/>
      <c r="C354" s="128"/>
      <c r="D354" s="129"/>
      <c r="E354" s="383" t="s">
        <v>360</v>
      </c>
      <c r="F354" s="384"/>
      <c r="G354" s="384"/>
      <c r="H354" s="385"/>
      <c r="I354" s="453"/>
      <c r="J354" s="132">
        <f>IF(SUM(L354:BS354)=0,IF(COUNTIF(L354:BS354,"未確認")&gt;0,"未確認",IF(COUNTIF(L354:BS354,"~*")&gt;0,"*",SUM(L354:BS354))),SUM(L354:BS354))</f>
        <v>50</v>
      </c>
      <c r="K354" s="133" t="str">
        <f>IF(OR(COUNTIF(L354:BS354,"未確認")&gt;0,COUNTIF(L354:BS354,"~*")&gt;0),"※","")</f>
        <v/>
      </c>
      <c r="L354" s="101">
        <v>0</v>
      </c>
      <c r="M354" s="211">
        <v>0</v>
      </c>
      <c r="N354" s="265">
        <v>2</v>
      </c>
      <c r="O354" s="265">
        <v>4</v>
      </c>
      <c r="P354" s="265">
        <v>1</v>
      </c>
      <c r="Q354" s="265">
        <v>0</v>
      </c>
      <c r="R354" s="265">
        <v>7</v>
      </c>
      <c r="S354" s="265">
        <v>8</v>
      </c>
      <c r="T354" s="265">
        <v>2</v>
      </c>
      <c r="U354" s="265">
        <v>23</v>
      </c>
      <c r="V354" s="265">
        <v>1</v>
      </c>
      <c r="W354" s="265">
        <v>2</v>
      </c>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361</v>
      </c>
      <c r="B355" s="91"/>
      <c r="C355" s="128"/>
      <c r="D355" s="129"/>
      <c r="E355" s="383" t="s">
        <v>362</v>
      </c>
      <c r="F355" s="384"/>
      <c r="G355" s="384"/>
      <c r="H355" s="385"/>
      <c r="I355" s="453"/>
      <c r="J355" s="132">
        <f>IF(SUM(L355:BS355)=0,IF(COUNTIF(L355:BS355,"未確認")&gt;0,"未確認",IF(COUNTIF(L355:BS355,"~*")&gt;0,"*",SUM(L355:BS355))),SUM(L355:BS355))</f>
        <v>677</v>
      </c>
      <c r="K355" s="133" t="str">
        <f>IF(OR(COUNTIF(L355:BS355,"未確認")&gt;0,COUNTIF(L355:BS355,"~*")&gt;0),"※","")</f>
        <v/>
      </c>
      <c r="L355" s="101">
        <v>3</v>
      </c>
      <c r="M355" s="211">
        <v>0</v>
      </c>
      <c r="N355" s="265">
        <v>93</v>
      </c>
      <c r="O355" s="265">
        <v>46</v>
      </c>
      <c r="P355" s="265">
        <v>96</v>
      </c>
      <c r="Q355" s="265">
        <v>0</v>
      </c>
      <c r="R355" s="265">
        <v>78</v>
      </c>
      <c r="S355" s="265">
        <v>74</v>
      </c>
      <c r="T355" s="265">
        <v>57</v>
      </c>
      <c r="U355" s="265">
        <v>135</v>
      </c>
      <c r="V355" s="265">
        <v>81</v>
      </c>
      <c r="W355" s="265">
        <v>14</v>
      </c>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363</v>
      </c>
      <c r="B356" s="1"/>
      <c r="C356" s="130"/>
      <c r="D356" s="131"/>
      <c r="E356" s="386" t="s">
        <v>364</v>
      </c>
      <c r="F356" s="387"/>
      <c r="G356" s="387"/>
      <c r="H356" s="388"/>
      <c r="I356" s="454"/>
      <c r="J356" s="132">
        <f>IF(SUM(L356:BS356)=0,IF(COUNTIF(L356:BS356,"未確認")&gt;0,"未確認",IF(COUNTIF(L356:BS356,"~*")&gt;0,"*",SUM(L356:BS356))),SUM(L356:BS356))</f>
        <v>74</v>
      </c>
      <c r="K356" s="133" t="str">
        <f>IF(OR(COUNTIF(L356:BS356,"未確認")&gt;0,COUNTIF(L356:BS356,"~*")&gt;0),"※","")</f>
        <v/>
      </c>
      <c r="L356" s="101">
        <v>28</v>
      </c>
      <c r="M356" s="211">
        <v>0</v>
      </c>
      <c r="N356" s="265">
        <v>7</v>
      </c>
      <c r="O356" s="265">
        <v>1</v>
      </c>
      <c r="P356" s="265">
        <v>15</v>
      </c>
      <c r="Q356" s="265">
        <v>0</v>
      </c>
      <c r="R356" s="265">
        <v>0</v>
      </c>
      <c r="S356" s="265">
        <v>2</v>
      </c>
      <c r="T356" s="265">
        <v>0</v>
      </c>
      <c r="U356" s="265">
        <v>19</v>
      </c>
      <c r="V356" s="265">
        <v>2</v>
      </c>
      <c r="W356" s="265">
        <v>0</v>
      </c>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365</v>
      </c>
      <c r="C360" s="83"/>
      <c r="D360" s="83"/>
      <c r="E360" s="83"/>
      <c r="F360" s="83"/>
      <c r="G360" s="83"/>
      <c r="H360" s="10"/>
      <c r="I360" s="10"/>
      <c r="J360" s="51"/>
      <c r="K360" s="24"/>
      <c r="L360" s="84"/>
      <c r="M360" s="84"/>
      <c r="N360" s="258"/>
      <c r="BU360" s="360"/>
    </row>
    <row r="361" spans="1:73" s="156" customFormat="1">
      <c r="B361" s="91" t="s">
        <v>366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85</v>
      </c>
      <c r="K363" s="126"/>
      <c r="L363" s="323" t="str">
        <f>IF(ISBLANK(L$9),"",L$9)</f>
        <v>2A</v>
      </c>
      <c r="M363" s="324" t="str">
        <f t="shared" ref="M363:AM363" si="53">IF(ISBLANK(M$9),"",M$9)</f>
        <v>4A</v>
      </c>
      <c r="N363" s="324" t="str">
        <f t="shared" si="53"/>
        <v>4B</v>
      </c>
      <c r="O363" s="323" t="str">
        <f t="shared" si="53"/>
        <v>5A</v>
      </c>
      <c r="P363" s="323" t="str">
        <f t="shared" si="53"/>
        <v>5B</v>
      </c>
      <c r="Q363" s="323" t="str">
        <f t="shared" si="53"/>
        <v>5C</v>
      </c>
      <c r="R363" s="323" t="str">
        <f t="shared" si="53"/>
        <v>6A</v>
      </c>
      <c r="S363" s="323" t="str">
        <f t="shared" si="53"/>
        <v>6B</v>
      </c>
      <c r="T363" s="323" t="str">
        <f t="shared" si="53"/>
        <v>7A</v>
      </c>
      <c r="U363" s="323" t="str">
        <f t="shared" si="53"/>
        <v>7B</v>
      </c>
      <c r="V363" s="323" t="str">
        <f t="shared" si="53"/>
        <v>8A</v>
      </c>
      <c r="W363" s="323" t="str">
        <f t="shared" si="53"/>
        <v>8B</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86</v>
      </c>
      <c r="J364" s="57"/>
      <c r="K364" s="127"/>
      <c r="L364" s="339" t="str">
        <f>IF(ISBLANK(L$95),"",L$95)</f>
        <v>高度急性期</v>
      </c>
      <c r="M364" s="340" t="str">
        <f t="shared" ref="M364:AM364" si="55">IF(ISBLANK(M$95),"",M$95)</f>
        <v>休棟中（今後再開する予定）</v>
      </c>
      <c r="N364" s="340" t="str">
        <f t="shared" si="55"/>
        <v>急性期</v>
      </c>
      <c r="O364" s="339" t="str">
        <f t="shared" si="55"/>
        <v>急性期</v>
      </c>
      <c r="P364" s="339" t="str">
        <f t="shared" si="55"/>
        <v>急性期</v>
      </c>
      <c r="Q364" s="339" t="str">
        <f t="shared" si="55"/>
        <v>高度急性期</v>
      </c>
      <c r="R364" s="339" t="str">
        <f t="shared" si="55"/>
        <v>急性期</v>
      </c>
      <c r="S364" s="339" t="str">
        <f t="shared" si="55"/>
        <v>急性期</v>
      </c>
      <c r="T364" s="339" t="str">
        <f t="shared" si="55"/>
        <v>急性期</v>
      </c>
      <c r="U364" s="339" t="str">
        <f t="shared" si="55"/>
        <v>回復期</v>
      </c>
      <c r="V364" s="339" t="str">
        <f t="shared" si="55"/>
        <v>急性期</v>
      </c>
      <c r="W364" s="339" t="str">
        <f t="shared" si="55"/>
        <v>急性期</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367</v>
      </c>
      <c r="B365" s="91"/>
      <c r="C365" s="396" t="s">
        <v>368</v>
      </c>
      <c r="D365" s="397"/>
      <c r="E365" s="397"/>
      <c r="F365" s="397"/>
      <c r="G365" s="397"/>
      <c r="H365" s="398"/>
      <c r="I365" s="411" t="s">
        <v>369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370</v>
      </c>
      <c r="B366" s="91"/>
      <c r="C366" s="128"/>
      <c r="D366" s="136"/>
      <c r="E366" s="390" t="s">
        <v>371</v>
      </c>
      <c r="F366" s="391"/>
      <c r="G366" s="391"/>
      <c r="H366" s="392"/>
      <c r="I366" s="412"/>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372</v>
      </c>
      <c r="B367" s="91"/>
      <c r="C367" s="130"/>
      <c r="D367" s="137"/>
      <c r="E367" s="390" t="s">
        <v>373</v>
      </c>
      <c r="F367" s="391"/>
      <c r="G367" s="391"/>
      <c r="H367" s="392"/>
      <c r="I367" s="412"/>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374</v>
      </c>
      <c r="B368" s="91"/>
      <c r="C368" s="450" t="s">
        <v>375</v>
      </c>
      <c r="D368" s="451"/>
      <c r="E368" s="451"/>
      <c r="F368" s="451"/>
      <c r="G368" s="451"/>
      <c r="H368" s="452"/>
      <c r="I368" s="412"/>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376</v>
      </c>
      <c r="B369" s="91"/>
      <c r="C369" s="128"/>
      <c r="D369" s="136"/>
      <c r="E369" s="390" t="s">
        <v>377</v>
      </c>
      <c r="F369" s="391"/>
      <c r="G369" s="391"/>
      <c r="H369" s="392"/>
      <c r="I369" s="412"/>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378</v>
      </c>
      <c r="B370" s="91"/>
      <c r="C370" s="130"/>
      <c r="D370" s="137"/>
      <c r="E370" s="390" t="s">
        <v>379</v>
      </c>
      <c r="F370" s="391"/>
      <c r="G370" s="391"/>
      <c r="H370" s="392"/>
      <c r="I370" s="413"/>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380</v>
      </c>
      <c r="C385" s="139"/>
      <c r="D385" s="47"/>
      <c r="E385" s="47"/>
      <c r="F385" s="47"/>
      <c r="G385" s="47"/>
      <c r="H385" s="48"/>
      <c r="I385" s="48"/>
      <c r="J385" s="50"/>
      <c r="K385" s="49"/>
      <c r="L385" s="123"/>
      <c r="M385" s="123"/>
      <c r="N385" s="270"/>
      <c r="BU385" s="159"/>
    </row>
    <row r="386" spans="1:73" s="156" customFormat="1">
      <c r="B386" s="14" t="s">
        <v>381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85</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86</v>
      </c>
      <c r="J389" s="57"/>
      <c r="K389" s="64"/>
      <c r="L389" s="343" t="s">
        <v>20</v>
      </c>
      <c r="M389" s="324" t="s">
        <v>20</v>
      </c>
      <c r="N389" s="324" t="s">
        <v>20</v>
      </c>
      <c r="O389" s="324" t="s">
        <v>20</v>
      </c>
      <c r="P389" s="324" t="s">
        <v>20</v>
      </c>
      <c r="Q389" s="324" t="s">
        <v>20</v>
      </c>
      <c r="R389" s="324" t="s">
        <v>20</v>
      </c>
      <c r="S389" s="324" t="s">
        <v>20</v>
      </c>
      <c r="T389" s="324" t="s">
        <v>20</v>
      </c>
      <c r="U389" s="324" t="s">
        <v>20</v>
      </c>
      <c r="V389" s="324" t="s">
        <v>20</v>
      </c>
      <c r="W389" s="324" t="s">
        <v>20</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77" t="s">
        <v>135</v>
      </c>
      <c r="D390" s="378"/>
      <c r="E390" s="378"/>
      <c r="F390" s="378"/>
      <c r="G390" s="378"/>
      <c r="H390" s="379"/>
      <c r="I390" s="426" t="s">
        <v>382</v>
      </c>
      <c r="J390" s="172">
        <f t="shared" ref="J390:J421" si="58">IF(SUM(L390:BS390)=0,IF(COUNTIF(L390:BS390,"未確認")&gt;0,"未確認",IF(COUNTIF(L390:BS390,"~*")&gt;0,"*",SUM(L390:BS390))),SUM(L390:BS390))</f>
        <v>10393</v>
      </c>
      <c r="K390" s="280" t="str">
        <f t="shared" ref="K390:K421" si="59">IF(OR(COUNTIF(L390:BS390,"未確認")&gt;0,COUNTIF(L390:BS390,"~*")&gt;0),"※","")</f>
        <v>※</v>
      </c>
      <c r="L390" s="286">
        <v>698</v>
      </c>
      <c r="M390" s="215">
        <v>0</v>
      </c>
      <c r="N390" s="215">
        <v>1611</v>
      </c>
      <c r="O390" s="326">
        <v>1513</v>
      </c>
      <c r="P390" s="326">
        <v>1488</v>
      </c>
      <c r="Q390" s="326">
        <v>25</v>
      </c>
      <c r="R390" s="326">
        <v>1847</v>
      </c>
      <c r="S390" s="326">
        <v>1934</v>
      </c>
      <c r="T390" s="326">
        <v>1277</v>
      </c>
      <c r="U390" s="326">
        <v>0</v>
      </c>
      <c r="V390" s="326" t="s">
        <v>383</v>
      </c>
      <c r="W390" s="326" t="s">
        <v>383</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77" t="s">
        <v>384</v>
      </c>
      <c r="D391" s="378"/>
      <c r="E391" s="378"/>
      <c r="F391" s="378"/>
      <c r="G391" s="378"/>
      <c r="H391" s="379"/>
      <c r="I391" s="427"/>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77" t="s">
        <v>385</v>
      </c>
      <c r="D392" s="378"/>
      <c r="E392" s="378"/>
      <c r="F392" s="378"/>
      <c r="G392" s="378"/>
      <c r="H392" s="379"/>
      <c r="I392" s="427"/>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77" t="s">
        <v>386</v>
      </c>
      <c r="D393" s="378"/>
      <c r="E393" s="378"/>
      <c r="F393" s="378"/>
      <c r="G393" s="378"/>
      <c r="H393" s="379"/>
      <c r="I393" s="427"/>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77" t="s">
        <v>387</v>
      </c>
      <c r="D394" s="378"/>
      <c r="E394" s="378"/>
      <c r="F394" s="378"/>
      <c r="G394" s="378"/>
      <c r="H394" s="379"/>
      <c r="I394" s="427"/>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77" t="s">
        <v>388</v>
      </c>
      <c r="D395" s="378"/>
      <c r="E395" s="378"/>
      <c r="F395" s="378"/>
      <c r="G395" s="378"/>
      <c r="H395" s="379"/>
      <c r="I395" s="427"/>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77" t="s">
        <v>389</v>
      </c>
      <c r="D396" s="378"/>
      <c r="E396" s="378"/>
      <c r="F396" s="378"/>
      <c r="G396" s="378"/>
      <c r="H396" s="379"/>
      <c r="I396" s="427"/>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77" t="s">
        <v>390</v>
      </c>
      <c r="D397" s="378"/>
      <c r="E397" s="378"/>
      <c r="F397" s="378"/>
      <c r="G397" s="378"/>
      <c r="H397" s="379"/>
      <c r="I397" s="427"/>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77" t="s">
        <v>391</v>
      </c>
      <c r="D398" s="378"/>
      <c r="E398" s="378"/>
      <c r="F398" s="378"/>
      <c r="G398" s="378"/>
      <c r="H398" s="379"/>
      <c r="I398" s="427"/>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77" t="s">
        <v>392</v>
      </c>
      <c r="D399" s="378"/>
      <c r="E399" s="378"/>
      <c r="F399" s="378"/>
      <c r="G399" s="378"/>
      <c r="H399" s="379"/>
      <c r="I399" s="427"/>
      <c r="J399" s="172">
        <f t="shared" si="58"/>
        <v>112</v>
      </c>
      <c r="K399" s="280" t="str">
        <f t="shared" si="59"/>
        <v/>
      </c>
      <c r="L399" s="286">
        <v>0</v>
      </c>
      <c r="M399" s="215">
        <v>0</v>
      </c>
      <c r="N399" s="215">
        <v>0</v>
      </c>
      <c r="O399" s="274">
        <v>0</v>
      </c>
      <c r="P399" s="274">
        <v>0</v>
      </c>
      <c r="Q399" s="274">
        <v>0</v>
      </c>
      <c r="R399" s="274">
        <v>0</v>
      </c>
      <c r="S399" s="274">
        <v>0</v>
      </c>
      <c r="T399" s="274">
        <v>0</v>
      </c>
      <c r="U399" s="274">
        <v>112</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77" t="s">
        <v>393</v>
      </c>
      <c r="D400" s="378"/>
      <c r="E400" s="378"/>
      <c r="F400" s="378"/>
      <c r="G400" s="378"/>
      <c r="H400" s="379"/>
      <c r="I400" s="427"/>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77" t="s">
        <v>394</v>
      </c>
      <c r="D401" s="378"/>
      <c r="E401" s="378"/>
      <c r="F401" s="378"/>
      <c r="G401" s="378"/>
      <c r="H401" s="379"/>
      <c r="I401" s="427"/>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77" t="s">
        <v>395</v>
      </c>
      <c r="D402" s="378"/>
      <c r="E402" s="378"/>
      <c r="F402" s="378"/>
      <c r="G402" s="378"/>
      <c r="H402" s="379"/>
      <c r="I402" s="427"/>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77" t="s">
        <v>396</v>
      </c>
      <c r="D403" s="378"/>
      <c r="E403" s="378"/>
      <c r="F403" s="378"/>
      <c r="G403" s="378"/>
      <c r="H403" s="379"/>
      <c r="I403" s="427"/>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77" t="s">
        <v>397</v>
      </c>
      <c r="D404" s="378"/>
      <c r="E404" s="378"/>
      <c r="F404" s="378"/>
      <c r="G404" s="378"/>
      <c r="H404" s="379"/>
      <c r="I404" s="427"/>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77" t="s">
        <v>398</v>
      </c>
      <c r="D405" s="378"/>
      <c r="E405" s="378"/>
      <c r="F405" s="378"/>
      <c r="G405" s="378"/>
      <c r="H405" s="379"/>
      <c r="I405" s="427"/>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77" t="s">
        <v>399</v>
      </c>
      <c r="D406" s="378"/>
      <c r="E406" s="378"/>
      <c r="F406" s="378"/>
      <c r="G406" s="378"/>
      <c r="H406" s="379"/>
      <c r="I406" s="427"/>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77" t="s">
        <v>400</v>
      </c>
      <c r="D407" s="378"/>
      <c r="E407" s="378"/>
      <c r="F407" s="378"/>
      <c r="G407" s="378"/>
      <c r="H407" s="379"/>
      <c r="I407" s="427"/>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77" t="s">
        <v>401</v>
      </c>
      <c r="D408" s="378"/>
      <c r="E408" s="378"/>
      <c r="F408" s="378"/>
      <c r="G408" s="378"/>
      <c r="H408" s="379"/>
      <c r="I408" s="427"/>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77" t="s">
        <v>402</v>
      </c>
      <c r="D409" s="378"/>
      <c r="E409" s="378"/>
      <c r="F409" s="378"/>
      <c r="G409" s="378"/>
      <c r="H409" s="379"/>
      <c r="I409" s="427"/>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77" t="s">
        <v>403</v>
      </c>
      <c r="D410" s="378"/>
      <c r="E410" s="378"/>
      <c r="F410" s="378"/>
      <c r="G410" s="378"/>
      <c r="H410" s="379"/>
      <c r="I410" s="427"/>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77" t="s">
        <v>404</v>
      </c>
      <c r="D411" s="378"/>
      <c r="E411" s="378"/>
      <c r="F411" s="378"/>
      <c r="G411" s="378"/>
      <c r="H411" s="379"/>
      <c r="I411" s="427"/>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77" t="s">
        <v>405</v>
      </c>
      <c r="D412" s="378"/>
      <c r="E412" s="378"/>
      <c r="F412" s="378"/>
      <c r="G412" s="378"/>
      <c r="H412" s="379"/>
      <c r="I412" s="427"/>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77" t="s">
        <v>406</v>
      </c>
      <c r="D413" s="378"/>
      <c r="E413" s="378"/>
      <c r="F413" s="378"/>
      <c r="G413" s="378"/>
      <c r="H413" s="379"/>
      <c r="I413" s="427"/>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77" t="s">
        <v>407</v>
      </c>
      <c r="D414" s="378"/>
      <c r="E414" s="378"/>
      <c r="F414" s="378"/>
      <c r="G414" s="378"/>
      <c r="H414" s="379"/>
      <c r="I414" s="427"/>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77" t="s">
        <v>408</v>
      </c>
      <c r="D415" s="378"/>
      <c r="E415" s="378"/>
      <c r="F415" s="378"/>
      <c r="G415" s="378"/>
      <c r="H415" s="379"/>
      <c r="I415" s="427"/>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77" t="s">
        <v>409</v>
      </c>
      <c r="D416" s="378"/>
      <c r="E416" s="378"/>
      <c r="F416" s="378"/>
      <c r="G416" s="378"/>
      <c r="H416" s="379"/>
      <c r="I416" s="427"/>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77" t="s">
        <v>410</v>
      </c>
      <c r="D417" s="378"/>
      <c r="E417" s="378"/>
      <c r="F417" s="378"/>
      <c r="G417" s="378"/>
      <c r="H417" s="379"/>
      <c r="I417" s="427"/>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77" t="s">
        <v>411</v>
      </c>
      <c r="D418" s="378"/>
      <c r="E418" s="378"/>
      <c r="F418" s="378"/>
      <c r="G418" s="378"/>
      <c r="H418" s="379"/>
      <c r="I418" s="427"/>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77" t="s">
        <v>412</v>
      </c>
      <c r="D419" s="378"/>
      <c r="E419" s="378"/>
      <c r="F419" s="378"/>
      <c r="G419" s="378"/>
      <c r="H419" s="379"/>
      <c r="I419" s="427"/>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77" t="s">
        <v>413</v>
      </c>
      <c r="D420" s="378"/>
      <c r="E420" s="378"/>
      <c r="F420" s="378"/>
      <c r="G420" s="378"/>
      <c r="H420" s="379"/>
      <c r="I420" s="427"/>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77" t="s">
        <v>414</v>
      </c>
      <c r="D421" s="378"/>
      <c r="E421" s="378"/>
      <c r="F421" s="378"/>
      <c r="G421" s="378"/>
      <c r="H421" s="379"/>
      <c r="I421" s="427"/>
      <c r="J421" s="172">
        <f t="shared" si="58"/>
        <v>591</v>
      </c>
      <c r="K421" s="280" t="str">
        <f t="shared" si="59"/>
        <v>※</v>
      </c>
      <c r="L421" s="286">
        <v>591</v>
      </c>
      <c r="M421" s="215">
        <v>0</v>
      </c>
      <c r="N421" s="215">
        <v>0</v>
      </c>
      <c r="O421" s="274" t="s">
        <v>383</v>
      </c>
      <c r="P421" s="274">
        <v>0</v>
      </c>
      <c r="Q421" s="274">
        <v>0</v>
      </c>
      <c r="R421" s="274" t="s">
        <v>383</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77" t="s">
        <v>415</v>
      </c>
      <c r="D422" s="378"/>
      <c r="E422" s="378"/>
      <c r="F422" s="378"/>
      <c r="G422" s="378"/>
      <c r="H422" s="379"/>
      <c r="I422" s="427"/>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77" t="s">
        <v>416</v>
      </c>
      <c r="D423" s="378"/>
      <c r="E423" s="378"/>
      <c r="F423" s="378"/>
      <c r="G423" s="378"/>
      <c r="H423" s="379"/>
      <c r="I423" s="427"/>
      <c r="J423" s="172">
        <f t="shared" si="60"/>
        <v>0</v>
      </c>
      <c r="K423" s="280" t="str">
        <f t="shared" si="61"/>
        <v/>
      </c>
      <c r="L423" s="286">
        <v>0</v>
      </c>
      <c r="M423" s="215">
        <v>0</v>
      </c>
      <c r="N423" s="215">
        <v>0</v>
      </c>
      <c r="O423" s="274">
        <v>0</v>
      </c>
      <c r="P423" s="274">
        <v>0</v>
      </c>
      <c r="Q423" s="274">
        <v>0</v>
      </c>
      <c r="R423" s="274">
        <v>0</v>
      </c>
      <c r="S423" s="274">
        <v>0</v>
      </c>
      <c r="T423" s="274">
        <v>0</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77" t="s">
        <v>417</v>
      </c>
      <c r="D424" s="378"/>
      <c r="E424" s="378"/>
      <c r="F424" s="378"/>
      <c r="G424" s="378"/>
      <c r="H424" s="379"/>
      <c r="I424" s="427"/>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77" t="s">
        <v>418</v>
      </c>
      <c r="D425" s="378"/>
      <c r="E425" s="378"/>
      <c r="F425" s="378"/>
      <c r="G425" s="378"/>
      <c r="H425" s="379"/>
      <c r="I425" s="427"/>
      <c r="J425" s="172">
        <f t="shared" si="60"/>
        <v>80</v>
      </c>
      <c r="K425" s="280" t="str">
        <f t="shared" si="61"/>
        <v/>
      </c>
      <c r="L425" s="286">
        <v>0</v>
      </c>
      <c r="M425" s="215">
        <v>0</v>
      </c>
      <c r="N425" s="215">
        <v>0</v>
      </c>
      <c r="O425" s="274">
        <v>0</v>
      </c>
      <c r="P425" s="274">
        <v>0</v>
      </c>
      <c r="Q425" s="274">
        <v>80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77" t="s">
        <v>419</v>
      </c>
      <c r="D426" s="378"/>
      <c r="E426" s="378"/>
      <c r="F426" s="378"/>
      <c r="G426" s="378"/>
      <c r="H426" s="379"/>
      <c r="I426" s="427"/>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77" t="s">
        <v>420</v>
      </c>
      <c r="D427" s="378"/>
      <c r="E427" s="378"/>
      <c r="F427" s="378"/>
      <c r="G427" s="378"/>
      <c r="H427" s="379"/>
      <c r="I427" s="427"/>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77" t="s">
        <v>421</v>
      </c>
      <c r="D428" s="378"/>
      <c r="E428" s="378"/>
      <c r="F428" s="378"/>
      <c r="G428" s="378"/>
      <c r="H428" s="379"/>
      <c r="I428" s="427"/>
      <c r="J428" s="172">
        <f t="shared" si="60"/>
        <v>0</v>
      </c>
      <c r="K428" s="280" t="str">
        <f t="shared" si="61"/>
        <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77" t="s">
        <v>422</v>
      </c>
      <c r="D429" s="378"/>
      <c r="E429" s="378"/>
      <c r="F429" s="378"/>
      <c r="G429" s="378"/>
      <c r="H429" s="379"/>
      <c r="I429" s="427"/>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77" t="s">
        <v>423</v>
      </c>
      <c r="D430" s="378"/>
      <c r="E430" s="378"/>
      <c r="F430" s="378"/>
      <c r="G430" s="378"/>
      <c r="H430" s="379"/>
      <c r="I430" s="427"/>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77" t="s">
        <v>424</v>
      </c>
      <c r="D431" s="378"/>
      <c r="E431" s="378"/>
      <c r="F431" s="378"/>
      <c r="G431" s="378"/>
      <c r="H431" s="379"/>
      <c r="I431" s="427"/>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77" t="s">
        <v>425</v>
      </c>
      <c r="D432" s="378"/>
      <c r="E432" s="378"/>
      <c r="F432" s="378"/>
      <c r="G432" s="378"/>
      <c r="H432" s="379"/>
      <c r="I432" s="427"/>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77" t="s">
        <v>426</v>
      </c>
      <c r="D433" s="378"/>
      <c r="E433" s="378"/>
      <c r="F433" s="378"/>
      <c r="G433" s="378"/>
      <c r="H433" s="379"/>
      <c r="I433" s="427"/>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77" t="s">
        <v>427</v>
      </c>
      <c r="D434" s="378"/>
      <c r="E434" s="378"/>
      <c r="F434" s="378"/>
      <c r="G434" s="378"/>
      <c r="H434" s="379"/>
      <c r="I434" s="427"/>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77" t="s">
        <v>428</v>
      </c>
      <c r="D435" s="378"/>
      <c r="E435" s="378"/>
      <c r="F435" s="378"/>
      <c r="G435" s="378"/>
      <c r="H435" s="379"/>
      <c r="I435" s="427"/>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77" t="s">
        <v>142</v>
      </c>
      <c r="D436" s="378"/>
      <c r="E436" s="378"/>
      <c r="F436" s="378"/>
      <c r="G436" s="378"/>
      <c r="H436" s="379"/>
      <c r="I436" s="427"/>
      <c r="J436" s="172">
        <f t="shared" si="60"/>
        <v>675</v>
      </c>
      <c r="K436" s="280" t="str">
        <f t="shared" si="61"/>
        <v>※</v>
      </c>
      <c r="L436" s="286" t="s">
        <v>383</v>
      </c>
      <c r="M436" s="215">
        <v>0</v>
      </c>
      <c r="N436" s="215">
        <v>675</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77" t="s">
        <v>429</v>
      </c>
      <c r="D437" s="378"/>
      <c r="E437" s="378"/>
      <c r="F437" s="378"/>
      <c r="G437" s="378"/>
      <c r="H437" s="379"/>
      <c r="I437" s="427"/>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77" t="s">
        <v>430</v>
      </c>
      <c r="D438" s="378"/>
      <c r="E438" s="378"/>
      <c r="F438" s="378"/>
      <c r="G438" s="378"/>
      <c r="H438" s="379"/>
      <c r="I438" s="427"/>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77" t="s">
        <v>431</v>
      </c>
      <c r="D439" s="378"/>
      <c r="E439" s="378"/>
      <c r="F439" s="378"/>
      <c r="G439" s="378"/>
      <c r="H439" s="379"/>
      <c r="I439" s="427"/>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77" t="s">
        <v>432</v>
      </c>
      <c r="D440" s="378"/>
      <c r="E440" s="378"/>
      <c r="F440" s="378"/>
      <c r="G440" s="378"/>
      <c r="H440" s="379"/>
      <c r="I440" s="427"/>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77" t="s">
        <v>433</v>
      </c>
      <c r="D441" s="378"/>
      <c r="E441" s="378"/>
      <c r="F441" s="378"/>
      <c r="G441" s="378"/>
      <c r="H441" s="379"/>
      <c r="I441" s="427"/>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77" t="s">
        <v>434</v>
      </c>
      <c r="D442" s="378"/>
      <c r="E442" s="378"/>
      <c r="F442" s="378"/>
      <c r="G442" s="378"/>
      <c r="H442" s="379"/>
      <c r="I442" s="427"/>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77" t="s">
        <v>435</v>
      </c>
      <c r="D443" s="378"/>
      <c r="E443" s="378"/>
      <c r="F443" s="378"/>
      <c r="G443" s="378"/>
      <c r="H443" s="379"/>
      <c r="I443" s="427"/>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77" t="s">
        <v>137</v>
      </c>
      <c r="D444" s="378"/>
      <c r="E444" s="378"/>
      <c r="F444" s="378"/>
      <c r="G444" s="378"/>
      <c r="H444" s="379"/>
      <c r="I444" s="427"/>
      <c r="J444" s="172">
        <f t="shared" si="60"/>
        <v>1217</v>
      </c>
      <c r="K444" s="280" t="str">
        <f t="shared" si="61"/>
        <v>※</v>
      </c>
      <c r="L444" s="286">
        <v>0</v>
      </c>
      <c r="M444" s="215">
        <v>0</v>
      </c>
      <c r="N444" s="215" t="s">
        <v>383</v>
      </c>
      <c r="O444" s="274">
        <v>0</v>
      </c>
      <c r="P444" s="274" t="s">
        <v>383</v>
      </c>
      <c r="Q444" s="274">
        <v>0</v>
      </c>
      <c r="R444" s="274" t="s">
        <v>383</v>
      </c>
      <c r="S444" s="274" t="s">
        <v>383</v>
      </c>
      <c r="T444" s="274">
        <v>0</v>
      </c>
      <c r="U444" s="274">
        <v>1217</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77" t="s">
        <v>436</v>
      </c>
      <c r="D445" s="378"/>
      <c r="E445" s="378"/>
      <c r="F445" s="378"/>
      <c r="G445" s="378"/>
      <c r="H445" s="379"/>
      <c r="I445" s="427"/>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77" t="s">
        <v>437</v>
      </c>
      <c r="D446" s="378"/>
      <c r="E446" s="378"/>
      <c r="F446" s="378"/>
      <c r="G446" s="378"/>
      <c r="H446" s="379"/>
      <c r="I446" s="427"/>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77" t="s">
        <v>438</v>
      </c>
      <c r="D447" s="378"/>
      <c r="E447" s="378"/>
      <c r="F447" s="378"/>
      <c r="G447" s="378"/>
      <c r="H447" s="379"/>
      <c r="I447" s="427"/>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77" t="s">
        <v>439</v>
      </c>
      <c r="D448" s="378"/>
      <c r="E448" s="378"/>
      <c r="F448" s="378"/>
      <c r="G448" s="378"/>
      <c r="H448" s="379"/>
      <c r="I448" s="427"/>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77" t="s">
        <v>440</v>
      </c>
      <c r="D449" s="378"/>
      <c r="E449" s="378"/>
      <c r="F449" s="378"/>
      <c r="G449" s="378"/>
      <c r="H449" s="379"/>
      <c r="I449" s="427"/>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77" t="s">
        <v>441</v>
      </c>
      <c r="D450" s="378"/>
      <c r="E450" s="378"/>
      <c r="F450" s="378"/>
      <c r="G450" s="378"/>
      <c r="H450" s="379"/>
      <c r="I450" s="427"/>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77" t="s">
        <v>442</v>
      </c>
      <c r="D451" s="378"/>
      <c r="E451" s="378"/>
      <c r="F451" s="378"/>
      <c r="G451" s="378"/>
      <c r="H451" s="379"/>
      <c r="I451" s="427"/>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77" t="s">
        <v>443</v>
      </c>
      <c r="D452" s="378"/>
      <c r="E452" s="378"/>
      <c r="F452" s="378"/>
      <c r="G452" s="378"/>
      <c r="H452" s="379"/>
      <c r="I452" s="427"/>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77" t="s">
        <v>444</v>
      </c>
      <c r="D453" s="378"/>
      <c r="E453" s="378"/>
      <c r="F453" s="378"/>
      <c r="G453" s="378"/>
      <c r="H453" s="379"/>
      <c r="I453" s="427"/>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77" t="s">
        <v>138</v>
      </c>
      <c r="D454" s="378"/>
      <c r="E454" s="378"/>
      <c r="F454" s="378"/>
      <c r="G454" s="378"/>
      <c r="H454" s="379"/>
      <c r="I454" s="427"/>
      <c r="J454" s="172">
        <f t="shared" ref="J454:J463" si="62">IF(SUM(L454:BS454)=0,IF(COUNTIF(L454:BS454,"未確認")&gt;0,"未確認",IF(COUNTIF(L454:BS454,"~*")&gt;0,"*",SUM(L454:BS454))),SUM(L454:BS454))</f>
        <v>322</v>
      </c>
      <c r="K454" s="280" t="str">
        <f t="shared" ref="K454:K463" si="63">IF(OR(COUNTIF(L454:BS454,"未確認")&gt;0,COUNTIF(L454:BS454,"~*")&gt;0),"※","")</f>
        <v>※</v>
      </c>
      <c r="L454" s="286">
        <v>0</v>
      </c>
      <c r="M454" s="215">
        <v>0</v>
      </c>
      <c r="N454" s="215" t="s">
        <v>383</v>
      </c>
      <c r="O454" s="274">
        <v>0</v>
      </c>
      <c r="P454" s="274">
        <v>0</v>
      </c>
      <c r="Q454" s="274">
        <v>0</v>
      </c>
      <c r="R454" s="274">
        <v>0</v>
      </c>
      <c r="S454" s="274">
        <v>0</v>
      </c>
      <c r="T454" s="274">
        <v>0</v>
      </c>
      <c r="U454" s="274">
        <v>0</v>
      </c>
      <c r="V454" s="274" t="s">
        <v>383</v>
      </c>
      <c r="W454" s="274">
        <v>322</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77" t="s">
        <v>445</v>
      </c>
      <c r="D455" s="378"/>
      <c r="E455" s="378"/>
      <c r="F455" s="378"/>
      <c r="G455" s="378"/>
      <c r="H455" s="379"/>
      <c r="I455" s="427"/>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77" t="s">
        <v>446</v>
      </c>
      <c r="D456" s="378"/>
      <c r="E456" s="378"/>
      <c r="F456" s="378"/>
      <c r="G456" s="378"/>
      <c r="H456" s="379"/>
      <c r="I456" s="427"/>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77" t="s">
        <v>447</v>
      </c>
      <c r="D457" s="378"/>
      <c r="E457" s="378"/>
      <c r="F457" s="378"/>
      <c r="G457" s="378"/>
      <c r="H457" s="379"/>
      <c r="I457" s="427"/>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77" t="s">
        <v>448</v>
      </c>
      <c r="D458" s="378"/>
      <c r="E458" s="378"/>
      <c r="F458" s="378"/>
      <c r="G458" s="378"/>
      <c r="H458" s="379"/>
      <c r="I458" s="427"/>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77" t="s">
        <v>449</v>
      </c>
      <c r="D459" s="378"/>
      <c r="E459" s="378"/>
      <c r="F459" s="378"/>
      <c r="G459" s="378"/>
      <c r="H459" s="379"/>
      <c r="I459" s="427"/>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77" t="s">
        <v>450</v>
      </c>
      <c r="D460" s="378"/>
      <c r="E460" s="378"/>
      <c r="F460" s="378"/>
      <c r="G460" s="378"/>
      <c r="H460" s="379"/>
      <c r="I460" s="427"/>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77" t="s">
        <v>451</v>
      </c>
      <c r="D461" s="378"/>
      <c r="E461" s="378"/>
      <c r="F461" s="378"/>
      <c r="G461" s="378"/>
      <c r="H461" s="379"/>
      <c r="I461" s="427"/>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77" t="s">
        <v>452</v>
      </c>
      <c r="D462" s="378"/>
      <c r="E462" s="378"/>
      <c r="F462" s="378"/>
      <c r="G462" s="378"/>
      <c r="H462" s="379"/>
      <c r="I462" s="427"/>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77" t="s">
        <v>453</v>
      </c>
      <c r="D463" s="378"/>
      <c r="E463" s="378"/>
      <c r="F463" s="378"/>
      <c r="G463" s="378"/>
      <c r="H463" s="379"/>
      <c r="I463" s="428"/>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454</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85</v>
      </c>
      <c r="K469" s="288"/>
      <c r="L469" s="320" t="str">
        <f>IF(ISBLANK(L$388),"",L$388)</f>
        <v>2A</v>
      </c>
      <c r="M469" s="208" t="str">
        <f>IF(ISBLANK(M$388),"",M$388)</f>
        <v>4A</v>
      </c>
      <c r="N469" s="329" t="str">
        <f t="shared" ref="N469:AS469" si="64">IF(ISBLANK(N$388),"",N$388)</f>
        <v>4B</v>
      </c>
      <c r="O469" s="329" t="str">
        <f t="shared" si="64"/>
        <v>5A</v>
      </c>
      <c r="P469" s="329" t="str">
        <f t="shared" si="64"/>
        <v>5B</v>
      </c>
      <c r="Q469" s="329" t="str">
        <f t="shared" si="64"/>
        <v>5C</v>
      </c>
      <c r="R469" s="329" t="str">
        <f t="shared" si="64"/>
        <v>6A</v>
      </c>
      <c r="S469" s="329" t="str">
        <f t="shared" si="64"/>
        <v>6B</v>
      </c>
      <c r="T469" s="329" t="str">
        <f t="shared" si="64"/>
        <v>7A</v>
      </c>
      <c r="U469" s="329" t="str">
        <f t="shared" si="64"/>
        <v>7B</v>
      </c>
      <c r="V469" s="329" t="str">
        <f t="shared" si="64"/>
        <v>8A</v>
      </c>
      <c r="W469" s="329" t="str">
        <f t="shared" si="64"/>
        <v>8B</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86</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455</v>
      </c>
      <c r="B471" s="1"/>
      <c r="C471" s="393" t="s">
        <v>456</v>
      </c>
      <c r="D471" s="394"/>
      <c r="E471" s="394"/>
      <c r="F471" s="394"/>
      <c r="G471" s="394"/>
      <c r="H471" s="395"/>
      <c r="I471" s="426" t="s">
        <v>457</v>
      </c>
      <c r="J471" s="291">
        <f t="shared" ref="J471:J499" si="68">IF(SUM(L471:BS471)=0,IF(COUNTIF(L471:BS471,"未確認")&gt;0,"未確認",IF(COUNTIF(L471:BS471,"~*")&gt;0,"*",SUM(L471:BS471))),SUM(L471:BS471))</f>
        <v>3760</v>
      </c>
      <c r="K471" s="292" t="str">
        <f t="shared" ref="K471:K499" si="69">IF(OR(COUNTIF(L471:BS471,"未確認")&gt;0,COUNTIF(L471:BS471,"*")&gt;0),"※","")</f>
        <v>※</v>
      </c>
      <c r="L471" s="286">
        <v>494</v>
      </c>
      <c r="M471" s="215">
        <v>0</v>
      </c>
      <c r="N471" s="274">
        <v>320</v>
      </c>
      <c r="O471" s="274">
        <v>754</v>
      </c>
      <c r="P471" s="274" t="s">
        <v>383</v>
      </c>
      <c r="Q471" s="274" t="s">
        <v>383</v>
      </c>
      <c r="R471" s="274">
        <v>465</v>
      </c>
      <c r="S471" s="274">
        <v>742</v>
      </c>
      <c r="T471" s="274">
        <v>319</v>
      </c>
      <c r="U471" s="274">
        <v>324</v>
      </c>
      <c r="V471" s="274">
        <v>342</v>
      </c>
      <c r="W471" s="274">
        <v>0</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458</v>
      </c>
      <c r="B472" s="1"/>
      <c r="C472" s="141"/>
      <c r="D472" s="406" t="s">
        <v>459</v>
      </c>
      <c r="E472" s="390" t="s">
        <v>460</v>
      </c>
      <c r="F472" s="391"/>
      <c r="G472" s="391"/>
      <c r="H472" s="392"/>
      <c r="I472" s="446"/>
      <c r="J472" s="291" t="str">
        <f t="shared" si="68"/>
        <v>*</v>
      </c>
      <c r="K472" s="292" t="str">
        <f t="shared" si="69"/>
        <v>※</v>
      </c>
      <c r="L472" s="286" t="s">
        <v>383</v>
      </c>
      <c r="M472" s="215">
        <v>0</v>
      </c>
      <c r="N472" s="274" t="s">
        <v>383</v>
      </c>
      <c r="O472" s="274" t="s">
        <v>383</v>
      </c>
      <c r="P472" s="274" t="s">
        <v>383</v>
      </c>
      <c r="Q472" s="274">
        <v>0</v>
      </c>
      <c r="R472" s="274" t="s">
        <v>383</v>
      </c>
      <c r="S472" s="274" t="s">
        <v>383</v>
      </c>
      <c r="T472" s="274" t="s">
        <v>383</v>
      </c>
      <c r="U472" s="274" t="s">
        <v>383</v>
      </c>
      <c r="V472" s="274" t="s">
        <v>383</v>
      </c>
      <c r="W472" s="274">
        <v>0</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461</v>
      </c>
      <c r="B473" s="1"/>
      <c r="C473" s="141"/>
      <c r="D473" s="407"/>
      <c r="E473" s="390" t="s">
        <v>462</v>
      </c>
      <c r="F473" s="391"/>
      <c r="G473" s="391"/>
      <c r="H473" s="392"/>
      <c r="I473" s="446"/>
      <c r="J473" s="291">
        <f t="shared" si="68"/>
        <v>745</v>
      </c>
      <c r="K473" s="292" t="str">
        <f t="shared" si="69"/>
        <v>※</v>
      </c>
      <c r="L473" s="286" t="s">
        <v>383</v>
      </c>
      <c r="M473" s="215">
        <v>0</v>
      </c>
      <c r="N473" s="274" t="s">
        <v>383</v>
      </c>
      <c r="O473" s="274">
        <v>745</v>
      </c>
      <c r="P473" s="274" t="s">
        <v>383</v>
      </c>
      <c r="Q473" s="274">
        <v>0</v>
      </c>
      <c r="R473" s="274" t="s">
        <v>383</v>
      </c>
      <c r="S473" s="274" t="s">
        <v>383</v>
      </c>
      <c r="T473" s="274" t="s">
        <v>383</v>
      </c>
      <c r="U473" s="274" t="s">
        <v>383</v>
      </c>
      <c r="V473" s="274" t="s">
        <v>383</v>
      </c>
      <c r="W473" s="274">
        <v>0</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463</v>
      </c>
      <c r="B474" s="1"/>
      <c r="C474" s="141"/>
      <c r="D474" s="407"/>
      <c r="E474" s="390" t="s">
        <v>464</v>
      </c>
      <c r="F474" s="391"/>
      <c r="G474" s="391"/>
      <c r="H474" s="392"/>
      <c r="I474" s="446"/>
      <c r="J474" s="291" t="str">
        <f t="shared" si="68"/>
        <v>*</v>
      </c>
      <c r="K474" s="292" t="str">
        <f t="shared" si="69"/>
        <v>※</v>
      </c>
      <c r="L474" s="286" t="s">
        <v>383</v>
      </c>
      <c r="M474" s="215">
        <v>0</v>
      </c>
      <c r="N474" s="274" t="s">
        <v>383</v>
      </c>
      <c r="O474" s="274" t="s">
        <v>383</v>
      </c>
      <c r="P474" s="274" t="s">
        <v>383</v>
      </c>
      <c r="Q474" s="274" t="s">
        <v>383</v>
      </c>
      <c r="R474" s="274">
        <v>0</v>
      </c>
      <c r="S474" s="274">
        <v>0</v>
      </c>
      <c r="T474" s="274">
        <v>0</v>
      </c>
      <c r="U474" s="274">
        <v>0</v>
      </c>
      <c r="V474" s="274">
        <v>0</v>
      </c>
      <c r="W474" s="274">
        <v>0</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465</v>
      </c>
      <c r="B475" s="1"/>
      <c r="C475" s="141"/>
      <c r="D475" s="407"/>
      <c r="E475" s="390" t="s">
        <v>466</v>
      </c>
      <c r="F475" s="391"/>
      <c r="G475" s="391"/>
      <c r="H475" s="392"/>
      <c r="I475" s="446"/>
      <c r="J475" s="291" t="str">
        <f t="shared" si="68"/>
        <v>*</v>
      </c>
      <c r="K475" s="292" t="str">
        <f t="shared" si="69"/>
        <v>※</v>
      </c>
      <c r="L475" s="286">
        <v>0</v>
      </c>
      <c r="M475" s="215">
        <v>0</v>
      </c>
      <c r="N475" s="274" t="s">
        <v>383</v>
      </c>
      <c r="O475" s="274" t="s">
        <v>383</v>
      </c>
      <c r="P475" s="274">
        <v>0</v>
      </c>
      <c r="Q475" s="274">
        <v>0</v>
      </c>
      <c r="R475" s="274" t="s">
        <v>383</v>
      </c>
      <c r="S475" s="274">
        <v>0</v>
      </c>
      <c r="T475" s="274">
        <v>0</v>
      </c>
      <c r="U475" s="274" t="s">
        <v>383</v>
      </c>
      <c r="V475" s="274">
        <v>0</v>
      </c>
      <c r="W475" s="274">
        <v>0</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467</v>
      </c>
      <c r="B476" s="1"/>
      <c r="C476" s="141"/>
      <c r="D476" s="407"/>
      <c r="E476" s="390" t="s">
        <v>468</v>
      </c>
      <c r="F476" s="391"/>
      <c r="G476" s="391"/>
      <c r="H476" s="392"/>
      <c r="I476" s="446"/>
      <c r="J476" s="291" t="str">
        <f t="shared" si="68"/>
        <v>*</v>
      </c>
      <c r="K476" s="292" t="str">
        <f t="shared" si="69"/>
        <v>※</v>
      </c>
      <c r="L476" s="286" t="s">
        <v>383</v>
      </c>
      <c r="M476" s="215">
        <v>0</v>
      </c>
      <c r="N476" s="274" t="s">
        <v>383</v>
      </c>
      <c r="O476" s="274" t="s">
        <v>383</v>
      </c>
      <c r="P476" s="274" t="s">
        <v>383</v>
      </c>
      <c r="Q476" s="274">
        <v>0</v>
      </c>
      <c r="R476" s="274" t="s">
        <v>383</v>
      </c>
      <c r="S476" s="274">
        <v>0</v>
      </c>
      <c r="T476" s="274">
        <v>0</v>
      </c>
      <c r="U476" s="274">
        <v>0</v>
      </c>
      <c r="V476" s="274" t="s">
        <v>383</v>
      </c>
      <c r="W476" s="274">
        <v>0</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469</v>
      </c>
      <c r="B477" s="1"/>
      <c r="C477" s="141"/>
      <c r="D477" s="407"/>
      <c r="E477" s="390" t="s">
        <v>470</v>
      </c>
      <c r="F477" s="391"/>
      <c r="G477" s="391"/>
      <c r="H477" s="392"/>
      <c r="I477" s="446"/>
      <c r="J477" s="291" t="str">
        <f t="shared" si="68"/>
        <v>*</v>
      </c>
      <c r="K477" s="292" t="str">
        <f t="shared" si="69"/>
        <v>※</v>
      </c>
      <c r="L477" s="286">
        <v>0</v>
      </c>
      <c r="M477" s="215">
        <v>0</v>
      </c>
      <c r="N477" s="274" t="s">
        <v>383</v>
      </c>
      <c r="O477" s="274" t="s">
        <v>383</v>
      </c>
      <c r="P477" s="274">
        <v>0</v>
      </c>
      <c r="Q477" s="274">
        <v>0</v>
      </c>
      <c r="R477" s="274">
        <v>0</v>
      </c>
      <c r="S477" s="274">
        <v>0</v>
      </c>
      <c r="T477" s="274">
        <v>0</v>
      </c>
      <c r="U477" s="274">
        <v>0</v>
      </c>
      <c r="V477" s="274">
        <v>0</v>
      </c>
      <c r="W477" s="274">
        <v>0</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471</v>
      </c>
      <c r="B478" s="1"/>
      <c r="C478" s="141"/>
      <c r="D478" s="407"/>
      <c r="E478" s="390" t="s">
        <v>472</v>
      </c>
      <c r="F478" s="391"/>
      <c r="G478" s="391"/>
      <c r="H478" s="392"/>
      <c r="I478" s="446"/>
      <c r="J478" s="291" t="str">
        <f t="shared" si="68"/>
        <v>*</v>
      </c>
      <c r="K478" s="292" t="str">
        <f t="shared" si="69"/>
        <v>※</v>
      </c>
      <c r="L478" s="286" t="s">
        <v>383</v>
      </c>
      <c r="M478" s="215">
        <v>0</v>
      </c>
      <c r="N478" s="274" t="s">
        <v>383</v>
      </c>
      <c r="O478" s="274" t="s">
        <v>383</v>
      </c>
      <c r="P478" s="274">
        <v>0</v>
      </c>
      <c r="Q478" s="274">
        <v>0</v>
      </c>
      <c r="R478" s="274" t="s">
        <v>383</v>
      </c>
      <c r="S478" s="274" t="s">
        <v>383</v>
      </c>
      <c r="T478" s="274" t="s">
        <v>383</v>
      </c>
      <c r="U478" s="274">
        <v>0</v>
      </c>
      <c r="V478" s="274">
        <v>0</v>
      </c>
      <c r="W478" s="274">
        <v>0</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473</v>
      </c>
      <c r="B479" s="1"/>
      <c r="C479" s="141"/>
      <c r="D479" s="407"/>
      <c r="E479" s="390" t="s">
        <v>474</v>
      </c>
      <c r="F479" s="391"/>
      <c r="G479" s="391"/>
      <c r="H479" s="392"/>
      <c r="I479" s="446"/>
      <c r="J479" s="291">
        <f t="shared" si="68"/>
        <v>418</v>
      </c>
      <c r="K479" s="292" t="str">
        <f t="shared" si="69"/>
        <v>※</v>
      </c>
      <c r="L479" s="286" t="s">
        <v>383</v>
      </c>
      <c r="M479" s="215">
        <v>0</v>
      </c>
      <c r="N479" s="274" t="s">
        <v>383</v>
      </c>
      <c r="O479" s="274" t="s">
        <v>383</v>
      </c>
      <c r="P479" s="274" t="s">
        <v>383</v>
      </c>
      <c r="Q479" s="274">
        <v>0</v>
      </c>
      <c r="R479" s="274">
        <v>418</v>
      </c>
      <c r="S479" s="274" t="s">
        <v>383</v>
      </c>
      <c r="T479" s="274" t="s">
        <v>383</v>
      </c>
      <c r="U479" s="274" t="s">
        <v>383</v>
      </c>
      <c r="V479" s="274">
        <v>0</v>
      </c>
      <c r="W479" s="274">
        <v>0</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475</v>
      </c>
      <c r="B480" s="1"/>
      <c r="C480" s="141"/>
      <c r="D480" s="407"/>
      <c r="E480" s="390" t="s">
        <v>476</v>
      </c>
      <c r="F480" s="391"/>
      <c r="G480" s="391"/>
      <c r="H480" s="392"/>
      <c r="I480" s="446"/>
      <c r="J480" s="291">
        <f t="shared" si="68"/>
        <v>743</v>
      </c>
      <c r="K480" s="292" t="str">
        <f t="shared" si="69"/>
        <v>※</v>
      </c>
      <c r="L480" s="286" t="s">
        <v>383</v>
      </c>
      <c r="M480" s="215">
        <v>0</v>
      </c>
      <c r="N480" s="274" t="s">
        <v>383</v>
      </c>
      <c r="O480" s="274" t="s">
        <v>383</v>
      </c>
      <c r="P480" s="274" t="s">
        <v>383</v>
      </c>
      <c r="Q480" s="274">
        <v>0</v>
      </c>
      <c r="R480" s="274" t="s">
        <v>383</v>
      </c>
      <c r="S480" s="274">
        <v>481</v>
      </c>
      <c r="T480" s="274">
        <v>262</v>
      </c>
      <c r="U480" s="274">
        <v>0</v>
      </c>
      <c r="V480" s="274" t="s">
        <v>383</v>
      </c>
      <c r="W480" s="274">
        <v>0</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477</v>
      </c>
      <c r="B481" s="1"/>
      <c r="C481" s="141"/>
      <c r="D481" s="407"/>
      <c r="E481" s="390" t="s">
        <v>478</v>
      </c>
      <c r="F481" s="391"/>
      <c r="G481" s="391"/>
      <c r="H481" s="392"/>
      <c r="I481" s="446"/>
      <c r="J481" s="291" t="str">
        <f t="shared" si="68"/>
        <v>*</v>
      </c>
      <c r="K481" s="292" t="str">
        <f t="shared" si="69"/>
        <v>※</v>
      </c>
      <c r="L481" s="286" t="s">
        <v>383</v>
      </c>
      <c r="M481" s="215">
        <v>0</v>
      </c>
      <c r="N481" s="274" t="s">
        <v>383</v>
      </c>
      <c r="O481" s="274" t="s">
        <v>383</v>
      </c>
      <c r="P481" s="274" t="s">
        <v>383</v>
      </c>
      <c r="Q481" s="274">
        <v>0</v>
      </c>
      <c r="R481" s="274" t="s">
        <v>383</v>
      </c>
      <c r="S481" s="274" t="s">
        <v>383</v>
      </c>
      <c r="T481" s="274" t="s">
        <v>383</v>
      </c>
      <c r="U481" s="274" t="s">
        <v>383</v>
      </c>
      <c r="V481" s="274" t="s">
        <v>383</v>
      </c>
      <c r="W481" s="274">
        <v>0</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479</v>
      </c>
      <c r="B482" s="1"/>
      <c r="C482" s="141"/>
      <c r="D482" s="407"/>
      <c r="E482" s="390" t="s">
        <v>480</v>
      </c>
      <c r="F482" s="391"/>
      <c r="G482" s="391"/>
      <c r="H482" s="392"/>
      <c r="I482" s="446"/>
      <c r="J482" s="291" t="str">
        <f t="shared" si="68"/>
        <v>*</v>
      </c>
      <c r="K482" s="292" t="str">
        <f t="shared" si="69"/>
        <v>※</v>
      </c>
      <c r="L482" s="286">
        <v>0</v>
      </c>
      <c r="M482" s="215">
        <v>0</v>
      </c>
      <c r="N482" s="274" t="s">
        <v>383</v>
      </c>
      <c r="O482" s="274">
        <v>0</v>
      </c>
      <c r="P482" s="274" t="s">
        <v>383</v>
      </c>
      <c r="Q482" s="274">
        <v>0</v>
      </c>
      <c r="R482" s="274">
        <v>0</v>
      </c>
      <c r="S482" s="274" t="s">
        <v>383</v>
      </c>
      <c r="T482" s="274">
        <v>0</v>
      </c>
      <c r="U482" s="274">
        <v>0</v>
      </c>
      <c r="V482" s="274">
        <v>0</v>
      </c>
      <c r="W482" s="274">
        <v>0</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481</v>
      </c>
      <c r="B483" s="1"/>
      <c r="C483" s="141"/>
      <c r="D483" s="408"/>
      <c r="E483" s="390" t="s">
        <v>482</v>
      </c>
      <c r="F483" s="391"/>
      <c r="G483" s="391"/>
      <c r="H483" s="392"/>
      <c r="I483" s="445"/>
      <c r="J483" s="291">
        <f t="shared" si="68"/>
        <v>479</v>
      </c>
      <c r="K483" s="292" t="str">
        <f t="shared" si="69"/>
        <v>※</v>
      </c>
      <c r="L483" s="286" t="s">
        <v>383</v>
      </c>
      <c r="M483" s="215">
        <v>0</v>
      </c>
      <c r="N483" s="274" t="s">
        <v>383</v>
      </c>
      <c r="O483" s="274" t="s">
        <v>383</v>
      </c>
      <c r="P483" s="274" t="s">
        <v>383</v>
      </c>
      <c r="Q483" s="274">
        <v>0</v>
      </c>
      <c r="R483" s="274">
        <v>0</v>
      </c>
      <c r="S483" s="274">
        <v>0</v>
      </c>
      <c r="T483" s="274">
        <v>0</v>
      </c>
      <c r="U483" s="274">
        <v>0</v>
      </c>
      <c r="V483" s="274">
        <v>479</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483</v>
      </c>
      <c r="B484" s="110"/>
      <c r="C484" s="393" t="s">
        <v>484</v>
      </c>
      <c r="D484" s="394"/>
      <c r="E484" s="394"/>
      <c r="F484" s="394"/>
      <c r="G484" s="394"/>
      <c r="H484" s="395"/>
      <c r="I484" s="426" t="s">
        <v>485</v>
      </c>
      <c r="J484" s="291">
        <f t="shared" si="68"/>
        <v>1912</v>
      </c>
      <c r="K484" s="292" t="str">
        <f t="shared" si="69"/>
        <v>※</v>
      </c>
      <c r="L484" s="286">
        <v>367</v>
      </c>
      <c r="M484" s="215">
        <v>0</v>
      </c>
      <c r="N484" s="274">
        <v>234</v>
      </c>
      <c r="O484" s="274">
        <v>492</v>
      </c>
      <c r="P484" s="274" t="s">
        <v>383</v>
      </c>
      <c r="Q484" s="274" t="s">
        <v>383</v>
      </c>
      <c r="R484" s="274" t="s">
        <v>383</v>
      </c>
      <c r="S484" s="274">
        <v>523</v>
      </c>
      <c r="T484" s="274" t="s">
        <v>383</v>
      </c>
      <c r="U484" s="274" t="s">
        <v>383</v>
      </c>
      <c r="V484" s="274">
        <v>296</v>
      </c>
      <c r="W484" s="274">
        <v>0</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486</v>
      </c>
      <c r="B485" s="1"/>
      <c r="C485" s="141"/>
      <c r="D485" s="406" t="s">
        <v>459</v>
      </c>
      <c r="E485" s="390" t="s">
        <v>460</v>
      </c>
      <c r="F485" s="391"/>
      <c r="G485" s="391"/>
      <c r="H485" s="392"/>
      <c r="I485" s="446"/>
      <c r="J485" s="291" t="str">
        <f t="shared" si="68"/>
        <v>*</v>
      </c>
      <c r="K485" s="292" t="str">
        <f t="shared" si="69"/>
        <v>※</v>
      </c>
      <c r="L485" s="286" t="s">
        <v>383</v>
      </c>
      <c r="M485" s="215">
        <v>0</v>
      </c>
      <c r="N485" s="274" t="s">
        <v>383</v>
      </c>
      <c r="O485" s="274" t="s">
        <v>383</v>
      </c>
      <c r="P485" s="274" t="s">
        <v>383</v>
      </c>
      <c r="Q485" s="274">
        <v>0</v>
      </c>
      <c r="R485" s="274">
        <v>0</v>
      </c>
      <c r="S485" s="274">
        <v>0</v>
      </c>
      <c r="T485" s="274">
        <v>0</v>
      </c>
      <c r="U485" s="274" t="s">
        <v>383</v>
      </c>
      <c r="V485" s="274">
        <v>0</v>
      </c>
      <c r="W485" s="274">
        <v>0</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487</v>
      </c>
      <c r="B486" s="1"/>
      <c r="C486" s="141"/>
      <c r="D486" s="407"/>
      <c r="E486" s="390" t="s">
        <v>462</v>
      </c>
      <c r="F486" s="391"/>
      <c r="G486" s="391"/>
      <c r="H486" s="392"/>
      <c r="I486" s="446"/>
      <c r="J486" s="291">
        <f t="shared" si="68"/>
        <v>488</v>
      </c>
      <c r="K486" s="292" t="str">
        <f t="shared" si="69"/>
        <v>※</v>
      </c>
      <c r="L486" s="286" t="s">
        <v>383</v>
      </c>
      <c r="M486" s="215">
        <v>0</v>
      </c>
      <c r="N486" s="274" t="s">
        <v>383</v>
      </c>
      <c r="O486" s="274">
        <v>488</v>
      </c>
      <c r="P486" s="274" t="s">
        <v>383</v>
      </c>
      <c r="Q486" s="274">
        <v>0</v>
      </c>
      <c r="R486" s="274" t="s">
        <v>383</v>
      </c>
      <c r="S486" s="274" t="s">
        <v>383</v>
      </c>
      <c r="T486" s="274">
        <v>0</v>
      </c>
      <c r="U486" s="274" t="s">
        <v>383</v>
      </c>
      <c r="V486" s="274" t="s">
        <v>383</v>
      </c>
      <c r="W486" s="274">
        <v>0</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488</v>
      </c>
      <c r="B487" s="1"/>
      <c r="C487" s="141"/>
      <c r="D487" s="407"/>
      <c r="E487" s="390" t="s">
        <v>464</v>
      </c>
      <c r="F487" s="391"/>
      <c r="G487" s="391"/>
      <c r="H487" s="392"/>
      <c r="I487" s="446"/>
      <c r="J487" s="291" t="str">
        <f t="shared" si="68"/>
        <v>*</v>
      </c>
      <c r="K487" s="292" t="str">
        <f t="shared" si="69"/>
        <v>※</v>
      </c>
      <c r="L487" s="286" t="s">
        <v>383</v>
      </c>
      <c r="M487" s="215">
        <v>0</v>
      </c>
      <c r="N487" s="274">
        <v>0</v>
      </c>
      <c r="O487" s="274" t="s">
        <v>383</v>
      </c>
      <c r="P487" s="274" t="s">
        <v>383</v>
      </c>
      <c r="Q487" s="274" t="s">
        <v>383</v>
      </c>
      <c r="R487" s="274">
        <v>0</v>
      </c>
      <c r="S487" s="274">
        <v>0</v>
      </c>
      <c r="T487" s="274">
        <v>0</v>
      </c>
      <c r="U487" s="274">
        <v>0</v>
      </c>
      <c r="V487" s="274">
        <v>0</v>
      </c>
      <c r="W487" s="274">
        <v>0</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489</v>
      </c>
      <c r="B488" s="1"/>
      <c r="C488" s="141"/>
      <c r="D488" s="407"/>
      <c r="E488" s="390" t="s">
        <v>466</v>
      </c>
      <c r="F488" s="391"/>
      <c r="G488" s="391"/>
      <c r="H488" s="392"/>
      <c r="I488" s="446"/>
      <c r="J488" s="291" t="str">
        <f t="shared" si="68"/>
        <v>*</v>
      </c>
      <c r="K488" s="292" t="str">
        <f t="shared" si="69"/>
        <v>※</v>
      </c>
      <c r="L488" s="286">
        <v>0</v>
      </c>
      <c r="M488" s="215">
        <v>0</v>
      </c>
      <c r="N488" s="274" t="s">
        <v>383</v>
      </c>
      <c r="O488" s="274" t="s">
        <v>383</v>
      </c>
      <c r="P488" s="274">
        <v>0</v>
      </c>
      <c r="Q488" s="274">
        <v>0</v>
      </c>
      <c r="R488" s="274">
        <v>0</v>
      </c>
      <c r="S488" s="274">
        <v>0</v>
      </c>
      <c r="T488" s="274">
        <v>0</v>
      </c>
      <c r="U488" s="274">
        <v>0</v>
      </c>
      <c r="V488" s="274">
        <v>0</v>
      </c>
      <c r="W488" s="274">
        <v>0</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490</v>
      </c>
      <c r="B489" s="1"/>
      <c r="C489" s="141"/>
      <c r="D489" s="407"/>
      <c r="E489" s="390" t="s">
        <v>468</v>
      </c>
      <c r="F489" s="391"/>
      <c r="G489" s="391"/>
      <c r="H489" s="392"/>
      <c r="I489" s="446"/>
      <c r="J489" s="291" t="str">
        <f t="shared" si="68"/>
        <v>*</v>
      </c>
      <c r="K489" s="292" t="str">
        <f t="shared" si="69"/>
        <v>※</v>
      </c>
      <c r="L489" s="286" t="s">
        <v>383</v>
      </c>
      <c r="M489" s="215">
        <v>0</v>
      </c>
      <c r="N489" s="274" t="s">
        <v>383</v>
      </c>
      <c r="O489" s="274" t="s">
        <v>383</v>
      </c>
      <c r="P489" s="274" t="s">
        <v>383</v>
      </c>
      <c r="Q489" s="274">
        <v>0</v>
      </c>
      <c r="R489" s="274" t="s">
        <v>383</v>
      </c>
      <c r="S489" s="274">
        <v>0</v>
      </c>
      <c r="T489" s="274">
        <v>0</v>
      </c>
      <c r="U489" s="274">
        <v>0</v>
      </c>
      <c r="V489" s="274" t="s">
        <v>383</v>
      </c>
      <c r="W489" s="274">
        <v>0</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491</v>
      </c>
      <c r="B490" s="1"/>
      <c r="C490" s="141"/>
      <c r="D490" s="407"/>
      <c r="E490" s="390" t="s">
        <v>470</v>
      </c>
      <c r="F490" s="391"/>
      <c r="G490" s="391"/>
      <c r="H490" s="392"/>
      <c r="I490" s="446"/>
      <c r="J490" s="291" t="str">
        <f t="shared" si="68"/>
        <v>*</v>
      </c>
      <c r="K490" s="292" t="str">
        <f t="shared" si="69"/>
        <v>※</v>
      </c>
      <c r="L490" s="286">
        <v>0</v>
      </c>
      <c r="M490" s="215">
        <v>0</v>
      </c>
      <c r="N490" s="274" t="s">
        <v>383</v>
      </c>
      <c r="O490" s="274" t="s">
        <v>383</v>
      </c>
      <c r="P490" s="274">
        <v>0</v>
      </c>
      <c r="Q490" s="274">
        <v>0</v>
      </c>
      <c r="R490" s="274">
        <v>0</v>
      </c>
      <c r="S490" s="274">
        <v>0</v>
      </c>
      <c r="T490" s="274">
        <v>0</v>
      </c>
      <c r="U490" s="274">
        <v>0</v>
      </c>
      <c r="V490" s="274">
        <v>0</v>
      </c>
      <c r="W490" s="274">
        <v>0</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492</v>
      </c>
      <c r="B491" s="1"/>
      <c r="C491" s="141"/>
      <c r="D491" s="407"/>
      <c r="E491" s="390" t="s">
        <v>472</v>
      </c>
      <c r="F491" s="391"/>
      <c r="G491" s="391"/>
      <c r="H491" s="392"/>
      <c r="I491" s="446"/>
      <c r="J491" s="291" t="str">
        <f t="shared" si="68"/>
        <v>*</v>
      </c>
      <c r="K491" s="292" t="str">
        <f t="shared" si="69"/>
        <v>※</v>
      </c>
      <c r="L491" s="286" t="s">
        <v>383</v>
      </c>
      <c r="M491" s="215">
        <v>0</v>
      </c>
      <c r="N491" s="274">
        <v>0</v>
      </c>
      <c r="O491" s="274" t="s">
        <v>383</v>
      </c>
      <c r="P491" s="274">
        <v>0</v>
      </c>
      <c r="Q491" s="274">
        <v>0</v>
      </c>
      <c r="R491" s="274">
        <v>0</v>
      </c>
      <c r="S491" s="274" t="s">
        <v>383</v>
      </c>
      <c r="T491" s="274">
        <v>0</v>
      </c>
      <c r="U491" s="274">
        <v>0</v>
      </c>
      <c r="V491" s="274">
        <v>0</v>
      </c>
      <c r="W491" s="274">
        <v>0</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493</v>
      </c>
      <c r="B492" s="1"/>
      <c r="C492" s="141"/>
      <c r="D492" s="407"/>
      <c r="E492" s="390" t="s">
        <v>474</v>
      </c>
      <c r="F492" s="391"/>
      <c r="G492" s="391"/>
      <c r="H492" s="392"/>
      <c r="I492" s="446"/>
      <c r="J492" s="291" t="str">
        <f t="shared" si="68"/>
        <v>*</v>
      </c>
      <c r="K492" s="292" t="str">
        <f t="shared" si="69"/>
        <v>※</v>
      </c>
      <c r="L492" s="286" t="s">
        <v>383</v>
      </c>
      <c r="M492" s="215">
        <v>0</v>
      </c>
      <c r="N492" s="274" t="s">
        <v>383</v>
      </c>
      <c r="O492" s="274" t="s">
        <v>383</v>
      </c>
      <c r="P492" s="274" t="s">
        <v>383</v>
      </c>
      <c r="Q492" s="274">
        <v>0</v>
      </c>
      <c r="R492" s="274" t="s">
        <v>383</v>
      </c>
      <c r="S492" s="274" t="s">
        <v>383</v>
      </c>
      <c r="T492" s="274">
        <v>0</v>
      </c>
      <c r="U492" s="274">
        <v>0</v>
      </c>
      <c r="V492" s="274">
        <v>0</v>
      </c>
      <c r="W492" s="274">
        <v>0</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494</v>
      </c>
      <c r="B493" s="1"/>
      <c r="C493" s="141"/>
      <c r="D493" s="407"/>
      <c r="E493" s="390" t="s">
        <v>476</v>
      </c>
      <c r="F493" s="391"/>
      <c r="G493" s="391"/>
      <c r="H493" s="392"/>
      <c r="I493" s="446"/>
      <c r="J493" s="291">
        <f t="shared" si="68"/>
        <v>334</v>
      </c>
      <c r="K493" s="292" t="str">
        <f t="shared" si="69"/>
        <v>※</v>
      </c>
      <c r="L493" s="286" t="s">
        <v>383</v>
      </c>
      <c r="M493" s="215">
        <v>0</v>
      </c>
      <c r="N493" s="274" t="s">
        <v>383</v>
      </c>
      <c r="O493" s="274" t="s">
        <v>383</v>
      </c>
      <c r="P493" s="274" t="s">
        <v>383</v>
      </c>
      <c r="Q493" s="274">
        <v>0</v>
      </c>
      <c r="R493" s="274">
        <v>0</v>
      </c>
      <c r="S493" s="274">
        <v>334</v>
      </c>
      <c r="T493" s="274" t="s">
        <v>383</v>
      </c>
      <c r="U493" s="274">
        <v>0</v>
      </c>
      <c r="V493" s="274" t="s">
        <v>383</v>
      </c>
      <c r="W493" s="274">
        <v>0</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495</v>
      </c>
      <c r="B494" s="1"/>
      <c r="C494" s="141"/>
      <c r="D494" s="407"/>
      <c r="E494" s="390" t="s">
        <v>478</v>
      </c>
      <c r="F494" s="391"/>
      <c r="G494" s="391"/>
      <c r="H494" s="392"/>
      <c r="I494" s="446"/>
      <c r="J494" s="291" t="str">
        <f t="shared" si="68"/>
        <v>*</v>
      </c>
      <c r="K494" s="292" t="str">
        <f t="shared" si="69"/>
        <v>※</v>
      </c>
      <c r="L494" s="286" t="s">
        <v>383</v>
      </c>
      <c r="M494" s="215">
        <v>0</v>
      </c>
      <c r="N494" s="274" t="s">
        <v>383</v>
      </c>
      <c r="O494" s="274" t="s">
        <v>383</v>
      </c>
      <c r="P494" s="274" t="s">
        <v>383</v>
      </c>
      <c r="Q494" s="274">
        <v>0</v>
      </c>
      <c r="R494" s="274">
        <v>0</v>
      </c>
      <c r="S494" s="274" t="s">
        <v>383</v>
      </c>
      <c r="T494" s="274">
        <v>0</v>
      </c>
      <c r="U494" s="274">
        <v>0</v>
      </c>
      <c r="V494" s="274">
        <v>0</v>
      </c>
      <c r="W494" s="274">
        <v>0</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496</v>
      </c>
      <c r="B495" s="1"/>
      <c r="C495" s="141"/>
      <c r="D495" s="407"/>
      <c r="E495" s="390" t="s">
        <v>480</v>
      </c>
      <c r="F495" s="391"/>
      <c r="G495" s="391"/>
      <c r="H495" s="392"/>
      <c r="I495" s="446"/>
      <c r="J495" s="291" t="str">
        <f t="shared" si="68"/>
        <v>*</v>
      </c>
      <c r="K495" s="292" t="str">
        <f t="shared" si="69"/>
        <v>※</v>
      </c>
      <c r="L495" s="286">
        <v>0</v>
      </c>
      <c r="M495" s="215">
        <v>0</v>
      </c>
      <c r="N495" s="274" t="s">
        <v>383</v>
      </c>
      <c r="O495" s="274">
        <v>0</v>
      </c>
      <c r="P495" s="274" t="s">
        <v>383</v>
      </c>
      <c r="Q495" s="274">
        <v>0</v>
      </c>
      <c r="R495" s="274">
        <v>0</v>
      </c>
      <c r="S495" s="274" t="s">
        <v>383</v>
      </c>
      <c r="T495" s="274">
        <v>0</v>
      </c>
      <c r="U495" s="274">
        <v>0</v>
      </c>
      <c r="V495" s="274">
        <v>0</v>
      </c>
      <c r="W495" s="274">
        <v>0</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497</v>
      </c>
      <c r="B496" s="1"/>
      <c r="C496" s="141"/>
      <c r="D496" s="408"/>
      <c r="E496" s="390" t="s">
        <v>482</v>
      </c>
      <c r="F496" s="391"/>
      <c r="G496" s="391"/>
      <c r="H496" s="392"/>
      <c r="I496" s="445"/>
      <c r="J496" s="291">
        <f t="shared" si="68"/>
        <v>442</v>
      </c>
      <c r="K496" s="292" t="str">
        <f t="shared" si="69"/>
        <v>※</v>
      </c>
      <c r="L496" s="286" t="s">
        <v>383</v>
      </c>
      <c r="M496" s="215">
        <v>0</v>
      </c>
      <c r="N496" s="274" t="s">
        <v>383</v>
      </c>
      <c r="O496" s="274">
        <v>0</v>
      </c>
      <c r="P496" s="274">
        <v>0</v>
      </c>
      <c r="Q496" s="274">
        <v>0</v>
      </c>
      <c r="R496" s="274">
        <v>0</v>
      </c>
      <c r="S496" s="274">
        <v>0</v>
      </c>
      <c r="T496" s="274">
        <v>0</v>
      </c>
      <c r="U496" s="274">
        <v>0</v>
      </c>
      <c r="V496" s="274">
        <v>442</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498</v>
      </c>
      <c r="B497" s="110"/>
      <c r="C497" s="390" t="s">
        <v>499</v>
      </c>
      <c r="D497" s="391"/>
      <c r="E497" s="391"/>
      <c r="F497" s="391"/>
      <c r="G497" s="391"/>
      <c r="H497" s="392"/>
      <c r="I497" s="93" t="s">
        <v>500</v>
      </c>
      <c r="J497" s="291" t="str">
        <f t="shared" si="68"/>
        <v>*</v>
      </c>
      <c r="K497" s="292" t="str">
        <f t="shared" si="69"/>
        <v>※</v>
      </c>
      <c r="L497" s="286" t="s">
        <v>383</v>
      </c>
      <c r="M497" s="215">
        <v>0</v>
      </c>
      <c r="N497" s="274">
        <v>0</v>
      </c>
      <c r="O497" s="274">
        <v>0</v>
      </c>
      <c r="P497" s="274">
        <v>0</v>
      </c>
      <c r="Q497" s="274">
        <v>0</v>
      </c>
      <c r="R497" s="274">
        <v>0</v>
      </c>
      <c r="S497" s="274">
        <v>0</v>
      </c>
      <c r="T497" s="274">
        <v>0</v>
      </c>
      <c r="U497" s="274">
        <v>0</v>
      </c>
      <c r="V497" s="274">
        <v>0</v>
      </c>
      <c r="W497" s="274">
        <v>0</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501</v>
      </c>
      <c r="B498" s="110"/>
      <c r="C498" s="390" t="s">
        <v>502</v>
      </c>
      <c r="D498" s="391"/>
      <c r="E498" s="391"/>
      <c r="F498" s="391"/>
      <c r="G498" s="391"/>
      <c r="H498" s="392"/>
      <c r="I498" s="93" t="s">
        <v>503</v>
      </c>
      <c r="J498" s="291" t="str">
        <f t="shared" si="68"/>
        <v>*</v>
      </c>
      <c r="K498" s="292" t="str">
        <f t="shared" si="69"/>
        <v>※</v>
      </c>
      <c r="L498" s="286" t="s">
        <v>383</v>
      </c>
      <c r="M498" s="215">
        <v>0</v>
      </c>
      <c r="N498" s="274">
        <v>0</v>
      </c>
      <c r="O498" s="274">
        <v>0</v>
      </c>
      <c r="P498" s="274">
        <v>0</v>
      </c>
      <c r="Q498" s="274">
        <v>0</v>
      </c>
      <c r="R498" s="274">
        <v>0</v>
      </c>
      <c r="S498" s="274" t="s">
        <v>383</v>
      </c>
      <c r="T498" s="274">
        <v>0</v>
      </c>
      <c r="U498" s="274">
        <v>0</v>
      </c>
      <c r="V498" s="274">
        <v>0</v>
      </c>
      <c r="W498" s="274">
        <v>0</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504</v>
      </c>
      <c r="B499" s="110"/>
      <c r="C499" s="390" t="s">
        <v>505</v>
      </c>
      <c r="D499" s="391"/>
      <c r="E499" s="391"/>
      <c r="F499" s="391"/>
      <c r="G499" s="391"/>
      <c r="H499" s="392"/>
      <c r="I499" s="93" t="s">
        <v>506</v>
      </c>
      <c r="J499" s="291">
        <f t="shared" si="68"/>
        <v>291</v>
      </c>
      <c r="K499" s="292" t="str">
        <f t="shared" si="69"/>
        <v>※</v>
      </c>
      <c r="L499" s="286" t="s">
        <v>383</v>
      </c>
      <c r="M499" s="215">
        <v>0</v>
      </c>
      <c r="N499" s="274" t="s">
        <v>383</v>
      </c>
      <c r="O499" s="274" t="s">
        <v>383</v>
      </c>
      <c r="P499" s="274" t="s">
        <v>383</v>
      </c>
      <c r="Q499" s="274">
        <v>0</v>
      </c>
      <c r="R499" s="274">
        <v>0</v>
      </c>
      <c r="S499" s="274">
        <v>291</v>
      </c>
      <c r="T499" s="274" t="s">
        <v>383</v>
      </c>
      <c r="U499" s="274">
        <v>0</v>
      </c>
      <c r="V499" s="274" t="s">
        <v>383</v>
      </c>
      <c r="W499" s="274">
        <v>0</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507</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508</v>
      </c>
      <c r="D505" s="3"/>
      <c r="E505" s="3"/>
      <c r="F505" s="3"/>
      <c r="G505" s="3"/>
      <c r="H505" s="188"/>
      <c r="I505" s="188"/>
      <c r="J505" s="287" t="s">
        <v>85</v>
      </c>
      <c r="K505" s="288"/>
      <c r="L505" s="323" t="str">
        <f>IF(ISBLANK(L$388),"",L$388)</f>
        <v>2A</v>
      </c>
      <c r="M505" s="324" t="str">
        <f>IF(ISBLANK(M$388),"",M$388)</f>
        <v>4A</v>
      </c>
      <c r="N505" s="329" t="str">
        <f t="shared" ref="N505:AS505" si="70">IF(ISBLANK(N$388),"",N$388)</f>
        <v>4B</v>
      </c>
      <c r="O505" s="329" t="str">
        <f t="shared" si="70"/>
        <v>5A</v>
      </c>
      <c r="P505" s="329" t="str">
        <f t="shared" si="70"/>
        <v>5B</v>
      </c>
      <c r="Q505" s="329" t="str">
        <f t="shared" si="70"/>
        <v>5C</v>
      </c>
      <c r="R505" s="329" t="str">
        <f t="shared" si="70"/>
        <v>6A</v>
      </c>
      <c r="S505" s="329" t="str">
        <f t="shared" si="70"/>
        <v>6B</v>
      </c>
      <c r="T505" s="329" t="str">
        <f t="shared" si="70"/>
        <v>7A</v>
      </c>
      <c r="U505" s="329" t="str">
        <f t="shared" si="70"/>
        <v>7B</v>
      </c>
      <c r="V505" s="329" t="str">
        <f t="shared" si="70"/>
        <v>8A</v>
      </c>
      <c r="W505" s="329" t="str">
        <f t="shared" si="70"/>
        <v>8B</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04"/>
      <c r="D506" s="405"/>
      <c r="E506" s="405"/>
      <c r="F506" s="405"/>
      <c r="G506" s="83"/>
      <c r="H506" s="188"/>
      <c r="I506" s="56" t="s">
        <v>86</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509</v>
      </c>
      <c r="B507" s="1"/>
      <c r="C507" s="390" t="s">
        <v>510</v>
      </c>
      <c r="D507" s="391"/>
      <c r="E507" s="391"/>
      <c r="F507" s="391"/>
      <c r="G507" s="391"/>
      <c r="H507" s="392"/>
      <c r="I507" s="95" t="s">
        <v>511</v>
      </c>
      <c r="J507" s="291">
        <f t="shared" ref="J507:J514" si="76">IF(SUM(L507:BS507)=0,IF(COUNTIF(L507:BS507,"未確認")&gt;0,"未確認",IF(COUNTIF(L507:BS507,"~*")&gt;0,"*",SUM(L507:BS507))),SUM(L507:BS507))</f>
        <v>187</v>
      </c>
      <c r="K507" s="292" t="str">
        <f t="shared" ref="K507:K514" si="77">IF(OR(COUNTIF(L507:BS507,"未確認")&gt;0,COUNTIF(L507:BS507,"*")&gt;0),"※","")</f>
        <v>※</v>
      </c>
      <c r="L507" s="286" t="s">
        <v>383</v>
      </c>
      <c r="M507" s="215">
        <v>0</v>
      </c>
      <c r="N507" s="274" t="s">
        <v>383</v>
      </c>
      <c r="O507" s="274" t="s">
        <v>383</v>
      </c>
      <c r="P507" s="274" t="s">
        <v>383</v>
      </c>
      <c r="Q507" s="274">
        <v>0</v>
      </c>
      <c r="R507" s="274">
        <v>0</v>
      </c>
      <c r="S507" s="274">
        <v>187</v>
      </c>
      <c r="T507" s="274" t="s">
        <v>383</v>
      </c>
      <c r="U507" s="274">
        <v>0</v>
      </c>
      <c r="V507" s="274" t="s">
        <v>383</v>
      </c>
      <c r="W507" s="274">
        <v>0</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512</v>
      </c>
      <c r="B508" s="143"/>
      <c r="C508" s="390" t="s">
        <v>513</v>
      </c>
      <c r="D508" s="391"/>
      <c r="E508" s="391"/>
      <c r="F508" s="391"/>
      <c r="G508" s="391"/>
      <c r="H508" s="392"/>
      <c r="I508" s="93" t="s">
        <v>514</v>
      </c>
      <c r="J508" s="291">
        <f t="shared" si="76"/>
        <v>410</v>
      </c>
      <c r="K508" s="292" t="str">
        <f t="shared" si="77"/>
        <v>※</v>
      </c>
      <c r="L508" s="286" t="s">
        <v>383</v>
      </c>
      <c r="M508" s="215">
        <v>0</v>
      </c>
      <c r="N508" s="274" t="s">
        <v>383</v>
      </c>
      <c r="O508" s="274" t="s">
        <v>383</v>
      </c>
      <c r="P508" s="274" t="s">
        <v>383</v>
      </c>
      <c r="Q508" s="274">
        <v>0</v>
      </c>
      <c r="R508" s="274" t="s">
        <v>383</v>
      </c>
      <c r="S508" s="274">
        <v>410</v>
      </c>
      <c r="T508" s="274" t="s">
        <v>383</v>
      </c>
      <c r="U508" s="274">
        <v>0</v>
      </c>
      <c r="V508" s="274" t="s">
        <v>383</v>
      </c>
      <c r="W508" s="274">
        <v>0</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515</v>
      </c>
      <c r="B509" s="143"/>
      <c r="C509" s="390" t="s">
        <v>516</v>
      </c>
      <c r="D509" s="391"/>
      <c r="E509" s="391"/>
      <c r="F509" s="391"/>
      <c r="G509" s="391"/>
      <c r="H509" s="392"/>
      <c r="I509" s="93" t="s">
        <v>517</v>
      </c>
      <c r="J509" s="291" t="str">
        <f t="shared" si="76"/>
        <v>*</v>
      </c>
      <c r="K509" s="292" t="str">
        <f t="shared" si="77"/>
        <v>※</v>
      </c>
      <c r="L509" s="286" t="s">
        <v>383</v>
      </c>
      <c r="M509" s="215">
        <v>0</v>
      </c>
      <c r="N509" s="274" t="s">
        <v>383</v>
      </c>
      <c r="O509" s="274" t="s">
        <v>383</v>
      </c>
      <c r="P509" s="274" t="s">
        <v>383</v>
      </c>
      <c r="Q509" s="274">
        <v>0</v>
      </c>
      <c r="R509" s="274">
        <v>0</v>
      </c>
      <c r="S509" s="274" t="s">
        <v>383</v>
      </c>
      <c r="T509" s="274" t="s">
        <v>383</v>
      </c>
      <c r="U509" s="274">
        <v>0</v>
      </c>
      <c r="V509" s="274" t="s">
        <v>383</v>
      </c>
      <c r="W509" s="274">
        <v>0</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518</v>
      </c>
      <c r="B510" s="143"/>
      <c r="C510" s="390" t="s">
        <v>519</v>
      </c>
      <c r="D510" s="391"/>
      <c r="E510" s="391"/>
      <c r="F510" s="391"/>
      <c r="G510" s="391"/>
      <c r="H510" s="392"/>
      <c r="I510" s="93" t="s">
        <v>520</v>
      </c>
      <c r="J510" s="291" t="str">
        <f t="shared" si="76"/>
        <v>*</v>
      </c>
      <c r="K510" s="292" t="str">
        <f t="shared" si="77"/>
        <v>※</v>
      </c>
      <c r="L510" s="286">
        <v>0</v>
      </c>
      <c r="M510" s="215">
        <v>0</v>
      </c>
      <c r="N510" s="274" t="s">
        <v>383</v>
      </c>
      <c r="O510" s="274" t="s">
        <v>383</v>
      </c>
      <c r="P510" s="274" t="s">
        <v>383</v>
      </c>
      <c r="Q510" s="274">
        <v>0</v>
      </c>
      <c r="R510" s="274" t="s">
        <v>383</v>
      </c>
      <c r="S510" s="274" t="s">
        <v>383</v>
      </c>
      <c r="T510" s="274" t="s">
        <v>383</v>
      </c>
      <c r="U510" s="274">
        <v>0</v>
      </c>
      <c r="V510" s="274" t="s">
        <v>383</v>
      </c>
      <c r="W510" s="274" t="s">
        <v>383</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521</v>
      </c>
      <c r="B511" s="143"/>
      <c r="C511" s="390" t="s">
        <v>522</v>
      </c>
      <c r="D511" s="391"/>
      <c r="E511" s="391"/>
      <c r="F511" s="391"/>
      <c r="G511" s="391"/>
      <c r="H511" s="392"/>
      <c r="I511" s="93" t="s">
        <v>523</v>
      </c>
      <c r="J511" s="291">
        <f t="shared" si="76"/>
        <v>310</v>
      </c>
      <c r="K511" s="292" t="str">
        <f t="shared" si="77"/>
        <v>※</v>
      </c>
      <c r="L511" s="286" t="s">
        <v>383</v>
      </c>
      <c r="M511" s="215">
        <v>0</v>
      </c>
      <c r="N511" s="274" t="s">
        <v>383</v>
      </c>
      <c r="O511" s="274" t="s">
        <v>383</v>
      </c>
      <c r="P511" s="274" t="s">
        <v>383</v>
      </c>
      <c r="Q511" s="274">
        <v>0</v>
      </c>
      <c r="R511" s="274" t="s">
        <v>383</v>
      </c>
      <c r="S511" s="274" t="s">
        <v>383</v>
      </c>
      <c r="T511" s="274">
        <v>310</v>
      </c>
      <c r="U511" s="274" t="s">
        <v>383</v>
      </c>
      <c r="V511" s="274" t="s">
        <v>383</v>
      </c>
      <c r="W511" s="274">
        <v>0</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524</v>
      </c>
      <c r="B512" s="143"/>
      <c r="C512" s="377" t="s">
        <v>525</v>
      </c>
      <c r="D512" s="378"/>
      <c r="E512" s="378"/>
      <c r="F512" s="378"/>
      <c r="G512" s="378"/>
      <c r="H512" s="379"/>
      <c r="I512" s="93" t="s">
        <v>526</v>
      </c>
      <c r="J512" s="291" t="str">
        <f t="shared" si="76"/>
        <v>*</v>
      </c>
      <c r="K512" s="292" t="str">
        <f t="shared" si="77"/>
        <v>※</v>
      </c>
      <c r="L512" s="286">
        <v>0</v>
      </c>
      <c r="M512" s="215">
        <v>0</v>
      </c>
      <c r="N512" s="274" t="s">
        <v>383</v>
      </c>
      <c r="O512" s="274" t="s">
        <v>383</v>
      </c>
      <c r="P512" s="274" t="s">
        <v>383</v>
      </c>
      <c r="Q512" s="274">
        <v>0</v>
      </c>
      <c r="R512" s="274" t="s">
        <v>383</v>
      </c>
      <c r="S512" s="274" t="s">
        <v>383</v>
      </c>
      <c r="T512" s="274" t="s">
        <v>383</v>
      </c>
      <c r="U512" s="274">
        <v>0</v>
      </c>
      <c r="V512" s="274" t="s">
        <v>383</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527</v>
      </c>
      <c r="B513" s="143"/>
      <c r="C513" s="390" t="s">
        <v>528</v>
      </c>
      <c r="D513" s="391"/>
      <c r="E513" s="391"/>
      <c r="F513" s="391"/>
      <c r="G513" s="391"/>
      <c r="H513" s="392"/>
      <c r="I513" s="93" t="s">
        <v>529</v>
      </c>
      <c r="J513" s="291" t="str">
        <f t="shared" si="76"/>
        <v>*</v>
      </c>
      <c r="K513" s="292" t="str">
        <f t="shared" si="77"/>
        <v>※</v>
      </c>
      <c r="L513" s="286">
        <v>0</v>
      </c>
      <c r="M513" s="215">
        <v>0</v>
      </c>
      <c r="N513" s="274">
        <v>0</v>
      </c>
      <c r="O513" s="274">
        <v>0</v>
      </c>
      <c r="P513" s="274">
        <v>0</v>
      </c>
      <c r="Q513" s="274">
        <v>0</v>
      </c>
      <c r="R513" s="274">
        <v>0</v>
      </c>
      <c r="S513" s="274" t="s">
        <v>383</v>
      </c>
      <c r="T513" s="274" t="s">
        <v>383</v>
      </c>
      <c r="U513" s="274">
        <v>0</v>
      </c>
      <c r="V513" s="274">
        <v>0</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530</v>
      </c>
      <c r="B514" s="143"/>
      <c r="C514" s="390" t="s">
        <v>531</v>
      </c>
      <c r="D514" s="391"/>
      <c r="E514" s="391"/>
      <c r="F514" s="391"/>
      <c r="G514" s="391"/>
      <c r="H514" s="392"/>
      <c r="I514" s="93" t="s">
        <v>532</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533</v>
      </c>
      <c r="D517" s="3"/>
      <c r="E517" s="3"/>
      <c r="F517" s="3"/>
      <c r="G517" s="3"/>
      <c r="H517" s="188"/>
      <c r="I517" s="188"/>
      <c r="J517" s="287" t="s">
        <v>85</v>
      </c>
      <c r="K517" s="288"/>
      <c r="L517" s="279" t="str">
        <f>IF(ISBLANK(L$388),"",L$388)</f>
        <v>2A</v>
      </c>
      <c r="M517" s="208" t="str">
        <f>IF(ISBLANK(M$388),"",M$388)</f>
        <v>4A</v>
      </c>
      <c r="N517" s="323" t="str">
        <f t="shared" ref="N517:AS517" si="78">IF(ISBLANK(N$388),"",N$388)</f>
        <v>4B</v>
      </c>
      <c r="O517" s="323" t="str">
        <f t="shared" si="78"/>
        <v>5A</v>
      </c>
      <c r="P517" s="323" t="str">
        <f t="shared" si="78"/>
        <v>5B</v>
      </c>
      <c r="Q517" s="323" t="str">
        <f t="shared" si="78"/>
        <v>5C</v>
      </c>
      <c r="R517" s="323" t="str">
        <f t="shared" si="78"/>
        <v>6A</v>
      </c>
      <c r="S517" s="323" t="str">
        <f t="shared" si="78"/>
        <v>6B</v>
      </c>
      <c r="T517" s="323" t="str">
        <f t="shared" si="78"/>
        <v>7A</v>
      </c>
      <c r="U517" s="323" t="str">
        <f t="shared" si="78"/>
        <v>7B</v>
      </c>
      <c r="V517" s="323" t="str">
        <f t="shared" si="78"/>
        <v>8A</v>
      </c>
      <c r="W517" s="323" t="str">
        <f t="shared" si="78"/>
        <v>8B</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04"/>
      <c r="D518" s="405"/>
      <c r="E518" s="405"/>
      <c r="F518" s="405"/>
      <c r="G518" s="83"/>
      <c r="H518" s="188"/>
      <c r="I518" s="56" t="s">
        <v>86</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534</v>
      </c>
      <c r="B519" s="143"/>
      <c r="C519" s="399" t="s">
        <v>535</v>
      </c>
      <c r="D519" s="400"/>
      <c r="E519" s="400"/>
      <c r="F519" s="400"/>
      <c r="G519" s="400"/>
      <c r="H519" s="401"/>
      <c r="I519" s="93" t="s">
        <v>536</v>
      </c>
      <c r="J519" s="299" t="str">
        <f>IF(SUM(L519:BS519)=0,IF(COUNTIF(L519:BS519,"未確認")&gt;0,"未確認",IF(COUNTIF(L519:BS519,"~*")&gt;0,"*",SUM(L519:BS519))),SUM(L519:BS519))</f>
        <v>*</v>
      </c>
      <c r="K519" s="292" t="str">
        <f>IF(OR(COUNTIF(L519:BS519,"未確認")&gt;0,COUNTIF(L519:BS519,"*")&gt;0),"※","")</f>
        <v>※</v>
      </c>
      <c r="L519" s="286" t="s">
        <v>383</v>
      </c>
      <c r="M519" s="215">
        <v>0</v>
      </c>
      <c r="N519" s="274">
        <v>0</v>
      </c>
      <c r="O519" s="274">
        <v>0</v>
      </c>
      <c r="P519" s="274" t="s">
        <v>383</v>
      </c>
      <c r="Q519" s="274" t="s">
        <v>383</v>
      </c>
      <c r="R519" s="274" t="s">
        <v>383</v>
      </c>
      <c r="S519" s="274">
        <v>0</v>
      </c>
      <c r="T519" s="274">
        <v>0</v>
      </c>
      <c r="U519" s="274">
        <v>0</v>
      </c>
      <c r="V519" s="274" t="s">
        <v>383</v>
      </c>
      <c r="W519" s="274">
        <v>0</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47" t="s">
        <v>537</v>
      </c>
      <c r="D520" s="448"/>
      <c r="E520" s="448"/>
      <c r="F520" s="448"/>
      <c r="G520" s="448"/>
      <c r="H520" s="449"/>
      <c r="I520" s="98" t="s">
        <v>538</v>
      </c>
      <c r="J520" s="299" t="str">
        <f>IF(SUM(L520:BS520)=0,IF(COUNTIF(L520:BS520,"未確認")&gt;0,"未確認",IF(COUNTIF(L520:BS520,"~*")&gt;0,"*",SUM(L520:BS520))),SUM(L520:BS520))</f>
        <v>*</v>
      </c>
      <c r="K520" s="292" t="str">
        <f>IF(OR(COUNTIF(L520:BS520,"未確認")&gt;0,COUNTIF(L520:BS520,"*")&gt;0),"※","")</f>
        <v>※</v>
      </c>
      <c r="L520" s="286" t="s">
        <v>383</v>
      </c>
      <c r="M520" s="215">
        <v>0</v>
      </c>
      <c r="N520" s="274">
        <v>0</v>
      </c>
      <c r="O520" s="274">
        <v>0</v>
      </c>
      <c r="P520" s="274" t="s">
        <v>383</v>
      </c>
      <c r="Q520" s="274" t="s">
        <v>383</v>
      </c>
      <c r="R520" s="274" t="s">
        <v>383</v>
      </c>
      <c r="S520" s="274">
        <v>0</v>
      </c>
      <c r="T520" s="274">
        <v>0</v>
      </c>
      <c r="U520" s="274">
        <v>0</v>
      </c>
      <c r="V520" s="274" t="s">
        <v>383</v>
      </c>
      <c r="W520" s="274">
        <v>0</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539</v>
      </c>
      <c r="B521" s="143"/>
      <c r="C521" s="399" t="s">
        <v>540</v>
      </c>
      <c r="D521" s="400"/>
      <c r="E521" s="400"/>
      <c r="F521" s="400"/>
      <c r="G521" s="400"/>
      <c r="H521" s="401"/>
      <c r="I521" s="93" t="s">
        <v>541</v>
      </c>
      <c r="J521" s="299" t="str">
        <f>IF(SUM(L521:BS521)=0,IF(COUNTIF(L521:BS521,"未確認")&gt;0,"未確認",IF(COUNTIF(L521:BS521,"~*")&gt;0,"*",SUM(L521:BS521))),SUM(L521:BS521))</f>
        <v>*</v>
      </c>
      <c r="K521" s="292" t="str">
        <f>IF(OR(COUNTIF(L521:BS521,"未確認")&gt;0,COUNTIF(L521:BS521,"*")&gt;0),"※","")</f>
        <v>※</v>
      </c>
      <c r="L521" s="286" t="s">
        <v>383</v>
      </c>
      <c r="M521" s="215">
        <v>0</v>
      </c>
      <c r="N521" s="274">
        <v>0</v>
      </c>
      <c r="O521" s="274">
        <v>0</v>
      </c>
      <c r="P521" s="274" t="s">
        <v>383</v>
      </c>
      <c r="Q521" s="274" t="s">
        <v>383</v>
      </c>
      <c r="R521" s="274">
        <v>0</v>
      </c>
      <c r="S521" s="274">
        <v>0</v>
      </c>
      <c r="T521" s="274">
        <v>0</v>
      </c>
      <c r="U521" s="274">
        <v>0</v>
      </c>
      <c r="V521" s="274">
        <v>0</v>
      </c>
      <c r="W521" s="274">
        <v>0</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542</v>
      </c>
      <c r="D524" s="3"/>
      <c r="E524" s="3"/>
      <c r="F524" s="3"/>
      <c r="G524" s="3"/>
      <c r="H524" s="188"/>
      <c r="I524" s="188"/>
      <c r="J524" s="287" t="s">
        <v>85</v>
      </c>
      <c r="K524" s="288"/>
      <c r="L524" s="279" t="str">
        <f>IF(ISBLANK(L$388),"",L$388)</f>
        <v>2A</v>
      </c>
      <c r="M524" s="208" t="str">
        <f>IF(ISBLANK(M$388),"",M$388)</f>
        <v>4A</v>
      </c>
      <c r="N524" s="323" t="str">
        <f t="shared" ref="N524:AS524" si="84">IF(ISBLANK(N$388),"",N$388)</f>
        <v>4B</v>
      </c>
      <c r="O524" s="323" t="str">
        <f t="shared" si="84"/>
        <v>5A</v>
      </c>
      <c r="P524" s="323" t="str">
        <f t="shared" si="84"/>
        <v>5B</v>
      </c>
      <c r="Q524" s="323" t="str">
        <f t="shared" si="84"/>
        <v>5C</v>
      </c>
      <c r="R524" s="323" t="str">
        <f t="shared" si="84"/>
        <v>6A</v>
      </c>
      <c r="S524" s="323" t="str">
        <f t="shared" si="84"/>
        <v>6B</v>
      </c>
      <c r="T524" s="323" t="str">
        <f t="shared" si="84"/>
        <v>7A</v>
      </c>
      <c r="U524" s="323" t="str">
        <f t="shared" si="84"/>
        <v>7B</v>
      </c>
      <c r="V524" s="323" t="str">
        <f t="shared" si="84"/>
        <v>8A</v>
      </c>
      <c r="W524" s="323" t="str">
        <f t="shared" si="84"/>
        <v>8B</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02"/>
      <c r="D525" s="402"/>
      <c r="E525" s="402"/>
      <c r="F525" s="402"/>
      <c r="G525" s="83"/>
      <c r="H525" s="188"/>
      <c r="I525" s="56" t="s">
        <v>86</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543</v>
      </c>
      <c r="B526" s="143"/>
      <c r="C526" s="399" t="s">
        <v>544</v>
      </c>
      <c r="D526" s="400"/>
      <c r="E526" s="400"/>
      <c r="F526" s="400"/>
      <c r="G526" s="400"/>
      <c r="H526" s="401"/>
      <c r="I526" s="93" t="s">
        <v>545</v>
      </c>
      <c r="J526" s="299" t="str">
        <f>IF(SUM(L526:BS526)=0,IF(COUNTIF(L526:BS526,"未確認")&gt;0,"未確認",IF(COUNTIF(L526:BS526,"~*")&gt;0,"*",SUM(L526:BS526))),SUM(L526:BS526))</f>
        <v>*</v>
      </c>
      <c r="K526" s="292" t="str">
        <f>IF(OR(COUNTIF(L526:BS526,"未確認")&gt;0,COUNTIF(L526:BS526,"*")&gt;0),"※","")</f>
        <v>※</v>
      </c>
      <c r="L526" s="286" t="s">
        <v>383</v>
      </c>
      <c r="M526" s="215">
        <v>0</v>
      </c>
      <c r="N526" s="274" t="s">
        <v>383</v>
      </c>
      <c r="O526" s="274" t="s">
        <v>383</v>
      </c>
      <c r="P526" s="274">
        <v>0</v>
      </c>
      <c r="Q526" s="274">
        <v>0</v>
      </c>
      <c r="R526" s="274" t="s">
        <v>383</v>
      </c>
      <c r="S526" s="274" t="s">
        <v>383</v>
      </c>
      <c r="T526" s="274">
        <v>0</v>
      </c>
      <c r="U526" s="274">
        <v>0</v>
      </c>
      <c r="V526" s="274">
        <v>0</v>
      </c>
      <c r="W526" s="274">
        <v>0</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546</v>
      </c>
      <c r="D529" s="3"/>
      <c r="E529" s="3"/>
      <c r="F529" s="3"/>
      <c r="G529" s="3"/>
      <c r="H529" s="188"/>
      <c r="I529" s="188"/>
      <c r="J529" s="287" t="s">
        <v>85</v>
      </c>
      <c r="K529" s="288"/>
      <c r="L529" s="279" t="str">
        <f>IF(ISBLANK(L$9),"",L$9)</f>
        <v>2A</v>
      </c>
      <c r="M529" s="208" t="str">
        <f>IF(ISBLANK(M$9),"",M$9)</f>
        <v>4A</v>
      </c>
      <c r="N529" s="323" t="str">
        <f t="shared" ref="N529:AS529" si="90">IF(ISBLANK(N$9),"",N$9)</f>
        <v>4B</v>
      </c>
      <c r="O529" s="323" t="str">
        <f t="shared" si="90"/>
        <v>5A</v>
      </c>
      <c r="P529" s="323" t="str">
        <f t="shared" si="90"/>
        <v>5B</v>
      </c>
      <c r="Q529" s="323" t="str">
        <f t="shared" si="90"/>
        <v>5C</v>
      </c>
      <c r="R529" s="323" t="str">
        <f t="shared" si="90"/>
        <v>6A</v>
      </c>
      <c r="S529" s="323" t="str">
        <f t="shared" si="90"/>
        <v>6B</v>
      </c>
      <c r="T529" s="323" t="str">
        <f t="shared" si="90"/>
        <v>7A</v>
      </c>
      <c r="U529" s="323" t="str">
        <f t="shared" si="90"/>
        <v>7B</v>
      </c>
      <c r="V529" s="323" t="str">
        <f t="shared" si="90"/>
        <v>8A</v>
      </c>
      <c r="W529" s="323" t="str">
        <f t="shared" si="90"/>
        <v>8B</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02"/>
      <c r="D530" s="403"/>
      <c r="E530" s="403"/>
      <c r="F530" s="403"/>
      <c r="G530" s="83"/>
      <c r="H530" s="188"/>
      <c r="I530" s="56" t="s">
        <v>86</v>
      </c>
      <c r="J530" s="289"/>
      <c r="K530" s="290"/>
      <c r="L530" s="342" t="str">
        <f>IF(ISBLANK(L$95),"",L$95)</f>
        <v>高度急性期</v>
      </c>
      <c r="M530" s="340" t="str">
        <f>IF(ISBLANK(M$95),"",M$95)</f>
        <v>休棟中（今後再開する予定）</v>
      </c>
      <c r="N530" s="339" t="str">
        <f t="shared" ref="N530:AS530" si="92">IF(ISBLANK(N$95),"",N$95)</f>
        <v>急性期</v>
      </c>
      <c r="O530" s="339" t="str">
        <f t="shared" si="92"/>
        <v>急性期</v>
      </c>
      <c r="P530" s="339" t="str">
        <f t="shared" si="92"/>
        <v>急性期</v>
      </c>
      <c r="Q530" s="339" t="str">
        <f t="shared" si="92"/>
        <v>高度急性期</v>
      </c>
      <c r="R530" s="339" t="str">
        <f t="shared" si="92"/>
        <v>急性期</v>
      </c>
      <c r="S530" s="339" t="str">
        <f t="shared" si="92"/>
        <v>急性期</v>
      </c>
      <c r="T530" s="339" t="str">
        <f t="shared" si="92"/>
        <v>急性期</v>
      </c>
      <c r="U530" s="339" t="str">
        <f t="shared" si="92"/>
        <v>回復期</v>
      </c>
      <c r="V530" s="339" t="str">
        <f t="shared" si="92"/>
        <v>急性期</v>
      </c>
      <c r="W530" s="339" t="str">
        <f t="shared" si="92"/>
        <v>急性期</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547</v>
      </c>
      <c r="B531" s="143"/>
      <c r="C531" s="390" t="s">
        <v>548</v>
      </c>
      <c r="D531" s="391"/>
      <c r="E531" s="391"/>
      <c r="F531" s="391"/>
      <c r="G531" s="391"/>
      <c r="H531" s="392"/>
      <c r="I531" s="93" t="s">
        <v>549</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v>0</v>
      </c>
      <c r="S531" s="215">
        <v>0</v>
      </c>
      <c r="T531" s="215">
        <v>0</v>
      </c>
      <c r="U531" s="215">
        <v>0</v>
      </c>
      <c r="V531" s="215">
        <v>0</v>
      </c>
      <c r="W531" s="215">
        <v>0</v>
      </c>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550</v>
      </c>
      <c r="D534" s="3"/>
      <c r="E534" s="3"/>
      <c r="F534" s="3"/>
      <c r="G534" s="3"/>
      <c r="H534" s="188"/>
      <c r="I534" s="188"/>
      <c r="J534" s="287" t="s">
        <v>85</v>
      </c>
      <c r="K534" s="288"/>
      <c r="L534" s="279" t="str">
        <f>IF(ISBLANK(L$388),"",L$388)</f>
        <v>2A</v>
      </c>
      <c r="M534" s="208" t="str">
        <f>IF(ISBLANK(M$388),"",M$388)</f>
        <v>4A</v>
      </c>
      <c r="N534" s="323" t="str">
        <f t="shared" ref="N534:AS534" si="94">IF(ISBLANK(N$388),"",N$388)</f>
        <v>4B</v>
      </c>
      <c r="O534" s="323" t="str">
        <f t="shared" si="94"/>
        <v>5A</v>
      </c>
      <c r="P534" s="323" t="str">
        <f t="shared" si="94"/>
        <v>5B</v>
      </c>
      <c r="Q534" s="323" t="str">
        <f t="shared" si="94"/>
        <v>5C</v>
      </c>
      <c r="R534" s="323" t="str">
        <f t="shared" si="94"/>
        <v>6A</v>
      </c>
      <c r="S534" s="323" t="str">
        <f t="shared" si="94"/>
        <v>6B</v>
      </c>
      <c r="T534" s="323" t="str">
        <f t="shared" si="94"/>
        <v>7A</v>
      </c>
      <c r="U534" s="323" t="str">
        <f t="shared" si="94"/>
        <v>7B</v>
      </c>
      <c r="V534" s="323" t="str">
        <f t="shared" si="94"/>
        <v>8A</v>
      </c>
      <c r="W534" s="323" t="str">
        <f t="shared" si="94"/>
        <v>8B</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04"/>
      <c r="D535" s="405"/>
      <c r="E535" s="405"/>
      <c r="F535" s="405"/>
      <c r="G535" s="83"/>
      <c r="H535" s="188"/>
      <c r="I535" s="56" t="s">
        <v>86</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551</v>
      </c>
      <c r="B536" s="143"/>
      <c r="C536" s="390" t="s">
        <v>552</v>
      </c>
      <c r="D536" s="391"/>
      <c r="E536" s="391"/>
      <c r="F536" s="391"/>
      <c r="G536" s="391"/>
      <c r="H536" s="392"/>
      <c r="I536" s="93" t="s">
        <v>553</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v>0</v>
      </c>
      <c r="W536" s="274">
        <v>0</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554</v>
      </c>
      <c r="B537" s="143"/>
      <c r="C537" s="390" t="s">
        <v>555</v>
      </c>
      <c r="D537" s="391"/>
      <c r="E537" s="391"/>
      <c r="F537" s="391"/>
      <c r="G537" s="391"/>
      <c r="H537" s="392"/>
      <c r="I537" s="93" t="s">
        <v>556</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v>0</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557</v>
      </c>
      <c r="B538" s="143"/>
      <c r="C538" s="390" t="s">
        <v>558</v>
      </c>
      <c r="D538" s="391"/>
      <c r="E538" s="391"/>
      <c r="F538" s="391"/>
      <c r="G538" s="391"/>
      <c r="H538" s="392"/>
      <c r="I538" s="426" t="s">
        <v>559</v>
      </c>
      <c r="J538" s="291">
        <f t="shared" si="100"/>
        <v>189</v>
      </c>
      <c r="K538" s="292" t="str">
        <f t="shared" si="101"/>
        <v>※</v>
      </c>
      <c r="L538" s="286" t="s">
        <v>383</v>
      </c>
      <c r="M538" s="215">
        <v>0</v>
      </c>
      <c r="N538" s="274" t="s">
        <v>383</v>
      </c>
      <c r="O538" s="274" t="s">
        <v>383</v>
      </c>
      <c r="P538" s="274" t="s">
        <v>383</v>
      </c>
      <c r="Q538" s="274" t="s">
        <v>383</v>
      </c>
      <c r="R538" s="274" t="s">
        <v>383</v>
      </c>
      <c r="S538" s="274">
        <v>189</v>
      </c>
      <c r="T538" s="274" t="s">
        <v>383</v>
      </c>
      <c r="U538" s="274" t="s">
        <v>383</v>
      </c>
      <c r="V538" s="274" t="s">
        <v>383</v>
      </c>
      <c r="W538" s="274">
        <v>0</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560</v>
      </c>
      <c r="B539" s="143"/>
      <c r="C539" s="390" t="s">
        <v>561</v>
      </c>
      <c r="D539" s="391"/>
      <c r="E539" s="391"/>
      <c r="F539" s="391"/>
      <c r="G539" s="391"/>
      <c r="H539" s="392"/>
      <c r="I539" s="427"/>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0" t="s">
        <v>562</v>
      </c>
      <c r="D540" s="391"/>
      <c r="E540" s="391"/>
      <c r="F540" s="391"/>
      <c r="G540" s="391"/>
      <c r="H540" s="392"/>
      <c r="I540" s="428"/>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563</v>
      </c>
      <c r="B541" s="143"/>
      <c r="C541" s="390" t="s">
        <v>564</v>
      </c>
      <c r="D541" s="391"/>
      <c r="E541" s="391"/>
      <c r="F541" s="391"/>
      <c r="G541" s="391"/>
      <c r="H541" s="392"/>
      <c r="I541" s="93" t="s">
        <v>565</v>
      </c>
      <c r="J541" s="291">
        <f t="shared" si="100"/>
        <v>0</v>
      </c>
      <c r="K541" s="292" t="str">
        <f t="shared" si="101"/>
        <v/>
      </c>
      <c r="L541" s="286">
        <v>0</v>
      </c>
      <c r="M541" s="215">
        <v>0</v>
      </c>
      <c r="N541" s="274">
        <v>0</v>
      </c>
      <c r="O541" s="274">
        <v>0</v>
      </c>
      <c r="P541" s="274">
        <v>0</v>
      </c>
      <c r="Q541" s="274">
        <v>0</v>
      </c>
      <c r="R541" s="274">
        <v>0</v>
      </c>
      <c r="S541" s="274">
        <v>0</v>
      </c>
      <c r="T541" s="274">
        <v>0</v>
      </c>
      <c r="U541" s="274">
        <v>0</v>
      </c>
      <c r="V541" s="274">
        <v>0</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566</v>
      </c>
      <c r="B542" s="143"/>
      <c r="C542" s="390" t="s">
        <v>567</v>
      </c>
      <c r="D542" s="391"/>
      <c r="E542" s="391"/>
      <c r="F542" s="391"/>
      <c r="G542" s="391"/>
      <c r="H542" s="392"/>
      <c r="I542" s="93" t="s">
        <v>568</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569</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85</v>
      </c>
      <c r="K548" s="288"/>
      <c r="L548" s="279" t="str">
        <f>IF(ISBLANK(L$388),"",L$388)</f>
        <v>2A</v>
      </c>
      <c r="M548" s="324" t="str">
        <f>IF(ISBLANK(M$388),"",M$388)</f>
        <v>4A</v>
      </c>
      <c r="N548" s="323" t="str">
        <f t="shared" ref="N548:AS548" si="102">IF(ISBLANK(N$388),"",N$388)</f>
        <v>4B</v>
      </c>
      <c r="O548" s="323" t="str">
        <f t="shared" si="102"/>
        <v>5A</v>
      </c>
      <c r="P548" s="323" t="str">
        <f t="shared" si="102"/>
        <v>5B</v>
      </c>
      <c r="Q548" s="323" t="str">
        <f t="shared" si="102"/>
        <v>5C</v>
      </c>
      <c r="R548" s="323" t="str">
        <f t="shared" si="102"/>
        <v>6A</v>
      </c>
      <c r="S548" s="323" t="str">
        <f t="shared" si="102"/>
        <v>6B</v>
      </c>
      <c r="T548" s="323" t="str">
        <f t="shared" si="102"/>
        <v>7A</v>
      </c>
      <c r="U548" s="323" t="str">
        <f t="shared" si="102"/>
        <v>7B</v>
      </c>
      <c r="V548" s="323" t="str">
        <f t="shared" si="102"/>
        <v>8A</v>
      </c>
      <c r="W548" s="323" t="str">
        <f t="shared" si="102"/>
        <v>8B</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86</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570</v>
      </c>
      <c r="B550" s="90"/>
      <c r="C550" s="390" t="s">
        <v>571</v>
      </c>
      <c r="D550" s="391"/>
      <c r="E550" s="391"/>
      <c r="F550" s="391"/>
      <c r="G550" s="391"/>
      <c r="H550" s="392"/>
      <c r="I550" s="93" t="s">
        <v>572</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573</v>
      </c>
      <c r="B551" s="91"/>
      <c r="C551" s="390" t="s">
        <v>574</v>
      </c>
      <c r="D551" s="391"/>
      <c r="E551" s="391"/>
      <c r="F551" s="391"/>
      <c r="G551" s="391"/>
      <c r="H551" s="392"/>
      <c r="I551" s="93" t="s">
        <v>575</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77" t="s">
        <v>576</v>
      </c>
      <c r="D552" s="378"/>
      <c r="E552" s="378"/>
      <c r="F552" s="378"/>
      <c r="G552" s="378"/>
      <c r="H552" s="379"/>
      <c r="I552" s="98" t="s">
        <v>577</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578</v>
      </c>
      <c r="B553" s="91"/>
      <c r="C553" s="390" t="s">
        <v>579</v>
      </c>
      <c r="D553" s="391"/>
      <c r="E553" s="391"/>
      <c r="F553" s="391"/>
      <c r="G553" s="391"/>
      <c r="H553" s="392"/>
      <c r="I553" s="93" t="s">
        <v>580</v>
      </c>
      <c r="J553" s="291">
        <f t="shared" si="106"/>
        <v>0</v>
      </c>
      <c r="K553" s="292" t="str">
        <f t="shared" si="107"/>
        <v/>
      </c>
      <c r="L553" s="286">
        <v>0</v>
      </c>
      <c r="M553" s="215">
        <v>0</v>
      </c>
      <c r="N553" s="274">
        <v>0</v>
      </c>
      <c r="O553" s="274">
        <v>0</v>
      </c>
      <c r="P553" s="274">
        <v>0</v>
      </c>
      <c r="Q553" s="274">
        <v>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581</v>
      </c>
      <c r="B554" s="91"/>
      <c r="C554" s="390" t="s">
        <v>582</v>
      </c>
      <c r="D554" s="391"/>
      <c r="E554" s="391"/>
      <c r="F554" s="391"/>
      <c r="G554" s="391"/>
      <c r="H554" s="392"/>
      <c r="I554" s="93" t="s">
        <v>583</v>
      </c>
      <c r="J554" s="291" t="str">
        <f t="shared" si="106"/>
        <v>*</v>
      </c>
      <c r="K554" s="292" t="str">
        <f t="shared" si="107"/>
        <v>※</v>
      </c>
      <c r="L554" s="286">
        <v>0</v>
      </c>
      <c r="M554" s="215">
        <v>0</v>
      </c>
      <c r="N554" s="274">
        <v>0</v>
      </c>
      <c r="O554" s="274">
        <v>0</v>
      </c>
      <c r="P554" s="274">
        <v>0</v>
      </c>
      <c r="Q554" s="274">
        <v>0</v>
      </c>
      <c r="R554" s="274" t="s">
        <v>383</v>
      </c>
      <c r="S554" s="274">
        <v>0</v>
      </c>
      <c r="T554" s="274">
        <v>0</v>
      </c>
      <c r="U554" s="274">
        <v>0</v>
      </c>
      <c r="V554" s="274">
        <v>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584</v>
      </c>
      <c r="B555" s="91"/>
      <c r="C555" s="390" t="s">
        <v>585</v>
      </c>
      <c r="D555" s="391"/>
      <c r="E555" s="391"/>
      <c r="F555" s="391"/>
      <c r="G555" s="391"/>
      <c r="H555" s="392"/>
      <c r="I555" s="93" t="s">
        <v>586</v>
      </c>
      <c r="J555" s="291" t="str">
        <f t="shared" si="106"/>
        <v>*</v>
      </c>
      <c r="K555" s="292" t="str">
        <f t="shared" si="107"/>
        <v>※</v>
      </c>
      <c r="L555" s="286" t="s">
        <v>383</v>
      </c>
      <c r="M555" s="215">
        <v>0</v>
      </c>
      <c r="N555" s="274">
        <v>0</v>
      </c>
      <c r="O555" s="274">
        <v>0</v>
      </c>
      <c r="P555" s="274">
        <v>0</v>
      </c>
      <c r="Q555" s="274">
        <v>0</v>
      </c>
      <c r="R555" s="274" t="s">
        <v>383</v>
      </c>
      <c r="S555" s="274">
        <v>0</v>
      </c>
      <c r="T555" s="274">
        <v>0</v>
      </c>
      <c r="U555" s="274">
        <v>0</v>
      </c>
      <c r="V555" s="274">
        <v>0</v>
      </c>
      <c r="W555" s="274">
        <v>0</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587</v>
      </c>
      <c r="B556" s="91"/>
      <c r="C556" s="390" t="s">
        <v>588</v>
      </c>
      <c r="D556" s="391"/>
      <c r="E556" s="391"/>
      <c r="F556" s="391"/>
      <c r="G556" s="391"/>
      <c r="H556" s="392"/>
      <c r="I556" s="93" t="s">
        <v>589</v>
      </c>
      <c r="J556" s="291" t="str">
        <f t="shared" si="106"/>
        <v>*</v>
      </c>
      <c r="K556" s="292" t="str">
        <f t="shared" si="107"/>
        <v>※</v>
      </c>
      <c r="L556" s="286" t="s">
        <v>383</v>
      </c>
      <c r="M556" s="215">
        <v>0</v>
      </c>
      <c r="N556" s="274">
        <v>0</v>
      </c>
      <c r="O556" s="274">
        <v>0</v>
      </c>
      <c r="P556" s="274">
        <v>0</v>
      </c>
      <c r="Q556" s="274">
        <v>0</v>
      </c>
      <c r="R556" s="274" t="s">
        <v>383</v>
      </c>
      <c r="S556" s="274">
        <v>0</v>
      </c>
      <c r="T556" s="274">
        <v>0</v>
      </c>
      <c r="U556" s="274">
        <v>0</v>
      </c>
      <c r="V556" s="274">
        <v>0</v>
      </c>
      <c r="W556" s="274">
        <v>0</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590</v>
      </c>
      <c r="B557" s="91"/>
      <c r="C557" s="390" t="s">
        <v>591</v>
      </c>
      <c r="D557" s="391"/>
      <c r="E557" s="391"/>
      <c r="F557" s="391"/>
      <c r="G557" s="391"/>
      <c r="H557" s="392"/>
      <c r="I557" s="93" t="s">
        <v>592</v>
      </c>
      <c r="J557" s="291" t="str">
        <f t="shared" si="106"/>
        <v>*</v>
      </c>
      <c r="K557" s="292" t="str">
        <f t="shared" si="107"/>
        <v>※</v>
      </c>
      <c r="L557" s="286" t="s">
        <v>383</v>
      </c>
      <c r="M557" s="215">
        <v>0</v>
      </c>
      <c r="N557" s="274">
        <v>0</v>
      </c>
      <c r="O557" s="274">
        <v>0</v>
      </c>
      <c r="P557" s="274">
        <v>0</v>
      </c>
      <c r="Q557" s="274">
        <v>0</v>
      </c>
      <c r="R557" s="274">
        <v>0</v>
      </c>
      <c r="S557" s="274">
        <v>0</v>
      </c>
      <c r="T557" s="274">
        <v>0</v>
      </c>
      <c r="U557" s="274">
        <v>0</v>
      </c>
      <c r="V557" s="274">
        <v>0</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593</v>
      </c>
      <c r="B558" s="91"/>
      <c r="C558" s="390" t="s">
        <v>594</v>
      </c>
      <c r="D558" s="391"/>
      <c r="E558" s="391"/>
      <c r="F558" s="391"/>
      <c r="G558" s="391"/>
      <c r="H558" s="392"/>
      <c r="I558" s="93" t="s">
        <v>595</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596</v>
      </c>
      <c r="B559" s="91"/>
      <c r="C559" s="377" t="s">
        <v>597</v>
      </c>
      <c r="D559" s="378"/>
      <c r="E559" s="378"/>
      <c r="F559" s="378"/>
      <c r="G559" s="378"/>
      <c r="H559" s="379"/>
      <c r="I559" s="98" t="s">
        <v>598</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599</v>
      </c>
      <c r="B560" s="91"/>
      <c r="C560" s="390" t="s">
        <v>600</v>
      </c>
      <c r="D560" s="391"/>
      <c r="E560" s="391"/>
      <c r="F560" s="391"/>
      <c r="G560" s="391"/>
      <c r="H560" s="392"/>
      <c r="I560" s="98" t="s">
        <v>601</v>
      </c>
      <c r="J560" s="291">
        <f t="shared" si="106"/>
        <v>0</v>
      </c>
      <c r="K560" s="292" t="str">
        <f t="shared" si="107"/>
        <v/>
      </c>
      <c r="L560" s="286">
        <v>0</v>
      </c>
      <c r="M560" s="215">
        <v>0</v>
      </c>
      <c r="N560" s="274">
        <v>0</v>
      </c>
      <c r="O560" s="274">
        <v>0</v>
      </c>
      <c r="P560" s="274">
        <v>0</v>
      </c>
      <c r="Q560" s="274">
        <v>0</v>
      </c>
      <c r="R560" s="274">
        <v>0</v>
      </c>
      <c r="S560" s="274">
        <v>0</v>
      </c>
      <c r="T560" s="274">
        <v>0</v>
      </c>
      <c r="U560" s="274">
        <v>0</v>
      </c>
      <c r="V560" s="274">
        <v>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602</v>
      </c>
      <c r="B561" s="91"/>
      <c r="C561" s="390" t="s">
        <v>603</v>
      </c>
      <c r="D561" s="391"/>
      <c r="E561" s="391"/>
      <c r="F561" s="391"/>
      <c r="G561" s="391"/>
      <c r="H561" s="392"/>
      <c r="I561" s="98" t="s">
        <v>604</v>
      </c>
      <c r="J561" s="291" t="str">
        <f t="shared" si="106"/>
        <v>*</v>
      </c>
      <c r="K561" s="292" t="str">
        <f t="shared" si="107"/>
        <v>※</v>
      </c>
      <c r="L561" s="286" t="s">
        <v>383</v>
      </c>
      <c r="M561" s="215">
        <v>0</v>
      </c>
      <c r="N561" s="274">
        <v>0</v>
      </c>
      <c r="O561" s="274">
        <v>0</v>
      </c>
      <c r="P561" s="274">
        <v>0</v>
      </c>
      <c r="Q561" s="274">
        <v>0</v>
      </c>
      <c r="R561" s="274">
        <v>0</v>
      </c>
      <c r="S561" s="274">
        <v>0</v>
      </c>
      <c r="T561" s="274">
        <v>0</v>
      </c>
      <c r="U561" s="274">
        <v>0</v>
      </c>
      <c r="V561" s="274">
        <v>0</v>
      </c>
      <c r="W561" s="274">
        <v>0</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605</v>
      </c>
      <c r="B562" s="91"/>
      <c r="C562" s="390" t="s">
        <v>606</v>
      </c>
      <c r="D562" s="391"/>
      <c r="E562" s="391"/>
      <c r="F562" s="391"/>
      <c r="G562" s="391"/>
      <c r="H562" s="392"/>
      <c r="I562" s="98" t="s">
        <v>607</v>
      </c>
      <c r="J562" s="291" t="str">
        <f t="shared" si="106"/>
        <v>*</v>
      </c>
      <c r="K562" s="292" t="str">
        <f t="shared" si="107"/>
        <v>※</v>
      </c>
      <c r="L562" s="286" t="s">
        <v>383</v>
      </c>
      <c r="M562" s="215">
        <v>0</v>
      </c>
      <c r="N562" s="274">
        <v>0</v>
      </c>
      <c r="O562" s="274">
        <v>0</v>
      </c>
      <c r="P562" s="274">
        <v>0</v>
      </c>
      <c r="Q562" s="274">
        <v>0</v>
      </c>
      <c r="R562" s="274">
        <v>0</v>
      </c>
      <c r="S562" s="274">
        <v>0</v>
      </c>
      <c r="T562" s="274">
        <v>0</v>
      </c>
      <c r="U562" s="274">
        <v>0</v>
      </c>
      <c r="V562" s="274">
        <v>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608</v>
      </c>
      <c r="B563" s="91"/>
      <c r="C563" s="390" t="s">
        <v>609</v>
      </c>
      <c r="D563" s="391"/>
      <c r="E563" s="391"/>
      <c r="F563" s="391"/>
      <c r="G563" s="391"/>
      <c r="H563" s="392"/>
      <c r="I563" s="98" t="s">
        <v>610</v>
      </c>
      <c r="J563" s="291" t="str">
        <f t="shared" si="106"/>
        <v>*</v>
      </c>
      <c r="K563" s="292" t="str">
        <f t="shared" si="107"/>
        <v>※</v>
      </c>
      <c r="L563" s="286">
        <v>0</v>
      </c>
      <c r="M563" s="215">
        <v>0</v>
      </c>
      <c r="N563" s="274" t="s">
        <v>383</v>
      </c>
      <c r="O563" s="274">
        <v>0</v>
      </c>
      <c r="P563" s="274">
        <v>0</v>
      </c>
      <c r="Q563" s="274">
        <v>0</v>
      </c>
      <c r="R563" s="274">
        <v>0</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85</v>
      </c>
      <c r="K565" s="288"/>
      <c r="L565" s="279" t="str">
        <f>IF(ISBLANK(L$9),"",L$9)</f>
        <v>2A</v>
      </c>
      <c r="M565" s="324" t="str">
        <f>IF(ISBLANK(M$9),"",M$9)</f>
        <v>4A</v>
      </c>
      <c r="N565" s="324" t="str">
        <f t="shared" ref="N565:AS565" si="108">IF(ISBLANK(N$9),"",N$9)</f>
        <v>4B</v>
      </c>
      <c r="O565" s="324" t="str">
        <f t="shared" si="108"/>
        <v>5A</v>
      </c>
      <c r="P565" s="324" t="str">
        <f t="shared" si="108"/>
        <v>5B</v>
      </c>
      <c r="Q565" s="324" t="str">
        <f t="shared" si="108"/>
        <v>5C</v>
      </c>
      <c r="R565" s="324" t="str">
        <f t="shared" si="108"/>
        <v>6A</v>
      </c>
      <c r="S565" s="324" t="str">
        <f t="shared" si="108"/>
        <v>6B</v>
      </c>
      <c r="T565" s="324" t="str">
        <f t="shared" si="108"/>
        <v>7A</v>
      </c>
      <c r="U565" s="324" t="str">
        <f t="shared" si="108"/>
        <v>7B</v>
      </c>
      <c r="V565" s="324" t="str">
        <f t="shared" si="108"/>
        <v>8A</v>
      </c>
      <c r="W565" s="324" t="str">
        <f t="shared" si="108"/>
        <v>8B</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86</v>
      </c>
      <c r="J566" s="289"/>
      <c r="K566" s="290"/>
      <c r="L566" s="342" t="str">
        <f>IF(ISBLANK(L$95),"",L$95)</f>
        <v>高度急性期</v>
      </c>
      <c r="M566" s="340" t="str">
        <f>IF(ISBLANK(M$95),"",M$95)</f>
        <v>休棟中（今後再開する予定）</v>
      </c>
      <c r="N566" s="340" t="str">
        <f t="shared" ref="N566:AS566" si="110">IF(ISBLANK(N$95),"",N$95)</f>
        <v>急性期</v>
      </c>
      <c r="O566" s="340" t="str">
        <f t="shared" si="110"/>
        <v>急性期</v>
      </c>
      <c r="P566" s="340" t="str">
        <f t="shared" si="110"/>
        <v>急性期</v>
      </c>
      <c r="Q566" s="340" t="str">
        <f t="shared" si="110"/>
        <v>高度急性期</v>
      </c>
      <c r="R566" s="340" t="str">
        <f t="shared" si="110"/>
        <v>急性期</v>
      </c>
      <c r="S566" s="340" t="str">
        <f t="shared" si="110"/>
        <v>急性期</v>
      </c>
      <c r="T566" s="340" t="str">
        <f t="shared" si="110"/>
        <v>急性期</v>
      </c>
      <c r="U566" s="340" t="str">
        <f t="shared" si="110"/>
        <v>回復期</v>
      </c>
      <c r="V566" s="340" t="str">
        <f t="shared" si="110"/>
        <v>急性期</v>
      </c>
      <c r="W566" s="340" t="str">
        <f t="shared" si="110"/>
        <v>急性期</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611</v>
      </c>
      <c r="B567" s="91"/>
      <c r="C567" s="377" t="s">
        <v>612</v>
      </c>
      <c r="D567" s="378"/>
      <c r="E567" s="378"/>
      <c r="F567" s="378"/>
      <c r="G567" s="378"/>
      <c r="H567" s="379"/>
      <c r="I567" s="318" t="s">
        <v>613</v>
      </c>
      <c r="J567" s="300"/>
      <c r="K567" s="301"/>
      <c r="L567" s="302" t="s">
        <v>20</v>
      </c>
      <c r="M567" s="222" t="s">
        <v>20</v>
      </c>
      <c r="N567" s="222" t="s">
        <v>614</v>
      </c>
      <c r="O567" s="222" t="s">
        <v>614</v>
      </c>
      <c r="P567" s="222" t="s">
        <v>614</v>
      </c>
      <c r="Q567" s="222" t="s">
        <v>20</v>
      </c>
      <c r="R567" s="222" t="s">
        <v>614</v>
      </c>
      <c r="S567" s="222" t="s">
        <v>614</v>
      </c>
      <c r="T567" s="222" t="s">
        <v>614</v>
      </c>
      <c r="U567" s="222" t="s">
        <v>614</v>
      </c>
      <c r="V567" s="222" t="s">
        <v>614</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spans="1:73" s="156" customFormat="1" ht="65.150000000000006" customHeight="1">
      <c r="B568" s="91"/>
      <c r="C568" s="420" t="s">
        <v>615</v>
      </c>
      <c r="D568" s="421"/>
      <c r="E568" s="421"/>
      <c r="F568" s="421"/>
      <c r="G568" s="421"/>
      <c r="H568" s="422"/>
      <c r="I568" s="411" t="s">
        <v>616</v>
      </c>
      <c r="J568" s="409"/>
      <c r="K568" s="410"/>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617</v>
      </c>
      <c r="B569" s="91"/>
      <c r="C569" s="144"/>
      <c r="D569" s="380" t="s">
        <v>618</v>
      </c>
      <c r="E569" s="381"/>
      <c r="F569" s="381"/>
      <c r="G569" s="381"/>
      <c r="H569" s="382"/>
      <c r="I569" s="417"/>
      <c r="J569" s="409"/>
      <c r="K569" s="410"/>
      <c r="L569" s="304">
        <v>0</v>
      </c>
      <c r="M569" s="216">
        <v>0</v>
      </c>
      <c r="N569" s="216">
        <v>39.4</v>
      </c>
      <c r="O569" s="216">
        <v>52.4</v>
      </c>
      <c r="P569" s="216">
        <v>35.299999999999997</v>
      </c>
      <c r="Q569" s="216">
        <v>0</v>
      </c>
      <c r="R569" s="216">
        <v>41.8</v>
      </c>
      <c r="S569" s="216">
        <v>50.8</v>
      </c>
      <c r="T569" s="216">
        <v>51</v>
      </c>
      <c r="U569" s="216">
        <v>0</v>
      </c>
      <c r="V569" s="216">
        <v>51</v>
      </c>
      <c r="W569" s="216">
        <v>0</v>
      </c>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619</v>
      </c>
      <c r="B570" s="91"/>
      <c r="C570" s="144"/>
      <c r="D570" s="380" t="s">
        <v>620</v>
      </c>
      <c r="E570" s="381"/>
      <c r="F570" s="381"/>
      <c r="G570" s="381"/>
      <c r="H570" s="382"/>
      <c r="I570" s="417"/>
      <c r="J570" s="409"/>
      <c r="K570" s="410"/>
      <c r="L570" s="304">
        <v>0</v>
      </c>
      <c r="M570" s="216">
        <v>0</v>
      </c>
      <c r="N570" s="216">
        <v>27</v>
      </c>
      <c r="O570" s="216">
        <v>25</v>
      </c>
      <c r="P570" s="216">
        <v>22.6</v>
      </c>
      <c r="Q570" s="216">
        <v>0</v>
      </c>
      <c r="R570" s="216">
        <v>27.9</v>
      </c>
      <c r="S570" s="216">
        <v>37.799999999999997</v>
      </c>
      <c r="T570" s="216">
        <v>40.1</v>
      </c>
      <c r="U570" s="216">
        <v>0</v>
      </c>
      <c r="V570" s="216">
        <v>34.6</v>
      </c>
      <c r="W570" s="216">
        <v>0</v>
      </c>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621</v>
      </c>
      <c r="B571" s="91"/>
      <c r="C571" s="144"/>
      <c r="D571" s="380" t="s">
        <v>622</v>
      </c>
      <c r="E571" s="381"/>
      <c r="F571" s="381"/>
      <c r="G571" s="381"/>
      <c r="H571" s="382"/>
      <c r="I571" s="417"/>
      <c r="J571" s="409"/>
      <c r="K571" s="410"/>
      <c r="L571" s="304">
        <v>0</v>
      </c>
      <c r="M571" s="216">
        <v>0</v>
      </c>
      <c r="N571" s="216">
        <v>16.7</v>
      </c>
      <c r="O571" s="216">
        <v>20.5</v>
      </c>
      <c r="P571" s="216">
        <v>16.600000000000001</v>
      </c>
      <c r="Q571" s="216">
        <v>0</v>
      </c>
      <c r="R571" s="216">
        <v>14.9</v>
      </c>
      <c r="S571" s="216">
        <v>22.2</v>
      </c>
      <c r="T571" s="216">
        <v>18.3</v>
      </c>
      <c r="U571" s="216">
        <v>0</v>
      </c>
      <c r="V571" s="216">
        <v>23.7</v>
      </c>
      <c r="W571" s="216">
        <v>0</v>
      </c>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623</v>
      </c>
      <c r="B572" s="91"/>
      <c r="C572" s="144"/>
      <c r="D572" s="380" t="s">
        <v>624</v>
      </c>
      <c r="E572" s="381"/>
      <c r="F572" s="381"/>
      <c r="G572" s="381"/>
      <c r="H572" s="382"/>
      <c r="I572" s="417"/>
      <c r="J572" s="409"/>
      <c r="K572" s="410"/>
      <c r="L572" s="304">
        <v>0</v>
      </c>
      <c r="M572" s="216">
        <v>0</v>
      </c>
      <c r="N572" s="216">
        <v>12</v>
      </c>
      <c r="O572" s="216">
        <v>11.4</v>
      </c>
      <c r="P572" s="216">
        <v>9</v>
      </c>
      <c r="Q572" s="216">
        <v>0</v>
      </c>
      <c r="R572" s="216">
        <v>11.6</v>
      </c>
      <c r="S572" s="216">
        <v>18.8</v>
      </c>
      <c r="T572" s="216">
        <v>14.3</v>
      </c>
      <c r="U572" s="216">
        <v>0</v>
      </c>
      <c r="V572" s="216">
        <v>22.3</v>
      </c>
      <c r="W572" s="216">
        <v>0</v>
      </c>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625</v>
      </c>
      <c r="B573" s="91"/>
      <c r="C573" s="144"/>
      <c r="D573" s="380" t="s">
        <v>626</v>
      </c>
      <c r="E573" s="381"/>
      <c r="F573" s="381"/>
      <c r="G573" s="381"/>
      <c r="H573" s="382"/>
      <c r="I573" s="417"/>
      <c r="J573" s="409"/>
      <c r="K573" s="410"/>
      <c r="L573" s="304">
        <v>0</v>
      </c>
      <c r="M573" s="216">
        <v>0</v>
      </c>
      <c r="N573" s="216">
        <v>6.1</v>
      </c>
      <c r="O573" s="216">
        <v>37.299999999999997</v>
      </c>
      <c r="P573" s="216">
        <v>12.4</v>
      </c>
      <c r="Q573" s="216">
        <v>0</v>
      </c>
      <c r="R573" s="216">
        <v>9.1999999999999993</v>
      </c>
      <c r="S573" s="216">
        <v>21.8</v>
      </c>
      <c r="T573" s="216">
        <v>6.6</v>
      </c>
      <c r="U573" s="216">
        <v>0</v>
      </c>
      <c r="V573" s="216">
        <v>2.2000000000000002</v>
      </c>
      <c r="W573" s="216">
        <v>0</v>
      </c>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627</v>
      </c>
      <c r="B574" s="91"/>
      <c r="C574" s="184"/>
      <c r="D574" s="380" t="s">
        <v>628</v>
      </c>
      <c r="E574" s="381"/>
      <c r="F574" s="381"/>
      <c r="G574" s="381"/>
      <c r="H574" s="382"/>
      <c r="I574" s="417"/>
      <c r="J574" s="409"/>
      <c r="K574" s="410"/>
      <c r="L574" s="304">
        <v>0</v>
      </c>
      <c r="M574" s="216">
        <v>0</v>
      </c>
      <c r="N574" s="216">
        <v>24.9</v>
      </c>
      <c r="O574" s="216">
        <v>48.4</v>
      </c>
      <c r="P574" s="216">
        <v>27.1</v>
      </c>
      <c r="Q574" s="216">
        <v>0</v>
      </c>
      <c r="R574" s="216">
        <v>25</v>
      </c>
      <c r="S574" s="216">
        <v>37.799999999999997</v>
      </c>
      <c r="T574" s="216">
        <v>29.1</v>
      </c>
      <c r="U574" s="216">
        <v>0</v>
      </c>
      <c r="V574" s="216">
        <v>31</v>
      </c>
      <c r="W574" s="216">
        <v>0</v>
      </c>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0" t="s">
        <v>629</v>
      </c>
      <c r="D575" s="421"/>
      <c r="E575" s="421"/>
      <c r="F575" s="421"/>
      <c r="G575" s="421"/>
      <c r="H575" s="422"/>
      <c r="I575" s="417"/>
      <c r="J575" s="409"/>
      <c r="K575" s="410"/>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630</v>
      </c>
      <c r="B576" s="91"/>
      <c r="C576" s="144"/>
      <c r="D576" s="380" t="s">
        <v>618</v>
      </c>
      <c r="E576" s="381"/>
      <c r="F576" s="381"/>
      <c r="G576" s="381"/>
      <c r="H576" s="382"/>
      <c r="I576" s="417"/>
      <c r="J576" s="409"/>
      <c r="K576" s="410"/>
      <c r="L576" s="304">
        <v>0</v>
      </c>
      <c r="M576" s="216">
        <v>0</v>
      </c>
      <c r="N576" s="216">
        <v>0</v>
      </c>
      <c r="O576" s="216">
        <v>0</v>
      </c>
      <c r="P576" s="216">
        <v>0</v>
      </c>
      <c r="Q576" s="216">
        <v>0</v>
      </c>
      <c r="R576" s="216">
        <v>0</v>
      </c>
      <c r="S576" s="216">
        <v>0</v>
      </c>
      <c r="T576" s="216">
        <v>0</v>
      </c>
      <c r="U576" s="216">
        <v>11.6</v>
      </c>
      <c r="V576" s="216">
        <v>0</v>
      </c>
      <c r="W576" s="216">
        <v>0</v>
      </c>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631</v>
      </c>
      <c r="B577" s="91"/>
      <c r="C577" s="144"/>
      <c r="D577" s="380" t="s">
        <v>620</v>
      </c>
      <c r="E577" s="381"/>
      <c r="F577" s="381"/>
      <c r="G577" s="381"/>
      <c r="H577" s="382"/>
      <c r="I577" s="417"/>
      <c r="J577" s="409"/>
      <c r="K577" s="410"/>
      <c r="L577" s="304">
        <v>0</v>
      </c>
      <c r="M577" s="216">
        <v>0</v>
      </c>
      <c r="N577" s="216">
        <v>0</v>
      </c>
      <c r="O577" s="216">
        <v>0</v>
      </c>
      <c r="P577" s="216">
        <v>0</v>
      </c>
      <c r="Q577" s="216">
        <v>0</v>
      </c>
      <c r="R577" s="216">
        <v>0</v>
      </c>
      <c r="S577" s="216">
        <v>0</v>
      </c>
      <c r="T577" s="216">
        <v>0</v>
      </c>
      <c r="U577" s="216">
        <v>4.8</v>
      </c>
      <c r="V577" s="216">
        <v>0</v>
      </c>
      <c r="W577" s="216">
        <v>0</v>
      </c>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632</v>
      </c>
      <c r="B578" s="91"/>
      <c r="C578" s="144"/>
      <c r="D578" s="380" t="s">
        <v>622</v>
      </c>
      <c r="E578" s="381"/>
      <c r="F578" s="381"/>
      <c r="G578" s="381"/>
      <c r="H578" s="382"/>
      <c r="I578" s="417"/>
      <c r="J578" s="409"/>
      <c r="K578" s="410"/>
      <c r="L578" s="304">
        <v>0</v>
      </c>
      <c r="M578" s="216">
        <v>0</v>
      </c>
      <c r="N578" s="216">
        <v>0</v>
      </c>
      <c r="O578" s="216">
        <v>0</v>
      </c>
      <c r="P578" s="216">
        <v>0</v>
      </c>
      <c r="Q578" s="216">
        <v>0</v>
      </c>
      <c r="R578" s="216">
        <v>0</v>
      </c>
      <c r="S578" s="216">
        <v>0</v>
      </c>
      <c r="T578" s="216">
        <v>0</v>
      </c>
      <c r="U578" s="216">
        <v>0</v>
      </c>
      <c r="V578" s="216">
        <v>0</v>
      </c>
      <c r="W578" s="216">
        <v>0</v>
      </c>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633</v>
      </c>
      <c r="B579" s="91"/>
      <c r="C579" s="144"/>
      <c r="D579" s="380" t="s">
        <v>624</v>
      </c>
      <c r="E579" s="381"/>
      <c r="F579" s="381"/>
      <c r="G579" s="381"/>
      <c r="H579" s="382"/>
      <c r="I579" s="417"/>
      <c r="J579" s="409"/>
      <c r="K579" s="410"/>
      <c r="L579" s="304">
        <v>0</v>
      </c>
      <c r="M579" s="216">
        <v>0</v>
      </c>
      <c r="N579" s="216">
        <v>0</v>
      </c>
      <c r="O579" s="216">
        <v>0</v>
      </c>
      <c r="P579" s="216">
        <v>0</v>
      </c>
      <c r="Q579" s="216">
        <v>0</v>
      </c>
      <c r="R579" s="216">
        <v>0</v>
      </c>
      <c r="S579" s="216">
        <v>0</v>
      </c>
      <c r="T579" s="216">
        <v>0</v>
      </c>
      <c r="U579" s="216">
        <v>1</v>
      </c>
      <c r="V579" s="216">
        <v>0</v>
      </c>
      <c r="W579" s="216">
        <v>0</v>
      </c>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634</v>
      </c>
      <c r="B580" s="91"/>
      <c r="C580" s="144"/>
      <c r="D580" s="380" t="s">
        <v>626</v>
      </c>
      <c r="E580" s="381"/>
      <c r="F580" s="381"/>
      <c r="G580" s="381"/>
      <c r="H580" s="382"/>
      <c r="I580" s="417"/>
      <c r="J580" s="409"/>
      <c r="K580" s="410"/>
      <c r="L580" s="304">
        <v>0</v>
      </c>
      <c r="M580" s="216">
        <v>0</v>
      </c>
      <c r="N580" s="216">
        <v>0</v>
      </c>
      <c r="O580" s="216">
        <v>0</v>
      </c>
      <c r="P580" s="216">
        <v>0</v>
      </c>
      <c r="Q580" s="216">
        <v>0</v>
      </c>
      <c r="R580" s="216">
        <v>0</v>
      </c>
      <c r="S580" s="216">
        <v>0</v>
      </c>
      <c r="T580" s="216">
        <v>0</v>
      </c>
      <c r="U580" s="216">
        <v>0.9</v>
      </c>
      <c r="V580" s="216">
        <v>0</v>
      </c>
      <c r="W580" s="216">
        <v>0</v>
      </c>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635</v>
      </c>
      <c r="B581" s="91"/>
      <c r="C581" s="144"/>
      <c r="D581" s="380" t="s">
        <v>628</v>
      </c>
      <c r="E581" s="381"/>
      <c r="F581" s="381"/>
      <c r="G581" s="381"/>
      <c r="H581" s="382"/>
      <c r="I581" s="417"/>
      <c r="J581" s="409"/>
      <c r="K581" s="410"/>
      <c r="L581" s="304">
        <v>0</v>
      </c>
      <c r="M581" s="216">
        <v>0</v>
      </c>
      <c r="N581" s="216">
        <v>0</v>
      </c>
      <c r="O581" s="216">
        <v>0</v>
      </c>
      <c r="P581" s="216">
        <v>0</v>
      </c>
      <c r="Q581" s="216">
        <v>0</v>
      </c>
      <c r="R581" s="216">
        <v>0</v>
      </c>
      <c r="S581" s="216">
        <v>0</v>
      </c>
      <c r="T581" s="216">
        <v>0</v>
      </c>
      <c r="U581" s="216">
        <v>1.8</v>
      </c>
      <c r="V581" s="216">
        <v>0</v>
      </c>
      <c r="W581" s="216">
        <v>0</v>
      </c>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0" t="s">
        <v>636</v>
      </c>
      <c r="D582" s="421"/>
      <c r="E582" s="421"/>
      <c r="F582" s="421"/>
      <c r="G582" s="421"/>
      <c r="H582" s="422"/>
      <c r="I582" s="417"/>
      <c r="J582" s="409"/>
      <c r="K582" s="410"/>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637</v>
      </c>
      <c r="B583" s="91"/>
      <c r="C583" s="144"/>
      <c r="D583" s="380" t="s">
        <v>618</v>
      </c>
      <c r="E583" s="381"/>
      <c r="F583" s="381"/>
      <c r="G583" s="381"/>
      <c r="H583" s="382"/>
      <c r="I583" s="417"/>
      <c r="J583" s="409"/>
      <c r="K583" s="410"/>
      <c r="L583" s="304">
        <v>0</v>
      </c>
      <c r="M583" s="216">
        <v>0</v>
      </c>
      <c r="N583" s="216">
        <v>0</v>
      </c>
      <c r="O583" s="216">
        <v>0</v>
      </c>
      <c r="P583" s="216">
        <v>0</v>
      </c>
      <c r="Q583" s="216">
        <v>0</v>
      </c>
      <c r="R583" s="216">
        <v>0</v>
      </c>
      <c r="S583" s="216">
        <v>0</v>
      </c>
      <c r="T583" s="216">
        <v>0</v>
      </c>
      <c r="U583" s="216">
        <v>0</v>
      </c>
      <c r="V583" s="216">
        <v>0</v>
      </c>
      <c r="W583" s="216">
        <v>0</v>
      </c>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638</v>
      </c>
      <c r="B584" s="91"/>
      <c r="C584" s="144"/>
      <c r="D584" s="380" t="s">
        <v>620</v>
      </c>
      <c r="E584" s="381"/>
      <c r="F584" s="381"/>
      <c r="G584" s="381"/>
      <c r="H584" s="382"/>
      <c r="I584" s="417"/>
      <c r="J584" s="409"/>
      <c r="K584" s="410"/>
      <c r="L584" s="304">
        <v>0</v>
      </c>
      <c r="M584" s="216">
        <v>0</v>
      </c>
      <c r="N584" s="216">
        <v>0</v>
      </c>
      <c r="O584" s="216">
        <v>0</v>
      </c>
      <c r="P584" s="216">
        <v>0</v>
      </c>
      <c r="Q584" s="216">
        <v>0</v>
      </c>
      <c r="R584" s="216">
        <v>0</v>
      </c>
      <c r="S584" s="216">
        <v>0</v>
      </c>
      <c r="T584" s="216">
        <v>0</v>
      </c>
      <c r="U584" s="216">
        <v>0</v>
      </c>
      <c r="V584" s="216">
        <v>0</v>
      </c>
      <c r="W584" s="216">
        <v>0</v>
      </c>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639</v>
      </c>
      <c r="B585" s="91"/>
      <c r="C585" s="144"/>
      <c r="D585" s="380" t="s">
        <v>622</v>
      </c>
      <c r="E585" s="381"/>
      <c r="F585" s="381"/>
      <c r="G585" s="381"/>
      <c r="H585" s="382"/>
      <c r="I585" s="417"/>
      <c r="J585" s="409"/>
      <c r="K585" s="410"/>
      <c r="L585" s="304">
        <v>0</v>
      </c>
      <c r="M585" s="216">
        <v>0</v>
      </c>
      <c r="N585" s="216">
        <v>0</v>
      </c>
      <c r="O585" s="216">
        <v>0</v>
      </c>
      <c r="P585" s="216">
        <v>0</v>
      </c>
      <c r="Q585" s="216">
        <v>0</v>
      </c>
      <c r="R585" s="216">
        <v>0</v>
      </c>
      <c r="S585" s="216">
        <v>0</v>
      </c>
      <c r="T585" s="216">
        <v>0</v>
      </c>
      <c r="U585" s="216">
        <v>0</v>
      </c>
      <c r="V585" s="216">
        <v>0</v>
      </c>
      <c r="W585" s="216">
        <v>0</v>
      </c>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640</v>
      </c>
      <c r="B586" s="91"/>
      <c r="C586" s="144"/>
      <c r="D586" s="380" t="s">
        <v>624</v>
      </c>
      <c r="E586" s="381"/>
      <c r="F586" s="381"/>
      <c r="G586" s="381"/>
      <c r="H586" s="382"/>
      <c r="I586" s="417"/>
      <c r="J586" s="409"/>
      <c r="K586" s="410"/>
      <c r="L586" s="304">
        <v>0</v>
      </c>
      <c r="M586" s="216">
        <v>0</v>
      </c>
      <c r="N586" s="216">
        <v>0</v>
      </c>
      <c r="O586" s="216">
        <v>0</v>
      </c>
      <c r="P586" s="216">
        <v>0</v>
      </c>
      <c r="Q586" s="216">
        <v>0</v>
      </c>
      <c r="R586" s="216">
        <v>0</v>
      </c>
      <c r="S586" s="216">
        <v>0</v>
      </c>
      <c r="T586" s="216">
        <v>0</v>
      </c>
      <c r="U586" s="216">
        <v>0</v>
      </c>
      <c r="V586" s="216">
        <v>0</v>
      </c>
      <c r="W586" s="216">
        <v>0</v>
      </c>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641</v>
      </c>
      <c r="B587" s="91"/>
      <c r="C587" s="144"/>
      <c r="D587" s="380" t="s">
        <v>626</v>
      </c>
      <c r="E587" s="381"/>
      <c r="F587" s="381"/>
      <c r="G587" s="381"/>
      <c r="H587" s="382"/>
      <c r="I587" s="417"/>
      <c r="J587" s="409"/>
      <c r="K587" s="410"/>
      <c r="L587" s="304">
        <v>0</v>
      </c>
      <c r="M587" s="216">
        <v>0</v>
      </c>
      <c r="N587" s="216">
        <v>0</v>
      </c>
      <c r="O587" s="216">
        <v>0</v>
      </c>
      <c r="P587" s="216">
        <v>0</v>
      </c>
      <c r="Q587" s="216">
        <v>0</v>
      </c>
      <c r="R587" s="216">
        <v>0</v>
      </c>
      <c r="S587" s="216">
        <v>0</v>
      </c>
      <c r="T587" s="216">
        <v>0</v>
      </c>
      <c r="U587" s="216">
        <v>0</v>
      </c>
      <c r="V587" s="216">
        <v>0</v>
      </c>
      <c r="W587" s="216">
        <v>0</v>
      </c>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642</v>
      </c>
      <c r="B588" s="91"/>
      <c r="C588" s="205"/>
      <c r="D588" s="380" t="s">
        <v>628</v>
      </c>
      <c r="E588" s="381"/>
      <c r="F588" s="381"/>
      <c r="G588" s="381"/>
      <c r="H588" s="382"/>
      <c r="I588" s="418"/>
      <c r="J588" s="409"/>
      <c r="K588" s="410"/>
      <c r="L588" s="304">
        <v>0</v>
      </c>
      <c r="M588" s="216">
        <v>0</v>
      </c>
      <c r="N588" s="216">
        <v>0</v>
      </c>
      <c r="O588" s="216">
        <v>0</v>
      </c>
      <c r="P588" s="216">
        <v>0</v>
      </c>
      <c r="Q588" s="216">
        <v>0</v>
      </c>
      <c r="R588" s="216">
        <v>0</v>
      </c>
      <c r="S588" s="216">
        <v>0</v>
      </c>
      <c r="T588" s="216">
        <v>0</v>
      </c>
      <c r="U588" s="216">
        <v>0</v>
      </c>
      <c r="V588" s="216">
        <v>0</v>
      </c>
      <c r="W588" s="216">
        <v>0</v>
      </c>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643</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85</v>
      </c>
      <c r="K594" s="288"/>
      <c r="L594" s="279" t="str">
        <f>IF(ISBLANK(L$388),"",L$388)</f>
        <v>2A</v>
      </c>
      <c r="M594" s="324" t="str">
        <f>IF(ISBLANK(M$388),"",M$388)</f>
        <v>4A</v>
      </c>
      <c r="N594" s="323" t="str">
        <f t="shared" ref="N594:AS594" si="112">IF(ISBLANK(N$388),"",N$388)</f>
        <v>4B</v>
      </c>
      <c r="O594" s="323" t="str">
        <f t="shared" si="112"/>
        <v>5A</v>
      </c>
      <c r="P594" s="323" t="str">
        <f t="shared" si="112"/>
        <v>5B</v>
      </c>
      <c r="Q594" s="323" t="str">
        <f t="shared" si="112"/>
        <v>5C</v>
      </c>
      <c r="R594" s="323" t="str">
        <f t="shared" si="112"/>
        <v>6A</v>
      </c>
      <c r="S594" s="323" t="str">
        <f t="shared" si="112"/>
        <v>6B</v>
      </c>
      <c r="T594" s="323" t="str">
        <f t="shared" si="112"/>
        <v>7A</v>
      </c>
      <c r="U594" s="323" t="str">
        <f t="shared" si="112"/>
        <v>7B</v>
      </c>
      <c r="V594" s="323" t="str">
        <f t="shared" si="112"/>
        <v>8A</v>
      </c>
      <c r="W594" s="323" t="str">
        <f t="shared" si="112"/>
        <v>8B</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86</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644</v>
      </c>
      <c r="B596" s="90"/>
      <c r="C596" s="390" t="s">
        <v>645</v>
      </c>
      <c r="D596" s="391"/>
      <c r="E596" s="391"/>
      <c r="F596" s="391"/>
      <c r="G596" s="391"/>
      <c r="H596" s="392"/>
      <c r="I596" s="95" t="s">
        <v>646</v>
      </c>
      <c r="J596" s="291" t="str">
        <f t="shared" ref="J596:J619" si="116">IF(SUM(L596:BS596)=0,IF(COUNTIF(L596:BS596,"未確認")&gt;0,"未確認",IF(COUNTIF(L596:BS596,"~*")&gt;0,"*",SUM(L596:BS596))),SUM(L596:BS596))</f>
        <v>*</v>
      </c>
      <c r="K596" s="292" t="str">
        <f t="shared" ref="K596:K619" si="117">IF(OR(COUNTIF(L596:BS596,"未確認")&gt;0,COUNTIF(L596:BS596,"*")&gt;0),"※","")</f>
        <v>※</v>
      </c>
      <c r="L596" s="286" t="s">
        <v>383</v>
      </c>
      <c r="M596" s="215">
        <v>0</v>
      </c>
      <c r="N596" s="274" t="s">
        <v>383</v>
      </c>
      <c r="O596" s="274" t="s">
        <v>383</v>
      </c>
      <c r="P596" s="274" t="s">
        <v>383</v>
      </c>
      <c r="Q596" s="274" t="s">
        <v>383</v>
      </c>
      <c r="R596" s="274" t="s">
        <v>383</v>
      </c>
      <c r="S596" s="274" t="s">
        <v>383</v>
      </c>
      <c r="T596" s="274" t="s">
        <v>383</v>
      </c>
      <c r="U596" s="274" t="s">
        <v>383</v>
      </c>
      <c r="V596" s="274" t="s">
        <v>383</v>
      </c>
      <c r="W596" s="274">
        <v>0</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647</v>
      </c>
      <c r="B597" s="66"/>
      <c r="C597" s="390" t="s">
        <v>648</v>
      </c>
      <c r="D597" s="391"/>
      <c r="E597" s="391"/>
      <c r="F597" s="391"/>
      <c r="G597" s="391"/>
      <c r="H597" s="392"/>
      <c r="I597" s="95" t="s">
        <v>649</v>
      </c>
      <c r="J597" s="291" t="str">
        <f t="shared" si="116"/>
        <v>*</v>
      </c>
      <c r="K597" s="292" t="str">
        <f t="shared" si="117"/>
        <v>※</v>
      </c>
      <c r="L597" s="286" t="s">
        <v>383</v>
      </c>
      <c r="M597" s="215">
        <v>0</v>
      </c>
      <c r="N597" s="274" t="s">
        <v>383</v>
      </c>
      <c r="O597" s="274" t="s">
        <v>383</v>
      </c>
      <c r="P597" s="274" t="s">
        <v>383</v>
      </c>
      <c r="Q597" s="274" t="s">
        <v>383</v>
      </c>
      <c r="R597" s="274" t="s">
        <v>383</v>
      </c>
      <c r="S597" s="274" t="s">
        <v>383</v>
      </c>
      <c r="T597" s="274" t="s">
        <v>383</v>
      </c>
      <c r="U597" s="274" t="s">
        <v>383</v>
      </c>
      <c r="V597" s="274" t="s">
        <v>383</v>
      </c>
      <c r="W597" s="274">
        <v>0</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650</v>
      </c>
      <c r="B598" s="66"/>
      <c r="C598" s="390" t="s">
        <v>651</v>
      </c>
      <c r="D598" s="391"/>
      <c r="E598" s="391"/>
      <c r="F598" s="391"/>
      <c r="G598" s="391"/>
      <c r="H598" s="392"/>
      <c r="I598" s="95" t="s">
        <v>652</v>
      </c>
      <c r="J598" s="291" t="str">
        <f t="shared" si="116"/>
        <v>*</v>
      </c>
      <c r="K598" s="292" t="str">
        <f t="shared" si="117"/>
        <v>※</v>
      </c>
      <c r="L598" s="286" t="s">
        <v>383</v>
      </c>
      <c r="M598" s="215">
        <v>0</v>
      </c>
      <c r="N598" s="274">
        <v>0</v>
      </c>
      <c r="O598" s="274">
        <v>0</v>
      </c>
      <c r="P598" s="274">
        <v>0</v>
      </c>
      <c r="Q598" s="274">
        <v>0</v>
      </c>
      <c r="R598" s="274">
        <v>0</v>
      </c>
      <c r="S598" s="274" t="s">
        <v>383</v>
      </c>
      <c r="T598" s="274" t="s">
        <v>383</v>
      </c>
      <c r="U598" s="274">
        <v>0</v>
      </c>
      <c r="V598" s="274">
        <v>0</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653</v>
      </c>
      <c r="B599" s="66"/>
      <c r="C599" s="390" t="s">
        <v>654</v>
      </c>
      <c r="D599" s="391"/>
      <c r="E599" s="391"/>
      <c r="F599" s="391"/>
      <c r="G599" s="391"/>
      <c r="H599" s="392"/>
      <c r="I599" s="194" t="s">
        <v>655</v>
      </c>
      <c r="J599" s="291">
        <f t="shared" si="116"/>
        <v>2831</v>
      </c>
      <c r="K599" s="292" t="str">
        <f t="shared" si="117"/>
        <v>※</v>
      </c>
      <c r="L599" s="286" t="s">
        <v>383</v>
      </c>
      <c r="M599" s="215">
        <v>0</v>
      </c>
      <c r="N599" s="274">
        <v>292</v>
      </c>
      <c r="O599" s="274">
        <v>521</v>
      </c>
      <c r="P599" s="274">
        <v>608</v>
      </c>
      <c r="Q599" s="274" t="s">
        <v>383</v>
      </c>
      <c r="R599" s="274">
        <v>596</v>
      </c>
      <c r="S599" s="274">
        <v>551</v>
      </c>
      <c r="T599" s="274">
        <v>263</v>
      </c>
      <c r="U599" s="274" t="s">
        <v>383</v>
      </c>
      <c r="V599" s="274" t="s">
        <v>383</v>
      </c>
      <c r="W599" s="274">
        <v>0</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77" t="s">
        <v>656</v>
      </c>
      <c r="D600" s="414"/>
      <c r="E600" s="414"/>
      <c r="F600" s="414"/>
      <c r="G600" s="414"/>
      <c r="H600" s="415"/>
      <c r="I600" s="317" t="s">
        <v>657</v>
      </c>
      <c r="J600" s="291" t="str">
        <f t="shared" si="116"/>
        <v>*</v>
      </c>
      <c r="K600" s="292" t="str">
        <f t="shared" si="117"/>
        <v>※</v>
      </c>
      <c r="L600" s="286" t="s">
        <v>383</v>
      </c>
      <c r="M600" s="274">
        <v>0</v>
      </c>
      <c r="N600" s="274">
        <v>0</v>
      </c>
      <c r="O600" s="274" t="s">
        <v>383</v>
      </c>
      <c r="P600" s="274">
        <v>0</v>
      </c>
      <c r="Q600" s="274">
        <v>0</v>
      </c>
      <c r="R600" s="274" t="s">
        <v>383</v>
      </c>
      <c r="S600" s="274">
        <v>0</v>
      </c>
      <c r="T600" s="274">
        <v>0</v>
      </c>
      <c r="U600" s="274">
        <v>0</v>
      </c>
      <c r="V600" s="274">
        <v>0</v>
      </c>
      <c r="W600" s="274">
        <v>0</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77" t="s">
        <v>658</v>
      </c>
      <c r="D601" s="414"/>
      <c r="E601" s="414"/>
      <c r="F601" s="414"/>
      <c r="G601" s="414"/>
      <c r="H601" s="415"/>
      <c r="I601" s="317" t="s">
        <v>659</v>
      </c>
      <c r="J601" s="291" t="str">
        <f t="shared" si="116"/>
        <v>*</v>
      </c>
      <c r="K601" s="292" t="str">
        <f t="shared" si="117"/>
        <v>※</v>
      </c>
      <c r="L601" s="286" t="s">
        <v>383</v>
      </c>
      <c r="M601" s="274">
        <v>0</v>
      </c>
      <c r="N601" s="274">
        <v>0</v>
      </c>
      <c r="O601" s="274" t="s">
        <v>383</v>
      </c>
      <c r="P601" s="274">
        <v>0</v>
      </c>
      <c r="Q601" s="274">
        <v>0</v>
      </c>
      <c r="R601" s="274" t="s">
        <v>383</v>
      </c>
      <c r="S601" s="274" t="s">
        <v>383</v>
      </c>
      <c r="T601" s="274">
        <v>0</v>
      </c>
      <c r="U601" s="274">
        <v>0</v>
      </c>
      <c r="V601" s="274" t="s">
        <v>383</v>
      </c>
      <c r="W601" s="274">
        <v>0</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77" t="s">
        <v>660</v>
      </c>
      <c r="D602" s="414"/>
      <c r="E602" s="414"/>
      <c r="F602" s="414"/>
      <c r="G602" s="414"/>
      <c r="H602" s="415"/>
      <c r="I602" s="317" t="s">
        <v>661</v>
      </c>
      <c r="J602" s="291" t="str">
        <f t="shared" si="116"/>
        <v>*</v>
      </c>
      <c r="K602" s="292" t="str">
        <f t="shared" si="117"/>
        <v>※</v>
      </c>
      <c r="L602" s="286" t="s">
        <v>383</v>
      </c>
      <c r="M602" s="274">
        <v>0</v>
      </c>
      <c r="N602" s="274">
        <v>0</v>
      </c>
      <c r="O602" s="274" t="s">
        <v>383</v>
      </c>
      <c r="P602" s="274">
        <v>0</v>
      </c>
      <c r="Q602" s="274">
        <v>0</v>
      </c>
      <c r="R602" s="274" t="s">
        <v>383</v>
      </c>
      <c r="S602" s="274" t="s">
        <v>383</v>
      </c>
      <c r="T602" s="274">
        <v>0</v>
      </c>
      <c r="U602" s="274">
        <v>0</v>
      </c>
      <c r="V602" s="274">
        <v>0</v>
      </c>
      <c r="W602" s="274">
        <v>0</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77" t="s">
        <v>662</v>
      </c>
      <c r="D603" s="414"/>
      <c r="E603" s="414"/>
      <c r="F603" s="414"/>
      <c r="G603" s="414"/>
      <c r="H603" s="415"/>
      <c r="I603" s="317" t="s">
        <v>663</v>
      </c>
      <c r="J603" s="291" t="str">
        <f t="shared" si="116"/>
        <v>*</v>
      </c>
      <c r="K603" s="292" t="str">
        <f t="shared" si="117"/>
        <v>※</v>
      </c>
      <c r="L603" s="286" t="s">
        <v>383</v>
      </c>
      <c r="M603" s="274">
        <v>0</v>
      </c>
      <c r="N603" s="274" t="s">
        <v>383</v>
      </c>
      <c r="O603" s="274" t="s">
        <v>383</v>
      </c>
      <c r="P603" s="274" t="s">
        <v>383</v>
      </c>
      <c r="Q603" s="274">
        <v>0</v>
      </c>
      <c r="R603" s="274" t="s">
        <v>383</v>
      </c>
      <c r="S603" s="274" t="s">
        <v>383</v>
      </c>
      <c r="T603" s="274" t="s">
        <v>383</v>
      </c>
      <c r="U603" s="274">
        <v>0</v>
      </c>
      <c r="V603" s="274" t="s">
        <v>383</v>
      </c>
      <c r="W603" s="274">
        <v>0</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77" t="s">
        <v>664</v>
      </c>
      <c r="D604" s="414"/>
      <c r="E604" s="414"/>
      <c r="F604" s="414"/>
      <c r="G604" s="414"/>
      <c r="H604" s="415"/>
      <c r="I604" s="317" t="s">
        <v>665</v>
      </c>
      <c r="J604" s="291" t="str">
        <f t="shared" si="116"/>
        <v>*</v>
      </c>
      <c r="K604" s="292" t="str">
        <f t="shared" si="117"/>
        <v>※</v>
      </c>
      <c r="L604" s="286" t="s">
        <v>383</v>
      </c>
      <c r="M604" s="274">
        <v>0</v>
      </c>
      <c r="N604" s="274" t="s">
        <v>383</v>
      </c>
      <c r="O604" s="274" t="s">
        <v>383</v>
      </c>
      <c r="P604" s="274" t="s">
        <v>383</v>
      </c>
      <c r="Q604" s="274">
        <v>0</v>
      </c>
      <c r="R604" s="274" t="s">
        <v>383</v>
      </c>
      <c r="S604" s="274" t="s">
        <v>383</v>
      </c>
      <c r="T604" s="274" t="s">
        <v>383</v>
      </c>
      <c r="U604" s="274">
        <v>0</v>
      </c>
      <c r="V604" s="274" t="s">
        <v>383</v>
      </c>
      <c r="W604" s="274">
        <v>0</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77" t="s">
        <v>666</v>
      </c>
      <c r="D605" s="414"/>
      <c r="E605" s="414"/>
      <c r="F605" s="414"/>
      <c r="G605" s="414"/>
      <c r="H605" s="415"/>
      <c r="I605" s="317" t="s">
        <v>667</v>
      </c>
      <c r="J605" s="291" t="str">
        <f t="shared" si="116"/>
        <v>*</v>
      </c>
      <c r="K605" s="292" t="str">
        <f t="shared" si="117"/>
        <v>※</v>
      </c>
      <c r="L605" s="286" t="s">
        <v>383</v>
      </c>
      <c r="M605" s="274">
        <v>0</v>
      </c>
      <c r="N605" s="274" t="s">
        <v>383</v>
      </c>
      <c r="O605" s="274" t="s">
        <v>383</v>
      </c>
      <c r="P605" s="274" t="s">
        <v>383</v>
      </c>
      <c r="Q605" s="274">
        <v>0</v>
      </c>
      <c r="R605" s="274" t="s">
        <v>383</v>
      </c>
      <c r="S605" s="274" t="s">
        <v>383</v>
      </c>
      <c r="T605" s="274" t="s">
        <v>383</v>
      </c>
      <c r="U605" s="274">
        <v>0</v>
      </c>
      <c r="V605" s="274">
        <v>0</v>
      </c>
      <c r="W605" s="274">
        <v>0</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668</v>
      </c>
      <c r="B606" s="66"/>
      <c r="C606" s="390" t="s">
        <v>669</v>
      </c>
      <c r="D606" s="391"/>
      <c r="E606" s="391"/>
      <c r="F606" s="391"/>
      <c r="G606" s="391"/>
      <c r="H606" s="392"/>
      <c r="I606" s="95" t="s">
        <v>670</v>
      </c>
      <c r="J606" s="291" t="str">
        <f t="shared" si="116"/>
        <v>*</v>
      </c>
      <c r="K606" s="292" t="str">
        <f t="shared" si="117"/>
        <v>※</v>
      </c>
      <c r="L606" s="286">
        <v>0</v>
      </c>
      <c r="M606" s="215">
        <v>0</v>
      </c>
      <c r="N606" s="274">
        <v>0</v>
      </c>
      <c r="O606" s="274" t="s">
        <v>383</v>
      </c>
      <c r="P606" s="274" t="s">
        <v>383</v>
      </c>
      <c r="Q606" s="274">
        <v>0</v>
      </c>
      <c r="R606" s="274" t="s">
        <v>383</v>
      </c>
      <c r="S606" s="274" t="s">
        <v>383</v>
      </c>
      <c r="T606" s="274" t="s">
        <v>383</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671</v>
      </c>
      <c r="B607" s="66"/>
      <c r="C607" s="420" t="s">
        <v>672</v>
      </c>
      <c r="D607" s="421"/>
      <c r="E607" s="421"/>
      <c r="F607" s="421"/>
      <c r="G607" s="421"/>
      <c r="H607" s="422"/>
      <c r="I607" s="426" t="s">
        <v>673</v>
      </c>
      <c r="J607" s="291">
        <v>7652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674</v>
      </c>
      <c r="B608" s="66"/>
      <c r="C608" s="192"/>
      <c r="D608" s="193"/>
      <c r="E608" s="377" t="s">
        <v>675</v>
      </c>
      <c r="F608" s="378"/>
      <c r="G608" s="378"/>
      <c r="H608" s="379"/>
      <c r="I608" s="445"/>
      <c r="J608" s="291">
        <v>1208</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676</v>
      </c>
      <c r="B609" s="66"/>
      <c r="C609" s="420" t="s">
        <v>677</v>
      </c>
      <c r="D609" s="421"/>
      <c r="E609" s="421"/>
      <c r="F609" s="421"/>
      <c r="G609" s="421"/>
      <c r="H609" s="422"/>
      <c r="I609" s="411" t="s">
        <v>678</v>
      </c>
      <c r="J609" s="291">
        <v>5647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679</v>
      </c>
      <c r="B610" s="66"/>
      <c r="C610" s="192"/>
      <c r="D610" s="193"/>
      <c r="E610" s="377" t="s">
        <v>675</v>
      </c>
      <c r="F610" s="378"/>
      <c r="G610" s="378"/>
      <c r="H610" s="379"/>
      <c r="I610" s="413"/>
      <c r="J610" s="291">
        <v>1018</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680</v>
      </c>
      <c r="B611" s="66"/>
      <c r="C611" s="377" t="s">
        <v>681</v>
      </c>
      <c r="D611" s="378"/>
      <c r="E611" s="378"/>
      <c r="F611" s="378"/>
      <c r="G611" s="378"/>
      <c r="H611" s="379"/>
      <c r="I611" s="93" t="s">
        <v>682</v>
      </c>
      <c r="J611" s="291">
        <v>4861</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683</v>
      </c>
      <c r="B612" s="66"/>
      <c r="C612" s="390" t="s">
        <v>684</v>
      </c>
      <c r="D612" s="391"/>
      <c r="E612" s="391"/>
      <c r="F612" s="391"/>
      <c r="G612" s="391"/>
      <c r="H612" s="392"/>
      <c r="I612" s="93" t="s">
        <v>685</v>
      </c>
      <c r="J612" s="291" t="str">
        <f t="shared" si="116"/>
        <v>*</v>
      </c>
      <c r="K612" s="292" t="str">
        <f t="shared" si="117"/>
        <v>※</v>
      </c>
      <c r="L612" s="286" t="s">
        <v>383</v>
      </c>
      <c r="M612" s="215">
        <v>0</v>
      </c>
      <c r="N612" s="274">
        <v>0</v>
      </c>
      <c r="O612" s="274" t="s">
        <v>383</v>
      </c>
      <c r="P612" s="274">
        <v>0</v>
      </c>
      <c r="Q612" s="274">
        <v>0</v>
      </c>
      <c r="R612" s="274" t="s">
        <v>383</v>
      </c>
      <c r="S612" s="274">
        <v>0</v>
      </c>
      <c r="T612" s="274" t="s">
        <v>383</v>
      </c>
      <c r="U612" s="274">
        <v>0</v>
      </c>
      <c r="V612" s="274" t="s">
        <v>383</v>
      </c>
      <c r="W612" s="274">
        <v>0</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686</v>
      </c>
      <c r="B613" s="66"/>
      <c r="C613" s="390" t="s">
        <v>687</v>
      </c>
      <c r="D613" s="391"/>
      <c r="E613" s="391"/>
      <c r="F613" s="391"/>
      <c r="G613" s="391"/>
      <c r="H613" s="392"/>
      <c r="I613" s="93" t="s">
        <v>688</v>
      </c>
      <c r="J613" s="291">
        <f t="shared" si="116"/>
        <v>0</v>
      </c>
      <c r="K613" s="292" t="str">
        <f t="shared" si="117"/>
        <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689</v>
      </c>
      <c r="B614" s="66"/>
      <c r="C614" s="390" t="s">
        <v>690</v>
      </c>
      <c r="D614" s="391"/>
      <c r="E614" s="391"/>
      <c r="F614" s="391"/>
      <c r="G614" s="391"/>
      <c r="H614" s="392"/>
      <c r="I614" s="93" t="s">
        <v>691</v>
      </c>
      <c r="J614" s="291" t="str">
        <f t="shared" si="116"/>
        <v>*</v>
      </c>
      <c r="K614" s="292" t="str">
        <f t="shared" si="117"/>
        <v>※</v>
      </c>
      <c r="L614" s="286" t="s">
        <v>383</v>
      </c>
      <c r="M614" s="215">
        <v>0</v>
      </c>
      <c r="N614" s="274" t="s">
        <v>383</v>
      </c>
      <c r="O614" s="274" t="s">
        <v>383</v>
      </c>
      <c r="P614" s="274" t="s">
        <v>383</v>
      </c>
      <c r="Q614" s="274">
        <v>0</v>
      </c>
      <c r="R614" s="274" t="s">
        <v>383</v>
      </c>
      <c r="S614" s="274">
        <v>0</v>
      </c>
      <c r="T614" s="274" t="s">
        <v>383</v>
      </c>
      <c r="U614" s="274">
        <v>0</v>
      </c>
      <c r="V614" s="274" t="s">
        <v>383</v>
      </c>
      <c r="W614" s="274">
        <v>0</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692</v>
      </c>
      <c r="B615" s="66"/>
      <c r="C615" s="390" t="s">
        <v>693</v>
      </c>
      <c r="D615" s="391"/>
      <c r="E615" s="391"/>
      <c r="F615" s="391"/>
      <c r="G615" s="391"/>
      <c r="H615" s="392"/>
      <c r="I615" s="93" t="s">
        <v>694</v>
      </c>
      <c r="J615" s="291" t="str">
        <f t="shared" si="116"/>
        <v>*</v>
      </c>
      <c r="K615" s="292" t="str">
        <f t="shared" si="117"/>
        <v>※</v>
      </c>
      <c r="L615" s="286" t="s">
        <v>383</v>
      </c>
      <c r="M615" s="215">
        <v>0</v>
      </c>
      <c r="N615" s="274">
        <v>0</v>
      </c>
      <c r="O615" s="274">
        <v>0</v>
      </c>
      <c r="P615" s="274" t="s">
        <v>383</v>
      </c>
      <c r="Q615" s="274">
        <v>0</v>
      </c>
      <c r="R615" s="274" t="s">
        <v>383</v>
      </c>
      <c r="S615" s="274" t="s">
        <v>383</v>
      </c>
      <c r="T615" s="274" t="s">
        <v>383</v>
      </c>
      <c r="U615" s="274">
        <v>0</v>
      </c>
      <c r="V615" s="274">
        <v>0</v>
      </c>
      <c r="W615" s="274">
        <v>0</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695</v>
      </c>
      <c r="B616" s="66"/>
      <c r="C616" s="390" t="s">
        <v>696</v>
      </c>
      <c r="D616" s="391"/>
      <c r="E616" s="391"/>
      <c r="F616" s="391"/>
      <c r="G616" s="391"/>
      <c r="H616" s="392"/>
      <c r="I616" s="145" t="s">
        <v>697</v>
      </c>
      <c r="J616" s="291" t="str">
        <f t="shared" si="116"/>
        <v>*</v>
      </c>
      <c r="K616" s="292" t="str">
        <f t="shared" si="117"/>
        <v>※</v>
      </c>
      <c r="L616" s="286" t="s">
        <v>383</v>
      </c>
      <c r="M616" s="215">
        <v>0</v>
      </c>
      <c r="N616" s="274">
        <v>0</v>
      </c>
      <c r="O616" s="274">
        <v>0</v>
      </c>
      <c r="P616" s="274">
        <v>0</v>
      </c>
      <c r="Q616" s="274">
        <v>0</v>
      </c>
      <c r="R616" s="274" t="s">
        <v>383</v>
      </c>
      <c r="S616" s="274">
        <v>0</v>
      </c>
      <c r="T616" s="274" t="s">
        <v>383</v>
      </c>
      <c r="U616" s="274">
        <v>0</v>
      </c>
      <c r="V616" s="274">
        <v>0</v>
      </c>
      <c r="W616" s="274">
        <v>0</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698</v>
      </c>
      <c r="B617" s="66"/>
      <c r="C617" s="390" t="s">
        <v>699</v>
      </c>
      <c r="D617" s="391"/>
      <c r="E617" s="391"/>
      <c r="F617" s="391"/>
      <c r="G617" s="391"/>
      <c r="H617" s="392"/>
      <c r="I617" s="93" t="s">
        <v>700</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698</v>
      </c>
      <c r="B618" s="66"/>
      <c r="C618" s="377" t="s">
        <v>701</v>
      </c>
      <c r="D618" s="378"/>
      <c r="E618" s="378"/>
      <c r="F618" s="378"/>
      <c r="G618" s="378"/>
      <c r="H618" s="379"/>
      <c r="I618" s="98" t="s">
        <v>702</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v>0</v>
      </c>
      <c r="W618" s="274">
        <v>0</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698</v>
      </c>
      <c r="B619" s="66"/>
      <c r="C619" s="377" t="s">
        <v>703</v>
      </c>
      <c r="D619" s="378"/>
      <c r="E619" s="378"/>
      <c r="F619" s="378"/>
      <c r="G619" s="378"/>
      <c r="H619" s="379"/>
      <c r="I619" s="98" t="s">
        <v>704</v>
      </c>
      <c r="J619" s="291">
        <f t="shared" si="116"/>
        <v>365</v>
      </c>
      <c r="K619" s="292" t="str">
        <f t="shared" si="117"/>
        <v>※</v>
      </c>
      <c r="L619" s="286">
        <v>290</v>
      </c>
      <c r="M619" s="215">
        <v>0</v>
      </c>
      <c r="N619" s="274">
        <v>0</v>
      </c>
      <c r="O619" s="274">
        <v>0</v>
      </c>
      <c r="P619" s="274">
        <v>0</v>
      </c>
      <c r="Q619" s="274">
        <v>75</v>
      </c>
      <c r="R619" s="274" t="s">
        <v>383</v>
      </c>
      <c r="S619" s="274">
        <v>0</v>
      </c>
      <c r="T619" s="274">
        <v>0</v>
      </c>
      <c r="U619" s="274">
        <v>0</v>
      </c>
      <c r="V619" s="274">
        <v>0</v>
      </c>
      <c r="W619" s="274">
        <v>0</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705</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85</v>
      </c>
      <c r="K625" s="305"/>
      <c r="L625" s="279" t="str">
        <f>IF(ISBLANK(L$388),"",L$388)</f>
        <v>2A</v>
      </c>
      <c r="M625" s="324" t="str">
        <f>IF(ISBLANK(M$388),"",M$388)</f>
        <v>4A</v>
      </c>
      <c r="N625" s="323" t="str">
        <f t="shared" ref="N625:AS625" si="118">IF(ISBLANK(N$388),"",N$388)</f>
        <v>4B</v>
      </c>
      <c r="O625" s="323" t="str">
        <f t="shared" si="118"/>
        <v>5A</v>
      </c>
      <c r="P625" s="323" t="str">
        <f t="shared" si="118"/>
        <v>5B</v>
      </c>
      <c r="Q625" s="323" t="str">
        <f t="shared" si="118"/>
        <v>5C</v>
      </c>
      <c r="R625" s="323" t="str">
        <f t="shared" si="118"/>
        <v>6A</v>
      </c>
      <c r="S625" s="323" t="str">
        <f t="shared" si="118"/>
        <v>6B</v>
      </c>
      <c r="T625" s="323" t="str">
        <f t="shared" si="118"/>
        <v>7A</v>
      </c>
      <c r="U625" s="323" t="str">
        <f t="shared" si="118"/>
        <v>7B</v>
      </c>
      <c r="V625" s="323" t="str">
        <f t="shared" si="118"/>
        <v>8A</v>
      </c>
      <c r="W625" s="323" t="str">
        <f t="shared" si="118"/>
        <v>8B</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86</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706</v>
      </c>
      <c r="B627" s="90"/>
      <c r="C627" s="377" t="s">
        <v>707</v>
      </c>
      <c r="D627" s="378"/>
      <c r="E627" s="378"/>
      <c r="F627" s="378"/>
      <c r="G627" s="378"/>
      <c r="H627" s="379"/>
      <c r="I627" s="426" t="s">
        <v>708</v>
      </c>
      <c r="J627" s="291">
        <f t="shared" ref="J627:J639" si="122">IF(SUM(L627:BS627)=0,IF(COUNTIF(L627:BS627,"未確認")&gt;0,"未確認",IF(COUNTIF(L627:BS627,"~*")&gt;0,"*",SUM(L627:BS627))),SUM(L627:BS627))</f>
        <v>2699</v>
      </c>
      <c r="K627" s="292" t="str">
        <f t="shared" ref="K627:K639" si="123">IF(OR(COUNTIF(L627:BS627,"未確認")&gt;0,COUNTIF(L627:BS627,"*")&gt;0),"※","")</f>
        <v>※</v>
      </c>
      <c r="L627" s="286" t="s">
        <v>383</v>
      </c>
      <c r="M627" s="215">
        <v>0</v>
      </c>
      <c r="N627" s="274">
        <v>272</v>
      </c>
      <c r="O627" s="274">
        <v>373</v>
      </c>
      <c r="P627" s="274">
        <v>400</v>
      </c>
      <c r="Q627" s="274">
        <v>0</v>
      </c>
      <c r="R627" s="274">
        <v>442</v>
      </c>
      <c r="S627" s="274">
        <v>410</v>
      </c>
      <c r="T627" s="274">
        <v>276</v>
      </c>
      <c r="U627" s="274">
        <v>526</v>
      </c>
      <c r="V627" s="274" t="s">
        <v>383</v>
      </c>
      <c r="W627" s="274" t="s">
        <v>383</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709</v>
      </c>
      <c r="B628" s="90"/>
      <c r="C628" s="377" t="s">
        <v>710</v>
      </c>
      <c r="D628" s="378"/>
      <c r="E628" s="378"/>
      <c r="F628" s="378"/>
      <c r="G628" s="378"/>
      <c r="H628" s="379"/>
      <c r="I628" s="427"/>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711</v>
      </c>
      <c r="B629" s="90"/>
      <c r="C629" s="377" t="s">
        <v>712</v>
      </c>
      <c r="D629" s="378"/>
      <c r="E629" s="378"/>
      <c r="F629" s="378"/>
      <c r="G629" s="378"/>
      <c r="H629" s="379"/>
      <c r="I629" s="428"/>
      <c r="J629" s="291" t="str">
        <f t="shared" si="122"/>
        <v>*</v>
      </c>
      <c r="K629" s="292" t="str">
        <f t="shared" si="123"/>
        <v>※</v>
      </c>
      <c r="L629" s="286">
        <v>0</v>
      </c>
      <c r="M629" s="215">
        <v>0</v>
      </c>
      <c r="N629" s="274" t="s">
        <v>383</v>
      </c>
      <c r="O629" s="274">
        <v>0</v>
      </c>
      <c r="P629" s="274">
        <v>0</v>
      </c>
      <c r="Q629" s="274">
        <v>0</v>
      </c>
      <c r="R629" s="274">
        <v>0</v>
      </c>
      <c r="S629" s="274">
        <v>0</v>
      </c>
      <c r="T629" s="274">
        <v>0</v>
      </c>
      <c r="U629" s="274">
        <v>0</v>
      </c>
      <c r="V629" s="274">
        <v>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713</v>
      </c>
      <c r="B630" s="90"/>
      <c r="C630" s="377" t="s">
        <v>714</v>
      </c>
      <c r="D630" s="378"/>
      <c r="E630" s="378"/>
      <c r="F630" s="378"/>
      <c r="G630" s="378"/>
      <c r="H630" s="379"/>
      <c r="I630" s="411" t="s">
        <v>715</v>
      </c>
      <c r="J630" s="291" t="str">
        <f t="shared" si="122"/>
        <v>*</v>
      </c>
      <c r="K630" s="292" t="str">
        <f t="shared" si="123"/>
        <v>※</v>
      </c>
      <c r="L630" s="286">
        <v>0</v>
      </c>
      <c r="M630" s="215">
        <v>0</v>
      </c>
      <c r="N630" s="274" t="s">
        <v>383</v>
      </c>
      <c r="O630" s="274" t="s">
        <v>383</v>
      </c>
      <c r="P630" s="274" t="s">
        <v>383</v>
      </c>
      <c r="Q630" s="274">
        <v>0</v>
      </c>
      <c r="R630" s="274" t="s">
        <v>383</v>
      </c>
      <c r="S630" s="274" t="s">
        <v>383</v>
      </c>
      <c r="T630" s="274" t="s">
        <v>383</v>
      </c>
      <c r="U630" s="274" t="s">
        <v>383</v>
      </c>
      <c r="V630" s="274" t="s">
        <v>383</v>
      </c>
      <c r="W630" s="274">
        <v>0</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77" t="s">
        <v>716</v>
      </c>
      <c r="D631" s="378"/>
      <c r="E631" s="378"/>
      <c r="F631" s="378"/>
      <c r="G631" s="378"/>
      <c r="H631" s="379"/>
      <c r="I631" s="418"/>
      <c r="J631" s="291" t="str">
        <f t="shared" si="122"/>
        <v>*</v>
      </c>
      <c r="K631" s="292" t="str">
        <f t="shared" si="123"/>
        <v>※</v>
      </c>
      <c r="L631" s="286">
        <v>0</v>
      </c>
      <c r="M631" s="215">
        <v>0</v>
      </c>
      <c r="N631" s="274">
        <v>0</v>
      </c>
      <c r="O631" s="274" t="s">
        <v>383</v>
      </c>
      <c r="P631" s="274" t="s">
        <v>383</v>
      </c>
      <c r="Q631" s="274">
        <v>0</v>
      </c>
      <c r="R631" s="274" t="s">
        <v>383</v>
      </c>
      <c r="S631" s="274">
        <v>0</v>
      </c>
      <c r="T631" s="274" t="s">
        <v>383</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717</v>
      </c>
      <c r="B632" s="90"/>
      <c r="C632" s="377" t="s">
        <v>718</v>
      </c>
      <c r="D632" s="378"/>
      <c r="E632" s="378"/>
      <c r="F632" s="378"/>
      <c r="G632" s="378"/>
      <c r="H632" s="379"/>
      <c r="I632" s="98" t="s">
        <v>719</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720</v>
      </c>
      <c r="B633" s="90"/>
      <c r="C633" s="377" t="s">
        <v>721</v>
      </c>
      <c r="D633" s="378"/>
      <c r="E633" s="378"/>
      <c r="F633" s="378"/>
      <c r="G633" s="378"/>
      <c r="H633" s="379"/>
      <c r="I633" s="98" t="s">
        <v>722</v>
      </c>
      <c r="J633" s="291">
        <f t="shared" si="122"/>
        <v>976</v>
      </c>
      <c r="K633" s="292" t="str">
        <f t="shared" si="123"/>
        <v>※</v>
      </c>
      <c r="L633" s="286">
        <v>0</v>
      </c>
      <c r="M633" s="215">
        <v>0</v>
      </c>
      <c r="N633" s="274" t="s">
        <v>383</v>
      </c>
      <c r="O633" s="274">
        <v>0</v>
      </c>
      <c r="P633" s="274" t="s">
        <v>383</v>
      </c>
      <c r="Q633" s="274">
        <v>0</v>
      </c>
      <c r="R633" s="274" t="s">
        <v>383</v>
      </c>
      <c r="S633" s="274" t="s">
        <v>383</v>
      </c>
      <c r="T633" s="274">
        <v>0</v>
      </c>
      <c r="U633" s="274">
        <v>976</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723</v>
      </c>
      <c r="B634" s="91"/>
      <c r="C634" s="377" t="s">
        <v>724</v>
      </c>
      <c r="D634" s="378"/>
      <c r="E634" s="378"/>
      <c r="F634" s="378"/>
      <c r="G634" s="378"/>
      <c r="H634" s="379"/>
      <c r="I634" s="98" t="s">
        <v>725</v>
      </c>
      <c r="J634" s="291" t="str">
        <f t="shared" si="122"/>
        <v>*</v>
      </c>
      <c r="K634" s="292" t="str">
        <f t="shared" si="123"/>
        <v>※</v>
      </c>
      <c r="L634" s="286">
        <v>0</v>
      </c>
      <c r="M634" s="215">
        <v>0</v>
      </c>
      <c r="N634" s="274">
        <v>0</v>
      </c>
      <c r="O634" s="274" t="s">
        <v>383</v>
      </c>
      <c r="P634" s="274" t="s">
        <v>383</v>
      </c>
      <c r="Q634" s="274">
        <v>0</v>
      </c>
      <c r="R634" s="274">
        <v>0</v>
      </c>
      <c r="S634" s="274">
        <v>0</v>
      </c>
      <c r="T634" s="274">
        <v>0</v>
      </c>
      <c r="U634" s="274">
        <v>0</v>
      </c>
      <c r="V634" s="274" t="s">
        <v>383</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726</v>
      </c>
      <c r="B635" s="91"/>
      <c r="C635" s="390" t="s">
        <v>727</v>
      </c>
      <c r="D635" s="391"/>
      <c r="E635" s="391"/>
      <c r="F635" s="391"/>
      <c r="G635" s="391"/>
      <c r="H635" s="392"/>
      <c r="I635" s="93" t="s">
        <v>728</v>
      </c>
      <c r="J635" s="291" t="str">
        <f t="shared" si="122"/>
        <v>*</v>
      </c>
      <c r="K635" s="292" t="str">
        <f t="shared" si="123"/>
        <v>※</v>
      </c>
      <c r="L635" s="286">
        <v>0</v>
      </c>
      <c r="M635" s="215">
        <v>0</v>
      </c>
      <c r="N635" s="274" t="s">
        <v>383</v>
      </c>
      <c r="O635" s="274" t="s">
        <v>383</v>
      </c>
      <c r="P635" s="274" t="s">
        <v>383</v>
      </c>
      <c r="Q635" s="274">
        <v>0</v>
      </c>
      <c r="R635" s="274" t="s">
        <v>383</v>
      </c>
      <c r="S635" s="274">
        <v>0</v>
      </c>
      <c r="T635" s="274" t="s">
        <v>383</v>
      </c>
      <c r="U635" s="274" t="s">
        <v>383</v>
      </c>
      <c r="V635" s="274" t="s">
        <v>383</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729</v>
      </c>
      <c r="B636" s="91"/>
      <c r="C636" s="377" t="s">
        <v>730</v>
      </c>
      <c r="D636" s="378"/>
      <c r="E636" s="378"/>
      <c r="F636" s="378"/>
      <c r="G636" s="378"/>
      <c r="H636" s="379"/>
      <c r="I636" s="93" t="s">
        <v>731</v>
      </c>
      <c r="J636" s="291">
        <f t="shared" si="122"/>
        <v>470</v>
      </c>
      <c r="K636" s="292" t="str">
        <f t="shared" si="123"/>
        <v>※</v>
      </c>
      <c r="L636" s="286" t="s">
        <v>383</v>
      </c>
      <c r="M636" s="215">
        <v>0</v>
      </c>
      <c r="N636" s="274" t="s">
        <v>383</v>
      </c>
      <c r="O636" s="274" t="s">
        <v>383</v>
      </c>
      <c r="P636" s="274" t="s">
        <v>383</v>
      </c>
      <c r="Q636" s="274" t="s">
        <v>383</v>
      </c>
      <c r="R636" s="274">
        <v>284</v>
      </c>
      <c r="S636" s="274">
        <v>186</v>
      </c>
      <c r="T636" s="274" t="s">
        <v>383</v>
      </c>
      <c r="U636" s="274" t="s">
        <v>383</v>
      </c>
      <c r="V636" s="274" t="s">
        <v>383</v>
      </c>
      <c r="W636" s="274">
        <v>0</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732</v>
      </c>
      <c r="B637" s="91"/>
      <c r="C637" s="390" t="s">
        <v>733</v>
      </c>
      <c r="D637" s="391"/>
      <c r="E637" s="391"/>
      <c r="F637" s="391"/>
      <c r="G637" s="391"/>
      <c r="H637" s="392"/>
      <c r="I637" s="93" t="s">
        <v>734</v>
      </c>
      <c r="J637" s="291">
        <f t="shared" si="122"/>
        <v>1276</v>
      </c>
      <c r="K637" s="292" t="str">
        <f t="shared" si="123"/>
        <v>※</v>
      </c>
      <c r="L637" s="286">
        <v>0</v>
      </c>
      <c r="M637" s="215">
        <v>0</v>
      </c>
      <c r="N637" s="274" t="s">
        <v>383</v>
      </c>
      <c r="O637" s="274">
        <v>281</v>
      </c>
      <c r="P637" s="274">
        <v>300</v>
      </c>
      <c r="Q637" s="274">
        <v>0</v>
      </c>
      <c r="R637" s="274">
        <v>332</v>
      </c>
      <c r="S637" s="274">
        <v>363</v>
      </c>
      <c r="T637" s="274" t="s">
        <v>383</v>
      </c>
      <c r="U637" s="274" t="s">
        <v>383</v>
      </c>
      <c r="V637" s="274" t="s">
        <v>383</v>
      </c>
      <c r="W637" s="274">
        <v>0</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735</v>
      </c>
      <c r="B638" s="91"/>
      <c r="C638" s="390" t="s">
        <v>736</v>
      </c>
      <c r="D638" s="391"/>
      <c r="E638" s="391"/>
      <c r="F638" s="391"/>
      <c r="G638" s="391"/>
      <c r="H638" s="392"/>
      <c r="I638" s="93" t="s">
        <v>737</v>
      </c>
      <c r="J638" s="291" t="str">
        <f t="shared" si="122"/>
        <v>*</v>
      </c>
      <c r="K638" s="292" t="str">
        <f t="shared" si="123"/>
        <v>※</v>
      </c>
      <c r="L638" s="286">
        <v>0</v>
      </c>
      <c r="M638" s="215">
        <v>0</v>
      </c>
      <c r="N638" s="274" t="s">
        <v>383</v>
      </c>
      <c r="O638" s="274" t="s">
        <v>383</v>
      </c>
      <c r="P638" s="274" t="s">
        <v>383</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77" t="s">
        <v>738</v>
      </c>
      <c r="D639" s="378"/>
      <c r="E639" s="378"/>
      <c r="F639" s="378"/>
      <c r="G639" s="378"/>
      <c r="H639" s="379"/>
      <c r="I639" s="98" t="s">
        <v>739</v>
      </c>
      <c r="J639" s="291">
        <f t="shared" si="122"/>
        <v>210</v>
      </c>
      <c r="K639" s="292" t="str">
        <f t="shared" si="123"/>
        <v>※</v>
      </c>
      <c r="L639" s="286">
        <v>0</v>
      </c>
      <c r="M639" s="215">
        <v>0</v>
      </c>
      <c r="N639" s="277">
        <v>0</v>
      </c>
      <c r="O639" s="277">
        <v>210</v>
      </c>
      <c r="P639" s="277">
        <v>0</v>
      </c>
      <c r="Q639" s="277">
        <v>0</v>
      </c>
      <c r="R639" s="277">
        <v>0</v>
      </c>
      <c r="S639" s="277" t="s">
        <v>383</v>
      </c>
      <c r="T639" s="277">
        <v>0</v>
      </c>
      <c r="U639" s="277" t="s">
        <v>383</v>
      </c>
      <c r="V639" s="277">
        <v>0</v>
      </c>
      <c r="W639" s="277">
        <v>0</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740</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85</v>
      </c>
      <c r="K645" s="288"/>
      <c r="L645" s="323" t="str">
        <f>IF(ISBLANK(L$388),"",L$388)</f>
        <v>2A</v>
      </c>
      <c r="M645" s="324" t="str">
        <f>IF(ISBLANK(M$388),"",M$388)</f>
        <v>4A</v>
      </c>
      <c r="N645" s="323" t="str">
        <f t="shared" ref="N645:AS645" si="124">IF(ISBLANK(N$388),"",N$388)</f>
        <v>4B</v>
      </c>
      <c r="O645" s="323" t="str">
        <f t="shared" si="124"/>
        <v>5A</v>
      </c>
      <c r="P645" s="323" t="str">
        <f t="shared" si="124"/>
        <v>5B</v>
      </c>
      <c r="Q645" s="323" t="str">
        <f t="shared" si="124"/>
        <v>5C</v>
      </c>
      <c r="R645" s="323" t="str">
        <f t="shared" si="124"/>
        <v>6A</v>
      </c>
      <c r="S645" s="323" t="str">
        <f t="shared" si="124"/>
        <v>6B</v>
      </c>
      <c r="T645" s="323" t="str">
        <f t="shared" si="124"/>
        <v>7A</v>
      </c>
      <c r="U645" s="323" t="str">
        <f t="shared" si="124"/>
        <v>7B</v>
      </c>
      <c r="V645" s="323" t="str">
        <f t="shared" si="124"/>
        <v>8A</v>
      </c>
      <c r="W645" s="323" t="str">
        <f t="shared" si="124"/>
        <v>8B</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86</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741</v>
      </c>
      <c r="B647" s="90"/>
      <c r="C647" s="390" t="s">
        <v>742</v>
      </c>
      <c r="D647" s="391"/>
      <c r="E647" s="391"/>
      <c r="F647" s="391"/>
      <c r="G647" s="391"/>
      <c r="H647" s="392"/>
      <c r="I647" s="93" t="s">
        <v>743</v>
      </c>
      <c r="J647" s="291" t="str">
        <f t="shared" ref="J647:J654" si="128">IF(SUM(L647:BS647)=0,IF(COUNTIF(L647:BS647,"未確認")&gt;0,"未確認",IF(COUNTIF(L647:BS647,"~*")&gt;0,"*",SUM(L647:BS647))),SUM(L647:BS647))</f>
        <v>*</v>
      </c>
      <c r="K647" s="292" t="str">
        <f t="shared" ref="K647:K654" si="129">IF(OR(COUNTIF(L647:BS647,"未確認")&gt;0,COUNTIF(L647:BS647,"*")&gt;0),"※","")</f>
        <v>※</v>
      </c>
      <c r="L647" s="286" t="s">
        <v>383</v>
      </c>
      <c r="M647" s="215">
        <v>0</v>
      </c>
      <c r="N647" s="274" t="s">
        <v>383</v>
      </c>
      <c r="O647" s="274" t="s">
        <v>383</v>
      </c>
      <c r="P647" s="274" t="s">
        <v>383</v>
      </c>
      <c r="Q647" s="274" t="s">
        <v>383</v>
      </c>
      <c r="R647" s="274" t="s">
        <v>383</v>
      </c>
      <c r="S647" s="274" t="s">
        <v>383</v>
      </c>
      <c r="T647" s="274" t="s">
        <v>383</v>
      </c>
      <c r="U647" s="274">
        <v>0</v>
      </c>
      <c r="V647" s="274" t="s">
        <v>383</v>
      </c>
      <c r="W647" s="274">
        <v>0</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744</v>
      </c>
      <c r="B648" s="91"/>
      <c r="C648" s="390" t="s">
        <v>745</v>
      </c>
      <c r="D648" s="391"/>
      <c r="E648" s="391"/>
      <c r="F648" s="391"/>
      <c r="G648" s="391"/>
      <c r="H648" s="392"/>
      <c r="I648" s="93" t="s">
        <v>746</v>
      </c>
      <c r="J648" s="291">
        <f t="shared" si="128"/>
        <v>4385</v>
      </c>
      <c r="K648" s="292" t="str">
        <f t="shared" si="129"/>
        <v>※</v>
      </c>
      <c r="L648" s="286">
        <v>210</v>
      </c>
      <c r="M648" s="215">
        <v>0</v>
      </c>
      <c r="N648" s="274">
        <v>390</v>
      </c>
      <c r="O648" s="274">
        <v>492</v>
      </c>
      <c r="P648" s="274">
        <v>764</v>
      </c>
      <c r="Q648" s="274">
        <v>85</v>
      </c>
      <c r="R648" s="274">
        <v>933</v>
      </c>
      <c r="S648" s="274">
        <v>663</v>
      </c>
      <c r="T648" s="274">
        <v>610</v>
      </c>
      <c r="U648" s="274" t="s">
        <v>383</v>
      </c>
      <c r="V648" s="274">
        <v>238</v>
      </c>
      <c r="W648" s="274">
        <v>0</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747</v>
      </c>
      <c r="B649" s="91"/>
      <c r="C649" s="390" t="s">
        <v>748</v>
      </c>
      <c r="D649" s="391"/>
      <c r="E649" s="391"/>
      <c r="F649" s="391"/>
      <c r="G649" s="391"/>
      <c r="H649" s="392"/>
      <c r="I649" s="93" t="s">
        <v>749</v>
      </c>
      <c r="J649" s="291">
        <f t="shared" si="128"/>
        <v>2350</v>
      </c>
      <c r="K649" s="292" t="str">
        <f t="shared" si="129"/>
        <v>※</v>
      </c>
      <c r="L649" s="286" t="s">
        <v>383</v>
      </c>
      <c r="M649" s="215">
        <v>0</v>
      </c>
      <c r="N649" s="274">
        <v>286</v>
      </c>
      <c r="O649" s="274">
        <v>406</v>
      </c>
      <c r="P649" s="274">
        <v>326</v>
      </c>
      <c r="Q649" s="274" t="s">
        <v>383</v>
      </c>
      <c r="R649" s="274">
        <v>517</v>
      </c>
      <c r="S649" s="274">
        <v>567</v>
      </c>
      <c r="T649" s="274">
        <v>248</v>
      </c>
      <c r="U649" s="274" t="s">
        <v>383</v>
      </c>
      <c r="V649" s="274" t="s">
        <v>383</v>
      </c>
      <c r="W649" s="274">
        <v>0</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750</v>
      </c>
      <c r="B650" s="91"/>
      <c r="C650" s="377" t="s">
        <v>751</v>
      </c>
      <c r="D650" s="378"/>
      <c r="E650" s="378"/>
      <c r="F650" s="378"/>
      <c r="G650" s="378"/>
      <c r="H650" s="379"/>
      <c r="I650" s="93" t="s">
        <v>752</v>
      </c>
      <c r="J650" s="291">
        <f t="shared" si="128"/>
        <v>953</v>
      </c>
      <c r="K650" s="292" t="str">
        <f t="shared" si="129"/>
        <v>※</v>
      </c>
      <c r="L650" s="286">
        <v>515</v>
      </c>
      <c r="M650" s="215">
        <v>0</v>
      </c>
      <c r="N650" s="274" t="s">
        <v>383</v>
      </c>
      <c r="O650" s="274">
        <v>231</v>
      </c>
      <c r="P650" s="274" t="s">
        <v>383</v>
      </c>
      <c r="Q650" s="274" t="s">
        <v>383</v>
      </c>
      <c r="R650" s="274" t="s">
        <v>383</v>
      </c>
      <c r="S650" s="274">
        <v>207</v>
      </c>
      <c r="T650" s="274" t="s">
        <v>383</v>
      </c>
      <c r="U650" s="274">
        <v>0</v>
      </c>
      <c r="V650" s="274" t="s">
        <v>383</v>
      </c>
      <c r="W650" s="274">
        <v>0</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753</v>
      </c>
      <c r="B651" s="91"/>
      <c r="C651" s="390" t="s">
        <v>754</v>
      </c>
      <c r="D651" s="391"/>
      <c r="E651" s="391"/>
      <c r="F651" s="391"/>
      <c r="G651" s="391"/>
      <c r="H651" s="392"/>
      <c r="I651" s="93" t="s">
        <v>755</v>
      </c>
      <c r="J651" s="291">
        <f t="shared" si="128"/>
        <v>370</v>
      </c>
      <c r="K651" s="292" t="str">
        <f t="shared" si="129"/>
        <v>※</v>
      </c>
      <c r="L651" s="286" t="s">
        <v>383</v>
      </c>
      <c r="M651" s="215">
        <v>0</v>
      </c>
      <c r="N651" s="274" t="s">
        <v>383</v>
      </c>
      <c r="O651" s="274" t="s">
        <v>383</v>
      </c>
      <c r="P651" s="274" t="s">
        <v>383</v>
      </c>
      <c r="Q651" s="274" t="s">
        <v>383</v>
      </c>
      <c r="R651" s="274" t="s">
        <v>383</v>
      </c>
      <c r="S651" s="274">
        <v>370</v>
      </c>
      <c r="T651" s="274" t="s">
        <v>383</v>
      </c>
      <c r="U651" s="274">
        <v>0</v>
      </c>
      <c r="V651" s="274" t="s">
        <v>383</v>
      </c>
      <c r="W651" s="274">
        <v>0</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756</v>
      </c>
      <c r="B652" s="91"/>
      <c r="C652" s="390" t="s">
        <v>757</v>
      </c>
      <c r="D652" s="391"/>
      <c r="E652" s="391"/>
      <c r="F652" s="391"/>
      <c r="G652" s="391"/>
      <c r="H652" s="392"/>
      <c r="I652" s="93" t="s">
        <v>758</v>
      </c>
      <c r="J652" s="291" t="str">
        <f t="shared" si="128"/>
        <v>*</v>
      </c>
      <c r="K652" s="292" t="str">
        <f t="shared" si="129"/>
        <v>※</v>
      </c>
      <c r="L652" s="286" t="s">
        <v>383</v>
      </c>
      <c r="M652" s="215">
        <v>0</v>
      </c>
      <c r="N652" s="274" t="s">
        <v>383</v>
      </c>
      <c r="O652" s="274" t="s">
        <v>383</v>
      </c>
      <c r="P652" s="274" t="s">
        <v>383</v>
      </c>
      <c r="Q652" s="274" t="s">
        <v>383</v>
      </c>
      <c r="R652" s="274" t="s">
        <v>383</v>
      </c>
      <c r="S652" s="274" t="s">
        <v>383</v>
      </c>
      <c r="T652" s="274" t="s">
        <v>383</v>
      </c>
      <c r="U652" s="274">
        <v>0</v>
      </c>
      <c r="V652" s="274" t="s">
        <v>383</v>
      </c>
      <c r="W652" s="274">
        <v>0</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759</v>
      </c>
      <c r="B653" s="91"/>
      <c r="C653" s="390" t="s">
        <v>760</v>
      </c>
      <c r="D653" s="391"/>
      <c r="E653" s="391"/>
      <c r="F653" s="391"/>
      <c r="G653" s="391"/>
      <c r="H653" s="392"/>
      <c r="I653" s="93" t="s">
        <v>761</v>
      </c>
      <c r="J653" s="291" t="str">
        <f t="shared" si="128"/>
        <v>*</v>
      </c>
      <c r="K653" s="292" t="str">
        <f t="shared" si="129"/>
        <v>※</v>
      </c>
      <c r="L653" s="286" t="s">
        <v>383</v>
      </c>
      <c r="M653" s="215">
        <v>0</v>
      </c>
      <c r="N653" s="274" t="s">
        <v>383</v>
      </c>
      <c r="O653" s="274" t="s">
        <v>383</v>
      </c>
      <c r="P653" s="274" t="s">
        <v>383</v>
      </c>
      <c r="Q653" s="274" t="s">
        <v>383</v>
      </c>
      <c r="R653" s="274" t="s">
        <v>383</v>
      </c>
      <c r="S653" s="274" t="s">
        <v>383</v>
      </c>
      <c r="T653" s="274" t="s">
        <v>383</v>
      </c>
      <c r="U653" s="274" t="s">
        <v>383</v>
      </c>
      <c r="V653" s="274" t="s">
        <v>383</v>
      </c>
      <c r="W653" s="274">
        <v>0</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762</v>
      </c>
      <c r="B654" s="91"/>
      <c r="C654" s="377" t="s">
        <v>763</v>
      </c>
      <c r="D654" s="378"/>
      <c r="E654" s="378"/>
      <c r="F654" s="378"/>
      <c r="G654" s="378"/>
      <c r="H654" s="379"/>
      <c r="I654" s="93" t="s">
        <v>764</v>
      </c>
      <c r="J654" s="291" t="str">
        <f t="shared" si="128"/>
        <v>*</v>
      </c>
      <c r="K654" s="292" t="str">
        <f t="shared" si="129"/>
        <v>※</v>
      </c>
      <c r="L654" s="286">
        <v>0</v>
      </c>
      <c r="M654" s="215">
        <v>0</v>
      </c>
      <c r="N654" s="274" t="s">
        <v>383</v>
      </c>
      <c r="O654" s="274" t="s">
        <v>383</v>
      </c>
      <c r="P654" s="274" t="s">
        <v>383</v>
      </c>
      <c r="Q654" s="274">
        <v>0</v>
      </c>
      <c r="R654" s="274" t="s">
        <v>383</v>
      </c>
      <c r="S654" s="274" t="s">
        <v>383</v>
      </c>
      <c r="T654" s="274" t="s">
        <v>383</v>
      </c>
      <c r="U654" s="274">
        <v>0</v>
      </c>
      <c r="V654" s="274">
        <v>0</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765</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85</v>
      </c>
      <c r="K660" s="288"/>
      <c r="L660" s="279" t="str">
        <f>IF(ISBLANK(L$388),"",L$388)</f>
        <v>2A</v>
      </c>
      <c r="M660" s="324" t="str">
        <f>IF(ISBLANK(M$388),"",M$388)</f>
        <v>4A</v>
      </c>
      <c r="N660" s="323" t="str">
        <f t="shared" ref="N660:AS660" si="130">IF(ISBLANK(N$388),"",N$388)</f>
        <v>4B</v>
      </c>
      <c r="O660" s="323" t="str">
        <f t="shared" si="130"/>
        <v>5A</v>
      </c>
      <c r="P660" s="323" t="str">
        <f t="shared" si="130"/>
        <v>5B</v>
      </c>
      <c r="Q660" s="323" t="str">
        <f t="shared" si="130"/>
        <v>5C</v>
      </c>
      <c r="R660" s="323" t="str">
        <f t="shared" si="130"/>
        <v>6A</v>
      </c>
      <c r="S660" s="323" t="str">
        <f t="shared" si="130"/>
        <v>6B</v>
      </c>
      <c r="T660" s="323" t="str">
        <f t="shared" si="130"/>
        <v>7A</v>
      </c>
      <c r="U660" s="323" t="str">
        <f t="shared" si="130"/>
        <v>7B</v>
      </c>
      <c r="V660" s="323" t="str">
        <f t="shared" si="130"/>
        <v>8A</v>
      </c>
      <c r="W660" s="323" t="str">
        <f t="shared" si="130"/>
        <v>8B</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86</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766</v>
      </c>
      <c r="B662" s="90"/>
      <c r="C662" s="393" t="s">
        <v>767</v>
      </c>
      <c r="D662" s="394"/>
      <c r="E662" s="394"/>
      <c r="F662" s="394"/>
      <c r="G662" s="394"/>
      <c r="H662" s="395"/>
      <c r="I662" s="93" t="s">
        <v>768</v>
      </c>
      <c r="J662" s="291">
        <f t="shared" ref="J662:J676" si="134">IF(SUM(L662:BS662)=0,IF(COUNTIF(L662:BS662,"未確認")&gt;0,"未確認",IF(COUNTIF(L662:BS662,"~*")&gt;0,"*",SUM(L662:BS662))),SUM(L662:BS662))</f>
        <v>4121</v>
      </c>
      <c r="K662" s="292" t="str">
        <f t="shared" ref="K662:K676" si="135">IF(OR(COUNTIF(L662:BS662,"未確認")&gt;0,COUNTIF(L662:BS662,"*")&gt;0),"※","")</f>
        <v>※</v>
      </c>
      <c r="L662" s="286" t="s">
        <v>383</v>
      </c>
      <c r="M662" s="215">
        <v>0</v>
      </c>
      <c r="N662" s="274">
        <v>261</v>
      </c>
      <c r="O662" s="274">
        <v>1039</v>
      </c>
      <c r="P662" s="274">
        <v>773</v>
      </c>
      <c r="Q662" s="274">
        <v>103</v>
      </c>
      <c r="R662" s="274">
        <v>710</v>
      </c>
      <c r="S662" s="274">
        <v>671</v>
      </c>
      <c r="T662" s="274">
        <v>285</v>
      </c>
      <c r="U662" s="274">
        <v>279</v>
      </c>
      <c r="V662" s="274" t="s">
        <v>383</v>
      </c>
      <c r="W662" s="274">
        <v>0</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769</v>
      </c>
      <c r="B663" s="66"/>
      <c r="C663" s="128"/>
      <c r="D663" s="146"/>
      <c r="E663" s="390" t="s">
        <v>770</v>
      </c>
      <c r="F663" s="391"/>
      <c r="G663" s="391"/>
      <c r="H663" s="392"/>
      <c r="I663" s="93" t="s">
        <v>771</v>
      </c>
      <c r="J663" s="291">
        <f t="shared" si="134"/>
        <v>434</v>
      </c>
      <c r="K663" s="292" t="str">
        <f t="shared" si="135"/>
        <v>※</v>
      </c>
      <c r="L663" s="286" t="s">
        <v>383</v>
      </c>
      <c r="M663" s="215">
        <v>0</v>
      </c>
      <c r="N663" s="274" t="s">
        <v>383</v>
      </c>
      <c r="O663" s="274" t="s">
        <v>383</v>
      </c>
      <c r="P663" s="274" t="s">
        <v>383</v>
      </c>
      <c r="Q663" s="274">
        <v>0</v>
      </c>
      <c r="R663" s="274">
        <v>434</v>
      </c>
      <c r="S663" s="274" t="s">
        <v>383</v>
      </c>
      <c r="T663" s="274" t="s">
        <v>383</v>
      </c>
      <c r="U663" s="274" t="s">
        <v>383</v>
      </c>
      <c r="V663" s="274" t="s">
        <v>383</v>
      </c>
      <c r="W663" s="274">
        <v>0</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772</v>
      </c>
      <c r="B664" s="66"/>
      <c r="C664" s="128"/>
      <c r="D664" s="146"/>
      <c r="E664" s="390" t="s">
        <v>773</v>
      </c>
      <c r="F664" s="391"/>
      <c r="G664" s="391"/>
      <c r="H664" s="392"/>
      <c r="I664" s="93" t="s">
        <v>774</v>
      </c>
      <c r="J664" s="291">
        <f t="shared" si="134"/>
        <v>758</v>
      </c>
      <c r="K664" s="292" t="str">
        <f t="shared" si="135"/>
        <v>※</v>
      </c>
      <c r="L664" s="286" t="s">
        <v>383</v>
      </c>
      <c r="M664" s="215">
        <v>0</v>
      </c>
      <c r="N664" s="274" t="s">
        <v>383</v>
      </c>
      <c r="O664" s="274" t="s">
        <v>383</v>
      </c>
      <c r="P664" s="274">
        <v>655</v>
      </c>
      <c r="Q664" s="274">
        <v>103</v>
      </c>
      <c r="R664" s="274" t="s">
        <v>383</v>
      </c>
      <c r="S664" s="274" t="s">
        <v>383</v>
      </c>
      <c r="T664" s="274" t="s">
        <v>383</v>
      </c>
      <c r="U664" s="274" t="s">
        <v>383</v>
      </c>
      <c r="V664" s="274" t="s">
        <v>383</v>
      </c>
      <c r="W664" s="274">
        <v>0</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775</v>
      </c>
      <c r="B665" s="66"/>
      <c r="C665" s="195"/>
      <c r="D665" s="196"/>
      <c r="E665" s="390" t="s">
        <v>776</v>
      </c>
      <c r="F665" s="391"/>
      <c r="G665" s="391"/>
      <c r="H665" s="392"/>
      <c r="I665" s="93" t="s">
        <v>777</v>
      </c>
      <c r="J665" s="291">
        <f t="shared" si="134"/>
        <v>232</v>
      </c>
      <c r="K665" s="292" t="str">
        <f t="shared" si="135"/>
        <v>※</v>
      </c>
      <c r="L665" s="286" t="s">
        <v>383</v>
      </c>
      <c r="M665" s="215">
        <v>0</v>
      </c>
      <c r="N665" s="274" t="s">
        <v>383</v>
      </c>
      <c r="O665" s="274" t="s">
        <v>383</v>
      </c>
      <c r="P665" s="274" t="s">
        <v>383</v>
      </c>
      <c r="Q665" s="274">
        <v>0</v>
      </c>
      <c r="R665" s="274" t="s">
        <v>383</v>
      </c>
      <c r="S665" s="274">
        <v>232</v>
      </c>
      <c r="T665" s="274" t="s">
        <v>383</v>
      </c>
      <c r="U665" s="274" t="s">
        <v>383</v>
      </c>
      <c r="V665" s="274" t="s">
        <v>383</v>
      </c>
      <c r="W665" s="274">
        <v>0</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778</v>
      </c>
      <c r="B666" s="66"/>
      <c r="C666" s="195"/>
      <c r="D666" s="196"/>
      <c r="E666" s="390" t="s">
        <v>779</v>
      </c>
      <c r="F666" s="391"/>
      <c r="G666" s="391"/>
      <c r="H666" s="392"/>
      <c r="I666" s="93" t="s">
        <v>780</v>
      </c>
      <c r="J666" s="291">
        <f t="shared" si="134"/>
        <v>1090</v>
      </c>
      <c r="K666" s="292" t="str">
        <f t="shared" si="135"/>
        <v>※</v>
      </c>
      <c r="L666" s="286" t="s">
        <v>383</v>
      </c>
      <c r="M666" s="215">
        <v>0</v>
      </c>
      <c r="N666" s="274" t="s">
        <v>383</v>
      </c>
      <c r="O666" s="274">
        <v>844</v>
      </c>
      <c r="P666" s="274" t="s">
        <v>383</v>
      </c>
      <c r="Q666" s="274">
        <v>0</v>
      </c>
      <c r="R666" s="274" t="s">
        <v>383</v>
      </c>
      <c r="S666" s="274" t="s">
        <v>383</v>
      </c>
      <c r="T666" s="274" t="s">
        <v>383</v>
      </c>
      <c r="U666" s="274">
        <v>246</v>
      </c>
      <c r="V666" s="274" t="s">
        <v>383</v>
      </c>
      <c r="W666" s="274">
        <v>0</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781</v>
      </c>
      <c r="B667" s="66"/>
      <c r="C667" s="128"/>
      <c r="D667" s="146"/>
      <c r="E667" s="390" t="s">
        <v>782</v>
      </c>
      <c r="F667" s="391"/>
      <c r="G667" s="391"/>
      <c r="H667" s="392"/>
      <c r="I667" s="93" t="s">
        <v>783</v>
      </c>
      <c r="J667" s="291" t="str">
        <f t="shared" si="134"/>
        <v>*</v>
      </c>
      <c r="K667" s="292" t="str">
        <f t="shared" si="135"/>
        <v>※</v>
      </c>
      <c r="L667" s="286" t="s">
        <v>383</v>
      </c>
      <c r="M667" s="215">
        <v>0</v>
      </c>
      <c r="N667" s="274" t="s">
        <v>383</v>
      </c>
      <c r="O667" s="274" t="s">
        <v>383</v>
      </c>
      <c r="P667" s="274" t="s">
        <v>383</v>
      </c>
      <c r="Q667" s="274">
        <v>0</v>
      </c>
      <c r="R667" s="274" t="s">
        <v>383</v>
      </c>
      <c r="S667" s="274" t="s">
        <v>383</v>
      </c>
      <c r="T667" s="274" t="s">
        <v>383</v>
      </c>
      <c r="U667" s="274" t="s">
        <v>383</v>
      </c>
      <c r="V667" s="274" t="s">
        <v>383</v>
      </c>
      <c r="W667" s="274">
        <v>0</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784</v>
      </c>
      <c r="B668" s="66"/>
      <c r="C668" s="128"/>
      <c r="D668" s="146"/>
      <c r="E668" s="390" t="s">
        <v>785</v>
      </c>
      <c r="F668" s="391"/>
      <c r="G668" s="391"/>
      <c r="H668" s="392"/>
      <c r="I668" s="93" t="s">
        <v>786</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787</v>
      </c>
      <c r="B669" s="66"/>
      <c r="C669" s="128"/>
      <c r="D669" s="146"/>
      <c r="E669" s="390" t="s">
        <v>788</v>
      </c>
      <c r="F669" s="391"/>
      <c r="G669" s="391"/>
      <c r="H669" s="392"/>
      <c r="I669" s="93" t="s">
        <v>789</v>
      </c>
      <c r="J669" s="291">
        <f t="shared" si="134"/>
        <v>234</v>
      </c>
      <c r="K669" s="292" t="str">
        <f t="shared" si="135"/>
        <v>※</v>
      </c>
      <c r="L669" s="286">
        <v>0</v>
      </c>
      <c r="M669" s="215">
        <v>0</v>
      </c>
      <c r="N669" s="274">
        <v>0</v>
      </c>
      <c r="O669" s="274" t="s">
        <v>383</v>
      </c>
      <c r="P669" s="274">
        <v>0</v>
      </c>
      <c r="Q669" s="274">
        <v>0</v>
      </c>
      <c r="R669" s="274" t="s">
        <v>383</v>
      </c>
      <c r="S669" s="274">
        <v>234</v>
      </c>
      <c r="T669" s="274" t="s">
        <v>383</v>
      </c>
      <c r="U669" s="274">
        <v>0</v>
      </c>
      <c r="V669" s="274">
        <v>0</v>
      </c>
      <c r="W669" s="274">
        <v>0</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790</v>
      </c>
      <c r="B670" s="66"/>
      <c r="C670" s="130"/>
      <c r="D670" s="147"/>
      <c r="E670" s="390" t="s">
        <v>791</v>
      </c>
      <c r="F670" s="391"/>
      <c r="G670" s="391"/>
      <c r="H670" s="392"/>
      <c r="I670" s="93" t="s">
        <v>792</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793</v>
      </c>
      <c r="B671" s="66"/>
      <c r="C671" s="390" t="s">
        <v>794</v>
      </c>
      <c r="D671" s="391"/>
      <c r="E671" s="391"/>
      <c r="F671" s="391"/>
      <c r="G671" s="391"/>
      <c r="H671" s="392"/>
      <c r="I671" s="93" t="s">
        <v>795</v>
      </c>
      <c r="J671" s="291">
        <f t="shared" si="134"/>
        <v>3576</v>
      </c>
      <c r="K671" s="292" t="str">
        <f t="shared" si="135"/>
        <v>※</v>
      </c>
      <c r="L671" s="286" t="s">
        <v>383</v>
      </c>
      <c r="M671" s="215">
        <v>0</v>
      </c>
      <c r="N671" s="274">
        <v>243</v>
      </c>
      <c r="O671" s="274">
        <v>981</v>
      </c>
      <c r="P671" s="274">
        <v>683</v>
      </c>
      <c r="Q671" s="274">
        <v>103</v>
      </c>
      <c r="R671" s="274">
        <v>650</v>
      </c>
      <c r="S671" s="274">
        <v>411</v>
      </c>
      <c r="T671" s="274">
        <v>227</v>
      </c>
      <c r="U671" s="274">
        <v>278</v>
      </c>
      <c r="V671" s="274" t="s">
        <v>383</v>
      </c>
      <c r="W671" s="274">
        <v>0</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796</v>
      </c>
      <c r="B672" s="66"/>
      <c r="C672" s="377" t="s">
        <v>797</v>
      </c>
      <c r="D672" s="378"/>
      <c r="E672" s="378"/>
      <c r="F672" s="378"/>
      <c r="G672" s="378"/>
      <c r="H672" s="379"/>
      <c r="I672" s="98" t="s">
        <v>798</v>
      </c>
      <c r="J672" s="291">
        <f t="shared" si="134"/>
        <v>444</v>
      </c>
      <c r="K672" s="292" t="str">
        <f t="shared" si="135"/>
        <v>※</v>
      </c>
      <c r="L672" s="286">
        <v>444</v>
      </c>
      <c r="M672" s="215">
        <v>0</v>
      </c>
      <c r="N672" s="274">
        <v>0</v>
      </c>
      <c r="O672" s="274" t="s">
        <v>383</v>
      </c>
      <c r="P672" s="274">
        <v>0</v>
      </c>
      <c r="Q672" s="274">
        <v>0</v>
      </c>
      <c r="R672" s="274">
        <v>0</v>
      </c>
      <c r="S672" s="274">
        <v>0</v>
      </c>
      <c r="T672" s="274">
        <v>0</v>
      </c>
      <c r="U672" s="274">
        <v>0</v>
      </c>
      <c r="V672" s="274">
        <v>0</v>
      </c>
      <c r="W672" s="274">
        <v>0</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799</v>
      </c>
      <c r="B673" s="66"/>
      <c r="C673" s="390" t="s">
        <v>800</v>
      </c>
      <c r="D673" s="391"/>
      <c r="E673" s="391"/>
      <c r="F673" s="391"/>
      <c r="G673" s="391"/>
      <c r="H673" s="392"/>
      <c r="I673" s="93" t="s">
        <v>801</v>
      </c>
      <c r="J673" s="291">
        <f t="shared" si="134"/>
        <v>3170</v>
      </c>
      <c r="K673" s="292" t="str">
        <f t="shared" si="135"/>
        <v>※</v>
      </c>
      <c r="L673" s="286" t="s">
        <v>383</v>
      </c>
      <c r="M673" s="215">
        <v>0</v>
      </c>
      <c r="N673" s="274">
        <v>218</v>
      </c>
      <c r="O673" s="274">
        <v>875</v>
      </c>
      <c r="P673" s="274">
        <v>584</v>
      </c>
      <c r="Q673" s="274">
        <v>103</v>
      </c>
      <c r="R673" s="274">
        <v>592</v>
      </c>
      <c r="S673" s="274">
        <v>375</v>
      </c>
      <c r="T673" s="274">
        <v>198</v>
      </c>
      <c r="U673" s="274">
        <v>225</v>
      </c>
      <c r="V673" s="274" t="s">
        <v>383</v>
      </c>
      <c r="W673" s="274">
        <v>0</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802</v>
      </c>
      <c r="B674" s="66"/>
      <c r="C674" s="390" t="s">
        <v>803</v>
      </c>
      <c r="D674" s="391"/>
      <c r="E674" s="391"/>
      <c r="F674" s="391"/>
      <c r="G674" s="391"/>
      <c r="H674" s="392"/>
      <c r="I674" s="93" t="s">
        <v>804</v>
      </c>
      <c r="J674" s="291" t="str">
        <f t="shared" si="134"/>
        <v>*</v>
      </c>
      <c r="K674" s="292" t="str">
        <f t="shared" si="135"/>
        <v>※</v>
      </c>
      <c r="L674" s="286" t="s">
        <v>383</v>
      </c>
      <c r="M674" s="215">
        <v>0</v>
      </c>
      <c r="N674" s="274" t="s">
        <v>383</v>
      </c>
      <c r="O674" s="274">
        <v>0</v>
      </c>
      <c r="P674" s="274" t="s">
        <v>383</v>
      </c>
      <c r="Q674" s="274" t="s">
        <v>383</v>
      </c>
      <c r="R674" s="274" t="s">
        <v>383</v>
      </c>
      <c r="S674" s="274" t="s">
        <v>383</v>
      </c>
      <c r="T674" s="274" t="s">
        <v>383</v>
      </c>
      <c r="U674" s="274" t="s">
        <v>383</v>
      </c>
      <c r="V674" s="274" t="s">
        <v>383</v>
      </c>
      <c r="W674" s="274">
        <v>0</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805</v>
      </c>
      <c r="B675" s="66"/>
      <c r="C675" s="377" t="s">
        <v>806</v>
      </c>
      <c r="D675" s="378"/>
      <c r="E675" s="378"/>
      <c r="F675" s="378"/>
      <c r="G675" s="378"/>
      <c r="H675" s="379"/>
      <c r="I675" s="93" t="s">
        <v>807</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808</v>
      </c>
      <c r="B676" s="66"/>
      <c r="C676" s="390" t="s">
        <v>809</v>
      </c>
      <c r="D676" s="391"/>
      <c r="E676" s="391"/>
      <c r="F676" s="391"/>
      <c r="G676" s="391"/>
      <c r="H676" s="392"/>
      <c r="I676" s="93" t="s">
        <v>810</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85</v>
      </c>
      <c r="K681" s="288"/>
      <c r="L681" s="279" t="str">
        <f>IF(ISBLANK(L$9),"",L$9)</f>
        <v>2A</v>
      </c>
      <c r="M681" s="324" t="str">
        <f>IF(ISBLANK(M$9),"",M$9)</f>
        <v>4A</v>
      </c>
      <c r="N681" s="323" t="str">
        <f t="shared" ref="N681:BS681" si="136">IF(ISBLANK(N$9),"",N$9)</f>
        <v>4B</v>
      </c>
      <c r="O681" s="323" t="str">
        <f t="shared" si="136"/>
        <v>5A</v>
      </c>
      <c r="P681" s="323" t="str">
        <f t="shared" si="136"/>
        <v>5B</v>
      </c>
      <c r="Q681" s="323" t="str">
        <f t="shared" si="136"/>
        <v>5C</v>
      </c>
      <c r="R681" s="323" t="str">
        <f t="shared" si="136"/>
        <v>6A</v>
      </c>
      <c r="S681" s="323" t="str">
        <f t="shared" si="136"/>
        <v>6B</v>
      </c>
      <c r="T681" s="323" t="str">
        <f t="shared" si="136"/>
        <v>7A</v>
      </c>
      <c r="U681" s="323" t="str">
        <f t="shared" si="136"/>
        <v>7B</v>
      </c>
      <c r="V681" s="323" t="str">
        <f t="shared" si="136"/>
        <v>8A</v>
      </c>
      <c r="W681" s="323" t="str">
        <f t="shared" si="136"/>
        <v>8B</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86</v>
      </c>
      <c r="J682" s="289"/>
      <c r="K682" s="290"/>
      <c r="L682" s="342" t="str">
        <f>IF(ISBLANK(L$95),"",L$95)</f>
        <v>高度急性期</v>
      </c>
      <c r="M682" s="340" t="str">
        <f>IF(ISBLANK(M$95),"",M$95)</f>
        <v>休棟中（今後再開する予定）</v>
      </c>
      <c r="N682" s="339" t="str">
        <f t="shared" ref="N682:BS682" si="137">IF(ISBLANK(N$95),"",N$95)</f>
        <v>急性期</v>
      </c>
      <c r="O682" s="339" t="str">
        <f t="shared" si="137"/>
        <v>急性期</v>
      </c>
      <c r="P682" s="339" t="str">
        <f t="shared" si="137"/>
        <v>急性期</v>
      </c>
      <c r="Q682" s="339" t="str">
        <f t="shared" si="137"/>
        <v>高度急性期</v>
      </c>
      <c r="R682" s="339" t="str">
        <f t="shared" si="137"/>
        <v>急性期</v>
      </c>
      <c r="S682" s="339" t="str">
        <f t="shared" si="137"/>
        <v>急性期</v>
      </c>
      <c r="T682" s="339" t="str">
        <f t="shared" si="137"/>
        <v>急性期</v>
      </c>
      <c r="U682" s="339" t="str">
        <f t="shared" si="137"/>
        <v>回復期</v>
      </c>
      <c r="V682" s="339" t="str">
        <f t="shared" si="137"/>
        <v>急性期</v>
      </c>
      <c r="W682" s="339" t="str">
        <f t="shared" si="137"/>
        <v>急性期</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811</v>
      </c>
      <c r="B683" s="66"/>
      <c r="C683" s="377" t="s">
        <v>812</v>
      </c>
      <c r="D683" s="378"/>
      <c r="E683" s="378"/>
      <c r="F683" s="378"/>
      <c r="G683" s="378"/>
      <c r="H683" s="379"/>
      <c r="I683" s="98" t="s">
        <v>813</v>
      </c>
      <c r="J683" s="300"/>
      <c r="K683" s="307"/>
      <c r="L683" s="308">
        <v>0</v>
      </c>
      <c r="M683" s="344">
        <v>0</v>
      </c>
      <c r="N683" s="345">
        <v>0</v>
      </c>
      <c r="O683" s="345">
        <v>0</v>
      </c>
      <c r="P683" s="345">
        <v>0</v>
      </c>
      <c r="Q683" s="345">
        <v>0</v>
      </c>
      <c r="R683" s="345">
        <v>0</v>
      </c>
      <c r="S683" s="345">
        <v>0</v>
      </c>
      <c r="T683" s="345">
        <v>0</v>
      </c>
      <c r="U683" s="345">
        <v>0</v>
      </c>
      <c r="V683" s="345">
        <v>0</v>
      </c>
      <c r="W683" s="345">
        <v>0</v>
      </c>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814</v>
      </c>
      <c r="B684" s="66"/>
      <c r="C684" s="377" t="s">
        <v>815</v>
      </c>
      <c r="D684" s="378"/>
      <c r="E684" s="378"/>
      <c r="F684" s="378"/>
      <c r="G684" s="378"/>
      <c r="H684" s="379"/>
      <c r="I684" s="98" t="s">
        <v>816</v>
      </c>
      <c r="J684" s="300"/>
      <c r="K684" s="307"/>
      <c r="L684" s="309">
        <v>0</v>
      </c>
      <c r="M684" s="346">
        <v>0</v>
      </c>
      <c r="N684" s="347">
        <v>0</v>
      </c>
      <c r="O684" s="347">
        <v>0</v>
      </c>
      <c r="P684" s="347">
        <v>0</v>
      </c>
      <c r="Q684" s="347">
        <v>0</v>
      </c>
      <c r="R684" s="347">
        <v>0</v>
      </c>
      <c r="S684" s="347">
        <v>0</v>
      </c>
      <c r="T684" s="347">
        <v>0</v>
      </c>
      <c r="U684" s="347">
        <v>0</v>
      </c>
      <c r="V684" s="347">
        <v>0</v>
      </c>
      <c r="W684" s="347">
        <v>0</v>
      </c>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817</v>
      </c>
      <c r="B685" s="66"/>
      <c r="C685" s="420" t="s">
        <v>818</v>
      </c>
      <c r="D685" s="421"/>
      <c r="E685" s="421"/>
      <c r="F685" s="421"/>
      <c r="G685" s="421"/>
      <c r="H685" s="422"/>
      <c r="I685" s="411" t="s">
        <v>819</v>
      </c>
      <c r="J685" s="300"/>
      <c r="K685" s="307"/>
      <c r="L685" s="310" t="s">
        <v>383</v>
      </c>
      <c r="M685" s="348">
        <v>0</v>
      </c>
      <c r="N685" s="349">
        <v>1240</v>
      </c>
      <c r="O685" s="349">
        <v>675</v>
      </c>
      <c r="P685" s="349">
        <v>900</v>
      </c>
      <c r="Q685" s="349">
        <v>0</v>
      </c>
      <c r="R685" s="349">
        <v>1309</v>
      </c>
      <c r="S685" s="349">
        <v>1314</v>
      </c>
      <c r="T685" s="349">
        <v>933</v>
      </c>
      <c r="U685" s="349">
        <v>1015</v>
      </c>
      <c r="V685" s="349" t="s">
        <v>383</v>
      </c>
      <c r="W685" s="349">
        <v>188</v>
      </c>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820</v>
      </c>
      <c r="B686" s="66"/>
      <c r="C686" s="148"/>
      <c r="D686" s="149"/>
      <c r="E686" s="420" t="s">
        <v>821</v>
      </c>
      <c r="F686" s="421"/>
      <c r="G686" s="421"/>
      <c r="H686" s="422"/>
      <c r="I686" s="412"/>
      <c r="J686" s="300"/>
      <c r="K686" s="307"/>
      <c r="L686" s="310">
        <v>0</v>
      </c>
      <c r="M686" s="348">
        <v>0</v>
      </c>
      <c r="N686" s="349">
        <v>0</v>
      </c>
      <c r="O686" s="349">
        <v>0</v>
      </c>
      <c r="P686" s="349">
        <v>0</v>
      </c>
      <c r="Q686" s="349">
        <v>0</v>
      </c>
      <c r="R686" s="349">
        <v>0</v>
      </c>
      <c r="S686" s="349">
        <v>0</v>
      </c>
      <c r="T686" s="349">
        <v>0</v>
      </c>
      <c r="U686" s="349">
        <v>0</v>
      </c>
      <c r="V686" s="349">
        <v>0</v>
      </c>
      <c r="W686" s="349">
        <v>0</v>
      </c>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19" t="s">
        <v>822</v>
      </c>
      <c r="H687" s="419"/>
      <c r="I687" s="412"/>
      <c r="J687" s="300"/>
      <c r="K687" s="307"/>
      <c r="L687" s="310">
        <v>0</v>
      </c>
      <c r="M687" s="348">
        <v>0</v>
      </c>
      <c r="N687" s="349">
        <v>0</v>
      </c>
      <c r="O687" s="349">
        <v>0</v>
      </c>
      <c r="P687" s="349">
        <v>0</v>
      </c>
      <c r="Q687" s="349">
        <v>0</v>
      </c>
      <c r="R687" s="349">
        <v>0</v>
      </c>
      <c r="S687" s="349">
        <v>0</v>
      </c>
      <c r="T687" s="349">
        <v>0</v>
      </c>
      <c r="U687" s="349">
        <v>0</v>
      </c>
      <c r="V687" s="349">
        <v>0</v>
      </c>
      <c r="W687" s="349">
        <v>0</v>
      </c>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19" t="s">
        <v>823</v>
      </c>
      <c r="H688" s="419"/>
      <c r="I688" s="412"/>
      <c r="J688" s="300"/>
      <c r="K688" s="307"/>
      <c r="L688" s="310">
        <v>0</v>
      </c>
      <c r="M688" s="348">
        <v>0</v>
      </c>
      <c r="N688" s="349">
        <v>0</v>
      </c>
      <c r="O688" s="349">
        <v>0</v>
      </c>
      <c r="P688" s="349">
        <v>0</v>
      </c>
      <c r="Q688" s="349">
        <v>0</v>
      </c>
      <c r="R688" s="349">
        <v>0</v>
      </c>
      <c r="S688" s="349">
        <v>0</v>
      </c>
      <c r="T688" s="349">
        <v>0</v>
      </c>
      <c r="U688" s="349">
        <v>0</v>
      </c>
      <c r="V688" s="349">
        <v>0</v>
      </c>
      <c r="W688" s="349">
        <v>0</v>
      </c>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824</v>
      </c>
      <c r="B689" s="66"/>
      <c r="C689" s="150"/>
      <c r="D689" s="221"/>
      <c r="E689" s="423"/>
      <c r="F689" s="424"/>
      <c r="G689" s="220"/>
      <c r="H689" s="204" t="s">
        <v>825</v>
      </c>
      <c r="I689" s="413"/>
      <c r="J689" s="300"/>
      <c r="K689" s="307"/>
      <c r="L689" s="310">
        <v>0</v>
      </c>
      <c r="M689" s="348">
        <v>0</v>
      </c>
      <c r="N689" s="349">
        <v>0</v>
      </c>
      <c r="O689" s="349">
        <v>0</v>
      </c>
      <c r="P689" s="349">
        <v>0</v>
      </c>
      <c r="Q689" s="349">
        <v>0</v>
      </c>
      <c r="R689" s="349">
        <v>0</v>
      </c>
      <c r="S689" s="349">
        <v>0</v>
      </c>
      <c r="T689" s="349">
        <v>0</v>
      </c>
      <c r="U689" s="349">
        <v>0</v>
      </c>
      <c r="V689" s="349">
        <v>0</v>
      </c>
      <c r="W689" s="349">
        <v>0</v>
      </c>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826</v>
      </c>
      <c r="B690" s="66"/>
      <c r="C690" s="420" t="s">
        <v>827</v>
      </c>
      <c r="D690" s="421"/>
      <c r="E690" s="421"/>
      <c r="F690" s="421"/>
      <c r="G690" s="425"/>
      <c r="H690" s="422"/>
      <c r="I690" s="411" t="s">
        <v>828</v>
      </c>
      <c r="J690" s="300"/>
      <c r="K690" s="307"/>
      <c r="L690" s="310">
        <v>0</v>
      </c>
      <c r="M690" s="348">
        <v>0</v>
      </c>
      <c r="N690" s="349">
        <v>0</v>
      </c>
      <c r="O690" s="349">
        <v>0</v>
      </c>
      <c r="P690" s="349">
        <v>0</v>
      </c>
      <c r="Q690" s="349">
        <v>0</v>
      </c>
      <c r="R690" s="349">
        <v>0</v>
      </c>
      <c r="S690" s="349">
        <v>0</v>
      </c>
      <c r="T690" s="349">
        <v>0</v>
      </c>
      <c r="U690" s="349">
        <v>0</v>
      </c>
      <c r="V690" s="349">
        <v>0</v>
      </c>
      <c r="W690" s="349">
        <v>0</v>
      </c>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829</v>
      </c>
      <c r="B691" s="66"/>
      <c r="C691" s="237"/>
      <c r="D691" s="239"/>
      <c r="E691" s="377" t="s">
        <v>830</v>
      </c>
      <c r="F691" s="378"/>
      <c r="G691" s="378"/>
      <c r="H691" s="379"/>
      <c r="I691" s="417"/>
      <c r="J691" s="300"/>
      <c r="K691" s="307"/>
      <c r="L691" s="310">
        <v>0</v>
      </c>
      <c r="M691" s="348">
        <v>0</v>
      </c>
      <c r="N691" s="349">
        <v>0</v>
      </c>
      <c r="O691" s="349">
        <v>0</v>
      </c>
      <c r="P691" s="349">
        <v>0</v>
      </c>
      <c r="Q691" s="349">
        <v>0</v>
      </c>
      <c r="R691" s="349">
        <v>0</v>
      </c>
      <c r="S691" s="349">
        <v>0</v>
      </c>
      <c r="T691" s="349">
        <v>0</v>
      </c>
      <c r="U691" s="349">
        <v>0</v>
      </c>
      <c r="V691" s="349">
        <v>0</v>
      </c>
      <c r="W691" s="349">
        <v>0</v>
      </c>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0" t="s">
        <v>831</v>
      </c>
      <c r="D692" s="421"/>
      <c r="E692" s="421"/>
      <c r="F692" s="421"/>
      <c r="G692" s="425"/>
      <c r="H692" s="422"/>
      <c r="I692" s="417"/>
      <c r="J692" s="300"/>
      <c r="K692" s="307"/>
      <c r="L692" s="310">
        <v>0</v>
      </c>
      <c r="M692" s="348">
        <v>0</v>
      </c>
      <c r="N692" s="349">
        <v>0</v>
      </c>
      <c r="O692" s="349">
        <v>0</v>
      </c>
      <c r="P692" s="349">
        <v>0</v>
      </c>
      <c r="Q692" s="349">
        <v>0</v>
      </c>
      <c r="R692" s="349">
        <v>0</v>
      </c>
      <c r="S692" s="349">
        <v>0</v>
      </c>
      <c r="T692" s="349">
        <v>0</v>
      </c>
      <c r="U692" s="349">
        <v>0</v>
      </c>
      <c r="V692" s="349">
        <v>0</v>
      </c>
      <c r="W692" s="349">
        <v>0</v>
      </c>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77" t="s">
        <v>832</v>
      </c>
      <c r="F693" s="378"/>
      <c r="G693" s="378"/>
      <c r="H693" s="379"/>
      <c r="I693" s="417"/>
      <c r="J693" s="300"/>
      <c r="K693" s="307"/>
      <c r="L693" s="310">
        <v>0</v>
      </c>
      <c r="M693" s="348">
        <v>0</v>
      </c>
      <c r="N693" s="349">
        <v>0</v>
      </c>
      <c r="O693" s="349">
        <v>0</v>
      </c>
      <c r="P693" s="349">
        <v>0</v>
      </c>
      <c r="Q693" s="349">
        <v>0</v>
      </c>
      <c r="R693" s="349">
        <v>0</v>
      </c>
      <c r="S693" s="349">
        <v>0</v>
      </c>
      <c r="T693" s="349">
        <v>0</v>
      </c>
      <c r="U693" s="349">
        <v>0</v>
      </c>
      <c r="V693" s="349">
        <v>0</v>
      </c>
      <c r="W693" s="349">
        <v>0</v>
      </c>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0" t="s">
        <v>833</v>
      </c>
      <c r="D694" s="421"/>
      <c r="E694" s="421"/>
      <c r="F694" s="421"/>
      <c r="G694" s="425"/>
      <c r="H694" s="422"/>
      <c r="I694" s="417"/>
      <c r="J694" s="300"/>
      <c r="K694" s="307"/>
      <c r="L694" s="310">
        <v>0</v>
      </c>
      <c r="M694" s="348">
        <v>0</v>
      </c>
      <c r="N694" s="349">
        <v>0</v>
      </c>
      <c r="O694" s="349">
        <v>0</v>
      </c>
      <c r="P694" s="349">
        <v>0</v>
      </c>
      <c r="Q694" s="349">
        <v>0</v>
      </c>
      <c r="R694" s="349">
        <v>0</v>
      </c>
      <c r="S694" s="349">
        <v>0</v>
      </c>
      <c r="T694" s="349">
        <v>0</v>
      </c>
      <c r="U694" s="349">
        <v>0</v>
      </c>
      <c r="V694" s="349">
        <v>0</v>
      </c>
      <c r="W694" s="349">
        <v>0</v>
      </c>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77" t="s">
        <v>834</v>
      </c>
      <c r="F695" s="378"/>
      <c r="G695" s="378"/>
      <c r="H695" s="379"/>
      <c r="I695" s="417"/>
      <c r="J695" s="300"/>
      <c r="K695" s="307"/>
      <c r="L695" s="310">
        <v>0</v>
      </c>
      <c r="M695" s="348">
        <v>0</v>
      </c>
      <c r="N695" s="349">
        <v>0</v>
      </c>
      <c r="O695" s="349">
        <v>0</v>
      </c>
      <c r="P695" s="349">
        <v>0</v>
      </c>
      <c r="Q695" s="349">
        <v>0</v>
      </c>
      <c r="R695" s="349">
        <v>0</v>
      </c>
      <c r="S695" s="349">
        <v>0</v>
      </c>
      <c r="T695" s="349">
        <v>0</v>
      </c>
      <c r="U695" s="349">
        <v>0</v>
      </c>
      <c r="V695" s="349">
        <v>0</v>
      </c>
      <c r="W695" s="349">
        <v>0</v>
      </c>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0" t="s">
        <v>835</v>
      </c>
      <c r="D696" s="421"/>
      <c r="E696" s="421"/>
      <c r="F696" s="421"/>
      <c r="G696" s="425"/>
      <c r="H696" s="422"/>
      <c r="I696" s="417"/>
      <c r="J696" s="300"/>
      <c r="K696" s="307"/>
      <c r="L696" s="310">
        <v>0</v>
      </c>
      <c r="M696" s="348">
        <v>0</v>
      </c>
      <c r="N696" s="349">
        <v>0</v>
      </c>
      <c r="O696" s="349">
        <v>0</v>
      </c>
      <c r="P696" s="349">
        <v>0</v>
      </c>
      <c r="Q696" s="349">
        <v>0</v>
      </c>
      <c r="R696" s="349">
        <v>0</v>
      </c>
      <c r="S696" s="349">
        <v>0</v>
      </c>
      <c r="T696" s="349">
        <v>0</v>
      </c>
      <c r="U696" s="349">
        <v>0</v>
      </c>
      <c r="V696" s="349">
        <v>0</v>
      </c>
      <c r="W696" s="349">
        <v>0</v>
      </c>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77" t="s">
        <v>836</v>
      </c>
      <c r="F697" s="378"/>
      <c r="G697" s="378"/>
      <c r="H697" s="379"/>
      <c r="I697" s="418"/>
      <c r="J697" s="300"/>
      <c r="K697" s="307"/>
      <c r="L697" s="310">
        <v>0</v>
      </c>
      <c r="M697" s="348">
        <v>0</v>
      </c>
      <c r="N697" s="349">
        <v>0</v>
      </c>
      <c r="O697" s="349">
        <v>0</v>
      </c>
      <c r="P697" s="349">
        <v>0</v>
      </c>
      <c r="Q697" s="349">
        <v>0</v>
      </c>
      <c r="R697" s="349">
        <v>0</v>
      </c>
      <c r="S697" s="349">
        <v>0</v>
      </c>
      <c r="T697" s="349">
        <v>0</v>
      </c>
      <c r="U697" s="349">
        <v>0</v>
      </c>
      <c r="V697" s="349">
        <v>0</v>
      </c>
      <c r="W697" s="349">
        <v>0</v>
      </c>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837</v>
      </c>
      <c r="B698" s="66"/>
      <c r="C698" s="377" t="s">
        <v>838</v>
      </c>
      <c r="D698" s="378"/>
      <c r="E698" s="378"/>
      <c r="F698" s="378"/>
      <c r="G698" s="378"/>
      <c r="H698" s="379"/>
      <c r="I698" s="416" t="s">
        <v>839</v>
      </c>
      <c r="J698" s="311"/>
      <c r="K698" s="307"/>
      <c r="L698" s="312">
        <v>0</v>
      </c>
      <c r="M698" s="350">
        <v>0</v>
      </c>
      <c r="N698" s="351">
        <v>0</v>
      </c>
      <c r="O698" s="351">
        <v>0</v>
      </c>
      <c r="P698" s="351">
        <v>0</v>
      </c>
      <c r="Q698" s="351">
        <v>0</v>
      </c>
      <c r="R698" s="351">
        <v>0</v>
      </c>
      <c r="S698" s="351">
        <v>0</v>
      </c>
      <c r="T698" s="351">
        <v>0</v>
      </c>
      <c r="U698" s="351">
        <v>0</v>
      </c>
      <c r="V698" s="351">
        <v>0</v>
      </c>
      <c r="W698" s="351">
        <v>0</v>
      </c>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77" t="s">
        <v>840</v>
      </c>
      <c r="D699" s="378"/>
      <c r="E699" s="378"/>
      <c r="F699" s="378"/>
      <c r="G699" s="378"/>
      <c r="H699" s="379"/>
      <c r="I699" s="416"/>
      <c r="J699" s="409"/>
      <c r="K699" s="410"/>
      <c r="L699" s="312">
        <v>0</v>
      </c>
      <c r="M699" s="350">
        <v>0</v>
      </c>
      <c r="N699" s="351">
        <v>0</v>
      </c>
      <c r="O699" s="351">
        <v>0</v>
      </c>
      <c r="P699" s="351">
        <v>0</v>
      </c>
      <c r="Q699" s="351">
        <v>0</v>
      </c>
      <c r="R699" s="351">
        <v>0</v>
      </c>
      <c r="S699" s="351">
        <v>0</v>
      </c>
      <c r="T699" s="351">
        <v>0</v>
      </c>
      <c r="U699" s="351">
        <v>0</v>
      </c>
      <c r="V699" s="351">
        <v>0</v>
      </c>
      <c r="W699" s="351">
        <v>0</v>
      </c>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77" t="s">
        <v>841</v>
      </c>
      <c r="D700" s="378"/>
      <c r="E700" s="378"/>
      <c r="F700" s="378"/>
      <c r="G700" s="378"/>
      <c r="H700" s="379"/>
      <c r="I700" s="416"/>
      <c r="J700" s="409"/>
      <c r="K700" s="410"/>
      <c r="L700" s="312">
        <v>0</v>
      </c>
      <c r="M700" s="350">
        <v>0</v>
      </c>
      <c r="N700" s="351">
        <v>0</v>
      </c>
      <c r="O700" s="351">
        <v>0</v>
      </c>
      <c r="P700" s="351">
        <v>0</v>
      </c>
      <c r="Q700" s="351">
        <v>0</v>
      </c>
      <c r="R700" s="351">
        <v>0</v>
      </c>
      <c r="S700" s="351">
        <v>0</v>
      </c>
      <c r="T700" s="351">
        <v>0</v>
      </c>
      <c r="U700" s="351">
        <v>0</v>
      </c>
      <c r="V700" s="351">
        <v>0</v>
      </c>
      <c r="W700" s="351">
        <v>0</v>
      </c>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77" t="s">
        <v>842</v>
      </c>
      <c r="D701" s="378"/>
      <c r="E701" s="378"/>
      <c r="F701" s="378"/>
      <c r="G701" s="378"/>
      <c r="H701" s="379"/>
      <c r="I701" s="416"/>
      <c r="J701" s="409"/>
      <c r="K701" s="410"/>
      <c r="L701" s="312">
        <v>0</v>
      </c>
      <c r="M701" s="350">
        <v>0</v>
      </c>
      <c r="N701" s="351">
        <v>0</v>
      </c>
      <c r="O701" s="351">
        <v>0</v>
      </c>
      <c r="P701" s="351">
        <v>0</v>
      </c>
      <c r="Q701" s="351">
        <v>0</v>
      </c>
      <c r="R701" s="351">
        <v>0</v>
      </c>
      <c r="S701" s="351">
        <v>0</v>
      </c>
      <c r="T701" s="351">
        <v>0</v>
      </c>
      <c r="U701" s="351">
        <v>0</v>
      </c>
      <c r="V701" s="351">
        <v>0</v>
      </c>
      <c r="W701" s="351">
        <v>0</v>
      </c>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843</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85</v>
      </c>
      <c r="K707" s="288"/>
      <c r="L707" s="323" t="str">
        <f>IF(ISBLANK(L$388),"",L$388)</f>
        <v>2A</v>
      </c>
      <c r="M707" s="324" t="str">
        <f>IF(ISBLANK(M$388),"",M$388)</f>
        <v>4A</v>
      </c>
      <c r="N707" s="323" t="str">
        <f t="shared" ref="N707:AM707" si="138">IF(ISBLANK(N$388),"",N$388)</f>
        <v>4B</v>
      </c>
      <c r="O707" s="323" t="str">
        <f t="shared" si="138"/>
        <v>5A</v>
      </c>
      <c r="P707" s="323" t="str">
        <f t="shared" si="138"/>
        <v>5B</v>
      </c>
      <c r="Q707" s="323" t="str">
        <f t="shared" si="138"/>
        <v>5C</v>
      </c>
      <c r="R707" s="323" t="str">
        <f t="shared" si="138"/>
        <v>6A</v>
      </c>
      <c r="S707" s="323" t="str">
        <f t="shared" si="138"/>
        <v>6B</v>
      </c>
      <c r="T707" s="323" t="str">
        <f t="shared" si="138"/>
        <v>7A</v>
      </c>
      <c r="U707" s="323" t="str">
        <f t="shared" si="138"/>
        <v>7B</v>
      </c>
      <c r="V707" s="323" t="str">
        <f t="shared" si="138"/>
        <v>8A</v>
      </c>
      <c r="W707" s="323" t="str">
        <f t="shared" si="138"/>
        <v>8B</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86</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844</v>
      </c>
      <c r="B709" s="91"/>
      <c r="C709" s="377" t="s">
        <v>845</v>
      </c>
      <c r="D709" s="378"/>
      <c r="E709" s="378"/>
      <c r="F709" s="378"/>
      <c r="G709" s="378"/>
      <c r="H709" s="379"/>
      <c r="I709" s="98" t="s">
        <v>846</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847</v>
      </c>
      <c r="B710" s="91"/>
      <c r="C710" s="390" t="s">
        <v>848</v>
      </c>
      <c r="D710" s="391"/>
      <c r="E710" s="391"/>
      <c r="F710" s="391"/>
      <c r="G710" s="391"/>
      <c r="H710" s="392"/>
      <c r="I710" s="93" t="s">
        <v>849</v>
      </c>
      <c r="J710" s="299" t="str">
        <f>IF(SUM(L710:BS710)=0,IF(COUNTIF(L710:BS710,"未確認")&gt;0,"未確認",IF(COUNTIF(L710:BS710,"~*")&gt;0,"*",SUM(L710:BS710))),SUM(L710:BS710))</f>
        <v>*</v>
      </c>
      <c r="K710" s="292" t="str">
        <f>IF(OR(COUNTIF(L710:BS710,"未確認")&gt;0,COUNTIF(L710:BS710,"*")&gt;0),"※","")</f>
        <v>※</v>
      </c>
      <c r="L710" s="286">
        <v>0</v>
      </c>
      <c r="M710" s="215">
        <v>0</v>
      </c>
      <c r="N710" s="274" t="s">
        <v>383</v>
      </c>
      <c r="O710" s="274" t="s">
        <v>383</v>
      </c>
      <c r="P710" s="274" t="s">
        <v>383</v>
      </c>
      <c r="Q710" s="274" t="s">
        <v>383</v>
      </c>
      <c r="R710" s="274" t="s">
        <v>383</v>
      </c>
      <c r="S710" s="274" t="s">
        <v>383</v>
      </c>
      <c r="T710" s="274" t="s">
        <v>383</v>
      </c>
      <c r="U710" s="274" t="s">
        <v>383</v>
      </c>
      <c r="V710" s="274" t="s">
        <v>383</v>
      </c>
      <c r="W710" s="274">
        <v>0</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850</v>
      </c>
      <c r="B711" s="91"/>
      <c r="C711" s="390" t="s">
        <v>851</v>
      </c>
      <c r="D711" s="391"/>
      <c r="E711" s="391"/>
      <c r="F711" s="391"/>
      <c r="G711" s="391"/>
      <c r="H711" s="392"/>
      <c r="I711" s="93" t="s">
        <v>852</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853</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85</v>
      </c>
      <c r="K717" s="288"/>
      <c r="L717" s="279" t="str">
        <f>IF(ISBLANK(L$388),"",L$388)</f>
        <v>2A</v>
      </c>
      <c r="M717" s="324" t="str">
        <f>IF(ISBLANK(M$388),"",M$388)</f>
        <v>4A</v>
      </c>
      <c r="N717" s="323" t="str">
        <f t="shared" ref="N717:AM717" si="142">IF(ISBLANK(N$388),"",N$388)</f>
        <v>4B</v>
      </c>
      <c r="O717" s="323" t="str">
        <f t="shared" si="142"/>
        <v>5A</v>
      </c>
      <c r="P717" s="323" t="str">
        <f t="shared" si="142"/>
        <v>5B</v>
      </c>
      <c r="Q717" s="323" t="str">
        <f t="shared" si="142"/>
        <v>5C</v>
      </c>
      <c r="R717" s="323" t="str">
        <f t="shared" si="142"/>
        <v>6A</v>
      </c>
      <c r="S717" s="323" t="str">
        <f t="shared" si="142"/>
        <v>6B</v>
      </c>
      <c r="T717" s="323" t="str">
        <f t="shared" si="142"/>
        <v>7A</v>
      </c>
      <c r="U717" s="323" t="str">
        <f t="shared" si="142"/>
        <v>7B</v>
      </c>
      <c r="V717" s="323" t="str">
        <f t="shared" si="142"/>
        <v>8A</v>
      </c>
      <c r="W717" s="323" t="str">
        <f t="shared" si="142"/>
        <v>8B</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86</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854</v>
      </c>
      <c r="B719" s="90"/>
      <c r="C719" s="390" t="s">
        <v>855</v>
      </c>
      <c r="D719" s="391"/>
      <c r="E719" s="391"/>
      <c r="F719" s="391"/>
      <c r="G719" s="391"/>
      <c r="H719" s="392"/>
      <c r="I719" s="93" t="s">
        <v>856</v>
      </c>
      <c r="J719" s="291" t="str">
        <f>IF(SUM(L719:BS719)=0,IF(COUNTIF(L719:BS719,"未確認")&gt;0,"未確認",IF(COUNTIF(L719:BS719,"~*")&gt;0,"*",SUM(L719:BS719))),SUM(L719:BS719))</f>
        <v>*</v>
      </c>
      <c r="K719" s="292" t="str">
        <f>IF(OR(COUNTIF(L719:BS719,"未確認")&gt;0,COUNTIF(L719:BS719,"*")&gt;0),"※","")</f>
        <v>※</v>
      </c>
      <c r="L719" s="286" t="s">
        <v>383</v>
      </c>
      <c r="M719" s="215">
        <v>0</v>
      </c>
      <c r="N719" s="274" t="s">
        <v>383</v>
      </c>
      <c r="O719" s="274" t="s">
        <v>383</v>
      </c>
      <c r="P719" s="274" t="s">
        <v>383</v>
      </c>
      <c r="Q719" s="274">
        <v>0</v>
      </c>
      <c r="R719" s="274" t="s">
        <v>383</v>
      </c>
      <c r="S719" s="274" t="s">
        <v>383</v>
      </c>
      <c r="T719" s="274" t="s">
        <v>383</v>
      </c>
      <c r="U719" s="274" t="s">
        <v>383</v>
      </c>
      <c r="V719" s="274" t="s">
        <v>383</v>
      </c>
      <c r="W719" s="274">
        <v>0</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857</v>
      </c>
      <c r="B720" s="91"/>
      <c r="C720" s="390" t="s">
        <v>858</v>
      </c>
      <c r="D720" s="391"/>
      <c r="E720" s="391"/>
      <c r="F720" s="391"/>
      <c r="G720" s="391"/>
      <c r="H720" s="392"/>
      <c r="I720" s="93" t="s">
        <v>859</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860</v>
      </c>
      <c r="B721" s="91"/>
      <c r="C721" s="377" t="s">
        <v>861</v>
      </c>
      <c r="D721" s="378"/>
      <c r="E721" s="378"/>
      <c r="F721" s="378"/>
      <c r="G721" s="378"/>
      <c r="H721" s="379"/>
      <c r="I721" s="93" t="s">
        <v>862</v>
      </c>
      <c r="J721" s="291" t="str">
        <f>IF(SUM(L721:BS721)=0,IF(COUNTIF(L721:BS721,"未確認")&gt;0,"未確認",IF(COUNTIF(L721:BS721,"~*")&gt;0,"*",SUM(L721:BS721))),SUM(L721:BS721))</f>
        <v>*</v>
      </c>
      <c r="K721" s="292" t="str">
        <f>IF(OR(COUNTIF(L721:BS721,"未確認")&gt;0,COUNTIF(L721:BS721,"*")&gt;0),"※","")</f>
        <v>※</v>
      </c>
      <c r="L721" s="286">
        <v>0</v>
      </c>
      <c r="M721" s="215">
        <v>0</v>
      </c>
      <c r="N721" s="274" t="s">
        <v>383</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863</v>
      </c>
      <c r="B722" s="91"/>
      <c r="C722" s="390" t="s">
        <v>864</v>
      </c>
      <c r="D722" s="391"/>
      <c r="E722" s="391"/>
      <c r="F722" s="391"/>
      <c r="G722" s="391"/>
      <c r="H722" s="392"/>
      <c r="I722" s="93" t="s">
        <v>865</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866</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85</v>
      </c>
      <c r="K729" s="288"/>
      <c r="L729" s="279" t="str">
        <f>IF(ISBLANK(L$388),"",L$388)</f>
        <v>2A</v>
      </c>
      <c r="M729" s="324" t="str">
        <f>IF(ISBLANK(M$388),"",M$388)</f>
        <v>4A</v>
      </c>
      <c r="N729" s="323" t="str">
        <f t="shared" ref="N729:AM729" si="146">IF(ISBLANK(N$388),"",N$388)</f>
        <v>4B</v>
      </c>
      <c r="O729" s="323" t="str">
        <f t="shared" si="146"/>
        <v>5A</v>
      </c>
      <c r="P729" s="323" t="str">
        <f t="shared" si="146"/>
        <v>5B</v>
      </c>
      <c r="Q729" s="323" t="str">
        <f t="shared" si="146"/>
        <v>5C</v>
      </c>
      <c r="R729" s="323" t="str">
        <f t="shared" si="146"/>
        <v>6A</v>
      </c>
      <c r="S729" s="323" t="str">
        <f t="shared" si="146"/>
        <v>6B</v>
      </c>
      <c r="T729" s="323" t="str">
        <f t="shared" si="146"/>
        <v>7A</v>
      </c>
      <c r="U729" s="323" t="str">
        <f t="shared" si="146"/>
        <v>7B</v>
      </c>
      <c r="V729" s="323" t="str">
        <f t="shared" si="146"/>
        <v>8A</v>
      </c>
      <c r="W729" s="323" t="str">
        <f t="shared" si="146"/>
        <v>8B</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86</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867</v>
      </c>
      <c r="B731" s="90"/>
      <c r="C731" s="390" t="s">
        <v>868</v>
      </c>
      <c r="D731" s="391"/>
      <c r="E731" s="391"/>
      <c r="F731" s="391"/>
      <c r="G731" s="391"/>
      <c r="H731" s="392"/>
      <c r="I731" s="93" t="s">
        <v>869</v>
      </c>
      <c r="J731" s="291" t="str">
        <f>IF(SUM(L731:BS731)=0,IF(COUNTIF(L731:BS731,"未確認")&gt;0,"未確認",IF(COUNTIF(L731:BS731,"~*")&gt;0,"*",SUM(L731:BS731))),SUM(L731:BS731))</f>
        <v>*</v>
      </c>
      <c r="K731" s="292" t="str">
        <f>IF(OR(COUNTIF(L731:BS731,"未確認")&gt;0,COUNTIF(L731:BS731,"*")&gt;0),"※","")</f>
        <v>※</v>
      </c>
      <c r="L731" s="286" t="s">
        <v>383</v>
      </c>
      <c r="M731" s="215">
        <v>0</v>
      </c>
      <c r="N731" s="274" t="s">
        <v>383</v>
      </c>
      <c r="O731" s="274" t="s">
        <v>383</v>
      </c>
      <c r="P731" s="274" t="s">
        <v>383</v>
      </c>
      <c r="Q731" s="274" t="s">
        <v>383</v>
      </c>
      <c r="R731" s="274" t="s">
        <v>383</v>
      </c>
      <c r="S731" s="274" t="s">
        <v>383</v>
      </c>
      <c r="T731" s="274" t="s">
        <v>383</v>
      </c>
      <c r="U731" s="274">
        <v>0</v>
      </c>
      <c r="V731" s="274" t="s">
        <v>383</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870</v>
      </c>
      <c r="B732" s="91"/>
      <c r="C732" s="390" t="s">
        <v>871</v>
      </c>
      <c r="D732" s="391"/>
      <c r="E732" s="391"/>
      <c r="F732" s="391"/>
      <c r="G732" s="391"/>
      <c r="H732" s="392"/>
      <c r="I732" s="93" t="s">
        <v>872</v>
      </c>
      <c r="J732" s="291" t="str">
        <f>IF(SUM(L732:BS732)=0,IF(COUNTIF(L732:BS732,"未確認")&gt;0,"未確認",IF(COUNTIF(L732:BS732,"~*")&gt;0,"*",SUM(L732:BS732))),SUM(L732:BS732))</f>
        <v>*</v>
      </c>
      <c r="K732" s="292" t="str">
        <f>IF(OR(COUNTIF(L732:BS732,"未確認")&gt;0,COUNTIF(L732:BS732,"*")&gt;0),"※","")</f>
        <v>※</v>
      </c>
      <c r="L732" s="286" t="s">
        <v>383</v>
      </c>
      <c r="M732" s="215">
        <v>0</v>
      </c>
      <c r="N732" s="274">
        <v>0</v>
      </c>
      <c r="O732" s="274" t="s">
        <v>383</v>
      </c>
      <c r="P732" s="274">
        <v>0</v>
      </c>
      <c r="Q732" s="274">
        <v>0</v>
      </c>
      <c r="R732" s="274">
        <v>0</v>
      </c>
      <c r="S732" s="274" t="s">
        <v>383</v>
      </c>
      <c r="T732" s="274" t="s">
        <v>383</v>
      </c>
      <c r="U732" s="274">
        <v>0</v>
      </c>
      <c r="V732" s="274">
        <v>0</v>
      </c>
      <c r="W732" s="274">
        <v>0</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873</v>
      </c>
      <c r="B733" s="91"/>
      <c r="C733" s="377" t="s">
        <v>874</v>
      </c>
      <c r="D733" s="378"/>
      <c r="E733" s="378"/>
      <c r="F733" s="378"/>
      <c r="G733" s="378"/>
      <c r="H733" s="379"/>
      <c r="I733" s="93" t="s">
        <v>875</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876</v>
      </c>
      <c r="B734" s="91"/>
      <c r="C734" s="377" t="s">
        <v>877</v>
      </c>
      <c r="D734" s="378"/>
      <c r="E734" s="378"/>
      <c r="F734" s="378"/>
      <c r="G734" s="378"/>
      <c r="H734" s="379"/>
      <c r="I734" s="93" t="s">
        <v>878</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D65:L65"/>
    <mergeCell ref="D66:L66"/>
    <mergeCell ref="C81:G81"/>
    <mergeCell ref="H78:I78"/>
    <mergeCell ref="H79:I79"/>
    <mergeCell ref="H76:I76"/>
    <mergeCell ref="C77:G77"/>
    <mergeCell ref="D67:L67"/>
    <mergeCell ref="D68:L68"/>
    <mergeCell ref="D69:L69"/>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C403:H403"/>
    <mergeCell ref="C405:H405"/>
    <mergeCell ref="C406:H406"/>
    <mergeCell ref="C407:H407"/>
    <mergeCell ref="C408:H408"/>
    <mergeCell ref="C404:H404"/>
    <mergeCell ref="C414:H414"/>
    <mergeCell ref="C412:H412"/>
    <mergeCell ref="C413:H413"/>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E277:H277"/>
    <mergeCell ref="E278:H278"/>
    <mergeCell ref="E279:H279"/>
    <mergeCell ref="E276:H276"/>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E343:H343"/>
    <mergeCell ref="C444:H44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C461:H461"/>
    <mergeCell ref="C450:H450"/>
    <mergeCell ref="C451:H451"/>
    <mergeCell ref="C419:H419"/>
    <mergeCell ref="C420:H420"/>
    <mergeCell ref="C421:H42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C597:H597"/>
    <mergeCell ref="D580:H580"/>
    <mergeCell ref="D581:H581"/>
    <mergeCell ref="C598:H598"/>
    <mergeCell ref="C599:H599"/>
    <mergeCell ref="C606:H606"/>
    <mergeCell ref="C607:H607"/>
    <mergeCell ref="C562:H562"/>
    <mergeCell ref="C563:H563"/>
    <mergeCell ref="C628:H628"/>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2025-05-16T06:03:37Z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