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w02\EC00$\★各係フォルダ\02 企画・指導係\☆障害福祉サービス事業所の指定等\13_HP_指定の手引き_申請書様式など\02 申請書類等について\"/>
    </mc:Choice>
  </mc:AlternateContent>
  <xr:revisionPtr revIDLastSave="0" documentId="13_ncr:1_{889D2468-A322-4011-9555-41B742547EB9}" xr6:coauthVersionLast="47" xr6:coauthVersionMax="47" xr10:uidLastSave="{00000000-0000-0000-0000-000000000000}"/>
  <bookViews>
    <workbookView xWindow="-120" yWindow="-120" windowWidth="29040" windowHeight="15840" tabRatio="760" xr2:uid="{00000000-000D-0000-FFFF-FFFF00000000}"/>
  </bookViews>
  <sheets>
    <sheet name="一覧表（選択）" sheetId="10" r:id="rId1"/>
    <sheet name="一覧表（全）" sheetId="7" r:id="rId2"/>
    <sheet name="旧 一覧表（全）" sheetId="11" state="hidden" r:id="rId3"/>
    <sheet name="一覧表（全） (合併吸収による新規指定)" sheetId="9" r:id="rId4"/>
    <sheet name="old一覧表（全） (合併吸収による新規指定)" sheetId="8" state="hidden" r:id="rId5"/>
  </sheets>
  <definedNames>
    <definedName name="_xlnm.Print_Area" localSheetId="4">'old一覧表（全） (合併吸収による新規指定)'!$A$1:$V$51</definedName>
    <definedName name="_xlnm.Print_Area" localSheetId="0">'一覧表（選択）'!$A$1:$H$45</definedName>
    <definedName name="_xlnm.Print_Area" localSheetId="1">'一覧表（全）'!$A$1:$U$45</definedName>
    <definedName name="_xlnm.Print_Area" localSheetId="3">'一覧表（全） (合併吸収による新規指定)'!$A$1:$U$46</definedName>
    <definedName name="_xlnm.Print_Area" localSheetId="2">'旧 一覧表（全）'!$A$1:$V$47</definedName>
    <definedName name="_xlnm.Print_Titles" localSheetId="4">'old一覧表（全） (合併吸収による新規指定)'!$B:$C,'old一覧表（全） (合併吸収による新規指定)'!$3:$5</definedName>
    <definedName name="_xlnm.Print_Titles" localSheetId="0">'一覧表（選択）'!$B:$C,'一覧表（選択）'!$3:$3</definedName>
    <definedName name="_xlnm.Print_Titles" localSheetId="1">'一覧表（全）'!$B:$C,'一覧表（全）'!$3:$3</definedName>
    <definedName name="_xlnm.Print_Titles" localSheetId="3">'一覧表（全） (合併吸収による新規指定)'!$B:$C,'一覧表（全） (合併吸収による新規指定)'!$3:$3</definedName>
    <definedName name="_xlnm.Print_Titles" localSheetId="2">'旧 一覧表（全）'!$B:$C,'旧 一覧表（全）'!$3:$3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 i="10" l="1"/>
  <c r="F41" i="10"/>
  <c r="F40" i="10"/>
  <c r="F39" i="10"/>
  <c r="F38" i="10"/>
  <c r="F37" i="10"/>
  <c r="F36" i="10"/>
  <c r="F35" i="10"/>
  <c r="F34" i="10"/>
  <c r="F33" i="10"/>
  <c r="F32" i="10"/>
  <c r="F31" i="10"/>
  <c r="F30" i="10"/>
  <c r="F29" i="10"/>
  <c r="F28" i="10"/>
  <c r="F27" i="10"/>
  <c r="F26" i="10"/>
  <c r="F25" i="10"/>
  <c r="F24" i="10"/>
  <c r="F23" i="10"/>
  <c r="F22" i="10"/>
  <c r="F21" i="10"/>
  <c r="F20" i="10"/>
  <c r="F19" i="10"/>
  <c r="F18" i="10"/>
  <c r="F17" i="10"/>
  <c r="F16" i="10"/>
  <c r="F15" i="10"/>
  <c r="F14" i="10"/>
  <c r="F13" i="10"/>
  <c r="F12" i="10"/>
  <c r="F11" i="10"/>
  <c r="F10" i="10"/>
  <c r="F9" i="10"/>
  <c r="F8" i="10"/>
  <c r="F7" i="10"/>
  <c r="F6" i="10"/>
  <c r="F5" i="10"/>
  <c r="F4"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E13" i="10"/>
  <c r="E12" i="10"/>
  <c r="E11" i="10"/>
  <c r="E10" i="10"/>
  <c r="E9" i="10"/>
  <c r="E8" i="10"/>
  <c r="E7" i="10"/>
  <c r="E6" i="10"/>
  <c r="E5" i="10"/>
  <c r="E4" i="10"/>
  <c r="C5" i="10"/>
  <c r="C6" i="10"/>
  <c r="C7" i="10"/>
  <c r="C8" i="10"/>
  <c r="C9" i="10"/>
  <c r="C10" i="10"/>
  <c r="C11" i="10"/>
  <c r="C12" i="10"/>
  <c r="C13" i="10"/>
  <c r="C14" i="10"/>
  <c r="C15" i="10"/>
  <c r="C16" i="10"/>
  <c r="C17" i="10"/>
  <c r="C18" i="10"/>
  <c r="C19" i="10"/>
  <c r="C20" i="10"/>
  <c r="C21" i="10"/>
  <c r="C22" i="10"/>
  <c r="C23" i="10"/>
  <c r="C24" i="10"/>
  <c r="C25" i="10"/>
  <c r="C26" i="10"/>
  <c r="C27" i="10"/>
  <c r="C28" i="10"/>
  <c r="C29" i="10"/>
  <c r="C30" i="10"/>
  <c r="C31" i="10"/>
  <c r="C32" i="10"/>
  <c r="C33" i="10"/>
  <c r="C34" i="10"/>
  <c r="C35" i="10"/>
  <c r="C36" i="10"/>
  <c r="C37" i="10"/>
  <c r="C38" i="10"/>
  <c r="C39" i="10"/>
  <c r="C40" i="10"/>
  <c r="C41" i="10"/>
  <c r="C4" i="10"/>
  <c r="H12" i="10"/>
  <c r="D41" i="10"/>
  <c r="D40" i="10"/>
  <c r="D39" i="10"/>
  <c r="D38" i="10"/>
  <c r="D37" i="10"/>
  <c r="D36" i="10"/>
  <c r="D35" i="10"/>
  <c r="D34" i="10"/>
  <c r="D33" i="10"/>
  <c r="D32" i="10"/>
  <c r="D31" i="10"/>
  <c r="D30" i="10"/>
  <c r="D29" i="10"/>
  <c r="D28" i="10"/>
  <c r="D27" i="10"/>
  <c r="D26" i="10"/>
  <c r="D25" i="10"/>
  <c r="D24" i="10"/>
  <c r="D23" i="10"/>
  <c r="D22" i="10"/>
  <c r="D21" i="10" l="1"/>
  <c r="D20" i="10"/>
  <c r="D19" i="10"/>
  <c r="D18" i="10"/>
  <c r="D17" i="10"/>
  <c r="D16" i="10"/>
  <c r="D15" i="10"/>
  <c r="D14" i="10"/>
  <c r="D13" i="10"/>
  <c r="D12" i="10"/>
  <c r="D11" i="10"/>
  <c r="D10" i="10"/>
  <c r="D9" i="10"/>
  <c r="D8" i="10"/>
  <c r="D7" i="10"/>
  <c r="D6" i="10"/>
  <c r="D5" i="10"/>
  <c r="D4" i="10"/>
  <c r="H8" i="10"/>
  <c r="H9" i="10"/>
  <c r="H10" i="10"/>
  <c r="H11" i="10"/>
  <c r="H13" i="10"/>
  <c r="H14" i="10"/>
  <c r="H15" i="10"/>
  <c r="H16" i="10"/>
  <c r="H17" i="10"/>
  <c r="H18" i="10"/>
  <c r="H19" i="10"/>
  <c r="H20" i="10"/>
  <c r="H21" i="10"/>
  <c r="H22" i="10"/>
  <c r="H23" i="10"/>
  <c r="H24" i="10"/>
  <c r="H25" i="10"/>
  <c r="H26" i="10"/>
  <c r="H27" i="10"/>
  <c r="H28" i="10"/>
  <c r="H29" i="10"/>
  <c r="H30" i="10"/>
  <c r="H31" i="10"/>
  <c r="H32" i="10"/>
  <c r="H33" i="10"/>
  <c r="H34" i="10"/>
  <c r="H36" i="10"/>
  <c r="H37" i="10"/>
  <c r="H38" i="10"/>
  <c r="H39" i="10"/>
  <c r="H40" i="10"/>
  <c r="H41" i="10"/>
  <c r="H7" i="10"/>
  <c r="H5" i="10"/>
  <c r="H6" i="10"/>
  <c r="H4"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滋賀県</author>
  </authors>
  <commentList>
    <comment ref="G3" authorId="0" shapeId="0" xr:uid="{1F293DA2-05B9-4DAC-B029-14F52FAEFADA}">
      <text>
        <r>
          <rPr>
            <sz val="9"/>
            <color indexed="81"/>
            <rFont val="ＭＳ Ｐゴシック"/>
            <family val="3"/>
            <charset val="128"/>
          </rPr>
          <t xml:space="preserve">提出前に提出漏れがないかどうか、確認してください。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滋賀県</author>
  </authors>
  <commentList>
    <comment ref="T3" authorId="0" shapeId="0" xr:uid="{00000000-0006-0000-0000-000001000000}">
      <text>
        <r>
          <rPr>
            <sz val="9"/>
            <color indexed="81"/>
            <rFont val="ＭＳ Ｐゴシック"/>
            <family val="3"/>
            <charset val="128"/>
          </rPr>
          <t xml:space="preserve">提出前に提出漏れがないかどうか、確認してください。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滋賀県</author>
  </authors>
  <commentList>
    <comment ref="U3" authorId="0" shapeId="0" xr:uid="{4BE92D57-9800-474A-8C84-50718C02983B}">
      <text>
        <r>
          <rPr>
            <sz val="9"/>
            <color indexed="81"/>
            <rFont val="ＭＳ Ｐゴシック"/>
            <family val="3"/>
            <charset val="128"/>
          </rPr>
          <t xml:space="preserve">提出前に提出漏れがないかどうか、確認してください。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滋賀県</author>
  </authors>
  <commentList>
    <comment ref="T3" authorId="0" shapeId="0" xr:uid="{ED584019-26F3-4BB5-AC55-DB64FA7E6132}">
      <text>
        <r>
          <rPr>
            <sz val="9"/>
            <color indexed="81"/>
            <rFont val="ＭＳ Ｐゴシック"/>
            <family val="3"/>
            <charset val="128"/>
          </rPr>
          <t xml:space="preserve">提出前に提出漏れがないかどうか、確認してください。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滋賀県</author>
  </authors>
  <commentList>
    <comment ref="T3" authorId="0" shapeId="0" xr:uid="{6EAA23A6-88B4-4102-8407-3729D2B5C0AF}">
      <text>
        <r>
          <rPr>
            <sz val="9"/>
            <color indexed="81"/>
            <rFont val="ＭＳ Ｐゴシック"/>
            <family val="3"/>
            <charset val="128"/>
          </rPr>
          <t xml:space="preserve">提出前に提出漏れがないかどうか、確認してください。
</t>
        </r>
      </text>
    </comment>
  </commentList>
</comments>
</file>

<file path=xl/sharedStrings.xml><?xml version="1.0" encoding="utf-8"?>
<sst xmlns="http://schemas.openxmlformats.org/spreadsheetml/2006/main" count="2894" uniqueCount="181">
  <si>
    <t>短期入所</t>
  </si>
  <si>
    <t>療養介護</t>
    <rPh sb="0" eb="2">
      <t>リョウヨウ</t>
    </rPh>
    <rPh sb="2" eb="4">
      <t>カイゴ</t>
    </rPh>
    <phoneticPr fontId="1"/>
  </si>
  <si>
    <t>生活介護</t>
    <rPh sb="0" eb="2">
      <t>セイカツ</t>
    </rPh>
    <rPh sb="2" eb="4">
      <t>カイゴ</t>
    </rPh>
    <phoneticPr fontId="1"/>
  </si>
  <si>
    <t>重度障害者等包括支援</t>
    <rPh sb="0" eb="2">
      <t>ジュウド</t>
    </rPh>
    <rPh sb="2" eb="5">
      <t>ショウガイシャ</t>
    </rPh>
    <rPh sb="5" eb="6">
      <t>トウ</t>
    </rPh>
    <rPh sb="6" eb="8">
      <t>ホウカツ</t>
    </rPh>
    <rPh sb="8" eb="10">
      <t>シエン</t>
    </rPh>
    <phoneticPr fontId="1"/>
  </si>
  <si>
    <t>自立訓練（機能訓練）</t>
    <rPh sb="0" eb="2">
      <t>ジリツ</t>
    </rPh>
    <rPh sb="2" eb="4">
      <t>クンレン</t>
    </rPh>
    <rPh sb="5" eb="7">
      <t>キノウ</t>
    </rPh>
    <rPh sb="7" eb="9">
      <t>クンレン</t>
    </rPh>
    <phoneticPr fontId="1"/>
  </si>
  <si>
    <t>自立訓練（生活訓練）</t>
    <rPh sb="0" eb="2">
      <t>ジリツ</t>
    </rPh>
    <rPh sb="2" eb="4">
      <t>クンレン</t>
    </rPh>
    <rPh sb="5" eb="7">
      <t>セイカツ</t>
    </rPh>
    <rPh sb="7" eb="9">
      <t>クンレン</t>
    </rPh>
    <phoneticPr fontId="1"/>
  </si>
  <si>
    <t>障害者支援施設</t>
    <rPh sb="0" eb="3">
      <t>ショウガイシャ</t>
    </rPh>
    <rPh sb="3" eb="5">
      <t>シエン</t>
    </rPh>
    <rPh sb="5" eb="7">
      <t>シセツ</t>
    </rPh>
    <phoneticPr fontId="1"/>
  </si>
  <si>
    <t>多機能型</t>
    <rPh sb="0" eb="3">
      <t>タキノウ</t>
    </rPh>
    <rPh sb="3" eb="4">
      <t>ガタ</t>
    </rPh>
    <phoneticPr fontId="1"/>
  </si>
  <si>
    <t>就労移行支援</t>
    <rPh sb="0" eb="2">
      <t>シュウロウ</t>
    </rPh>
    <rPh sb="2" eb="4">
      <t>イコウ</t>
    </rPh>
    <rPh sb="4" eb="6">
      <t>シエン</t>
    </rPh>
    <phoneticPr fontId="1"/>
  </si>
  <si>
    <t>就労継続支援</t>
    <rPh sb="0" eb="2">
      <t>シュウロウ</t>
    </rPh>
    <rPh sb="2" eb="4">
      <t>ケイゾク</t>
    </rPh>
    <rPh sb="4" eb="6">
      <t>シエン</t>
    </rPh>
    <phoneticPr fontId="1"/>
  </si>
  <si>
    <t>番号</t>
    <rPh sb="0" eb="2">
      <t>バンゴウ</t>
    </rPh>
    <phoneticPr fontId="3"/>
  </si>
  <si>
    <t>必要（添付）書類</t>
    <rPh sb="0" eb="2">
      <t>ヒツヨウ</t>
    </rPh>
    <rPh sb="3" eb="5">
      <t>テンプ</t>
    </rPh>
    <rPh sb="6" eb="8">
      <t>ショルイ</t>
    </rPh>
    <phoneticPr fontId="3"/>
  </si>
  <si>
    <t>指定申請書</t>
    <rPh sb="0" eb="2">
      <t>シテイ</t>
    </rPh>
    <rPh sb="2" eb="5">
      <t>シンセイショ</t>
    </rPh>
    <phoneticPr fontId="3"/>
  </si>
  <si>
    <t>○</t>
    <phoneticPr fontId="3"/>
  </si>
  <si>
    <t>指定に係る記載事項</t>
    <rPh sb="0" eb="2">
      <t>シテイ</t>
    </rPh>
    <rPh sb="3" eb="4">
      <t>カカ</t>
    </rPh>
    <rPh sb="5" eb="7">
      <t>キサイ</t>
    </rPh>
    <rPh sb="7" eb="9">
      <t>ジコウ</t>
    </rPh>
    <phoneticPr fontId="3"/>
  </si>
  <si>
    <t>○</t>
    <phoneticPr fontId="3"/>
  </si>
  <si>
    <t>付表</t>
    <rPh sb="0" eb="2">
      <t>フヒョウ</t>
    </rPh>
    <phoneticPr fontId="3"/>
  </si>
  <si>
    <t>本表</t>
    <rPh sb="0" eb="1">
      <t>ホン</t>
    </rPh>
    <rPh sb="1" eb="2">
      <t>ヒョウ</t>
    </rPh>
    <phoneticPr fontId="3"/>
  </si>
  <si>
    <t>従業者等の勤務体制及び勤務形態一覧表</t>
    <rPh sb="0" eb="3">
      <t>ジュウギョウシャ</t>
    </rPh>
    <rPh sb="3" eb="4">
      <t>トウ</t>
    </rPh>
    <rPh sb="5" eb="7">
      <t>キンム</t>
    </rPh>
    <rPh sb="7" eb="9">
      <t>タイセイ</t>
    </rPh>
    <rPh sb="9" eb="10">
      <t>オヨ</t>
    </rPh>
    <rPh sb="11" eb="13">
      <t>キンム</t>
    </rPh>
    <rPh sb="13" eb="15">
      <t>ケイタイ</t>
    </rPh>
    <rPh sb="15" eb="17">
      <t>イチラン</t>
    </rPh>
    <rPh sb="17" eb="18">
      <t>ヒョウ</t>
    </rPh>
    <phoneticPr fontId="3"/>
  </si>
  <si>
    <t>○</t>
    <phoneticPr fontId="3"/>
  </si>
  <si>
    <t>参考様式１</t>
    <rPh sb="0" eb="2">
      <t>サンコウ</t>
    </rPh>
    <rPh sb="2" eb="4">
      <t>ヨウシキ</t>
    </rPh>
    <phoneticPr fontId="3"/>
  </si>
  <si>
    <t>管理者の経歴書</t>
    <rPh sb="0" eb="3">
      <t>カンリシャ</t>
    </rPh>
    <rPh sb="4" eb="7">
      <t>ケイレキショ</t>
    </rPh>
    <phoneticPr fontId="3"/>
  </si>
  <si>
    <t>サービス提供責任者の経歴書</t>
    <rPh sb="4" eb="6">
      <t>テイキョウ</t>
    </rPh>
    <rPh sb="6" eb="9">
      <t>セキニンシャ</t>
    </rPh>
    <rPh sb="10" eb="12">
      <t>ケイレキ</t>
    </rPh>
    <rPh sb="12" eb="13">
      <t>ショ</t>
    </rPh>
    <phoneticPr fontId="3"/>
  </si>
  <si>
    <t>○</t>
    <phoneticPr fontId="3"/>
  </si>
  <si>
    <t>―</t>
    <phoneticPr fontId="3"/>
  </si>
  <si>
    <t>平面図</t>
    <rPh sb="0" eb="3">
      <t>ヘイメンズ</t>
    </rPh>
    <phoneticPr fontId="3"/>
  </si>
  <si>
    <t>居室面積等一覧表</t>
    <rPh sb="0" eb="2">
      <t>キョシツ</t>
    </rPh>
    <rPh sb="2" eb="4">
      <t>メンセキ</t>
    </rPh>
    <rPh sb="4" eb="5">
      <t>トウ</t>
    </rPh>
    <rPh sb="5" eb="7">
      <t>イチラン</t>
    </rPh>
    <rPh sb="7" eb="8">
      <t>ヒョウ</t>
    </rPh>
    <phoneticPr fontId="3"/>
  </si>
  <si>
    <t>設備・備品等一覧表</t>
    <rPh sb="0" eb="2">
      <t>セツビ</t>
    </rPh>
    <rPh sb="3" eb="5">
      <t>ビヒン</t>
    </rPh>
    <rPh sb="5" eb="6">
      <t>トウ</t>
    </rPh>
    <rPh sb="6" eb="8">
      <t>イチラン</t>
    </rPh>
    <rPh sb="8" eb="9">
      <t>ヒョウ</t>
    </rPh>
    <phoneticPr fontId="3"/>
  </si>
  <si>
    <t>○</t>
    <phoneticPr fontId="3"/>
  </si>
  <si>
    <t>参考様式６</t>
    <rPh sb="0" eb="2">
      <t>サンコウ</t>
    </rPh>
    <rPh sb="2" eb="4">
      <t>ヨウシキ</t>
    </rPh>
    <phoneticPr fontId="3"/>
  </si>
  <si>
    <t>併設する施設の概要</t>
    <rPh sb="0" eb="2">
      <t>ヘイセツ</t>
    </rPh>
    <rPh sb="4" eb="6">
      <t>シセツ</t>
    </rPh>
    <rPh sb="7" eb="9">
      <t>ガイヨウ</t>
    </rPh>
    <phoneticPr fontId="3"/>
  </si>
  <si>
    <t>―</t>
    <phoneticPr fontId="3"/>
  </si>
  <si>
    <t>参考様式７</t>
    <rPh sb="0" eb="2">
      <t>サンコウ</t>
    </rPh>
    <rPh sb="2" eb="4">
      <t>ヨウシキ</t>
    </rPh>
    <phoneticPr fontId="3"/>
  </si>
  <si>
    <t>運営規程</t>
    <rPh sb="0" eb="2">
      <t>ウンエイ</t>
    </rPh>
    <rPh sb="2" eb="4">
      <t>キテイ</t>
    </rPh>
    <phoneticPr fontId="3"/>
  </si>
  <si>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3"/>
  </si>
  <si>
    <t>○</t>
    <phoneticPr fontId="3"/>
  </si>
  <si>
    <t>○</t>
    <phoneticPr fontId="3"/>
  </si>
  <si>
    <t>協力医療機関との契約の内容</t>
    <rPh sb="0" eb="2">
      <t>キョウリョク</t>
    </rPh>
    <rPh sb="2" eb="4">
      <t>イリョウ</t>
    </rPh>
    <rPh sb="4" eb="6">
      <t>キカン</t>
    </rPh>
    <rPh sb="8" eb="10">
      <t>ケイヤク</t>
    </rPh>
    <rPh sb="11" eb="13">
      <t>ナイヨウ</t>
    </rPh>
    <phoneticPr fontId="3"/>
  </si>
  <si>
    <t>―</t>
    <phoneticPr fontId="3"/>
  </si>
  <si>
    <t>施設等との連携体制及び支援の体制の概要</t>
    <rPh sb="0" eb="2">
      <t>シセツ</t>
    </rPh>
    <rPh sb="2" eb="3">
      <t>トウ</t>
    </rPh>
    <rPh sb="5" eb="7">
      <t>レンケイ</t>
    </rPh>
    <rPh sb="7" eb="9">
      <t>タイセイ</t>
    </rPh>
    <rPh sb="9" eb="10">
      <t>オヨ</t>
    </rPh>
    <rPh sb="11" eb="13">
      <t>シエン</t>
    </rPh>
    <rPh sb="14" eb="16">
      <t>タイセイ</t>
    </rPh>
    <rPh sb="17" eb="19">
      <t>ガイヨウ</t>
    </rPh>
    <phoneticPr fontId="3"/>
  </si>
  <si>
    <t>―</t>
    <phoneticPr fontId="3"/>
  </si>
  <si>
    <t>○</t>
    <phoneticPr fontId="3"/>
  </si>
  <si>
    <t>指定障害福祉サービスの主たる対象者を特定する理由</t>
    <rPh sb="0" eb="6">
      <t>シテイショウガイフクシ</t>
    </rPh>
    <rPh sb="11" eb="12">
      <t>シュ</t>
    </rPh>
    <rPh sb="14" eb="17">
      <t>タイショウシャ</t>
    </rPh>
    <rPh sb="18" eb="20">
      <t>トクテイ</t>
    </rPh>
    <rPh sb="22" eb="24">
      <t>リユウ</t>
    </rPh>
    <phoneticPr fontId="3"/>
  </si>
  <si>
    <t>―</t>
  </si>
  <si>
    <t>事業所内外の写真</t>
    <rPh sb="0" eb="3">
      <t>ジギョウショ</t>
    </rPh>
    <rPh sb="3" eb="5">
      <t>ナイガイ</t>
    </rPh>
    <rPh sb="6" eb="8">
      <t>シャシン</t>
    </rPh>
    <phoneticPr fontId="3"/>
  </si>
  <si>
    <t>事業計画書</t>
    <rPh sb="0" eb="2">
      <t>ジギョウ</t>
    </rPh>
    <rPh sb="2" eb="5">
      <t>ケイカクショ</t>
    </rPh>
    <phoneticPr fontId="3"/>
  </si>
  <si>
    <t>○</t>
    <phoneticPr fontId="3"/>
  </si>
  <si>
    <t>収支予算書</t>
    <rPh sb="0" eb="2">
      <t>シュウシ</t>
    </rPh>
    <rPh sb="2" eb="5">
      <t>ヨサンショ</t>
    </rPh>
    <phoneticPr fontId="3"/>
  </si>
  <si>
    <t>損害賠償発生時の対応方法を明示する書類</t>
    <rPh sb="0" eb="2">
      <t>ソンガイ</t>
    </rPh>
    <rPh sb="2" eb="4">
      <t>バイショウ</t>
    </rPh>
    <rPh sb="4" eb="6">
      <t>ハッセイ</t>
    </rPh>
    <rPh sb="6" eb="7">
      <t>ジ</t>
    </rPh>
    <rPh sb="8" eb="10">
      <t>タイオウ</t>
    </rPh>
    <rPh sb="10" eb="12">
      <t>ホウホウ</t>
    </rPh>
    <rPh sb="13" eb="15">
      <t>メイジ</t>
    </rPh>
    <rPh sb="17" eb="19">
      <t>ショルイ</t>
    </rPh>
    <phoneticPr fontId="3"/>
  </si>
  <si>
    <t>道路運送法上の許可書（写し）</t>
    <rPh sb="0" eb="2">
      <t>ドウロ</t>
    </rPh>
    <rPh sb="2" eb="4">
      <t>ウンソウ</t>
    </rPh>
    <rPh sb="4" eb="5">
      <t>ホウ</t>
    </rPh>
    <rPh sb="5" eb="6">
      <t>ウエ</t>
    </rPh>
    <rPh sb="7" eb="9">
      <t>キョカ</t>
    </rPh>
    <rPh sb="9" eb="10">
      <t>ショ</t>
    </rPh>
    <rPh sb="11" eb="12">
      <t>ウツ</t>
    </rPh>
    <phoneticPr fontId="3"/>
  </si>
  <si>
    <t>添付書類一覧表</t>
    <rPh sb="0" eb="2">
      <t>テンプ</t>
    </rPh>
    <rPh sb="2" eb="4">
      <t>ショルイ</t>
    </rPh>
    <rPh sb="4" eb="6">
      <t>イチラン</t>
    </rPh>
    <rPh sb="6" eb="7">
      <t>ヒョウ</t>
    </rPh>
    <phoneticPr fontId="3"/>
  </si>
  <si>
    <t>建物の構造概要及び平面図</t>
    <rPh sb="0" eb="2">
      <t>タテモノ</t>
    </rPh>
    <rPh sb="3" eb="5">
      <t>コウゾウ</t>
    </rPh>
    <rPh sb="5" eb="7">
      <t>ガイヨウ</t>
    </rPh>
    <rPh sb="7" eb="8">
      <t>オヨ</t>
    </rPh>
    <rPh sb="9" eb="12">
      <t>ヘイメンズ</t>
    </rPh>
    <phoneticPr fontId="1"/>
  </si>
  <si>
    <t>医療法に規定する医療機関として許可を受けたことが分かる証明書等（写し）</t>
    <rPh sb="0" eb="3">
      <t>イリョウホウ</t>
    </rPh>
    <rPh sb="4" eb="6">
      <t>キテイ</t>
    </rPh>
    <rPh sb="8" eb="10">
      <t>イリョウ</t>
    </rPh>
    <rPh sb="10" eb="12">
      <t>キカン</t>
    </rPh>
    <rPh sb="15" eb="17">
      <t>キョカ</t>
    </rPh>
    <rPh sb="18" eb="19">
      <t>ウ</t>
    </rPh>
    <rPh sb="24" eb="25">
      <t>ワ</t>
    </rPh>
    <rPh sb="27" eb="30">
      <t>ショウメイショ</t>
    </rPh>
    <rPh sb="30" eb="31">
      <t>トウ</t>
    </rPh>
    <rPh sb="32" eb="33">
      <t>ウツ</t>
    </rPh>
    <phoneticPr fontId="1"/>
  </si>
  <si>
    <t>入所定員又は精神病床数の減少計画書</t>
    <rPh sb="0" eb="2">
      <t>ニュウショ</t>
    </rPh>
    <rPh sb="2" eb="4">
      <t>テイイン</t>
    </rPh>
    <rPh sb="4" eb="5">
      <t>マタ</t>
    </rPh>
    <rPh sb="6" eb="8">
      <t>セイシン</t>
    </rPh>
    <rPh sb="8" eb="10">
      <t>ビョウショウ</t>
    </rPh>
    <rPh sb="10" eb="11">
      <t>スウ</t>
    </rPh>
    <rPh sb="12" eb="14">
      <t>ゲンショウ</t>
    </rPh>
    <rPh sb="14" eb="17">
      <t>ケイカクショ</t>
    </rPh>
    <phoneticPr fontId="1"/>
  </si>
  <si>
    <t>備　考</t>
    <rPh sb="0" eb="1">
      <t>ビ</t>
    </rPh>
    <rPh sb="2" eb="3">
      <t>コウ</t>
    </rPh>
    <phoneticPr fontId="1"/>
  </si>
  <si>
    <t>別紙（他の法律において既に指定を受けている事業等について）</t>
    <rPh sb="0" eb="2">
      <t>ベッシ</t>
    </rPh>
    <phoneticPr fontId="1"/>
  </si>
  <si>
    <t>申請者
確認欄</t>
    <rPh sb="0" eb="2">
      <t>シンセイ</t>
    </rPh>
    <rPh sb="2" eb="3">
      <t>シャ</t>
    </rPh>
    <rPh sb="4" eb="6">
      <t>カクニン</t>
    </rPh>
    <rPh sb="6" eb="7">
      <t>ラン</t>
    </rPh>
    <phoneticPr fontId="1"/>
  </si>
  <si>
    <t>サービス管理責任者の経歴書</t>
    <rPh sb="4" eb="6">
      <t>カンリ</t>
    </rPh>
    <rPh sb="6" eb="9">
      <t>セキニンシャ</t>
    </rPh>
    <rPh sb="10" eb="13">
      <t>ケイレキショ</t>
    </rPh>
    <phoneticPr fontId="1"/>
  </si>
  <si>
    <t>従業者（サービス提供責任者を含む）の資格を証明するもの（ヘルパー資格の写し等）</t>
    <rPh sb="0" eb="3">
      <t>ジュウギョウシャ</t>
    </rPh>
    <rPh sb="8" eb="10">
      <t>テイキョウ</t>
    </rPh>
    <rPh sb="10" eb="13">
      <t>セキニンシャ</t>
    </rPh>
    <rPh sb="14" eb="15">
      <t>フク</t>
    </rPh>
    <rPh sb="18" eb="20">
      <t>シカク</t>
    </rPh>
    <rPh sb="21" eb="23">
      <t>ショウメイ</t>
    </rPh>
    <rPh sb="32" eb="34">
      <t>シカク</t>
    </rPh>
    <rPh sb="35" eb="36">
      <t>ウツ</t>
    </rPh>
    <rPh sb="37" eb="38">
      <t>トウ</t>
    </rPh>
    <phoneticPr fontId="3"/>
  </si>
  <si>
    <t>○</t>
  </si>
  <si>
    <t>参考様式２</t>
    <rPh sb="0" eb="2">
      <t>サンコウ</t>
    </rPh>
    <rPh sb="2" eb="4">
      <t>ヨウシキ</t>
    </rPh>
    <phoneticPr fontId="3"/>
  </si>
  <si>
    <t>別紙</t>
    <rPh sb="0" eb="2">
      <t>ベッシ</t>
    </rPh>
    <phoneticPr fontId="1"/>
  </si>
  <si>
    <t>各事業の必要書類を添付する</t>
    <rPh sb="0" eb="1">
      <t>カク</t>
    </rPh>
    <rPh sb="1" eb="3">
      <t>ジギョウ</t>
    </rPh>
    <rPh sb="4" eb="6">
      <t>ヒツヨウ</t>
    </rPh>
    <rPh sb="6" eb="8">
      <t>ショルイ</t>
    </rPh>
    <rPh sb="9" eb="11">
      <t>テンプ</t>
    </rPh>
    <phoneticPr fontId="1"/>
  </si>
  <si>
    <t>《　○：提出必須　　△：該当する場合　　－：提出不要　》</t>
    <rPh sb="4" eb="6">
      <t>テイシュツ</t>
    </rPh>
    <rPh sb="6" eb="8">
      <t>ヒッス</t>
    </rPh>
    <rPh sb="12" eb="14">
      <t>ガイトウ</t>
    </rPh>
    <rPh sb="16" eb="18">
      <t>バアイ</t>
    </rPh>
    <rPh sb="22" eb="24">
      <t>テイシュツ</t>
    </rPh>
    <rPh sb="24" eb="26">
      <t>フヨウ</t>
    </rPh>
    <phoneticPr fontId="1"/>
  </si>
  <si>
    <t>連絡先などについて</t>
    <rPh sb="0" eb="3">
      <t>レンラクサキ</t>
    </rPh>
    <phoneticPr fontId="3"/>
  </si>
  <si>
    <t>別紙連絡先</t>
    <rPh sb="0" eb="2">
      <t>ベッシ</t>
    </rPh>
    <rPh sb="2" eb="5">
      <t>レンラクサキ</t>
    </rPh>
    <phoneticPr fontId="3"/>
  </si>
  <si>
    <t>集団療育及び個別指導の計画書等</t>
  </si>
  <si>
    <t>介護保険法に基づく訪問介護事業の指定書（写し）</t>
  </si>
  <si>
    <t>介護給付費等算定に係る体制届出書</t>
  </si>
  <si>
    <t>※上記の書類のほか、必要に応じて別途書類の提出を求める場合があります。</t>
    <rPh sb="1" eb="3">
      <t>ジョウキ</t>
    </rPh>
    <rPh sb="4" eb="6">
      <t>ショルイ</t>
    </rPh>
    <rPh sb="10" eb="12">
      <t>ヒツヨウ</t>
    </rPh>
    <rPh sb="13" eb="14">
      <t>オウ</t>
    </rPh>
    <rPh sb="16" eb="18">
      <t>ベット</t>
    </rPh>
    <rPh sb="18" eb="20">
      <t>ショルイ</t>
    </rPh>
    <rPh sb="21" eb="23">
      <t>テイシュツ</t>
    </rPh>
    <rPh sb="24" eb="25">
      <t>モト</t>
    </rPh>
    <rPh sb="27" eb="29">
      <t>バアイ</t>
    </rPh>
    <phoneticPr fontId="3"/>
  </si>
  <si>
    <t>○</t>
    <phoneticPr fontId="3"/>
  </si>
  <si>
    <t>○</t>
    <phoneticPr fontId="1"/>
  </si>
  <si>
    <t>○</t>
    <phoneticPr fontId="1"/>
  </si>
  <si>
    <t>○</t>
    <phoneticPr fontId="1"/>
  </si>
  <si>
    <t>○</t>
    <phoneticPr fontId="3"/>
  </si>
  <si>
    <t>―</t>
    <phoneticPr fontId="3"/>
  </si>
  <si>
    <t>○</t>
    <phoneticPr fontId="1"/>
  </si>
  <si>
    <t>―</t>
    <phoneticPr fontId="3"/>
  </si>
  <si>
    <t>○</t>
    <phoneticPr fontId="1"/>
  </si>
  <si>
    <t>○</t>
    <phoneticPr fontId="1"/>
  </si>
  <si>
    <t>○</t>
    <phoneticPr fontId="3"/>
  </si>
  <si>
    <t>○</t>
    <phoneticPr fontId="1"/>
  </si>
  <si>
    <t>○</t>
    <phoneticPr fontId="1"/>
  </si>
  <si>
    <t>○</t>
    <phoneticPr fontId="1"/>
  </si>
  <si>
    <t>○</t>
    <phoneticPr fontId="1"/>
  </si>
  <si>
    <t>△</t>
    <phoneticPr fontId="3"/>
  </si>
  <si>
    <t>△</t>
    <phoneticPr fontId="1"/>
  </si>
  <si>
    <t>―</t>
    <phoneticPr fontId="3"/>
  </si>
  <si>
    <t>△</t>
    <phoneticPr fontId="3"/>
  </si>
  <si>
    <t>―</t>
    <phoneticPr fontId="1"/>
  </si>
  <si>
    <t>△</t>
    <phoneticPr fontId="3"/>
  </si>
  <si>
    <t>実務経験証明書（２級ヘルパー、行動援護及び重度包括は必要）</t>
    <rPh sb="0" eb="2">
      <t>ジツム</t>
    </rPh>
    <rPh sb="2" eb="4">
      <t>ケイケン</t>
    </rPh>
    <rPh sb="4" eb="7">
      <t>ショウメイショ</t>
    </rPh>
    <rPh sb="9" eb="10">
      <t>キュウ</t>
    </rPh>
    <rPh sb="15" eb="17">
      <t>コウドウ</t>
    </rPh>
    <rPh sb="17" eb="19">
      <t>エンゴ</t>
    </rPh>
    <rPh sb="19" eb="20">
      <t>オヨ</t>
    </rPh>
    <rPh sb="21" eb="23">
      <t>ジュウド</t>
    </rPh>
    <rPh sb="23" eb="25">
      <t>ホウカツ</t>
    </rPh>
    <rPh sb="26" eb="28">
      <t>ヒツヨウ</t>
    </rPh>
    <phoneticPr fontId="1"/>
  </si>
  <si>
    <t>※乗降介助等を行う場合のみ</t>
    <rPh sb="1" eb="3">
      <t>ジョウコウ</t>
    </rPh>
    <rPh sb="3" eb="5">
      <t>カイジョ</t>
    </rPh>
    <rPh sb="5" eb="6">
      <t>トウ</t>
    </rPh>
    <rPh sb="7" eb="8">
      <t>オコナ</t>
    </rPh>
    <rPh sb="9" eb="11">
      <t>バアイ</t>
    </rPh>
    <phoneticPr fontId="3"/>
  </si>
  <si>
    <t>参考様式２　</t>
    <rPh sb="0" eb="2">
      <t>サンコウ</t>
    </rPh>
    <rPh sb="2" eb="4">
      <t>ヨウシキ</t>
    </rPh>
    <phoneticPr fontId="3"/>
  </si>
  <si>
    <t>相談支援専門員の経歴書</t>
    <rPh sb="0" eb="2">
      <t>ソウダン</t>
    </rPh>
    <rPh sb="2" eb="4">
      <t>シエン</t>
    </rPh>
    <rPh sb="4" eb="7">
      <t>センモンイン</t>
    </rPh>
    <rPh sb="8" eb="10">
      <t>ケイレキ</t>
    </rPh>
    <rPh sb="10" eb="11">
      <t>ショ</t>
    </rPh>
    <phoneticPr fontId="3"/>
  </si>
  <si>
    <t>参考様式４</t>
    <rPh sb="0" eb="2">
      <t>サンコウ</t>
    </rPh>
    <rPh sb="2" eb="4">
      <t>ヨウシキ</t>
    </rPh>
    <phoneticPr fontId="3"/>
  </si>
  <si>
    <t>参考様式５</t>
    <rPh sb="0" eb="2">
      <t>サンコウ</t>
    </rPh>
    <rPh sb="2" eb="4">
      <t>ヨウシキ</t>
    </rPh>
    <phoneticPr fontId="3"/>
  </si>
  <si>
    <t>指定申請に係る添付書類一覧表</t>
    <rPh sb="0" eb="2">
      <t>シテイ</t>
    </rPh>
    <rPh sb="2" eb="4">
      <t>シンセイ</t>
    </rPh>
    <rPh sb="5" eb="6">
      <t>カカ</t>
    </rPh>
    <rPh sb="7" eb="9">
      <t>テンプ</t>
    </rPh>
    <rPh sb="9" eb="11">
      <t>ショルイ</t>
    </rPh>
    <rPh sb="11" eb="13">
      <t>イチラン</t>
    </rPh>
    <rPh sb="13" eb="14">
      <t>ヒョウ</t>
    </rPh>
    <phoneticPr fontId="3"/>
  </si>
  <si>
    <t>参考様式３　サービス提供責任者分</t>
    <rPh sb="0" eb="2">
      <t>サンコウ</t>
    </rPh>
    <rPh sb="2" eb="4">
      <t>ヨウシキ</t>
    </rPh>
    <rPh sb="10" eb="12">
      <t>テイキョウ</t>
    </rPh>
    <rPh sb="12" eb="15">
      <t>セキニンシャ</t>
    </rPh>
    <rPh sb="15" eb="16">
      <t>ブン</t>
    </rPh>
    <phoneticPr fontId="1"/>
  </si>
  <si>
    <t>参考様式３　サービス管理責任者分</t>
    <rPh sb="0" eb="2">
      <t>サンコウ</t>
    </rPh>
    <rPh sb="2" eb="4">
      <t>ヨウシキ</t>
    </rPh>
    <rPh sb="10" eb="12">
      <t>カンリ</t>
    </rPh>
    <rPh sb="12" eb="15">
      <t>セキニンシャ</t>
    </rPh>
    <rPh sb="15" eb="16">
      <t>ブン</t>
    </rPh>
    <phoneticPr fontId="1"/>
  </si>
  <si>
    <t>参考様式３　相談支援専門員分</t>
    <rPh sb="0" eb="2">
      <t>サンコウ</t>
    </rPh>
    <rPh sb="2" eb="4">
      <t>ヨウシキ</t>
    </rPh>
    <rPh sb="6" eb="8">
      <t>ソウダン</t>
    </rPh>
    <rPh sb="8" eb="10">
      <t>シエン</t>
    </rPh>
    <rPh sb="10" eb="13">
      <t>センモンイン</t>
    </rPh>
    <rPh sb="13" eb="14">
      <t>ブン</t>
    </rPh>
    <phoneticPr fontId="1"/>
  </si>
  <si>
    <t>別記様式第17号</t>
    <rPh sb="0" eb="2">
      <t>ベッキ</t>
    </rPh>
    <rPh sb="2" eb="4">
      <t>ヨウシキ</t>
    </rPh>
    <rPh sb="4" eb="5">
      <t>ダイ</t>
    </rPh>
    <rPh sb="7" eb="8">
      <t>ゴウ</t>
    </rPh>
    <phoneticPr fontId="1"/>
  </si>
  <si>
    <t>実務経験証明書、研修修了書（写）</t>
    <rPh sb="0" eb="2">
      <t>ジツム</t>
    </rPh>
    <rPh sb="2" eb="4">
      <t>ケイケン</t>
    </rPh>
    <rPh sb="4" eb="7">
      <t>ショウメイショ</t>
    </rPh>
    <rPh sb="8" eb="10">
      <t>ケンシュウ</t>
    </rPh>
    <rPh sb="10" eb="13">
      <t>シュウリョウショ</t>
    </rPh>
    <rPh sb="14" eb="15">
      <t>ウツ</t>
    </rPh>
    <phoneticPr fontId="1"/>
  </si>
  <si>
    <t>○</t>
    <phoneticPr fontId="3"/>
  </si>
  <si>
    <t>居宅介護
重度訪問介護
同行援護
行動援護</t>
    <rPh sb="5" eb="7">
      <t>ジュウド</t>
    </rPh>
    <rPh sb="7" eb="9">
      <t>ホウモン</t>
    </rPh>
    <rPh sb="9" eb="11">
      <t>カイゴ</t>
    </rPh>
    <rPh sb="12" eb="14">
      <t>ドウコウ</t>
    </rPh>
    <rPh sb="14" eb="16">
      <t>エンゴ</t>
    </rPh>
    <rPh sb="17" eb="19">
      <t>コウドウ</t>
    </rPh>
    <rPh sb="19" eb="21">
      <t>エンゴ</t>
    </rPh>
    <phoneticPr fontId="1"/>
  </si>
  <si>
    <t>共同生活援助</t>
    <rPh sb="0" eb="2">
      <t>キョウドウ</t>
    </rPh>
    <rPh sb="2" eb="4">
      <t>セイカツ</t>
    </rPh>
    <rPh sb="4" eb="6">
      <t>エンジョ</t>
    </rPh>
    <phoneticPr fontId="1"/>
  </si>
  <si>
    <t>就労定着支援</t>
    <rPh sb="0" eb="2">
      <t>シュウロウ</t>
    </rPh>
    <rPh sb="2" eb="4">
      <t>テイチャク</t>
    </rPh>
    <rPh sb="4" eb="6">
      <t>シエン</t>
    </rPh>
    <phoneticPr fontId="1"/>
  </si>
  <si>
    <t>○</t>
    <phoneticPr fontId="3"/>
  </si>
  <si>
    <t>△</t>
    <phoneticPr fontId="3"/>
  </si>
  <si>
    <t>―</t>
    <phoneticPr fontId="3"/>
  </si>
  <si>
    <t>自立生活援助</t>
    <rPh sb="0" eb="2">
      <t>ジリツ</t>
    </rPh>
    <rPh sb="2" eb="4">
      <t>セイカツ</t>
    </rPh>
    <rPh sb="4" eb="6">
      <t>エンジョ</t>
    </rPh>
    <phoneticPr fontId="1"/>
  </si>
  <si>
    <t>○</t>
    <phoneticPr fontId="1"/>
  </si>
  <si>
    <t>参考様式８</t>
    <rPh sb="0" eb="2">
      <t>サンコウ</t>
    </rPh>
    <rPh sb="2" eb="4">
      <t>ヨウシキ</t>
    </rPh>
    <phoneticPr fontId="3"/>
  </si>
  <si>
    <t>その法人の登記記載事項証明書又は条例等</t>
    <rPh sb="2" eb="4">
      <t>ホウジン</t>
    </rPh>
    <rPh sb="5" eb="7">
      <t>トウキ</t>
    </rPh>
    <rPh sb="7" eb="9">
      <t>キサイ</t>
    </rPh>
    <rPh sb="9" eb="11">
      <t>ジコウ</t>
    </rPh>
    <rPh sb="11" eb="14">
      <t>ショウメイショ</t>
    </rPh>
    <rPh sb="14" eb="15">
      <t>マタ</t>
    </rPh>
    <rPh sb="16" eb="18">
      <t>ジョウレイ</t>
    </rPh>
    <rPh sb="18" eb="19">
      <t>トウ</t>
    </rPh>
    <phoneticPr fontId="3"/>
  </si>
  <si>
    <t>△</t>
    <phoneticPr fontId="3"/>
  </si>
  <si>
    <t>就労継続支援Ａ型のみ必要</t>
    <rPh sb="0" eb="2">
      <t>シュウロウ</t>
    </rPh>
    <rPh sb="2" eb="4">
      <t>ケイゾク</t>
    </rPh>
    <rPh sb="4" eb="6">
      <t>シエン</t>
    </rPh>
    <rPh sb="7" eb="8">
      <t>ガタ</t>
    </rPh>
    <rPh sb="10" eb="12">
      <t>ヒツヨウ</t>
    </rPh>
    <phoneticPr fontId="1"/>
  </si>
  <si>
    <t>定款・寄付行為等</t>
    <rPh sb="0" eb="2">
      <t>テイカン</t>
    </rPh>
    <rPh sb="3" eb="5">
      <t>キフ</t>
    </rPh>
    <rPh sb="5" eb="7">
      <t>コウイ</t>
    </rPh>
    <rPh sb="7" eb="8">
      <t>ナド</t>
    </rPh>
    <phoneticPr fontId="1"/>
  </si>
  <si>
    <t>〇</t>
    <phoneticPr fontId="3"/>
  </si>
  <si>
    <t>様式第５号
（その１～別紙）</t>
    <rPh sb="0" eb="2">
      <t>ヨウシキ</t>
    </rPh>
    <rPh sb="2" eb="3">
      <t>ダイ</t>
    </rPh>
    <rPh sb="4" eb="5">
      <t>ゴウ</t>
    </rPh>
    <rPh sb="11" eb="13">
      <t>ベッシ</t>
    </rPh>
    <phoneticPr fontId="3"/>
  </si>
  <si>
    <t>法人・団体の組織体制図</t>
    <rPh sb="0" eb="2">
      <t>ホウジン</t>
    </rPh>
    <rPh sb="3" eb="5">
      <t>ダンタイ</t>
    </rPh>
    <rPh sb="6" eb="8">
      <t>ソシキ</t>
    </rPh>
    <rPh sb="8" eb="10">
      <t>タイセイ</t>
    </rPh>
    <rPh sb="10" eb="11">
      <t>ズ</t>
    </rPh>
    <phoneticPr fontId="3"/>
  </si>
  <si>
    <t>地域移行支援
地域定着支援</t>
    <rPh sb="0" eb="6">
      <t>チイキイコウシエン</t>
    </rPh>
    <rPh sb="7" eb="9">
      <t>チイキ</t>
    </rPh>
    <rPh sb="9" eb="11">
      <t>テイチャク</t>
    </rPh>
    <rPh sb="11" eb="13">
      <t>シエン</t>
    </rPh>
    <phoneticPr fontId="1"/>
  </si>
  <si>
    <t>障害者総合支援法第36条第3項各号の規定に該当しない旨の誓約書</t>
    <rPh sb="0" eb="3">
      <t>ショウガイシャ</t>
    </rPh>
    <rPh sb="3" eb="5">
      <t>ソウゴウ</t>
    </rPh>
    <rPh sb="5" eb="7">
      <t>シエン</t>
    </rPh>
    <rPh sb="7" eb="9">
      <t>ホウダイ</t>
    </rPh>
    <rPh sb="11" eb="12">
      <t>ジョウ</t>
    </rPh>
    <rPh sb="12" eb="13">
      <t>ダイ</t>
    </rPh>
    <rPh sb="14" eb="15">
      <t>コウ</t>
    </rPh>
    <rPh sb="15" eb="17">
      <t>カクゴウ</t>
    </rPh>
    <rPh sb="18" eb="20">
      <t>キテイ</t>
    </rPh>
    <rPh sb="21" eb="23">
      <t>ガイトウ</t>
    </rPh>
    <rPh sb="26" eb="27">
      <t>ムネ</t>
    </rPh>
    <rPh sb="28" eb="31">
      <t>セイヤクショ</t>
    </rPh>
    <phoneticPr fontId="3"/>
  </si>
  <si>
    <t>就労選択支援</t>
    <rPh sb="0" eb="2">
      <t>シュウロウ</t>
    </rPh>
    <rPh sb="2" eb="4">
      <t>センタク</t>
    </rPh>
    <rPh sb="4" eb="6">
      <t>シエン</t>
    </rPh>
    <phoneticPr fontId="1"/>
  </si>
  <si>
    <t>障害福祉サービス事業等開始（変更）届</t>
  </si>
  <si>
    <t>業務管理体制整備の届出</t>
    <phoneticPr fontId="1"/>
  </si>
  <si>
    <t>就労選択支援については、指定サービス条例別表第8の2第4項第3号および第5号に規定する公共職業安定所等の関係機関とする。</t>
    <rPh sb="0" eb="2">
      <t>シュウロウ</t>
    </rPh>
    <rPh sb="2" eb="4">
      <t>センタク</t>
    </rPh>
    <rPh sb="4" eb="6">
      <t>シエン</t>
    </rPh>
    <rPh sb="12" eb="14">
      <t>シテイ</t>
    </rPh>
    <rPh sb="18" eb="20">
      <t>ジョウレイ</t>
    </rPh>
    <rPh sb="20" eb="22">
      <t>ベッピョウ</t>
    </rPh>
    <rPh sb="22" eb="23">
      <t>ダイ</t>
    </rPh>
    <rPh sb="26" eb="27">
      <t>ダイ</t>
    </rPh>
    <rPh sb="28" eb="29">
      <t>コウ</t>
    </rPh>
    <rPh sb="29" eb="30">
      <t>ダイ</t>
    </rPh>
    <rPh sb="31" eb="32">
      <t>ゴウ</t>
    </rPh>
    <rPh sb="35" eb="36">
      <t>ダイ</t>
    </rPh>
    <rPh sb="37" eb="38">
      <t>ゴウ</t>
    </rPh>
    <rPh sb="39" eb="41">
      <t>キテイ</t>
    </rPh>
    <rPh sb="43" eb="45">
      <t>コウキョウ</t>
    </rPh>
    <rPh sb="45" eb="47">
      <t>ショクギョウ</t>
    </rPh>
    <rPh sb="47" eb="49">
      <t>アンテイ</t>
    </rPh>
    <rPh sb="49" eb="50">
      <t>ジョ</t>
    </rPh>
    <rPh sb="50" eb="51">
      <t>トウ</t>
    </rPh>
    <rPh sb="52" eb="54">
      <t>カンケイ</t>
    </rPh>
    <rPh sb="54" eb="56">
      <t>キカン</t>
    </rPh>
    <phoneticPr fontId="1"/>
  </si>
  <si>
    <t>意見照会通知書（該当の市町でサービスを開始・更新する場合）</t>
    <rPh sb="0" eb="2">
      <t>イケン</t>
    </rPh>
    <rPh sb="2" eb="4">
      <t>ショウカイ</t>
    </rPh>
    <rPh sb="4" eb="6">
      <t>ツウチ</t>
    </rPh>
    <rPh sb="6" eb="7">
      <t>ショ</t>
    </rPh>
    <rPh sb="8" eb="10">
      <t>ガイトウ</t>
    </rPh>
    <rPh sb="11" eb="12">
      <t>シ</t>
    </rPh>
    <rPh sb="12" eb="13">
      <t>マチ</t>
    </rPh>
    <rPh sb="19" eb="21">
      <t>カイシ</t>
    </rPh>
    <rPh sb="22" eb="24">
      <t>コウシン</t>
    </rPh>
    <rPh sb="26" eb="28">
      <t>バアイ</t>
    </rPh>
    <phoneticPr fontId="1"/>
  </si>
  <si>
    <t>《　○：提出必須　　△：吸収・合併前から変更がある場合に提出　　－：提出不要　》</t>
    <rPh sb="4" eb="6">
      <t>テイシュツ</t>
    </rPh>
    <rPh sb="6" eb="8">
      <t>ヒッス</t>
    </rPh>
    <rPh sb="12" eb="14">
      <t>キュウシュウ</t>
    </rPh>
    <rPh sb="15" eb="17">
      <t>ガッペイ</t>
    </rPh>
    <rPh sb="17" eb="18">
      <t>マエ</t>
    </rPh>
    <rPh sb="20" eb="22">
      <t>ヘンコウ</t>
    </rPh>
    <rPh sb="25" eb="27">
      <t>バアイ</t>
    </rPh>
    <rPh sb="28" eb="30">
      <t>テイシュツ</t>
    </rPh>
    <rPh sb="34" eb="36">
      <t>テイシュツ</t>
    </rPh>
    <rPh sb="36" eb="38">
      <t>フヨウ</t>
    </rPh>
    <phoneticPr fontId="1"/>
  </si>
  <si>
    <t>合併・吸収による指定申請に係る添付書類一覧表</t>
    <rPh sb="0" eb="2">
      <t>ガッペイ</t>
    </rPh>
    <rPh sb="3" eb="5">
      <t>キュウシュウ</t>
    </rPh>
    <rPh sb="8" eb="10">
      <t>シテイ</t>
    </rPh>
    <rPh sb="10" eb="12">
      <t>シンセイ</t>
    </rPh>
    <rPh sb="13" eb="14">
      <t>カカ</t>
    </rPh>
    <rPh sb="15" eb="17">
      <t>テンプ</t>
    </rPh>
    <rPh sb="17" eb="19">
      <t>ショルイ</t>
    </rPh>
    <rPh sb="19" eb="21">
      <t>イチラン</t>
    </rPh>
    <rPh sb="21" eb="22">
      <t>ヒョウ</t>
    </rPh>
    <phoneticPr fontId="3"/>
  </si>
  <si>
    <t>※黄色着色セルは法人の変更のみの場合でも提出が必要な書類です。</t>
    <rPh sb="1" eb="3">
      <t>キイロ</t>
    </rPh>
    <rPh sb="3" eb="5">
      <t>チャクショク</t>
    </rPh>
    <rPh sb="8" eb="10">
      <t>ホウジン</t>
    </rPh>
    <rPh sb="11" eb="13">
      <t>ヘンコウ</t>
    </rPh>
    <rPh sb="16" eb="18">
      <t>バアイ</t>
    </rPh>
    <rPh sb="20" eb="22">
      <t>テイシュツ</t>
    </rPh>
    <rPh sb="23" eb="25">
      <t>ヒツヨウ</t>
    </rPh>
    <rPh sb="26" eb="28">
      <t>ショルイ</t>
    </rPh>
    <phoneticPr fontId="3"/>
  </si>
  <si>
    <t>関係法令（都市計画法、消防法、建築基準法等）の遵守</t>
    <rPh sb="0" eb="2">
      <t>カンケイ</t>
    </rPh>
    <rPh sb="2" eb="4">
      <t>ホウレイ</t>
    </rPh>
    <rPh sb="5" eb="7">
      <t>トシ</t>
    </rPh>
    <rPh sb="7" eb="10">
      <t>ケイカクホウ</t>
    </rPh>
    <rPh sb="11" eb="14">
      <t>ショウボウホウ</t>
    </rPh>
    <rPh sb="15" eb="17">
      <t>ケンチク</t>
    </rPh>
    <rPh sb="17" eb="20">
      <t>キジュンホウ</t>
    </rPh>
    <rPh sb="20" eb="21">
      <t>トウ</t>
    </rPh>
    <rPh sb="23" eb="25">
      <t>ジュンシュ</t>
    </rPh>
    <phoneticPr fontId="1"/>
  </si>
  <si>
    <t>障害福祉サービス等情報公表システム（WAM NET）への登録（指定日から１か月以内）</t>
    <rPh sb="28" eb="30">
      <t>トウロク</t>
    </rPh>
    <rPh sb="31" eb="34">
      <t>シテイビ</t>
    </rPh>
    <rPh sb="38" eb="39">
      <t>ゲツ</t>
    </rPh>
    <rPh sb="39" eb="41">
      <t>イナイ</t>
    </rPh>
    <phoneticPr fontId="1"/>
  </si>
  <si>
    <t>必要に応じて、資料を求めます</t>
    <rPh sb="0" eb="2">
      <t>ヒツヨウ</t>
    </rPh>
    <rPh sb="3" eb="4">
      <t>オウ</t>
    </rPh>
    <rPh sb="7" eb="9">
      <t>シリョウ</t>
    </rPh>
    <rPh sb="10" eb="11">
      <t>モト</t>
    </rPh>
    <phoneticPr fontId="1"/>
  </si>
  <si>
    <t>指定通知後、期日までに県に登録依頼</t>
    <rPh sb="0" eb="2">
      <t>シテイ</t>
    </rPh>
    <rPh sb="2" eb="4">
      <t>ツウチ</t>
    </rPh>
    <rPh sb="4" eb="5">
      <t>ゴ</t>
    </rPh>
    <rPh sb="6" eb="8">
      <t>キジツ</t>
    </rPh>
    <rPh sb="11" eb="12">
      <t>ケン</t>
    </rPh>
    <rPh sb="13" eb="15">
      <t>トウロク</t>
    </rPh>
    <rPh sb="15" eb="17">
      <t>イライ</t>
    </rPh>
    <phoneticPr fontId="1"/>
  </si>
  <si>
    <t>第1号様式、提出は全サービス滋賀県障害福祉課企画・指導係</t>
    <rPh sb="6" eb="8">
      <t>テイシュツ</t>
    </rPh>
    <rPh sb="9" eb="10">
      <t>ゼン</t>
    </rPh>
    <rPh sb="14" eb="17">
      <t>シガケン</t>
    </rPh>
    <rPh sb="17" eb="19">
      <t>ショウガイ</t>
    </rPh>
    <rPh sb="19" eb="22">
      <t>フクシカ</t>
    </rPh>
    <rPh sb="22" eb="24">
      <t>キカク</t>
    </rPh>
    <rPh sb="25" eb="27">
      <t>シドウ</t>
    </rPh>
    <rPh sb="27" eb="28">
      <t>カカリ</t>
    </rPh>
    <phoneticPr fontId="1"/>
  </si>
  <si>
    <r>
      <t>※</t>
    </r>
    <r>
      <rPr>
        <b/>
        <sz val="12"/>
        <color theme="1"/>
        <rFont val="BIZ UDP明朝 Medium"/>
        <family val="1"/>
        <charset val="128"/>
      </rPr>
      <t>黄色</t>
    </r>
    <r>
      <rPr>
        <b/>
        <sz val="12"/>
        <rFont val="BIZ UDP明朝 Medium"/>
        <family val="1"/>
        <charset val="128"/>
      </rPr>
      <t>に色塗りされている箇所については</t>
    </r>
    <r>
      <rPr>
        <b/>
        <sz val="12"/>
        <color rgb="FFFF0000"/>
        <rFont val="BIZ UDP明朝 Medium"/>
        <family val="1"/>
        <charset val="128"/>
      </rPr>
      <t>指定更新の申請時</t>
    </r>
    <r>
      <rPr>
        <b/>
        <sz val="12"/>
        <rFont val="BIZ UDP明朝 Medium"/>
        <family val="1"/>
        <charset val="128"/>
      </rPr>
      <t>に必要な書類です。</t>
    </r>
    <rPh sb="1" eb="3">
      <t>キイロ</t>
    </rPh>
    <rPh sb="4" eb="6">
      <t>イロヌ</t>
    </rPh>
    <rPh sb="12" eb="14">
      <t>カショ</t>
    </rPh>
    <rPh sb="19" eb="21">
      <t>シテイ</t>
    </rPh>
    <rPh sb="21" eb="23">
      <t>コウシン</t>
    </rPh>
    <rPh sb="24" eb="27">
      <t>シンセイジ</t>
    </rPh>
    <rPh sb="28" eb="30">
      <t>ヒツヨウ</t>
    </rPh>
    <rPh sb="31" eb="33">
      <t>ショルイ</t>
    </rPh>
    <phoneticPr fontId="1"/>
  </si>
  <si>
    <t>※上記の書類のほか、必要に応じて別途書類の提出（例：事業所内の写真）を求める場合があります。</t>
    <rPh sb="1" eb="3">
      <t>ジョウキ</t>
    </rPh>
    <rPh sb="4" eb="6">
      <t>ショルイ</t>
    </rPh>
    <rPh sb="10" eb="12">
      <t>ヒツヨウ</t>
    </rPh>
    <rPh sb="13" eb="14">
      <t>オウ</t>
    </rPh>
    <rPh sb="16" eb="18">
      <t>ベット</t>
    </rPh>
    <rPh sb="18" eb="20">
      <t>ショルイ</t>
    </rPh>
    <rPh sb="21" eb="23">
      <t>テイシュツ</t>
    </rPh>
    <rPh sb="24" eb="25">
      <t>レイ</t>
    </rPh>
    <rPh sb="26" eb="28">
      <t>ジギョウ</t>
    </rPh>
    <rPh sb="28" eb="29">
      <t>ショ</t>
    </rPh>
    <rPh sb="29" eb="30">
      <t>ナイ</t>
    </rPh>
    <rPh sb="31" eb="33">
      <t>シャシン</t>
    </rPh>
    <rPh sb="35" eb="36">
      <t>モト</t>
    </rPh>
    <rPh sb="38" eb="40">
      <t>バアイ</t>
    </rPh>
    <phoneticPr fontId="3"/>
  </si>
  <si>
    <t>居室面積・設備備品等一覧表</t>
    <rPh sb="0" eb="2">
      <t>キョシツ</t>
    </rPh>
    <rPh sb="2" eb="4">
      <t>メンセキ</t>
    </rPh>
    <rPh sb="5" eb="7">
      <t>セツビ</t>
    </rPh>
    <rPh sb="7" eb="9">
      <t>ビヒン</t>
    </rPh>
    <rPh sb="9" eb="10">
      <t>トウ</t>
    </rPh>
    <rPh sb="10" eb="12">
      <t>イチラン</t>
    </rPh>
    <rPh sb="12" eb="13">
      <t>ヒョウ</t>
    </rPh>
    <phoneticPr fontId="3"/>
  </si>
  <si>
    <t>共同生活援助：付表
病院等医療機関：パンフレット等</t>
    <rPh sb="0" eb="2">
      <t>キョウドウ</t>
    </rPh>
    <rPh sb="2" eb="4">
      <t>セイカツ</t>
    </rPh>
    <rPh sb="4" eb="6">
      <t>エンジョ</t>
    </rPh>
    <rPh sb="7" eb="9">
      <t>フヒョウ</t>
    </rPh>
    <rPh sb="10" eb="12">
      <t>ビョウイン</t>
    </rPh>
    <rPh sb="12" eb="13">
      <t>トウ</t>
    </rPh>
    <rPh sb="13" eb="15">
      <t>イリョウ</t>
    </rPh>
    <rPh sb="15" eb="17">
      <t>キカン</t>
    </rPh>
    <rPh sb="24" eb="25">
      <t>ナド</t>
    </rPh>
    <phoneticPr fontId="1"/>
  </si>
  <si>
    <t>01_指定申請・更新、変更指定、変更届、付表「指定申請書(様式第1号)」</t>
    <phoneticPr fontId="1"/>
  </si>
  <si>
    <t>01_指定申請・更新、変更指定、変更届、付表「別紙連絡先」</t>
    <phoneticPr fontId="1"/>
  </si>
  <si>
    <t>01_指定申請・更新、変更指定、変更届、付表「第1号別紙」</t>
    <phoneticPr fontId="1"/>
  </si>
  <si>
    <t>01_指定申請・更新、変更指定、変更届、付表「付表１～19（該当するもの）」</t>
    <rPh sb="23" eb="25">
      <t>フヒョウ</t>
    </rPh>
    <rPh sb="30" eb="32">
      <t>ガイトウ</t>
    </rPh>
    <phoneticPr fontId="1"/>
  </si>
  <si>
    <t>就労継続支援Ａ型のみ必須</t>
    <rPh sb="0" eb="2">
      <t>シュウロウ</t>
    </rPh>
    <rPh sb="2" eb="4">
      <t>ケイゾク</t>
    </rPh>
    <rPh sb="4" eb="6">
      <t>シエン</t>
    </rPh>
    <rPh sb="7" eb="8">
      <t>ガタ</t>
    </rPh>
    <rPh sb="10" eb="12">
      <t>ヒッス</t>
    </rPh>
    <phoneticPr fontId="1"/>
  </si>
  <si>
    <t>02_従事者の勤務体制及び形態一覧表</t>
    <phoneticPr fontId="1"/>
  </si>
  <si>
    <t>契約書の写し</t>
    <rPh sb="0" eb="3">
      <t>ケイヤクショ</t>
    </rPh>
    <rPh sb="4" eb="5">
      <t>ウツ</t>
    </rPh>
    <phoneticPr fontId="1"/>
  </si>
  <si>
    <t>医療法に規定する医療機関として許可を受けたことが分かる証明書等</t>
    <rPh sb="0" eb="3">
      <t>イリョウホウ</t>
    </rPh>
    <rPh sb="4" eb="6">
      <t>キテイ</t>
    </rPh>
    <rPh sb="8" eb="10">
      <t>イリョウ</t>
    </rPh>
    <rPh sb="10" eb="12">
      <t>キカン</t>
    </rPh>
    <rPh sb="15" eb="17">
      <t>キョカ</t>
    </rPh>
    <rPh sb="18" eb="19">
      <t>ウ</t>
    </rPh>
    <rPh sb="24" eb="25">
      <t>ワ</t>
    </rPh>
    <rPh sb="27" eb="30">
      <t>ショウメイショ</t>
    </rPh>
    <rPh sb="30" eb="31">
      <t>トウ</t>
    </rPh>
    <phoneticPr fontId="1"/>
  </si>
  <si>
    <t>通知書等の写し</t>
    <rPh sb="0" eb="2">
      <t>ツウチ</t>
    </rPh>
    <rPh sb="2" eb="3">
      <t>ショ</t>
    </rPh>
    <rPh sb="3" eb="4">
      <t>トウ</t>
    </rPh>
    <rPh sb="5" eb="6">
      <t>ウツ</t>
    </rPh>
    <phoneticPr fontId="1"/>
  </si>
  <si>
    <t>誓約書</t>
    <rPh sb="0" eb="3">
      <t>セイヤクショ</t>
    </rPh>
    <phoneticPr fontId="3"/>
  </si>
  <si>
    <t>03_参考様式「参考様式２」</t>
    <rPh sb="8" eb="10">
      <t>サンコウ</t>
    </rPh>
    <rPh sb="10" eb="12">
      <t>ヨウシキ</t>
    </rPh>
    <phoneticPr fontId="3"/>
  </si>
  <si>
    <t>03_参考様式「参考様式１」</t>
    <rPh sb="8" eb="10">
      <t>サンコウ</t>
    </rPh>
    <rPh sb="10" eb="12">
      <t>ヨウシキ</t>
    </rPh>
    <phoneticPr fontId="3"/>
  </si>
  <si>
    <t>03_参考様式「参考様式３」</t>
    <rPh sb="8" eb="10">
      <t>サンコウ</t>
    </rPh>
    <rPh sb="10" eb="12">
      <t>ヨウシキ</t>
    </rPh>
    <phoneticPr fontId="1"/>
  </si>
  <si>
    <t>03_参考様式「参考様式４」</t>
    <rPh sb="8" eb="10">
      <t>サンコウ</t>
    </rPh>
    <rPh sb="10" eb="12">
      <t>ヨウシキ</t>
    </rPh>
    <phoneticPr fontId="3"/>
  </si>
  <si>
    <t>03_参考様式「参考様式５」</t>
    <rPh sb="8" eb="10">
      <t>サンコウ</t>
    </rPh>
    <rPh sb="10" eb="12">
      <t>ヨウシキ</t>
    </rPh>
    <phoneticPr fontId="1"/>
  </si>
  <si>
    <t>03_参考様式「参考様式６」</t>
    <rPh sb="8" eb="10">
      <t>サンコウ</t>
    </rPh>
    <rPh sb="10" eb="12">
      <t>ヨウシキ</t>
    </rPh>
    <phoneticPr fontId="1"/>
  </si>
  <si>
    <t>03_参考様式「参考様式７」</t>
    <rPh sb="8" eb="10">
      <t>サンコウ</t>
    </rPh>
    <rPh sb="10" eb="12">
      <t>ヨウシキ</t>
    </rPh>
    <phoneticPr fontId="1"/>
  </si>
  <si>
    <t>03_参考様式「参考様式８」</t>
    <rPh sb="3" eb="5">
      <t>サンコウ</t>
    </rPh>
    <rPh sb="5" eb="7">
      <t>ヨウシキ</t>
    </rPh>
    <rPh sb="8" eb="10">
      <t>サンコウ</t>
    </rPh>
    <rPh sb="10" eb="12">
      <t>ヨウシキ</t>
    </rPh>
    <phoneticPr fontId="3"/>
  </si>
  <si>
    <t>損害賠償保険等の写し等</t>
    <rPh sb="0" eb="2">
      <t>ソンガイ</t>
    </rPh>
    <rPh sb="2" eb="4">
      <t>バイショウ</t>
    </rPh>
    <rPh sb="4" eb="6">
      <t>ホケン</t>
    </rPh>
    <rPh sb="6" eb="7">
      <t>トウ</t>
    </rPh>
    <rPh sb="8" eb="9">
      <t>ウツ</t>
    </rPh>
    <rPh sb="10" eb="11">
      <t>ナド</t>
    </rPh>
    <phoneticPr fontId="1"/>
  </si>
  <si>
    <t>集団療育及び個別指導の計画書等</t>
    <phoneticPr fontId="1"/>
  </si>
  <si>
    <t>指定通知後、１か月以内に滋賀県障害福祉課企画・指導係の該当アドレスに登録依頼</t>
    <rPh sb="0" eb="2">
      <t>シテイ</t>
    </rPh>
    <rPh sb="2" eb="4">
      <t>ツウチ</t>
    </rPh>
    <rPh sb="4" eb="5">
      <t>ゴ</t>
    </rPh>
    <rPh sb="8" eb="9">
      <t>ゲツ</t>
    </rPh>
    <rPh sb="9" eb="11">
      <t>イナイ</t>
    </rPh>
    <rPh sb="12" eb="15">
      <t>シガケン</t>
    </rPh>
    <rPh sb="15" eb="17">
      <t>ショウガイ</t>
    </rPh>
    <rPh sb="17" eb="20">
      <t>フクシカ</t>
    </rPh>
    <rPh sb="20" eb="26">
      <t>キカクシドウカカリ</t>
    </rPh>
    <rPh sb="27" eb="29">
      <t>ガイトウ</t>
    </rPh>
    <rPh sb="34" eb="36">
      <t>トウロク</t>
    </rPh>
    <rPh sb="36" eb="38">
      <t>イライ</t>
    </rPh>
    <phoneticPr fontId="1"/>
  </si>
  <si>
    <t>Wordファイル「障害福祉サービス事業等開始（変更）届」</t>
    <phoneticPr fontId="1"/>
  </si>
  <si>
    <t>必要に応じて、資料を求めます。</t>
    <rPh sb="0" eb="2">
      <t>ヒツヨウ</t>
    </rPh>
    <rPh sb="3" eb="4">
      <t>オウ</t>
    </rPh>
    <rPh sb="7" eb="9">
      <t>シリョウ</t>
    </rPh>
    <rPh sb="10" eb="11">
      <t>モト</t>
    </rPh>
    <phoneticPr fontId="1"/>
  </si>
  <si>
    <t>Wordファイル「第1号様式」、提出は全サービス滋賀県障害福祉課企画・指導係あて</t>
    <rPh sb="16" eb="18">
      <t>テイシュツ</t>
    </rPh>
    <rPh sb="19" eb="20">
      <t>ゼン</t>
    </rPh>
    <rPh sb="24" eb="27">
      <t>シガケン</t>
    </rPh>
    <rPh sb="27" eb="29">
      <t>ショウガイ</t>
    </rPh>
    <rPh sb="29" eb="32">
      <t>フクシカ</t>
    </rPh>
    <rPh sb="32" eb="34">
      <t>キカク</t>
    </rPh>
    <rPh sb="35" eb="37">
      <t>シドウ</t>
    </rPh>
    <rPh sb="37" eb="38">
      <t>カカリ</t>
    </rPh>
    <phoneticPr fontId="1"/>
  </si>
  <si>
    <t>↓実施サービスを選択してください</t>
    <rPh sb="1" eb="3">
      <t>ジッシ</t>
    </rPh>
    <rPh sb="8" eb="10">
      <t>センタク</t>
    </rPh>
    <phoneticPr fontId="1"/>
  </si>
  <si>
    <t>一般相談支援
（地域移行支援・
地域定着支援）</t>
    <rPh sb="0" eb="2">
      <t>イッパン</t>
    </rPh>
    <rPh sb="2" eb="4">
      <t>ソウダン</t>
    </rPh>
    <rPh sb="4" eb="6">
      <t>シエン</t>
    </rPh>
    <rPh sb="8" eb="14">
      <t>チイキイコウシエン</t>
    </rPh>
    <rPh sb="16" eb="18">
      <t>チイキ</t>
    </rPh>
    <rPh sb="18" eb="20">
      <t>テイチャク</t>
    </rPh>
    <rPh sb="20" eb="22">
      <t>シエン</t>
    </rPh>
    <phoneticPr fontId="1"/>
  </si>
  <si>
    <t>特定相談支援
（計画相談支援・
障害児相談支援）</t>
    <rPh sb="0" eb="2">
      <t>トクテイ</t>
    </rPh>
    <rPh sb="2" eb="4">
      <t>ソウダン</t>
    </rPh>
    <rPh sb="4" eb="6">
      <t>シエン</t>
    </rPh>
    <rPh sb="8" eb="10">
      <t>ケイカク</t>
    </rPh>
    <rPh sb="10" eb="12">
      <t>ソウダン</t>
    </rPh>
    <rPh sb="12" eb="14">
      <t>シエン</t>
    </rPh>
    <rPh sb="16" eb="18">
      <t>ショウガイ</t>
    </rPh>
    <rPh sb="18" eb="19">
      <t>ジ</t>
    </rPh>
    <rPh sb="19" eb="21">
      <t>ソウダン</t>
    </rPh>
    <rPh sb="21" eb="23">
      <t>シエン</t>
    </rPh>
    <phoneticPr fontId="1"/>
  </si>
  <si>
    <t>△</t>
  </si>
  <si>
    <r>
      <t>介護保険法に基づく訪問介護事業の指定書（写し）→</t>
    </r>
    <r>
      <rPr>
        <b/>
        <sz val="10"/>
        <color rgb="FFC00000"/>
        <rFont val="BIZ UDP明朝 Medium"/>
        <family val="1"/>
        <charset val="128"/>
      </rPr>
      <t>介護保険法に基づく介護サービス事業の指定通知書</t>
    </r>
    <rPh sb="24" eb="28">
      <t>カイゴホケン</t>
    </rPh>
    <rPh sb="28" eb="29">
      <t>ホウ</t>
    </rPh>
    <rPh sb="30" eb="31">
      <t>モト</t>
    </rPh>
    <rPh sb="33" eb="35">
      <t>カイゴ</t>
    </rPh>
    <rPh sb="39" eb="41">
      <t>ジギョウ</t>
    </rPh>
    <rPh sb="42" eb="44">
      <t>シテイ</t>
    </rPh>
    <rPh sb="44" eb="46">
      <t>ツウチ</t>
    </rPh>
    <rPh sb="46" eb="47">
      <t>ショ</t>
    </rPh>
    <phoneticPr fontId="1"/>
  </si>
  <si>
    <r>
      <t>障害福祉サービス等情報公表システム（WAM NET）への登録（指定日から１か月以内）→</t>
    </r>
    <r>
      <rPr>
        <b/>
        <sz val="10"/>
        <color rgb="FFC00000"/>
        <rFont val="BIZ UDP明朝 Medium"/>
        <family val="1"/>
        <charset val="128"/>
      </rPr>
      <t>登録シートの提出</t>
    </r>
    <rPh sb="28" eb="30">
      <t>トウロク</t>
    </rPh>
    <rPh sb="31" eb="34">
      <t>シテイビ</t>
    </rPh>
    <rPh sb="38" eb="39">
      <t>ゲツ</t>
    </rPh>
    <rPh sb="39" eb="41">
      <t>イナイ</t>
    </rPh>
    <rPh sb="43" eb="45">
      <t>トウロク</t>
    </rPh>
    <rPh sb="49" eb="51">
      <t>テイシュツ</t>
    </rPh>
    <phoneticPr fontId="1"/>
  </si>
  <si>
    <t>実務経験証明書（居宅介護以外は資格種別により必要）</t>
    <rPh sb="0" eb="2">
      <t>ジツム</t>
    </rPh>
    <rPh sb="2" eb="4">
      <t>ケイケン</t>
    </rPh>
    <rPh sb="4" eb="7">
      <t>ショウメイショ</t>
    </rPh>
    <rPh sb="8" eb="10">
      <t>キョタク</t>
    </rPh>
    <rPh sb="10" eb="12">
      <t>カイゴ</t>
    </rPh>
    <rPh sb="12" eb="14">
      <t>イガイ</t>
    </rPh>
    <rPh sb="15" eb="17">
      <t>シカク</t>
    </rPh>
    <rPh sb="17" eb="19">
      <t>シュベツ</t>
    </rPh>
    <rPh sb="22" eb="24">
      <t>ヒツヨウ</t>
    </rPh>
    <phoneticPr fontId="1"/>
  </si>
  <si>
    <t>別紙　連絡先</t>
    <rPh sb="0" eb="2">
      <t>ベッシ</t>
    </rPh>
    <rPh sb="3" eb="6">
      <t>レンラクサキ</t>
    </rPh>
    <phoneticPr fontId="3"/>
  </si>
  <si>
    <t>指定に係る記載事項（付表）</t>
    <rPh sb="0" eb="2">
      <t>シテイ</t>
    </rPh>
    <rPh sb="3" eb="4">
      <t>カカ</t>
    </rPh>
    <rPh sb="5" eb="7">
      <t>キサイ</t>
    </rPh>
    <rPh sb="7" eb="9">
      <t>ジコウ</t>
    </rPh>
    <rPh sb="10" eb="12">
      <t>フヒョウ</t>
    </rPh>
    <phoneticPr fontId="3"/>
  </si>
  <si>
    <t>登記事項を特定する情報（別紙　連絡先に記載）
（次のいずれかの情報：会社法人等番号・法人番号・漢字商号／名称・カナ商号／　名称）</t>
    <rPh sb="0" eb="2">
      <t>トウキ</t>
    </rPh>
    <rPh sb="2" eb="4">
      <t>ジコウ</t>
    </rPh>
    <rPh sb="9" eb="11">
      <t>ジョウホウ</t>
    </rPh>
    <rPh sb="12" eb="14">
      <t>ベッシ</t>
    </rPh>
    <rPh sb="15" eb="18">
      <t>レンラクサキ</t>
    </rPh>
    <rPh sb="19" eb="21">
      <t>キサイ</t>
    </rPh>
    <rPh sb="24" eb="25">
      <t>ツギ</t>
    </rPh>
    <rPh sb="31" eb="33">
      <t>ジョウホウ</t>
    </rPh>
    <phoneticPr fontId="3"/>
  </si>
  <si>
    <t>※登記事項証明書を提出する場合は原本または原本証明付きの写し</t>
    <rPh sb="1" eb="3">
      <t>トウキ</t>
    </rPh>
    <rPh sb="3" eb="5">
      <t>ジコウ</t>
    </rPh>
    <rPh sb="5" eb="8">
      <t>ショウメイショ</t>
    </rPh>
    <rPh sb="9" eb="11">
      <t>テイシュツ</t>
    </rPh>
    <rPh sb="13" eb="15">
      <t>バアイ</t>
    </rPh>
    <rPh sb="16" eb="18">
      <t>ゲンポン</t>
    </rPh>
    <rPh sb="21" eb="23">
      <t>ゲンポン</t>
    </rPh>
    <rPh sb="23" eb="25">
      <t>ショウメイ</t>
    </rPh>
    <rPh sb="25" eb="26">
      <t>ツ</t>
    </rPh>
    <rPh sb="28" eb="29">
      <t>ウツ</t>
    </rPh>
    <phoneticPr fontId="1"/>
  </si>
  <si>
    <t>護保険法に基づく介護サービス事業の指定通知書</t>
    <rPh sb="0" eb="1">
      <t>マモル</t>
    </rPh>
    <rPh sb="1" eb="4">
      <t>ホケンホウ</t>
    </rPh>
    <rPh sb="3" eb="4">
      <t>ホウ</t>
    </rPh>
    <rPh sb="5" eb="6">
      <t>モト</t>
    </rPh>
    <rPh sb="8" eb="10">
      <t>カイゴ</t>
    </rPh>
    <rPh sb="14" eb="16">
      <t>ジギョウ</t>
    </rPh>
    <rPh sb="17" eb="19">
      <t>シテイ</t>
    </rPh>
    <rPh sb="19" eb="21">
      <t>ツウチ</t>
    </rPh>
    <rPh sb="21" eb="22">
      <t>ショ</t>
    </rPh>
    <phoneticPr fontId="1"/>
  </si>
  <si>
    <t>↓多機能の場合、追加</t>
    <rPh sb="1" eb="4">
      <t>タキノウ</t>
    </rPh>
    <rPh sb="5" eb="7">
      <t>バアイ</t>
    </rPh>
    <rPh sb="8" eb="10">
      <t>ツイカ</t>
    </rPh>
    <phoneticPr fontId="1"/>
  </si>
  <si>
    <t>※計画相談・障害児相談支援事業所の指定は各市町となるため、最終的な添付書類の有無は当該市町担当窓口に確認してください。</t>
    <rPh sb="1" eb="3">
      <t>ケイカク</t>
    </rPh>
    <rPh sb="3" eb="5">
      <t>ソウダン</t>
    </rPh>
    <rPh sb="6" eb="8">
      <t>ショウガイ</t>
    </rPh>
    <rPh sb="8" eb="9">
      <t>ジ</t>
    </rPh>
    <rPh sb="9" eb="11">
      <t>ソウダン</t>
    </rPh>
    <rPh sb="11" eb="13">
      <t>シエン</t>
    </rPh>
    <rPh sb="13" eb="15">
      <t>ジギョウ</t>
    </rPh>
    <rPh sb="15" eb="16">
      <t>ショ</t>
    </rPh>
    <rPh sb="17" eb="19">
      <t>シテイ</t>
    </rPh>
    <rPh sb="20" eb="22">
      <t>カクシ</t>
    </rPh>
    <rPh sb="22" eb="23">
      <t>マチ</t>
    </rPh>
    <rPh sb="29" eb="32">
      <t>サイシュウテキ</t>
    </rPh>
    <rPh sb="33" eb="35">
      <t>テンプ</t>
    </rPh>
    <rPh sb="35" eb="37">
      <t>ショルイ</t>
    </rPh>
    <rPh sb="38" eb="40">
      <t>ウム</t>
    </rPh>
    <rPh sb="41" eb="43">
      <t>トウガイ</t>
    </rPh>
    <rPh sb="43" eb="44">
      <t>シ</t>
    </rPh>
    <rPh sb="44" eb="45">
      <t>マチ</t>
    </rPh>
    <rPh sb="45" eb="47">
      <t>タントウ</t>
    </rPh>
    <rPh sb="47" eb="49">
      <t>マドグチ</t>
    </rPh>
    <rPh sb="50" eb="52">
      <t>カクニン</t>
    </rPh>
    <phoneticPr fontId="1"/>
  </si>
  <si>
    <r>
      <t>※</t>
    </r>
    <r>
      <rPr>
        <b/>
        <sz val="12"/>
        <color rgb="FFFF0000"/>
        <rFont val="BIZ UDP明朝 Medium"/>
        <family val="1"/>
        <charset val="128"/>
      </rPr>
      <t>計画相談・障害児相談支援事業所</t>
    </r>
    <r>
      <rPr>
        <b/>
        <sz val="12"/>
        <rFont val="BIZ UDP明朝 Medium"/>
        <family val="1"/>
        <charset val="128"/>
      </rPr>
      <t>の指定は各市町となるため、最終的な添付書類の有無は当該市町担当窓口に確認してください。</t>
    </r>
    <rPh sb="1" eb="3">
      <t>ケイカク</t>
    </rPh>
    <rPh sb="3" eb="5">
      <t>ソウダン</t>
    </rPh>
    <rPh sb="6" eb="8">
      <t>ショウガイ</t>
    </rPh>
    <rPh sb="8" eb="9">
      <t>ジ</t>
    </rPh>
    <rPh sb="9" eb="11">
      <t>ソウダン</t>
    </rPh>
    <rPh sb="11" eb="13">
      <t>シエン</t>
    </rPh>
    <rPh sb="13" eb="15">
      <t>ジギョウ</t>
    </rPh>
    <rPh sb="15" eb="16">
      <t>ショ</t>
    </rPh>
    <rPh sb="17" eb="19">
      <t>シテイ</t>
    </rPh>
    <rPh sb="20" eb="22">
      <t>カクシ</t>
    </rPh>
    <rPh sb="22" eb="23">
      <t>マチ</t>
    </rPh>
    <rPh sb="29" eb="32">
      <t>サイシュウテキ</t>
    </rPh>
    <rPh sb="33" eb="35">
      <t>テンプ</t>
    </rPh>
    <rPh sb="35" eb="37">
      <t>ショルイ</t>
    </rPh>
    <rPh sb="38" eb="40">
      <t>ウム</t>
    </rPh>
    <rPh sb="41" eb="43">
      <t>トウガイ</t>
    </rPh>
    <rPh sb="43" eb="44">
      <t>シ</t>
    </rPh>
    <rPh sb="44" eb="45">
      <t>マチ</t>
    </rPh>
    <rPh sb="45" eb="47">
      <t>タントウ</t>
    </rPh>
    <rPh sb="47" eb="49">
      <t>マドグチ</t>
    </rPh>
    <rPh sb="50" eb="52">
      <t>カクニン</t>
    </rPh>
    <phoneticPr fontId="1"/>
  </si>
  <si>
    <t>03_参考様式「参考様式５」
但し、居宅系サービスにおいて面積の記載は任意（または不要）</t>
    <rPh sb="8" eb="10">
      <t>サンコウ</t>
    </rPh>
    <rPh sb="10" eb="12">
      <t>ヨウシキ</t>
    </rPh>
    <rPh sb="15" eb="16">
      <t>タダ</t>
    </rPh>
    <rPh sb="18" eb="20">
      <t>キョタク</t>
    </rPh>
    <rPh sb="20" eb="21">
      <t>ケイ</t>
    </rPh>
    <phoneticPr fontId="1"/>
  </si>
  <si>
    <t>最新更新日</t>
    <rPh sb="0" eb="2">
      <t>サイシン</t>
    </rPh>
    <rPh sb="2" eb="5">
      <t>コウシンビ</t>
    </rPh>
    <phoneticPr fontId="1"/>
  </si>
  <si>
    <t>最終更新日</t>
    <rPh sb="0" eb="2">
      <t>サイシュウ</t>
    </rPh>
    <rPh sb="2" eb="5">
      <t>コウシンビ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</si>
</sst>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38" x14ac:knownFonts="1">
    <font>
      <sz val="12"/>
      <name val="ＭＳ ゴシック"/>
      <family val="3"/>
      <charset val="128"/>
    </font>
    <font>
      <sz val="6"/>
      <name val="ＭＳ ゴシック"/>
      <family val="3"/>
      <charset val="128"/>
    </font>
    <font>
      <sz val="11"/>
      <name val="ＭＳ Ｐゴシック"/>
      <family val="3"/>
      <charset val="128"/>
    </font>
    <font>
      <sz val="6"/>
      <name val="ＭＳ Ｐゴシック"/>
      <family val="3"/>
      <charset val="128"/>
    </font>
    <font>
      <sz val="9"/>
      <color indexed="81"/>
      <name val="ＭＳ Ｐゴシック"/>
      <family val="3"/>
      <charset val="128"/>
    </font>
    <font>
      <sz val="11"/>
      <name val="BIZ UDP明朝 Medium"/>
      <family val="1"/>
      <charset val="128"/>
    </font>
    <font>
      <b/>
      <sz val="14"/>
      <name val="BIZ UDP明朝 Medium"/>
      <family val="1"/>
      <charset val="128"/>
    </font>
    <font>
      <b/>
      <sz val="11"/>
      <color indexed="48"/>
      <name val="BIZ UDP明朝 Medium"/>
      <family val="1"/>
      <charset val="128"/>
    </font>
    <font>
      <sz val="14"/>
      <name val="BIZ UDP明朝 Medium"/>
      <family val="1"/>
      <charset val="128"/>
    </font>
    <font>
      <sz val="9"/>
      <name val="BIZ UDP明朝 Medium"/>
      <family val="1"/>
      <charset val="128"/>
    </font>
    <font>
      <sz val="8"/>
      <name val="BIZ UDP明朝 Medium"/>
      <family val="1"/>
      <charset val="128"/>
    </font>
    <font>
      <sz val="10"/>
      <name val="BIZ UDP明朝 Medium"/>
      <family val="1"/>
      <charset val="128"/>
    </font>
    <font>
      <b/>
      <sz val="10"/>
      <name val="BIZ UDP明朝 Medium"/>
      <family val="1"/>
      <charset val="128"/>
    </font>
    <font>
      <sz val="9"/>
      <color indexed="10"/>
      <name val="BIZ UDP明朝 Medium"/>
      <family val="1"/>
      <charset val="128"/>
    </font>
    <font>
      <sz val="11"/>
      <color rgb="FFFF0000"/>
      <name val="BIZ UDP明朝 Medium"/>
      <family val="1"/>
      <charset val="128"/>
    </font>
    <font>
      <sz val="11"/>
      <color theme="1"/>
      <name val="BIZ UDP明朝 Medium"/>
      <family val="1"/>
      <charset val="128"/>
    </font>
    <font>
      <b/>
      <sz val="12"/>
      <name val="BIZ UDP明朝 Medium"/>
      <family val="1"/>
      <charset val="128"/>
    </font>
    <font>
      <b/>
      <sz val="14"/>
      <name val="BIZ UD明朝 Medium"/>
      <family val="1"/>
      <charset val="128"/>
    </font>
    <font>
      <b/>
      <sz val="11"/>
      <color indexed="48"/>
      <name val="BIZ UD明朝 Medium"/>
      <family val="1"/>
      <charset val="128"/>
    </font>
    <font>
      <sz val="11"/>
      <name val="BIZ UD明朝 Medium"/>
      <family val="1"/>
      <charset val="128"/>
    </font>
    <font>
      <sz val="14"/>
      <name val="BIZ UD明朝 Medium"/>
      <family val="1"/>
      <charset val="128"/>
    </font>
    <font>
      <sz val="9"/>
      <name val="BIZ UD明朝 Medium"/>
      <family val="1"/>
      <charset val="128"/>
    </font>
    <font>
      <sz val="8"/>
      <name val="BIZ UD明朝 Medium"/>
      <family val="1"/>
      <charset val="128"/>
    </font>
    <font>
      <sz val="10"/>
      <name val="BIZ UD明朝 Medium"/>
      <family val="1"/>
      <charset val="128"/>
    </font>
    <font>
      <b/>
      <sz val="10"/>
      <name val="BIZ UD明朝 Medium"/>
      <family val="1"/>
      <charset val="128"/>
    </font>
    <font>
      <sz val="12"/>
      <name val="BIZ UD明朝 Medium"/>
      <family val="1"/>
      <charset val="128"/>
    </font>
    <font>
      <sz val="9"/>
      <color indexed="10"/>
      <name val="BIZ UD明朝 Medium"/>
      <family val="1"/>
      <charset val="128"/>
    </font>
    <font>
      <sz val="11"/>
      <color theme="1"/>
      <name val="BIZ UD明朝 Medium"/>
      <family val="1"/>
      <charset val="128"/>
    </font>
    <font>
      <b/>
      <sz val="12"/>
      <name val="BIZ UD明朝 Medium"/>
      <family val="1"/>
      <charset val="128"/>
    </font>
    <font>
      <b/>
      <sz val="11"/>
      <name val="BIZ UD明朝 Medium"/>
      <family val="1"/>
      <charset val="128"/>
    </font>
    <font>
      <b/>
      <sz val="12"/>
      <color theme="1"/>
      <name val="BIZ UDP明朝 Medium"/>
      <family val="1"/>
      <charset val="128"/>
    </font>
    <font>
      <b/>
      <sz val="12"/>
      <color rgb="FFFF0000"/>
      <name val="BIZ UDP明朝 Medium"/>
      <family val="1"/>
      <charset val="128"/>
    </font>
    <font>
      <strike/>
      <sz val="11"/>
      <name val="BIZ UDP明朝 Medium"/>
      <family val="1"/>
      <charset val="128"/>
    </font>
    <font>
      <strike/>
      <sz val="10"/>
      <name val="BIZ UDP明朝 Medium"/>
      <family val="1"/>
      <charset val="128"/>
    </font>
    <font>
      <strike/>
      <sz val="9"/>
      <name val="BIZ UDP明朝 Medium"/>
      <family val="1"/>
      <charset val="128"/>
    </font>
    <font>
      <b/>
      <sz val="10"/>
      <color rgb="FFC00000"/>
      <name val="BIZ UDP明朝 Medium"/>
      <family val="1"/>
      <charset val="128"/>
    </font>
    <font>
      <b/>
      <sz val="11"/>
      <color rgb="FFC00000"/>
      <name val="BIZ UDP明朝 Medium"/>
      <family val="1"/>
      <charset val="128"/>
    </font>
    <font>
      <sz val="10"/>
      <color theme="1"/>
      <name val="BIZ UDP明朝 Medium"/>
      <family val="1"/>
      <charset val="128"/>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s>
  <cellStyleXfs count="2">
    <xf numFmtId="0" fontId="0" fillId="0" borderId="0"/>
    <xf numFmtId="0" fontId="2" fillId="0" borderId="0"/>
  </cellStyleXfs>
  <cellXfs count="156">
    <xf numFmtId="0" fontId="0" fillId="0" borderId="0" xfId="0"/>
    <xf numFmtId="0" fontId="5" fillId="3" borderId="0" xfId="1" applyFont="1" applyFill="1" applyAlignment="1">
      <alignment vertical="center"/>
    </xf>
    <xf numFmtId="0" fontId="6" fillId="0" borderId="0" xfId="1" applyFont="1" applyFill="1" applyAlignment="1">
      <alignment vertical="center"/>
    </xf>
    <xf numFmtId="0" fontId="7" fillId="0" borderId="0" xfId="1" applyFont="1" applyFill="1" applyAlignment="1">
      <alignment vertical="center"/>
    </xf>
    <xf numFmtId="0" fontId="5" fillId="0" borderId="0" xfId="1" applyFont="1" applyFill="1" applyAlignment="1">
      <alignment vertical="center" wrapText="1"/>
    </xf>
    <xf numFmtId="0" fontId="5" fillId="0" borderId="0" xfId="1" applyFont="1" applyFill="1" applyAlignment="1">
      <alignment vertical="center"/>
    </xf>
    <xf numFmtId="0" fontId="5" fillId="0" borderId="0" xfId="1" applyFont="1" applyFill="1" applyBorder="1" applyAlignment="1">
      <alignment vertical="center"/>
    </xf>
    <xf numFmtId="0" fontId="8" fillId="0" borderId="0" xfId="1" applyFont="1" applyFill="1" applyAlignment="1">
      <alignment vertical="center"/>
    </xf>
    <xf numFmtId="0" fontId="9" fillId="3" borderId="1" xfId="1" applyFont="1" applyFill="1" applyBorder="1" applyAlignment="1">
      <alignment vertical="center" textRotation="255"/>
    </xf>
    <xf numFmtId="0" fontId="5" fillId="3" borderId="1" xfId="1" applyFont="1" applyFill="1" applyBorder="1" applyAlignment="1">
      <alignment horizontal="center" vertical="center" wrapText="1"/>
    </xf>
    <xf numFmtId="176" fontId="10" fillId="3" borderId="1" xfId="0" applyNumberFormat="1" applyFont="1" applyFill="1" applyBorder="1" applyAlignment="1">
      <alignment horizontal="center" vertical="center" wrapText="1"/>
    </xf>
    <xf numFmtId="176" fontId="11" fillId="3" borderId="1" xfId="0" applyNumberFormat="1" applyFont="1" applyFill="1" applyBorder="1" applyAlignment="1">
      <alignment horizontal="center" vertical="center" wrapText="1"/>
    </xf>
    <xf numFmtId="176" fontId="12" fillId="3" borderId="4" xfId="0" applyNumberFormat="1" applyFont="1" applyFill="1" applyBorder="1" applyAlignment="1">
      <alignment horizontal="center" vertical="center" wrapText="1"/>
    </xf>
    <xf numFmtId="176" fontId="11" fillId="3" borderId="3" xfId="0" applyNumberFormat="1" applyFont="1" applyFill="1" applyBorder="1" applyAlignment="1">
      <alignment horizontal="center" vertical="center" wrapText="1"/>
    </xf>
    <xf numFmtId="0" fontId="5" fillId="2" borderId="1" xfId="1" applyFont="1" applyFill="1" applyBorder="1" applyAlignment="1">
      <alignment horizontal="center" vertical="center"/>
    </xf>
    <xf numFmtId="0" fontId="11" fillId="2" borderId="1" xfId="1" applyFont="1" applyFill="1" applyBorder="1" applyAlignment="1">
      <alignment vertical="center" wrapText="1"/>
    </xf>
    <xf numFmtId="0" fontId="5" fillId="2" borderId="2" xfId="1" applyFont="1" applyFill="1" applyBorder="1" applyAlignment="1">
      <alignment horizontal="center" vertical="center"/>
    </xf>
    <xf numFmtId="0" fontId="5" fillId="2" borderId="5" xfId="1" applyFont="1" applyFill="1" applyBorder="1" applyAlignment="1">
      <alignment horizontal="center" vertical="center"/>
    </xf>
    <xf numFmtId="0" fontId="9" fillId="2" borderId="3" xfId="1" applyFont="1" applyFill="1" applyBorder="1" applyAlignment="1">
      <alignment horizontal="left" vertical="center" wrapText="1"/>
    </xf>
    <xf numFmtId="0" fontId="11" fillId="2" borderId="1" xfId="1" applyFont="1" applyFill="1" applyBorder="1" applyAlignment="1">
      <alignment vertical="center" wrapText="1" shrinkToFit="1"/>
    </xf>
    <xf numFmtId="0" fontId="5" fillId="0" borderId="1" xfId="1" applyFont="1" applyFill="1" applyBorder="1" applyAlignment="1">
      <alignment horizontal="center" vertical="center"/>
    </xf>
    <xf numFmtId="0" fontId="11" fillId="0" borderId="1" xfId="1" applyFont="1" applyFill="1" applyBorder="1" applyAlignment="1">
      <alignment vertical="center" wrapText="1"/>
    </xf>
    <xf numFmtId="0" fontId="5" fillId="0" borderId="2" xfId="1" applyFont="1" applyFill="1" applyBorder="1" applyAlignment="1">
      <alignment horizontal="center" vertical="center"/>
    </xf>
    <xf numFmtId="0" fontId="5" fillId="0" borderId="5" xfId="1" applyFont="1" applyFill="1" applyBorder="1" applyAlignment="1">
      <alignment horizontal="center" vertical="center"/>
    </xf>
    <xf numFmtId="0" fontId="9" fillId="0" borderId="3" xfId="1" applyFont="1" applyFill="1" applyBorder="1" applyAlignment="1">
      <alignment horizontal="left" vertical="center" wrapText="1"/>
    </xf>
    <xf numFmtId="0" fontId="5" fillId="0" borderId="12" xfId="1" applyFont="1" applyFill="1" applyBorder="1" applyAlignment="1">
      <alignment horizontal="center" vertical="center"/>
    </xf>
    <xf numFmtId="0" fontId="10" fillId="2" borderId="1" xfId="1" applyFont="1" applyFill="1" applyBorder="1" applyAlignment="1">
      <alignment vertical="center" wrapText="1"/>
    </xf>
    <xf numFmtId="0" fontId="5" fillId="2" borderId="12" xfId="1" applyFont="1" applyFill="1" applyBorder="1" applyAlignment="1">
      <alignment horizontal="center" vertical="center"/>
    </xf>
    <xf numFmtId="0" fontId="13" fillId="0" borderId="3" xfId="1" applyFont="1" applyFill="1" applyBorder="1" applyAlignment="1">
      <alignment horizontal="left" vertical="center" wrapText="1"/>
    </xf>
    <xf numFmtId="0" fontId="14" fillId="2" borderId="12" xfId="1" applyFont="1" applyFill="1" applyBorder="1" applyAlignment="1">
      <alignment horizontal="center" vertical="center"/>
    </xf>
    <xf numFmtId="0" fontId="15" fillId="0" borderId="12" xfId="1" applyFont="1" applyFill="1" applyBorder="1" applyAlignment="1">
      <alignment horizontal="center" vertical="center"/>
    </xf>
    <xf numFmtId="0" fontId="5" fillId="0" borderId="7" xfId="1" applyFont="1" applyFill="1" applyBorder="1" applyAlignment="1">
      <alignment horizontal="center" vertical="center"/>
    </xf>
    <xf numFmtId="0" fontId="5" fillId="0" borderId="8" xfId="1" applyFont="1" applyFill="1" applyBorder="1" applyAlignment="1">
      <alignment horizontal="center" vertical="center"/>
    </xf>
    <xf numFmtId="0" fontId="11" fillId="0" borderId="8" xfId="1" applyFont="1" applyFill="1" applyBorder="1" applyAlignment="1">
      <alignment vertical="center" wrapText="1"/>
    </xf>
    <xf numFmtId="0" fontId="15" fillId="0" borderId="13" xfId="1" applyFont="1" applyFill="1" applyBorder="1" applyAlignment="1">
      <alignment horizontal="center" vertical="center"/>
    </xf>
    <xf numFmtId="0" fontId="9" fillId="0" borderId="9" xfId="1" applyFont="1" applyFill="1" applyBorder="1" applyAlignment="1">
      <alignment horizontal="left" vertical="center" wrapText="1"/>
    </xf>
    <xf numFmtId="0" fontId="5" fillId="2" borderId="6" xfId="1" applyFont="1" applyFill="1" applyBorder="1" applyAlignment="1">
      <alignment horizontal="center" vertical="center"/>
    </xf>
    <xf numFmtId="0" fontId="9" fillId="2" borderId="1" xfId="1" applyFont="1" applyFill="1" applyBorder="1" applyAlignment="1">
      <alignment horizontal="left" vertical="center" wrapText="1"/>
    </xf>
    <xf numFmtId="0" fontId="16" fillId="0" borderId="0" xfId="1" applyFont="1" applyFill="1" applyAlignment="1">
      <alignment vertical="center"/>
    </xf>
    <xf numFmtId="0" fontId="11" fillId="0" borderId="0" xfId="1" applyFont="1" applyFill="1" applyBorder="1" applyAlignment="1">
      <alignment vertical="center" wrapText="1"/>
    </xf>
    <xf numFmtId="0" fontId="5" fillId="0" borderId="0" xfId="1" applyFont="1" applyFill="1" applyBorder="1" applyAlignment="1">
      <alignment horizontal="center" vertical="center"/>
    </xf>
    <xf numFmtId="0" fontId="9" fillId="0" borderId="0" xfId="1" applyFont="1" applyFill="1" applyBorder="1" applyAlignment="1">
      <alignment horizontal="left" vertical="center" wrapText="1"/>
    </xf>
    <xf numFmtId="0" fontId="17" fillId="0" borderId="0" xfId="1" applyFont="1" applyFill="1" applyAlignment="1">
      <alignment vertical="center"/>
    </xf>
    <xf numFmtId="0" fontId="18" fillId="0" borderId="0" xfId="1" applyFont="1" applyFill="1" applyAlignment="1">
      <alignment vertical="center"/>
    </xf>
    <xf numFmtId="0" fontId="19" fillId="0" borderId="0" xfId="1" applyFont="1" applyFill="1" applyAlignment="1">
      <alignment vertical="center" wrapText="1"/>
    </xf>
    <xf numFmtId="0" fontId="19" fillId="0" borderId="0" xfId="1" applyFont="1" applyFill="1" applyAlignment="1">
      <alignment vertical="center"/>
    </xf>
    <xf numFmtId="0" fontId="19" fillId="0" borderId="0" xfId="1" applyFont="1" applyFill="1" applyBorder="1" applyAlignment="1">
      <alignment vertical="center"/>
    </xf>
    <xf numFmtId="0" fontId="20" fillId="0" borderId="0" xfId="1" applyFont="1" applyFill="1" applyAlignment="1">
      <alignment vertical="center"/>
    </xf>
    <xf numFmtId="0" fontId="19" fillId="0" borderId="0" xfId="1" applyFont="1" applyFill="1" applyAlignment="1">
      <alignment horizontal="center" vertical="center"/>
    </xf>
    <xf numFmtId="0" fontId="19" fillId="2" borderId="1" xfId="1" applyFont="1" applyFill="1" applyBorder="1" applyAlignment="1">
      <alignment horizontal="center" vertical="center"/>
    </xf>
    <xf numFmtId="0" fontId="23" fillId="2" borderId="1" xfId="1" applyFont="1" applyFill="1" applyBorder="1" applyAlignment="1">
      <alignment vertical="center" wrapText="1"/>
    </xf>
    <xf numFmtId="0" fontId="19" fillId="2" borderId="2" xfId="1" applyFont="1" applyFill="1" applyBorder="1" applyAlignment="1">
      <alignment horizontal="center" vertical="center"/>
    </xf>
    <xf numFmtId="0" fontId="19" fillId="2" borderId="5" xfId="1" applyFont="1" applyFill="1" applyBorder="1" applyAlignment="1">
      <alignment horizontal="center" vertical="center"/>
    </xf>
    <xf numFmtId="0" fontId="21" fillId="2" borderId="3" xfId="1" applyFont="1" applyFill="1" applyBorder="1" applyAlignment="1">
      <alignment horizontal="left" vertical="center" wrapText="1"/>
    </xf>
    <xf numFmtId="0" fontId="19" fillId="0" borderId="1" xfId="1" applyFont="1" applyFill="1" applyBorder="1" applyAlignment="1">
      <alignment horizontal="center" vertical="center"/>
    </xf>
    <xf numFmtId="0" fontId="23" fillId="0" borderId="1" xfId="1" applyFont="1" applyFill="1" applyBorder="1" applyAlignment="1">
      <alignment vertical="center" wrapText="1" shrinkToFit="1"/>
    </xf>
    <xf numFmtId="0" fontId="19" fillId="0" borderId="5" xfId="1" applyFont="1" applyFill="1" applyBorder="1" applyAlignment="1">
      <alignment horizontal="center" vertical="center"/>
    </xf>
    <xf numFmtId="0" fontId="21" fillId="0" borderId="3" xfId="1" applyFont="1" applyFill="1" applyBorder="1" applyAlignment="1">
      <alignment horizontal="left" vertical="center" wrapText="1"/>
    </xf>
    <xf numFmtId="0" fontId="23" fillId="0" borderId="1" xfId="1" applyFont="1" applyFill="1" applyBorder="1" applyAlignment="1">
      <alignment vertical="center" wrapText="1"/>
    </xf>
    <xf numFmtId="0" fontId="19" fillId="2" borderId="12" xfId="1" applyFont="1" applyFill="1" applyBorder="1" applyAlignment="1">
      <alignment horizontal="center" vertical="center"/>
    </xf>
    <xf numFmtId="0" fontId="19" fillId="0" borderId="12" xfId="1" applyFont="1" applyFill="1" applyBorder="1" applyAlignment="1">
      <alignment horizontal="center" vertical="center"/>
    </xf>
    <xf numFmtId="0" fontId="22" fillId="0" borderId="1" xfId="1" applyFont="1" applyFill="1" applyBorder="1" applyAlignment="1">
      <alignment vertical="center" wrapText="1"/>
    </xf>
    <xf numFmtId="0" fontId="26" fillId="0" borderId="3" xfId="1" applyFont="1" applyFill="1" applyBorder="1" applyAlignment="1">
      <alignment horizontal="left" vertical="center" wrapText="1"/>
    </xf>
    <xf numFmtId="0" fontId="22" fillId="0" borderId="1" xfId="1" applyFont="1" applyFill="1" applyBorder="1" applyAlignment="1">
      <alignment horizontal="center" vertical="center" wrapText="1"/>
    </xf>
    <xf numFmtId="0" fontId="19" fillId="0" borderId="1" xfId="1" applyFont="1" applyFill="1" applyBorder="1" applyAlignment="1">
      <alignment horizontal="center" vertical="center" wrapText="1"/>
    </xf>
    <xf numFmtId="0" fontId="19" fillId="2" borderId="7" xfId="1" applyFont="1" applyFill="1" applyBorder="1" applyAlignment="1">
      <alignment horizontal="center" vertical="center"/>
    </xf>
    <xf numFmtId="0" fontId="19" fillId="3" borderId="0" xfId="1" applyFont="1" applyFill="1" applyAlignment="1">
      <alignment vertical="center"/>
    </xf>
    <xf numFmtId="0" fontId="19" fillId="0" borderId="8" xfId="1" applyFont="1" applyFill="1" applyBorder="1" applyAlignment="1">
      <alignment horizontal="center" vertical="center"/>
    </xf>
    <xf numFmtId="0" fontId="23" fillId="0" borderId="8" xfId="1" applyFont="1" applyFill="1" applyBorder="1" applyAlignment="1">
      <alignment vertical="center" wrapText="1"/>
    </xf>
    <xf numFmtId="0" fontId="27" fillId="0" borderId="13" xfId="1" applyFont="1" applyFill="1" applyBorder="1" applyAlignment="1">
      <alignment horizontal="center" vertical="center"/>
    </xf>
    <xf numFmtId="0" fontId="19" fillId="0" borderId="7" xfId="1" applyFont="1" applyFill="1" applyBorder="1" applyAlignment="1">
      <alignment horizontal="center" vertical="center"/>
    </xf>
    <xf numFmtId="0" fontId="21" fillId="0" borderId="9" xfId="1" applyFont="1" applyFill="1" applyBorder="1" applyAlignment="1">
      <alignment horizontal="left" vertical="center" wrapText="1"/>
    </xf>
    <xf numFmtId="0" fontId="19" fillId="2" borderId="0" xfId="1" applyFont="1" applyFill="1" applyAlignment="1">
      <alignment vertical="center"/>
    </xf>
    <xf numFmtId="0" fontId="19" fillId="2" borderId="8" xfId="1" applyFont="1" applyFill="1" applyBorder="1" applyAlignment="1">
      <alignment horizontal="center" vertical="center"/>
    </xf>
    <xf numFmtId="0" fontId="23" fillId="2" borderId="8" xfId="1" applyFont="1" applyFill="1" applyBorder="1" applyAlignment="1">
      <alignment vertical="center" wrapText="1"/>
    </xf>
    <xf numFmtId="0" fontId="21" fillId="2" borderId="9" xfId="1" applyFont="1" applyFill="1" applyBorder="1" applyAlignment="1">
      <alignment horizontal="left" vertical="center" wrapText="1"/>
    </xf>
    <xf numFmtId="0" fontId="19" fillId="0" borderId="6" xfId="1" applyFont="1" applyFill="1" applyBorder="1" applyAlignment="1">
      <alignment horizontal="center" vertical="center"/>
    </xf>
    <xf numFmtId="0" fontId="21" fillId="0" borderId="1" xfId="1" applyFont="1" applyFill="1" applyBorder="1" applyAlignment="1">
      <alignment horizontal="left" vertical="center" wrapText="1"/>
    </xf>
    <xf numFmtId="0" fontId="28" fillId="0" borderId="0" xfId="1" applyFont="1" applyFill="1" applyAlignment="1">
      <alignment vertical="center"/>
    </xf>
    <xf numFmtId="0" fontId="23" fillId="0" borderId="0" xfId="1" applyFont="1" applyFill="1" applyBorder="1" applyAlignment="1">
      <alignment vertical="center" wrapText="1"/>
    </xf>
    <xf numFmtId="0" fontId="19" fillId="0" borderId="0" xfId="1" applyFont="1" applyFill="1" applyBorder="1" applyAlignment="1">
      <alignment horizontal="center" vertical="center"/>
    </xf>
    <xf numFmtId="0" fontId="19" fillId="0" borderId="0" xfId="1" applyFont="1" applyFill="1" applyBorder="1" applyAlignment="1">
      <alignment horizontal="center" vertical="center" textRotation="255"/>
    </xf>
    <xf numFmtId="0" fontId="21" fillId="0" borderId="0" xfId="1" applyFont="1" applyFill="1" applyBorder="1" applyAlignment="1">
      <alignment horizontal="left" vertical="center" wrapText="1"/>
    </xf>
    <xf numFmtId="0" fontId="29" fillId="0" borderId="0" xfId="1" applyFont="1" applyFill="1" applyAlignment="1">
      <alignment vertical="center"/>
    </xf>
    <xf numFmtId="0" fontId="32" fillId="0" borderId="1" xfId="1" applyFont="1" applyFill="1" applyBorder="1" applyAlignment="1">
      <alignment horizontal="center" vertical="center"/>
    </xf>
    <xf numFmtId="0" fontId="33" fillId="0" borderId="1" xfId="1" applyFont="1" applyFill="1" applyBorder="1" applyAlignment="1">
      <alignment vertical="center" wrapText="1"/>
    </xf>
    <xf numFmtId="0" fontId="32" fillId="2" borderId="1" xfId="1" applyFont="1" applyFill="1" applyBorder="1" applyAlignment="1">
      <alignment horizontal="center" vertical="center"/>
    </xf>
    <xf numFmtId="0" fontId="32" fillId="0" borderId="12" xfId="1" applyFont="1" applyFill="1" applyBorder="1" applyAlignment="1">
      <alignment horizontal="center" vertical="center"/>
    </xf>
    <xf numFmtId="0" fontId="32" fillId="0" borderId="5" xfId="1" applyFont="1" applyFill="1" applyBorder="1" applyAlignment="1">
      <alignment horizontal="center" vertical="center"/>
    </xf>
    <xf numFmtId="0" fontId="34" fillId="0" borderId="3" xfId="1" applyFont="1" applyFill="1" applyBorder="1" applyAlignment="1">
      <alignment horizontal="left" vertical="center" wrapText="1"/>
    </xf>
    <xf numFmtId="0" fontId="5" fillId="0" borderId="0" xfId="1" applyFont="1" applyFill="1" applyAlignment="1">
      <alignment horizontal="center" vertical="center"/>
    </xf>
    <xf numFmtId="0" fontId="5" fillId="0" borderId="0" xfId="1" applyFont="1" applyAlignment="1">
      <alignment vertical="center"/>
    </xf>
    <xf numFmtId="0" fontId="17" fillId="0" borderId="0" xfId="1" applyFont="1" applyAlignment="1">
      <alignment vertical="center"/>
    </xf>
    <xf numFmtId="0" fontId="6" fillId="0" borderId="0" xfId="1" applyFont="1" applyAlignment="1">
      <alignment vertical="center"/>
    </xf>
    <xf numFmtId="0" fontId="18" fillId="0" borderId="0" xfId="1" applyFont="1" applyAlignment="1">
      <alignment vertical="center"/>
    </xf>
    <xf numFmtId="0" fontId="5" fillId="0" borderId="0" xfId="1" applyFont="1" applyAlignment="1">
      <alignment vertical="center" wrapText="1"/>
    </xf>
    <xf numFmtId="0" fontId="8" fillId="0" borderId="0" xfId="1" applyFont="1" applyAlignment="1">
      <alignment vertical="center"/>
    </xf>
    <xf numFmtId="0" fontId="5" fillId="0" borderId="0" xfId="1" applyFont="1" applyAlignment="1">
      <alignment horizontal="center" vertical="center"/>
    </xf>
    <xf numFmtId="0" fontId="5" fillId="0" borderId="1" xfId="1" applyFont="1" applyBorder="1" applyAlignment="1">
      <alignment horizontal="center" vertical="center"/>
    </xf>
    <xf numFmtId="0" fontId="11" fillId="0" borderId="1" xfId="1" applyFont="1" applyBorder="1" applyAlignment="1">
      <alignment vertical="center" wrapText="1" shrinkToFit="1"/>
    </xf>
    <xf numFmtId="0" fontId="19" fillId="0" borderId="1" xfId="1" applyFont="1" applyBorder="1" applyAlignment="1">
      <alignment horizontal="center" vertical="center"/>
    </xf>
    <xf numFmtId="0" fontId="5" fillId="0" borderId="5" xfId="1" applyFont="1" applyBorder="1" applyAlignment="1">
      <alignment horizontal="center" vertical="center"/>
    </xf>
    <xf numFmtId="0" fontId="9" fillId="0" borderId="3" xfId="1" applyFont="1" applyBorder="1" applyAlignment="1">
      <alignment horizontal="left" vertical="center" wrapText="1"/>
    </xf>
    <xf numFmtId="0" fontId="11" fillId="0" borderId="1" xfId="1" applyFont="1" applyBorder="1" applyAlignment="1">
      <alignment vertical="center" wrapText="1"/>
    </xf>
    <xf numFmtId="0" fontId="19" fillId="0" borderId="1" xfId="1" applyFont="1" applyBorder="1" applyAlignment="1">
      <alignment horizontal="center" vertical="center" wrapText="1"/>
    </xf>
    <xf numFmtId="0" fontId="5" fillId="2" borderId="7" xfId="1" applyFont="1" applyFill="1" applyBorder="1" applyAlignment="1">
      <alignment horizontal="center" vertical="center"/>
    </xf>
    <xf numFmtId="0" fontId="11" fillId="0" borderId="8" xfId="1" applyFont="1" applyBorder="1" applyAlignment="1">
      <alignment vertical="center" wrapText="1"/>
    </xf>
    <xf numFmtId="0" fontId="5" fillId="0" borderId="7" xfId="1" applyFont="1" applyBorder="1" applyAlignment="1">
      <alignment horizontal="center" vertical="center"/>
    </xf>
    <xf numFmtId="0" fontId="9" fillId="0" borderId="9" xfId="1" applyFont="1" applyBorder="1" applyAlignment="1">
      <alignment horizontal="left" vertical="center" wrapText="1"/>
    </xf>
    <xf numFmtId="0" fontId="11" fillId="2" borderId="8" xfId="1" applyFont="1" applyFill="1" applyBorder="1" applyAlignment="1">
      <alignment vertical="center" wrapText="1"/>
    </xf>
    <xf numFmtId="0" fontId="5" fillId="2" borderId="8" xfId="1" applyFont="1" applyFill="1" applyBorder="1" applyAlignment="1">
      <alignment horizontal="center" vertical="center"/>
    </xf>
    <xf numFmtId="0" fontId="9" fillId="2" borderId="9" xfId="1" applyFont="1" applyFill="1" applyBorder="1" applyAlignment="1">
      <alignment horizontal="left" vertical="center" wrapText="1"/>
    </xf>
    <xf numFmtId="0" fontId="5" fillId="0" borderId="6" xfId="1" applyFont="1" applyBorder="1" applyAlignment="1">
      <alignment horizontal="center" vertical="center"/>
    </xf>
    <xf numFmtId="0" fontId="9" fillId="0" borderId="1" xfId="1" applyFont="1" applyBorder="1" applyAlignment="1">
      <alignment horizontal="left" vertical="center" wrapText="1"/>
    </xf>
    <xf numFmtId="0" fontId="28" fillId="0" borderId="0" xfId="1" applyFont="1" applyAlignment="1">
      <alignment vertical="center"/>
    </xf>
    <xf numFmtId="0" fontId="11" fillId="0" borderId="0" xfId="1" applyFont="1" applyAlignment="1">
      <alignment vertical="center" wrapText="1"/>
    </xf>
    <xf numFmtId="0" fontId="9" fillId="0" borderId="0" xfId="1" applyFont="1" applyAlignment="1">
      <alignment horizontal="left" vertical="center" wrapText="1"/>
    </xf>
    <xf numFmtId="176" fontId="33" fillId="3" borderId="1" xfId="0" applyNumberFormat="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0" borderId="1" xfId="1" applyFont="1" applyFill="1" applyBorder="1" applyAlignment="1">
      <alignment horizontal="center" vertical="center" wrapText="1"/>
    </xf>
    <xf numFmtId="0" fontId="11" fillId="0" borderId="0" xfId="1" applyFont="1" applyFill="1" applyBorder="1" applyAlignment="1">
      <alignment horizontal="center" vertical="center" wrapText="1"/>
    </xf>
    <xf numFmtId="0" fontId="32" fillId="0" borderId="2" xfId="1" applyFont="1" applyFill="1" applyBorder="1" applyAlignment="1">
      <alignment horizontal="center" vertical="center"/>
    </xf>
    <xf numFmtId="0" fontId="14" fillId="2" borderId="2" xfId="1" applyFont="1" applyFill="1" applyBorder="1" applyAlignment="1">
      <alignment horizontal="center" vertical="center"/>
    </xf>
    <xf numFmtId="0" fontId="15" fillId="0" borderId="2" xfId="1" applyFont="1" applyFill="1" applyBorder="1" applyAlignment="1">
      <alignment horizontal="center" vertical="center"/>
    </xf>
    <xf numFmtId="0" fontId="15" fillId="0" borderId="14" xfId="1" applyFont="1" applyFill="1" applyBorder="1" applyAlignment="1">
      <alignment horizontal="center" vertical="center"/>
    </xf>
    <xf numFmtId="176" fontId="10" fillId="3" borderId="2" xfId="0" applyNumberFormat="1" applyFont="1" applyFill="1" applyBorder="1" applyAlignment="1">
      <alignment horizontal="center" vertical="center" wrapText="1"/>
    </xf>
    <xf numFmtId="0" fontId="12" fillId="5" borderId="1" xfId="1" applyFont="1" applyFill="1" applyBorder="1" applyAlignment="1">
      <alignment vertical="center" wrapText="1"/>
    </xf>
    <xf numFmtId="0" fontId="12" fillId="5" borderId="8" xfId="1" applyFont="1" applyFill="1" applyBorder="1" applyAlignment="1">
      <alignment vertical="center" wrapText="1"/>
    </xf>
    <xf numFmtId="0" fontId="36" fillId="0" borderId="1" xfId="1" applyFont="1" applyFill="1" applyBorder="1" applyAlignment="1">
      <alignment horizontal="center" vertical="center" wrapText="1"/>
    </xf>
    <xf numFmtId="0" fontId="37" fillId="0" borderId="1" xfId="1" applyFont="1" applyFill="1" applyBorder="1" applyAlignment="1">
      <alignment vertical="center" wrapText="1"/>
    </xf>
    <xf numFmtId="0" fontId="37" fillId="0" borderId="8" xfId="1" applyFont="1" applyFill="1" applyBorder="1" applyAlignment="1">
      <alignment vertical="center" wrapText="1"/>
    </xf>
    <xf numFmtId="0" fontId="8" fillId="0" borderId="0" xfId="1" applyFont="1" applyFill="1" applyAlignment="1">
      <alignment horizontal="left" vertical="center" shrinkToFit="1"/>
    </xf>
    <xf numFmtId="0" fontId="9" fillId="4" borderId="8" xfId="1" applyFont="1" applyFill="1" applyBorder="1" applyAlignment="1" applyProtection="1">
      <alignment horizontal="center" vertical="center" wrapText="1"/>
      <protection locked="0"/>
    </xf>
    <xf numFmtId="0" fontId="9" fillId="6" borderId="1" xfId="1" applyFont="1" applyFill="1" applyBorder="1" applyAlignment="1" applyProtection="1">
      <alignment horizontal="center" vertical="center" wrapText="1"/>
      <protection locked="0"/>
    </xf>
    <xf numFmtId="0" fontId="9" fillId="6" borderId="12" xfId="1" applyFont="1" applyFill="1" applyBorder="1" applyAlignment="1" applyProtection="1">
      <alignment horizontal="center" vertical="center" wrapText="1"/>
      <protection locked="0"/>
    </xf>
    <xf numFmtId="0" fontId="5" fillId="2" borderId="5" xfId="1" applyFont="1" applyFill="1" applyBorder="1" applyAlignment="1" applyProtection="1">
      <alignment horizontal="center" vertical="center"/>
      <protection locked="0"/>
    </xf>
    <xf numFmtId="0" fontId="5" fillId="0" borderId="5" xfId="1" applyFont="1" applyFill="1" applyBorder="1" applyAlignment="1" applyProtection="1">
      <alignment horizontal="center" vertical="center"/>
      <protection locked="0"/>
    </xf>
    <xf numFmtId="0" fontId="5" fillId="0" borderId="7" xfId="1" applyFont="1" applyFill="1" applyBorder="1" applyAlignment="1" applyProtection="1">
      <alignment horizontal="center" vertical="center"/>
      <protection locked="0"/>
    </xf>
    <xf numFmtId="0" fontId="5" fillId="2" borderId="6" xfId="1" applyFont="1" applyFill="1" applyBorder="1" applyAlignment="1" applyProtection="1">
      <alignment horizontal="center" vertical="center"/>
      <protection locked="0"/>
    </xf>
    <xf numFmtId="0" fontId="32" fillId="0" borderId="8" xfId="1" applyFont="1" applyFill="1" applyBorder="1" applyAlignment="1">
      <alignment horizontal="center" vertical="center" textRotation="255"/>
    </xf>
    <xf numFmtId="0" fontId="32" fillId="0" borderId="10" xfId="1" applyFont="1" applyFill="1" applyBorder="1" applyAlignment="1">
      <alignment horizontal="center" vertical="center" textRotation="255"/>
    </xf>
    <xf numFmtId="0" fontId="32" fillId="0" borderId="11" xfId="1" applyFont="1" applyFill="1" applyBorder="1" applyAlignment="1">
      <alignment horizontal="center" vertical="center" textRotation="255"/>
    </xf>
    <xf numFmtId="176" fontId="24" fillId="0" borderId="4" xfId="0" applyNumberFormat="1" applyFont="1" applyFill="1" applyBorder="1" applyAlignment="1">
      <alignment horizontal="center" vertical="center" wrapText="1"/>
    </xf>
    <xf numFmtId="176" fontId="24" fillId="0" borderId="5" xfId="0" applyNumberFormat="1" applyFont="1" applyFill="1" applyBorder="1" applyAlignment="1">
      <alignment horizontal="center" vertical="center" wrapText="1"/>
    </xf>
    <xf numFmtId="176" fontId="23" fillId="0" borderId="3" xfId="0" applyNumberFormat="1" applyFont="1" applyFill="1" applyBorder="1" applyAlignment="1">
      <alignment horizontal="center" vertical="center" wrapText="1"/>
    </xf>
    <xf numFmtId="0" fontId="19" fillId="0" borderId="8" xfId="1" applyFont="1" applyFill="1" applyBorder="1" applyAlignment="1">
      <alignment horizontal="center" vertical="center" textRotation="255"/>
    </xf>
    <xf numFmtId="0" fontId="19" fillId="0" borderId="10" xfId="1" applyFont="1" applyFill="1" applyBorder="1" applyAlignment="1">
      <alignment horizontal="center" vertical="center" textRotation="255"/>
    </xf>
    <xf numFmtId="0" fontId="19" fillId="0" borderId="11" xfId="1" applyFont="1" applyFill="1" applyBorder="1" applyAlignment="1">
      <alignment horizontal="center" vertical="center" textRotation="255"/>
    </xf>
    <xf numFmtId="176" fontId="23" fillId="0" borderId="1" xfId="0" applyNumberFormat="1" applyFont="1" applyFill="1" applyBorder="1" applyAlignment="1">
      <alignment horizontal="center" vertical="center" wrapText="1"/>
    </xf>
    <xf numFmtId="176" fontId="23" fillId="0" borderId="2" xfId="0" applyNumberFormat="1" applyFont="1" applyFill="1" applyBorder="1" applyAlignment="1">
      <alignment horizontal="center" vertical="center" wrapText="1"/>
    </xf>
    <xf numFmtId="0" fontId="21" fillId="0" borderId="1" xfId="1" applyFont="1" applyFill="1" applyBorder="1" applyAlignment="1">
      <alignment vertical="center" textRotation="255"/>
    </xf>
    <xf numFmtId="0" fontId="25" fillId="0" borderId="1" xfId="0" applyFont="1" applyFill="1" applyBorder="1" applyAlignment="1">
      <alignment vertical="center" textRotation="255"/>
    </xf>
    <xf numFmtId="0" fontId="19" fillId="0" borderId="1" xfId="1" applyFont="1" applyFill="1" applyBorder="1" applyAlignment="1">
      <alignment horizontal="center" vertical="center" wrapText="1"/>
    </xf>
    <xf numFmtId="176" fontId="22" fillId="0" borderId="1" xfId="0" applyNumberFormat="1" applyFont="1" applyFill="1" applyBorder="1" applyAlignment="1">
      <alignment horizontal="center" vertical="center" wrapText="1"/>
    </xf>
    <xf numFmtId="58" fontId="5" fillId="0" borderId="0" xfId="1" applyNumberFormat="1" applyFont="1" applyFill="1" applyAlignment="1">
      <alignment vertical="center" wrapText="1"/>
    </xf>
    <xf numFmtId="0" fontId="5" fillId="0" borderId="0" xfId="1" applyFont="1" applyFill="1" applyAlignment="1">
      <alignment vertical="center" shrinkToFit="1"/>
    </xf>
  </cellXfs>
  <cellStyles count="2">
    <cellStyle name="標準" xfId="0" builtinId="0"/>
    <cellStyle name="標準_06.添付書類一覧表"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464043</xdr:colOff>
      <xdr:row>1</xdr:row>
      <xdr:rowOff>81474</xdr:rowOff>
    </xdr:from>
    <xdr:to>
      <xdr:col>20</xdr:col>
      <xdr:colOff>351764</xdr:colOff>
      <xdr:row>15</xdr:row>
      <xdr:rowOff>172252</xdr:rowOff>
    </xdr:to>
    <xdr:sp macro="" textlink="">
      <xdr:nvSpPr>
        <xdr:cNvPr id="2" name="正方形/長方形 1">
          <a:extLst>
            <a:ext uri="{FF2B5EF4-FFF2-40B4-BE49-F238E27FC236}">
              <a16:creationId xmlns:a16="http://schemas.microsoft.com/office/drawing/2014/main" id="{E502E995-4D5B-4DC1-A75C-CA4123DAD4E2}"/>
            </a:ext>
          </a:extLst>
        </xdr:cNvPr>
        <xdr:cNvSpPr/>
      </xdr:nvSpPr>
      <xdr:spPr bwMode="auto">
        <a:xfrm>
          <a:off x="10070686" y="285581"/>
          <a:ext cx="8052007" cy="4730814"/>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en-US" altLang="ja-JP" sz="1400">
              <a:latin typeface="BIZ UD明朝 Medium" panose="02020500000000000000" pitchFamily="17" charset="-128"/>
              <a:ea typeface="BIZ UD明朝 Medium" panose="02020500000000000000" pitchFamily="17" charset="-128"/>
            </a:rPr>
            <a:t>【</a:t>
          </a:r>
          <a:r>
            <a:rPr kumimoji="1" lang="ja-JP" altLang="en-US" sz="1400">
              <a:latin typeface="BIZ UD明朝 Medium" panose="02020500000000000000" pitchFamily="17" charset="-128"/>
              <a:ea typeface="BIZ UD明朝 Medium" panose="02020500000000000000" pitchFamily="17" charset="-128"/>
            </a:rPr>
            <a:t>令和７年度からの変更点</a:t>
          </a:r>
          <a:r>
            <a:rPr kumimoji="1" lang="en-US" altLang="ja-JP" sz="1400">
              <a:latin typeface="BIZ UD明朝 Medium" panose="02020500000000000000" pitchFamily="17" charset="-128"/>
              <a:ea typeface="BIZ UD明朝 Medium" panose="02020500000000000000" pitchFamily="17" charset="-128"/>
            </a:rPr>
            <a:t>】※</a:t>
          </a:r>
          <a:r>
            <a:rPr kumimoji="1" lang="ja-JP" altLang="en-US" sz="1400">
              <a:latin typeface="BIZ UD明朝 Medium" panose="02020500000000000000" pitchFamily="17" charset="-128"/>
              <a:ea typeface="BIZ UD明朝 Medium" panose="02020500000000000000" pitchFamily="17" charset="-128"/>
            </a:rPr>
            <a:t>番号は最終的に振替いたします。</a:t>
          </a:r>
          <a:endParaRPr kumimoji="1" lang="en-US" altLang="ja-JP" sz="1400">
            <a:latin typeface="BIZ UD明朝 Medium" panose="02020500000000000000" pitchFamily="17" charset="-128"/>
            <a:ea typeface="BIZ UD明朝 Medium" panose="02020500000000000000" pitchFamily="17" charset="-128"/>
          </a:endParaRPr>
        </a:p>
        <a:p>
          <a:pPr algn="l"/>
          <a:r>
            <a:rPr kumimoji="1" lang="ja-JP" altLang="en-US" sz="1400">
              <a:latin typeface="BIZ UD明朝 Medium" panose="02020500000000000000" pitchFamily="17" charset="-128"/>
              <a:ea typeface="BIZ UD明朝 Medium" panose="02020500000000000000" pitchFamily="17" charset="-128"/>
            </a:rPr>
            <a:t>・選択タブでサービス選択することで、必要書類が表示されるようにしました。</a:t>
          </a:r>
          <a:endParaRPr kumimoji="1" lang="en-US" altLang="ja-JP" sz="1400">
            <a:latin typeface="BIZ UD明朝 Medium" panose="02020500000000000000" pitchFamily="17" charset="-128"/>
            <a:ea typeface="BIZ UD明朝 Medium" panose="02020500000000000000" pitchFamily="17" charset="-128"/>
          </a:endParaRPr>
        </a:p>
        <a:p>
          <a:pPr algn="l"/>
          <a:r>
            <a:rPr kumimoji="1" lang="ja-JP" altLang="en-US" sz="1400">
              <a:latin typeface="BIZ UD明朝 Medium" panose="02020500000000000000" pitchFamily="17" charset="-128"/>
              <a:ea typeface="BIZ UD明朝 Medium" panose="02020500000000000000" pitchFamily="17" charset="-128"/>
            </a:rPr>
            <a:t>・修正が必要な場合は「一覧表（全）」を修正してください。</a:t>
          </a:r>
          <a:endParaRPr kumimoji="1" lang="en-US" altLang="ja-JP" sz="1400">
            <a:latin typeface="BIZ UD明朝 Medium" panose="02020500000000000000" pitchFamily="17" charset="-128"/>
            <a:ea typeface="BIZ UD明朝 Medium" panose="02020500000000000000" pitchFamily="17" charset="-128"/>
          </a:endParaRPr>
        </a:p>
        <a:p>
          <a:pPr algn="l"/>
          <a:endParaRPr kumimoji="1" lang="en-US" altLang="ja-JP" sz="1800" b="1">
            <a:solidFill>
              <a:srgbClr val="FF0000"/>
            </a:solidFill>
            <a:latin typeface="BIZ UD明朝 Medium" panose="02020500000000000000" pitchFamily="17" charset="-128"/>
            <a:ea typeface="BIZ UD明朝 Medium" panose="02020500000000000000" pitchFamily="17" charset="-128"/>
          </a:endParaRPr>
        </a:p>
        <a:p>
          <a:pPr algn="l"/>
          <a:r>
            <a:rPr kumimoji="1" lang="en-US" altLang="ja-JP" sz="1800" b="1">
              <a:solidFill>
                <a:srgbClr val="FF0000"/>
              </a:solidFill>
              <a:latin typeface="BIZ UD明朝 Medium" panose="02020500000000000000" pitchFamily="17" charset="-128"/>
              <a:ea typeface="BIZ UD明朝 Medium" panose="02020500000000000000" pitchFamily="17" charset="-128"/>
            </a:rPr>
            <a:t>【</a:t>
          </a:r>
          <a:r>
            <a:rPr kumimoji="1" lang="ja-JP" altLang="en-US" sz="1800" b="1">
              <a:solidFill>
                <a:srgbClr val="FF0000"/>
              </a:solidFill>
              <a:latin typeface="BIZ UD明朝 Medium" panose="02020500000000000000" pitchFamily="17" charset="-128"/>
              <a:ea typeface="BIZ UD明朝 Medium" panose="02020500000000000000" pitchFamily="17" charset="-128"/>
            </a:rPr>
            <a:t>注意</a:t>
          </a:r>
          <a:r>
            <a:rPr kumimoji="1" lang="en-US" altLang="ja-JP" sz="1800" b="1">
              <a:solidFill>
                <a:srgbClr val="FF0000"/>
              </a:solidFill>
              <a:latin typeface="BIZ UD明朝 Medium" panose="02020500000000000000" pitchFamily="17" charset="-128"/>
              <a:ea typeface="BIZ UD明朝 Medium" panose="02020500000000000000" pitchFamily="17" charset="-128"/>
            </a:rPr>
            <a:t>】</a:t>
          </a:r>
        </a:p>
        <a:p>
          <a:pPr algn="l"/>
          <a:r>
            <a:rPr kumimoji="1" lang="ja-JP" altLang="en-US" sz="1800" b="1">
              <a:solidFill>
                <a:srgbClr val="FF0000"/>
              </a:solidFill>
              <a:latin typeface="BIZ UD明朝 Medium" panose="02020500000000000000" pitchFamily="17" charset="-128"/>
              <a:ea typeface="BIZ UD明朝 Medium" panose="02020500000000000000" pitchFamily="17" charset="-128"/>
            </a:rPr>
            <a:t>一覧表（全）の行挿入・削除を行った場合、</a:t>
          </a:r>
          <a:r>
            <a:rPr kumimoji="1" lang="en-US" altLang="ja-JP" sz="1800" b="1">
              <a:solidFill>
                <a:srgbClr val="FF0000"/>
              </a:solidFill>
              <a:latin typeface="BIZ UD明朝 Medium" panose="02020500000000000000" pitchFamily="17" charset="-128"/>
              <a:ea typeface="BIZ UD明朝 Medium" panose="02020500000000000000" pitchFamily="17" charset="-128"/>
            </a:rPr>
            <a:t>D</a:t>
          </a:r>
          <a:r>
            <a:rPr kumimoji="1" lang="ja-JP" altLang="en-US" sz="1800" b="1">
              <a:solidFill>
                <a:srgbClr val="FF0000"/>
              </a:solidFill>
              <a:latin typeface="BIZ UD明朝 Medium" panose="02020500000000000000" pitchFamily="17" charset="-128"/>
              <a:ea typeface="BIZ UD明朝 Medium" panose="02020500000000000000" pitchFamily="17" charset="-128"/>
            </a:rPr>
            <a:t>列の</a:t>
          </a:r>
          <a:r>
            <a:rPr kumimoji="1" lang="en-US" altLang="ja-JP" sz="1800" b="1">
              <a:solidFill>
                <a:srgbClr val="FF0000"/>
              </a:solidFill>
              <a:latin typeface="BIZ UD明朝 Medium" panose="02020500000000000000" pitchFamily="17" charset="-128"/>
              <a:ea typeface="BIZ UD明朝 Medium" panose="02020500000000000000" pitchFamily="17" charset="-128"/>
            </a:rPr>
            <a:t>HLOOKUP</a:t>
          </a:r>
          <a:r>
            <a:rPr kumimoji="1" lang="ja-JP" altLang="en-US" sz="1800" b="1">
              <a:solidFill>
                <a:srgbClr val="FF0000"/>
              </a:solidFill>
              <a:latin typeface="BIZ UD明朝 Medium" panose="02020500000000000000" pitchFamily="17" charset="-128"/>
              <a:ea typeface="BIZ UD明朝 Medium" panose="02020500000000000000" pitchFamily="17" charset="-128"/>
            </a:rPr>
            <a:t>の数式を触る必要があります。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39046</xdr:colOff>
      <xdr:row>3</xdr:row>
      <xdr:rowOff>78300</xdr:rowOff>
    </xdr:from>
    <xdr:to>
      <xdr:col>33</xdr:col>
      <xdr:colOff>306861</xdr:colOff>
      <xdr:row>17</xdr:row>
      <xdr:rowOff>117825</xdr:rowOff>
    </xdr:to>
    <xdr:sp macro="" textlink="">
      <xdr:nvSpPr>
        <xdr:cNvPr id="3" name="正方形/長方形 2">
          <a:extLst>
            <a:ext uri="{FF2B5EF4-FFF2-40B4-BE49-F238E27FC236}">
              <a16:creationId xmlns:a16="http://schemas.microsoft.com/office/drawing/2014/main" id="{3C99DC10-6BB8-4C26-B823-23D91DBF05F5}"/>
            </a:ext>
          </a:extLst>
        </xdr:cNvPr>
        <xdr:cNvSpPr/>
      </xdr:nvSpPr>
      <xdr:spPr bwMode="auto">
        <a:xfrm>
          <a:off x="22191475" y="935550"/>
          <a:ext cx="8064707" cy="442102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t" upright="1"/>
        <a:lstStyle/>
        <a:p>
          <a:pPr algn="l"/>
          <a:r>
            <a:rPr kumimoji="1" lang="en-US" altLang="ja-JP" sz="1400">
              <a:latin typeface="BIZ UD明朝 Medium" panose="02020500000000000000" pitchFamily="17" charset="-128"/>
              <a:ea typeface="BIZ UD明朝 Medium" panose="02020500000000000000" pitchFamily="17" charset="-128"/>
            </a:rPr>
            <a:t>【</a:t>
          </a:r>
          <a:r>
            <a:rPr kumimoji="1" lang="ja-JP" altLang="en-US" sz="1400">
              <a:latin typeface="BIZ UD明朝 Medium" panose="02020500000000000000" pitchFamily="17" charset="-128"/>
              <a:ea typeface="BIZ UD明朝 Medium" panose="02020500000000000000" pitchFamily="17" charset="-128"/>
            </a:rPr>
            <a:t>令和７年度からの変更点</a:t>
          </a:r>
          <a:r>
            <a:rPr kumimoji="1" lang="en-US" altLang="ja-JP" sz="1400">
              <a:latin typeface="BIZ UD明朝 Medium" panose="02020500000000000000" pitchFamily="17" charset="-128"/>
              <a:ea typeface="BIZ UD明朝 Medium" panose="02020500000000000000" pitchFamily="17" charset="-128"/>
            </a:rPr>
            <a:t>】※</a:t>
          </a:r>
          <a:r>
            <a:rPr kumimoji="1" lang="ja-JP" altLang="en-US" sz="1400">
              <a:latin typeface="BIZ UD明朝 Medium" panose="02020500000000000000" pitchFamily="17" charset="-128"/>
              <a:ea typeface="BIZ UD明朝 Medium" panose="02020500000000000000" pitchFamily="17" charset="-128"/>
            </a:rPr>
            <a:t>番号は最終的に振替いたします。</a:t>
          </a:r>
          <a:endParaRPr kumimoji="1" lang="en-US" altLang="ja-JP" sz="1400">
            <a:latin typeface="BIZ UD明朝 Medium" panose="02020500000000000000" pitchFamily="17" charset="-128"/>
            <a:ea typeface="BIZ UD明朝 Medium" panose="02020500000000000000" pitchFamily="17" charset="-128"/>
          </a:endParaRPr>
        </a:p>
        <a:p>
          <a:pPr algn="l"/>
          <a:r>
            <a:rPr kumimoji="1" lang="ja-JP" altLang="en-US" sz="1400">
              <a:latin typeface="BIZ UD明朝 Medium" panose="02020500000000000000" pitchFamily="17" charset="-128"/>
              <a:ea typeface="BIZ UD明朝 Medium" panose="02020500000000000000" pitchFamily="17" charset="-128"/>
            </a:rPr>
            <a:t>・指定更新時に８番目「従業者等の勤務体制及び勤務形態一覧表」を追加。</a:t>
          </a:r>
          <a:endParaRPr kumimoji="1" lang="en-US" altLang="ja-JP" sz="1400">
            <a:latin typeface="BIZ UD明朝 Medium" panose="02020500000000000000" pitchFamily="17" charset="-128"/>
            <a:ea typeface="BIZ UD明朝 Medium" panose="02020500000000000000" pitchFamily="17" charset="-128"/>
          </a:endParaRPr>
        </a:p>
        <a:p>
          <a:pPr algn="l"/>
          <a:r>
            <a:rPr kumimoji="1" lang="ja-JP" altLang="en-US" sz="1400">
              <a:latin typeface="BIZ UD明朝 Medium" panose="02020500000000000000" pitchFamily="17" charset="-128"/>
              <a:ea typeface="BIZ UD明朝 Medium" panose="02020500000000000000" pitchFamily="17" charset="-128"/>
            </a:rPr>
            <a:t>・参考様式１を「従業者等の勤務体制及び勤務形態一覧表」から「法人・団体の組織体制図」に変更</a:t>
          </a:r>
          <a:endParaRPr kumimoji="1" lang="en-US" altLang="ja-JP" sz="1400">
            <a:latin typeface="BIZ UD明朝 Medium" panose="02020500000000000000" pitchFamily="17" charset="-128"/>
            <a:ea typeface="BIZ UD明朝 Medium" panose="02020500000000000000" pitchFamily="17" charset="-128"/>
          </a:endParaRPr>
        </a:p>
        <a:p>
          <a:pPr algn="l"/>
          <a:r>
            <a:rPr kumimoji="1" lang="ja-JP" altLang="en-US" sz="1400">
              <a:latin typeface="BIZ UD明朝 Medium" panose="02020500000000000000" pitchFamily="17" charset="-128"/>
              <a:ea typeface="BIZ UD明朝 Medium" panose="02020500000000000000" pitchFamily="17" charset="-128"/>
            </a:rPr>
            <a:t>・多機能型の欄を削除</a:t>
          </a:r>
          <a:endParaRPr kumimoji="1" lang="en-US" altLang="ja-JP" sz="1400">
            <a:latin typeface="BIZ UD明朝 Medium" panose="02020500000000000000" pitchFamily="17" charset="-128"/>
            <a:ea typeface="BIZ UD明朝 Medium" panose="02020500000000000000" pitchFamily="17" charset="-128"/>
          </a:endParaRPr>
        </a:p>
        <a:p>
          <a:pPr algn="l"/>
          <a:r>
            <a:rPr kumimoji="1" lang="ja-JP" altLang="en-US" sz="1400">
              <a:latin typeface="BIZ UD明朝 Medium" panose="02020500000000000000" pitchFamily="17" charset="-128"/>
              <a:ea typeface="BIZ UD明朝 Medium" panose="02020500000000000000" pitchFamily="17" charset="-128"/>
            </a:rPr>
            <a:t>・備考欄に添付書類の</a:t>
          </a:r>
          <a:r>
            <a:rPr kumimoji="1" lang="en-US" altLang="ja-JP" sz="1400">
              <a:latin typeface="BIZ UD明朝 Medium" panose="02020500000000000000" pitchFamily="17" charset="-128"/>
              <a:ea typeface="BIZ UD明朝 Medium" panose="02020500000000000000" pitchFamily="17" charset="-128"/>
            </a:rPr>
            <a:t>Excel</a:t>
          </a:r>
          <a:r>
            <a:rPr kumimoji="1" lang="ja-JP" altLang="en-US" sz="1400">
              <a:latin typeface="BIZ UD明朝 Medium" panose="02020500000000000000" pitchFamily="17" charset="-128"/>
              <a:ea typeface="BIZ UD明朝 Medium" panose="02020500000000000000" pitchFamily="17" charset="-128"/>
            </a:rPr>
            <a:t>名を追記</a:t>
          </a:r>
          <a:endParaRPr kumimoji="1" lang="en-US" altLang="ja-JP" sz="1400">
            <a:latin typeface="BIZ UD明朝 Medium" panose="02020500000000000000" pitchFamily="17" charset="-128"/>
            <a:ea typeface="BIZ UD明朝 Medium" panose="02020500000000000000" pitchFamily="17" charset="-128"/>
          </a:endParaRPr>
        </a:p>
        <a:p>
          <a:pPr algn="l"/>
          <a:r>
            <a:rPr kumimoji="1" lang="ja-JP" altLang="en-US" sz="1400">
              <a:latin typeface="BIZ UD明朝 Medium" panose="02020500000000000000" pitchFamily="17" charset="-128"/>
              <a:ea typeface="BIZ UD明朝 Medium" panose="02020500000000000000" pitchFamily="17" charset="-128"/>
            </a:rPr>
            <a:t>・</a:t>
          </a:r>
          <a:r>
            <a:rPr kumimoji="1" lang="en-US" altLang="ja-JP" sz="1400">
              <a:latin typeface="BIZ UD明朝 Medium" panose="02020500000000000000" pitchFamily="17" charset="-128"/>
              <a:ea typeface="BIZ UD明朝 Medium" panose="02020500000000000000" pitchFamily="17" charset="-128"/>
            </a:rPr>
            <a:t>6</a:t>
          </a:r>
          <a:r>
            <a:rPr kumimoji="1" lang="ja-JP" altLang="en-US" sz="1400">
              <a:latin typeface="BIZ UD明朝 Medium" panose="02020500000000000000" pitchFamily="17" charset="-128"/>
              <a:ea typeface="BIZ UD明朝 Medium" panose="02020500000000000000" pitchFamily="17" charset="-128"/>
            </a:rPr>
            <a:t>番目「その法人の登記記載事項証明書又は条例等」については、「</a:t>
          </a:r>
          <a:r>
            <a:rPr lang="ja-JP" altLang="en-US" sz="1400" b="1" i="0">
              <a:effectLst/>
              <a:latin typeface="BIZ UD明朝 Medium" panose="02020500000000000000" pitchFamily="17" charset="-128"/>
              <a:ea typeface="BIZ UD明朝 Medium" panose="02020500000000000000" pitchFamily="17" charset="-128"/>
              <a:cs typeface="+mn-cs"/>
            </a:rPr>
            <a:t>登記情報連携システム</a:t>
          </a:r>
          <a:r>
            <a:rPr kumimoji="1" lang="ja-JP" altLang="en-US" sz="1400">
              <a:latin typeface="BIZ UD明朝 Medium" panose="02020500000000000000" pitchFamily="17" charset="-128"/>
              <a:ea typeface="BIZ UD明朝 Medium" panose="02020500000000000000" pitchFamily="17" charset="-128"/>
            </a:rPr>
            <a:t>」の運用開始に伴い、変更となる可能性あり（現時点においてはこのまま（</a:t>
          </a:r>
          <a:r>
            <a:rPr kumimoji="1" lang="en-US" altLang="ja-JP" sz="1400">
              <a:latin typeface="BIZ UD明朝 Medium" panose="02020500000000000000" pitchFamily="17" charset="-128"/>
              <a:ea typeface="BIZ UD明朝 Medium" panose="02020500000000000000" pitchFamily="17" charset="-128"/>
            </a:rPr>
            <a:t>2025.1.20</a:t>
          </a:r>
          <a:r>
            <a:rPr kumimoji="1" lang="ja-JP" altLang="en-US" sz="1400">
              <a:latin typeface="BIZ UD明朝 Medium" panose="02020500000000000000" pitchFamily="17" charset="-128"/>
              <a:ea typeface="BIZ UD明朝 Medium" panose="02020500000000000000" pitchFamily="17" charset="-128"/>
            </a:rPr>
            <a:t>））</a:t>
          </a:r>
          <a:endParaRPr kumimoji="1" lang="en-US" altLang="ja-JP" sz="1400">
            <a:latin typeface="BIZ UD明朝 Medium" panose="02020500000000000000" pitchFamily="17" charset="-128"/>
            <a:ea typeface="BIZ UD明朝 Medium" panose="02020500000000000000" pitchFamily="17" charset="-128"/>
          </a:endParaRPr>
        </a:p>
        <a:p>
          <a:pPr algn="l"/>
          <a:r>
            <a:rPr kumimoji="1" lang="ja-JP" altLang="en-US" sz="1400">
              <a:latin typeface="BIZ UD明朝 Medium" panose="02020500000000000000" pitchFamily="17" charset="-128"/>
              <a:ea typeface="BIZ UD明朝 Medium" panose="02020500000000000000" pitchFamily="17" charset="-128"/>
            </a:rPr>
            <a:t>・</a:t>
          </a:r>
          <a:r>
            <a:rPr kumimoji="1" lang="en-US" altLang="ja-JP" sz="1400">
              <a:latin typeface="BIZ UD明朝 Medium" panose="02020500000000000000" pitchFamily="17" charset="-128"/>
              <a:ea typeface="BIZ UD明朝 Medium" panose="02020500000000000000" pitchFamily="17" charset="-128"/>
            </a:rPr>
            <a:t>19</a:t>
          </a:r>
          <a:r>
            <a:rPr kumimoji="1" lang="ja-JP" altLang="en-US" sz="1400">
              <a:latin typeface="BIZ UD明朝 Medium" panose="02020500000000000000" pitchFamily="17" charset="-128"/>
              <a:ea typeface="BIZ UD明朝 Medium" panose="02020500000000000000" pitchFamily="17" charset="-128"/>
            </a:rPr>
            <a:t>番目「居室面積等一覧表」を削除し、「設備備品等一覧表」に統合（様式も変更）</a:t>
          </a:r>
          <a:endParaRPr kumimoji="1" lang="en-US" altLang="ja-JP" sz="1400">
            <a:latin typeface="BIZ UD明朝 Medium" panose="02020500000000000000" pitchFamily="17" charset="-128"/>
            <a:ea typeface="BIZ UD明朝 Medium" panose="02020500000000000000" pitchFamily="17" charset="-128"/>
          </a:endParaRPr>
        </a:p>
        <a:p>
          <a:pPr algn="l"/>
          <a:r>
            <a:rPr kumimoji="1" lang="ja-JP" altLang="en-US" sz="1400">
              <a:latin typeface="BIZ UD明朝 Medium" panose="02020500000000000000" pitchFamily="17" charset="-128"/>
              <a:ea typeface="BIZ UD明朝 Medium" panose="02020500000000000000" pitchFamily="17" charset="-128"/>
            </a:rPr>
            <a:t>・</a:t>
          </a:r>
          <a:r>
            <a:rPr kumimoji="1" lang="en-US" altLang="ja-JP" sz="1400">
              <a:latin typeface="BIZ UD明朝 Medium" panose="02020500000000000000" pitchFamily="17" charset="-128"/>
              <a:ea typeface="BIZ UD明朝 Medium" panose="02020500000000000000" pitchFamily="17" charset="-128"/>
            </a:rPr>
            <a:t>21</a:t>
          </a:r>
          <a:r>
            <a:rPr kumimoji="1" lang="ja-JP" altLang="en-US" sz="1400">
              <a:latin typeface="BIZ UD明朝 Medium" panose="02020500000000000000" pitchFamily="17" charset="-128"/>
              <a:ea typeface="BIZ UD明朝 Medium" panose="02020500000000000000" pitchFamily="17" charset="-128"/>
            </a:rPr>
            <a:t>番目「併設する施設の概要」備考欄追記</a:t>
          </a:r>
          <a:endParaRPr kumimoji="1" lang="en-US" altLang="ja-JP" sz="1400">
            <a:latin typeface="BIZ UD明朝 Medium" panose="02020500000000000000" pitchFamily="17" charset="-128"/>
            <a:ea typeface="BIZ UD明朝 Medium" panose="02020500000000000000" pitchFamily="17" charset="-128"/>
          </a:endParaRPr>
        </a:p>
        <a:p>
          <a:pPr algn="l"/>
          <a:r>
            <a:rPr kumimoji="1" lang="ja-JP" altLang="en-US" sz="1400">
              <a:latin typeface="BIZ UD明朝 Medium" panose="02020500000000000000" pitchFamily="17" charset="-128"/>
              <a:ea typeface="BIZ UD明朝 Medium" panose="02020500000000000000" pitchFamily="17" charset="-128"/>
            </a:rPr>
            <a:t>・</a:t>
          </a:r>
          <a:r>
            <a:rPr kumimoji="1" lang="en-US" altLang="ja-JP" sz="1400">
              <a:latin typeface="BIZ UD明朝 Medium" panose="02020500000000000000" pitchFamily="17" charset="-128"/>
              <a:ea typeface="BIZ UD明朝 Medium" panose="02020500000000000000" pitchFamily="17" charset="-128"/>
            </a:rPr>
            <a:t>30</a:t>
          </a:r>
          <a:r>
            <a:rPr kumimoji="1" lang="ja-JP" altLang="en-US" sz="1400">
              <a:latin typeface="BIZ UD明朝 Medium" panose="02020500000000000000" pitchFamily="17" charset="-128"/>
              <a:ea typeface="BIZ UD明朝 Medium" panose="02020500000000000000" pitchFamily="17" charset="-128"/>
            </a:rPr>
            <a:t>番目「事業所内の写真」を削除（国の通知に基づく）し、欄外</a:t>
          </a:r>
          <a:r>
            <a:rPr kumimoji="1" lang="en-US" altLang="ja-JP" sz="1400">
              <a:latin typeface="BIZ UD明朝 Medium" panose="02020500000000000000" pitchFamily="17" charset="-128"/>
              <a:ea typeface="BIZ UD明朝 Medium" panose="02020500000000000000" pitchFamily="17" charset="-128"/>
            </a:rPr>
            <a:t>※</a:t>
          </a:r>
          <a:r>
            <a:rPr kumimoji="1" lang="ja-JP" altLang="en-US" sz="1400">
              <a:latin typeface="BIZ UD明朝 Medium" panose="02020500000000000000" pitchFamily="17" charset="-128"/>
              <a:ea typeface="BIZ UD明朝 Medium" panose="02020500000000000000" pitchFamily="17" charset="-128"/>
            </a:rPr>
            <a:t>に場合により提出を求める旨追記。</a:t>
          </a:r>
          <a:endParaRPr kumimoji="1" lang="en-US" altLang="ja-JP" sz="1400">
            <a:latin typeface="BIZ UD明朝 Medium" panose="02020500000000000000" pitchFamily="17" charset="-128"/>
            <a:ea typeface="BIZ UD明朝 Medium" panose="02020500000000000000" pitchFamily="17" charset="-128"/>
          </a:endParaRPr>
        </a:p>
        <a:p>
          <a:pPr algn="l"/>
          <a:r>
            <a:rPr kumimoji="1" lang="ja-JP" altLang="en-US" sz="1400">
              <a:latin typeface="BIZ UD明朝 Medium" panose="02020500000000000000" pitchFamily="17" charset="-128"/>
              <a:ea typeface="BIZ UD明朝 Medium" panose="02020500000000000000" pitchFamily="17" charset="-128"/>
            </a:rPr>
            <a:t>・</a:t>
          </a:r>
          <a:r>
            <a:rPr kumimoji="1" lang="en-US" altLang="ja-JP" sz="1400">
              <a:latin typeface="BIZ UD明朝 Medium" panose="02020500000000000000" pitchFamily="17" charset="-128"/>
              <a:ea typeface="BIZ UD明朝 Medium" panose="02020500000000000000" pitchFamily="17" charset="-128"/>
            </a:rPr>
            <a:t>34</a:t>
          </a:r>
          <a:r>
            <a:rPr kumimoji="1" lang="ja-JP" altLang="en-US" sz="1400">
              <a:latin typeface="BIZ UD明朝 Medium" panose="02020500000000000000" pitchFamily="17" charset="-128"/>
              <a:ea typeface="BIZ UD明朝 Medium" panose="02020500000000000000" pitchFamily="17" charset="-128"/>
            </a:rPr>
            <a:t>番目「入所定員又は精神病床数の減少計画書」の削除</a:t>
          </a:r>
          <a:endParaRPr kumimoji="1" lang="en-US" altLang="ja-JP" sz="1400">
            <a:latin typeface="BIZ UD明朝 Medium" panose="02020500000000000000" pitchFamily="17" charset="-128"/>
            <a:ea typeface="BIZ UD明朝 Medium" panose="02020500000000000000" pitchFamily="17" charset="-128"/>
          </a:endParaRPr>
        </a:p>
        <a:p>
          <a:pPr algn="l"/>
          <a:r>
            <a:rPr kumimoji="1" lang="ja-JP" altLang="en-US" sz="1400">
              <a:latin typeface="BIZ UD明朝 Medium" panose="02020500000000000000" pitchFamily="17" charset="-128"/>
              <a:ea typeface="BIZ UD明朝 Medium" panose="02020500000000000000" pitchFamily="17" charset="-128"/>
            </a:rPr>
            <a:t>・</a:t>
          </a:r>
          <a:r>
            <a:rPr kumimoji="1" lang="en-US" altLang="ja-JP" sz="1400">
              <a:latin typeface="BIZ UD明朝 Medium" panose="02020500000000000000" pitchFamily="17" charset="-128"/>
              <a:ea typeface="BIZ UD明朝 Medium" panose="02020500000000000000" pitchFamily="17" charset="-128"/>
            </a:rPr>
            <a:t>36</a:t>
          </a:r>
          <a:r>
            <a:rPr kumimoji="1" lang="ja-JP" altLang="en-US" sz="1400">
              <a:latin typeface="BIZ UD明朝 Medium" panose="02020500000000000000" pitchFamily="17" charset="-128"/>
              <a:ea typeface="BIZ UD明朝 Medium" panose="02020500000000000000" pitchFamily="17" charset="-128"/>
            </a:rPr>
            <a:t>番目「集団療育及び個別指導の計画書等</a:t>
          </a:r>
          <a:r>
            <a:rPr kumimoji="1" lang="ja-JP" altLang="ja-JP" sz="1400">
              <a:effectLst/>
              <a:latin typeface="BIZ UD明朝 Medium" panose="02020500000000000000" pitchFamily="17" charset="-128"/>
              <a:ea typeface="BIZ UD明朝 Medium" panose="02020500000000000000" pitchFamily="17" charset="-128"/>
              <a:cs typeface="+mn-cs"/>
            </a:rPr>
            <a:t>」の削除</a:t>
          </a:r>
          <a:endParaRPr kumimoji="1" lang="en-US" altLang="ja-JP" sz="1400">
            <a:latin typeface="BIZ UD明朝 Medium" panose="02020500000000000000" pitchFamily="17" charset="-128"/>
            <a:ea typeface="BIZ UD明朝 Medium" panose="02020500000000000000" pitchFamily="17" charset="-128"/>
          </a:endParaRPr>
        </a:p>
        <a:p>
          <a:pPr algn="l"/>
          <a:endParaRPr kumimoji="1" lang="ja-JP" altLang="en-US" sz="1400">
            <a:latin typeface="BIZ UD明朝 Medium" panose="02020500000000000000" pitchFamily="17" charset="-128"/>
            <a:ea typeface="BIZ UD明朝 Medium" panose="02020500000000000000"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1848797</xdr:colOff>
      <xdr:row>11</xdr:row>
      <xdr:rowOff>187158</xdr:rowOff>
    </xdr:from>
    <xdr:to>
      <xdr:col>32</xdr:col>
      <xdr:colOff>225218</xdr:colOff>
      <xdr:row>26</xdr:row>
      <xdr:rowOff>226683</xdr:rowOff>
    </xdr:to>
    <xdr:sp macro="" textlink="">
      <xdr:nvSpPr>
        <xdr:cNvPr id="2" name="正方形/長方形 1">
          <a:extLst>
            <a:ext uri="{FF2B5EF4-FFF2-40B4-BE49-F238E27FC236}">
              <a16:creationId xmlns:a16="http://schemas.microsoft.com/office/drawing/2014/main" id="{C2C993FE-9A8C-4C32-8571-A88D537EDC8E}"/>
            </a:ext>
          </a:extLst>
        </xdr:cNvPr>
        <xdr:cNvSpPr/>
      </xdr:nvSpPr>
      <xdr:spPr bwMode="auto">
        <a:xfrm>
          <a:off x="21517922" y="3559008"/>
          <a:ext cx="8110971" cy="4754400"/>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t" upright="1"/>
        <a:lstStyle/>
        <a:p>
          <a:pPr algn="l"/>
          <a:r>
            <a:rPr kumimoji="1" lang="en-US" altLang="ja-JP" sz="1400">
              <a:latin typeface="BIZ UD明朝 Medium" panose="02020500000000000000" pitchFamily="17" charset="-128"/>
              <a:ea typeface="BIZ UD明朝 Medium" panose="02020500000000000000" pitchFamily="17" charset="-128"/>
            </a:rPr>
            <a:t>【</a:t>
          </a:r>
          <a:r>
            <a:rPr kumimoji="1" lang="ja-JP" altLang="en-US" sz="1400">
              <a:latin typeface="BIZ UD明朝 Medium" panose="02020500000000000000" pitchFamily="17" charset="-128"/>
              <a:ea typeface="BIZ UD明朝 Medium" panose="02020500000000000000" pitchFamily="17" charset="-128"/>
            </a:rPr>
            <a:t>令和７年度からの変更点</a:t>
          </a:r>
          <a:r>
            <a:rPr kumimoji="1" lang="en-US" altLang="ja-JP" sz="1400">
              <a:latin typeface="BIZ UD明朝 Medium" panose="02020500000000000000" pitchFamily="17" charset="-128"/>
              <a:ea typeface="BIZ UD明朝 Medium" panose="02020500000000000000" pitchFamily="17" charset="-128"/>
            </a:rPr>
            <a:t>】※</a:t>
          </a:r>
          <a:r>
            <a:rPr kumimoji="1" lang="ja-JP" altLang="en-US" sz="1400">
              <a:latin typeface="BIZ UD明朝 Medium" panose="02020500000000000000" pitchFamily="17" charset="-128"/>
              <a:ea typeface="BIZ UD明朝 Medium" panose="02020500000000000000" pitchFamily="17" charset="-128"/>
            </a:rPr>
            <a:t>番号は最終的に振替いたします。</a:t>
          </a:r>
          <a:endParaRPr kumimoji="1" lang="en-US" altLang="ja-JP" sz="1400">
            <a:latin typeface="BIZ UD明朝 Medium" panose="02020500000000000000" pitchFamily="17" charset="-128"/>
            <a:ea typeface="BIZ UD明朝 Medium" panose="02020500000000000000" pitchFamily="17" charset="-128"/>
          </a:endParaRPr>
        </a:p>
        <a:p>
          <a:pPr algn="l"/>
          <a:r>
            <a:rPr kumimoji="1" lang="ja-JP" altLang="en-US" sz="1400">
              <a:latin typeface="BIZ UD明朝 Medium" panose="02020500000000000000" pitchFamily="17" charset="-128"/>
              <a:ea typeface="BIZ UD明朝 Medium" panose="02020500000000000000" pitchFamily="17" charset="-128"/>
            </a:rPr>
            <a:t>・指定更新時に８番目「従業者等の勤務体制及び勤務形態一覧表」を追加。</a:t>
          </a:r>
          <a:endParaRPr kumimoji="1" lang="en-US" altLang="ja-JP" sz="1400">
            <a:latin typeface="BIZ UD明朝 Medium" panose="02020500000000000000" pitchFamily="17" charset="-128"/>
            <a:ea typeface="BIZ UD明朝 Medium" panose="02020500000000000000" pitchFamily="17" charset="-128"/>
          </a:endParaRPr>
        </a:p>
        <a:p>
          <a:pPr algn="l"/>
          <a:r>
            <a:rPr kumimoji="1" lang="ja-JP" altLang="en-US" sz="1400">
              <a:latin typeface="BIZ UD明朝 Medium" panose="02020500000000000000" pitchFamily="17" charset="-128"/>
              <a:ea typeface="BIZ UD明朝 Medium" panose="02020500000000000000" pitchFamily="17" charset="-128"/>
            </a:rPr>
            <a:t>・参考様式１を「従業者等の勤務体制及び勤務形態一覧表」から「法人・団体の組織体制図」に変更</a:t>
          </a:r>
          <a:endParaRPr kumimoji="1" lang="en-US" altLang="ja-JP" sz="1400">
            <a:latin typeface="BIZ UD明朝 Medium" panose="02020500000000000000" pitchFamily="17" charset="-128"/>
            <a:ea typeface="BIZ UD明朝 Medium" panose="02020500000000000000" pitchFamily="17" charset="-128"/>
          </a:endParaRPr>
        </a:p>
        <a:p>
          <a:pPr algn="l"/>
          <a:r>
            <a:rPr kumimoji="1" lang="ja-JP" altLang="en-US" sz="1400">
              <a:latin typeface="BIZ UD明朝 Medium" panose="02020500000000000000" pitchFamily="17" charset="-128"/>
              <a:ea typeface="BIZ UD明朝 Medium" panose="02020500000000000000" pitchFamily="17" charset="-128"/>
            </a:rPr>
            <a:t>・多機能型の欄を削除</a:t>
          </a:r>
          <a:endParaRPr kumimoji="1" lang="en-US" altLang="ja-JP" sz="1400">
            <a:latin typeface="BIZ UD明朝 Medium" panose="02020500000000000000" pitchFamily="17" charset="-128"/>
            <a:ea typeface="BIZ UD明朝 Medium" panose="02020500000000000000" pitchFamily="17" charset="-128"/>
          </a:endParaRPr>
        </a:p>
        <a:p>
          <a:pPr algn="l"/>
          <a:r>
            <a:rPr kumimoji="1" lang="ja-JP" altLang="en-US" sz="1400">
              <a:latin typeface="BIZ UD明朝 Medium" panose="02020500000000000000" pitchFamily="17" charset="-128"/>
              <a:ea typeface="BIZ UD明朝 Medium" panose="02020500000000000000" pitchFamily="17" charset="-128"/>
            </a:rPr>
            <a:t>・備考欄に添付書類の</a:t>
          </a:r>
          <a:r>
            <a:rPr kumimoji="1" lang="en-US" altLang="ja-JP" sz="1400">
              <a:latin typeface="BIZ UD明朝 Medium" panose="02020500000000000000" pitchFamily="17" charset="-128"/>
              <a:ea typeface="BIZ UD明朝 Medium" panose="02020500000000000000" pitchFamily="17" charset="-128"/>
            </a:rPr>
            <a:t>Excel</a:t>
          </a:r>
          <a:r>
            <a:rPr kumimoji="1" lang="ja-JP" altLang="en-US" sz="1400">
              <a:latin typeface="BIZ UD明朝 Medium" panose="02020500000000000000" pitchFamily="17" charset="-128"/>
              <a:ea typeface="BIZ UD明朝 Medium" panose="02020500000000000000" pitchFamily="17" charset="-128"/>
            </a:rPr>
            <a:t>名を追記</a:t>
          </a:r>
          <a:endParaRPr kumimoji="1" lang="en-US" altLang="ja-JP" sz="1400">
            <a:latin typeface="BIZ UD明朝 Medium" panose="02020500000000000000" pitchFamily="17" charset="-128"/>
            <a:ea typeface="BIZ UD明朝 Medium" panose="02020500000000000000" pitchFamily="17" charset="-128"/>
          </a:endParaRPr>
        </a:p>
        <a:p>
          <a:pPr algn="l"/>
          <a:r>
            <a:rPr kumimoji="1" lang="ja-JP" altLang="en-US" sz="1400">
              <a:latin typeface="BIZ UD明朝 Medium" panose="02020500000000000000" pitchFamily="17" charset="-128"/>
              <a:ea typeface="BIZ UD明朝 Medium" panose="02020500000000000000" pitchFamily="17" charset="-128"/>
            </a:rPr>
            <a:t>・</a:t>
          </a:r>
          <a:r>
            <a:rPr kumimoji="1" lang="en-US" altLang="ja-JP" sz="1400">
              <a:latin typeface="BIZ UD明朝 Medium" panose="02020500000000000000" pitchFamily="17" charset="-128"/>
              <a:ea typeface="BIZ UD明朝 Medium" panose="02020500000000000000" pitchFamily="17" charset="-128"/>
            </a:rPr>
            <a:t>6</a:t>
          </a:r>
          <a:r>
            <a:rPr kumimoji="1" lang="ja-JP" altLang="en-US" sz="1400">
              <a:latin typeface="BIZ UD明朝 Medium" panose="02020500000000000000" pitchFamily="17" charset="-128"/>
              <a:ea typeface="BIZ UD明朝 Medium" panose="02020500000000000000" pitchFamily="17" charset="-128"/>
            </a:rPr>
            <a:t>番目「その法人の登記記載事項証明書又は条例等」については、「</a:t>
          </a:r>
          <a:r>
            <a:rPr lang="ja-JP" altLang="en-US" sz="1400" b="1" i="0">
              <a:effectLst/>
              <a:latin typeface="BIZ UD明朝 Medium" panose="02020500000000000000" pitchFamily="17" charset="-128"/>
              <a:ea typeface="BIZ UD明朝 Medium" panose="02020500000000000000" pitchFamily="17" charset="-128"/>
              <a:cs typeface="+mn-cs"/>
            </a:rPr>
            <a:t>登記情報連携システム</a:t>
          </a:r>
          <a:r>
            <a:rPr kumimoji="1" lang="ja-JP" altLang="en-US" sz="1400">
              <a:latin typeface="BIZ UD明朝 Medium" panose="02020500000000000000" pitchFamily="17" charset="-128"/>
              <a:ea typeface="BIZ UD明朝 Medium" panose="02020500000000000000" pitchFamily="17" charset="-128"/>
            </a:rPr>
            <a:t>」の運用開始に伴い、変更となる可能性あり（現時点においてはこのまま（</a:t>
          </a:r>
          <a:r>
            <a:rPr kumimoji="1" lang="en-US" altLang="ja-JP" sz="1400">
              <a:latin typeface="BIZ UD明朝 Medium" panose="02020500000000000000" pitchFamily="17" charset="-128"/>
              <a:ea typeface="BIZ UD明朝 Medium" panose="02020500000000000000" pitchFamily="17" charset="-128"/>
            </a:rPr>
            <a:t>2025.1.20</a:t>
          </a:r>
          <a:r>
            <a:rPr kumimoji="1" lang="ja-JP" altLang="en-US" sz="1400">
              <a:latin typeface="BIZ UD明朝 Medium" panose="02020500000000000000" pitchFamily="17" charset="-128"/>
              <a:ea typeface="BIZ UD明朝 Medium" panose="02020500000000000000" pitchFamily="17" charset="-128"/>
            </a:rPr>
            <a:t>））</a:t>
          </a:r>
          <a:endParaRPr kumimoji="1" lang="en-US" altLang="ja-JP" sz="1400">
            <a:latin typeface="BIZ UD明朝 Medium" panose="02020500000000000000" pitchFamily="17" charset="-128"/>
            <a:ea typeface="BIZ UD明朝 Medium" panose="02020500000000000000" pitchFamily="17" charset="-128"/>
          </a:endParaRPr>
        </a:p>
        <a:p>
          <a:pPr algn="l"/>
          <a:r>
            <a:rPr kumimoji="1" lang="ja-JP" altLang="en-US" sz="1400">
              <a:latin typeface="BIZ UD明朝 Medium" panose="02020500000000000000" pitchFamily="17" charset="-128"/>
              <a:ea typeface="BIZ UD明朝 Medium" panose="02020500000000000000" pitchFamily="17" charset="-128"/>
            </a:rPr>
            <a:t>・</a:t>
          </a:r>
          <a:r>
            <a:rPr kumimoji="1" lang="en-US" altLang="ja-JP" sz="1400">
              <a:latin typeface="BIZ UD明朝 Medium" panose="02020500000000000000" pitchFamily="17" charset="-128"/>
              <a:ea typeface="BIZ UD明朝 Medium" panose="02020500000000000000" pitchFamily="17" charset="-128"/>
            </a:rPr>
            <a:t>19</a:t>
          </a:r>
          <a:r>
            <a:rPr kumimoji="1" lang="ja-JP" altLang="en-US" sz="1400">
              <a:latin typeface="BIZ UD明朝 Medium" panose="02020500000000000000" pitchFamily="17" charset="-128"/>
              <a:ea typeface="BIZ UD明朝 Medium" panose="02020500000000000000" pitchFamily="17" charset="-128"/>
            </a:rPr>
            <a:t>番目「居室面積等一覧表」を削除し、「設備備品等一覧表」に統合（様式も変更）</a:t>
          </a:r>
          <a:endParaRPr kumimoji="1" lang="en-US" altLang="ja-JP" sz="1400">
            <a:latin typeface="BIZ UD明朝 Medium" panose="02020500000000000000" pitchFamily="17" charset="-128"/>
            <a:ea typeface="BIZ UD明朝 Medium" panose="02020500000000000000" pitchFamily="17" charset="-128"/>
          </a:endParaRPr>
        </a:p>
        <a:p>
          <a:pPr algn="l"/>
          <a:r>
            <a:rPr kumimoji="1" lang="ja-JP" altLang="en-US" sz="1400">
              <a:latin typeface="BIZ UD明朝 Medium" panose="02020500000000000000" pitchFamily="17" charset="-128"/>
              <a:ea typeface="BIZ UD明朝 Medium" panose="02020500000000000000" pitchFamily="17" charset="-128"/>
            </a:rPr>
            <a:t>・</a:t>
          </a:r>
          <a:r>
            <a:rPr kumimoji="1" lang="en-US" altLang="ja-JP" sz="1400">
              <a:latin typeface="BIZ UD明朝 Medium" panose="02020500000000000000" pitchFamily="17" charset="-128"/>
              <a:ea typeface="BIZ UD明朝 Medium" panose="02020500000000000000" pitchFamily="17" charset="-128"/>
            </a:rPr>
            <a:t>21</a:t>
          </a:r>
          <a:r>
            <a:rPr kumimoji="1" lang="ja-JP" altLang="en-US" sz="1400">
              <a:latin typeface="BIZ UD明朝 Medium" panose="02020500000000000000" pitchFamily="17" charset="-128"/>
              <a:ea typeface="BIZ UD明朝 Medium" panose="02020500000000000000" pitchFamily="17" charset="-128"/>
            </a:rPr>
            <a:t>番目「併設する施設の概要」備考欄追記</a:t>
          </a:r>
          <a:endParaRPr kumimoji="1" lang="en-US" altLang="ja-JP" sz="1400">
            <a:latin typeface="BIZ UD明朝 Medium" panose="02020500000000000000" pitchFamily="17" charset="-128"/>
            <a:ea typeface="BIZ UD明朝 Medium" panose="02020500000000000000" pitchFamily="17" charset="-128"/>
          </a:endParaRPr>
        </a:p>
        <a:p>
          <a:pPr algn="l"/>
          <a:r>
            <a:rPr kumimoji="1" lang="ja-JP" altLang="en-US" sz="1400">
              <a:latin typeface="BIZ UD明朝 Medium" panose="02020500000000000000" pitchFamily="17" charset="-128"/>
              <a:ea typeface="BIZ UD明朝 Medium" panose="02020500000000000000" pitchFamily="17" charset="-128"/>
            </a:rPr>
            <a:t>・</a:t>
          </a:r>
          <a:r>
            <a:rPr kumimoji="1" lang="en-US" altLang="ja-JP" sz="1400">
              <a:latin typeface="BIZ UD明朝 Medium" panose="02020500000000000000" pitchFamily="17" charset="-128"/>
              <a:ea typeface="BIZ UD明朝 Medium" panose="02020500000000000000" pitchFamily="17" charset="-128"/>
            </a:rPr>
            <a:t>30</a:t>
          </a:r>
          <a:r>
            <a:rPr kumimoji="1" lang="ja-JP" altLang="en-US" sz="1400">
              <a:latin typeface="BIZ UD明朝 Medium" panose="02020500000000000000" pitchFamily="17" charset="-128"/>
              <a:ea typeface="BIZ UD明朝 Medium" panose="02020500000000000000" pitchFamily="17" charset="-128"/>
            </a:rPr>
            <a:t>番目「事業所内の写真」を削除（国の通知に基づく）し、欄外</a:t>
          </a:r>
          <a:r>
            <a:rPr kumimoji="1" lang="en-US" altLang="ja-JP" sz="1400">
              <a:latin typeface="BIZ UD明朝 Medium" panose="02020500000000000000" pitchFamily="17" charset="-128"/>
              <a:ea typeface="BIZ UD明朝 Medium" panose="02020500000000000000" pitchFamily="17" charset="-128"/>
            </a:rPr>
            <a:t>※</a:t>
          </a:r>
          <a:r>
            <a:rPr kumimoji="1" lang="ja-JP" altLang="en-US" sz="1400">
              <a:latin typeface="BIZ UD明朝 Medium" panose="02020500000000000000" pitchFamily="17" charset="-128"/>
              <a:ea typeface="BIZ UD明朝 Medium" panose="02020500000000000000" pitchFamily="17" charset="-128"/>
            </a:rPr>
            <a:t>に場合により提出を求める旨追記。</a:t>
          </a:r>
          <a:endParaRPr kumimoji="1" lang="en-US" altLang="ja-JP" sz="1400">
            <a:latin typeface="BIZ UD明朝 Medium" panose="02020500000000000000" pitchFamily="17" charset="-128"/>
            <a:ea typeface="BIZ UD明朝 Medium" panose="02020500000000000000" pitchFamily="17" charset="-128"/>
          </a:endParaRPr>
        </a:p>
        <a:p>
          <a:pPr algn="l"/>
          <a:r>
            <a:rPr kumimoji="1" lang="ja-JP" altLang="en-US" sz="1400">
              <a:latin typeface="BIZ UD明朝 Medium" panose="02020500000000000000" pitchFamily="17" charset="-128"/>
              <a:ea typeface="BIZ UD明朝 Medium" panose="02020500000000000000" pitchFamily="17" charset="-128"/>
            </a:rPr>
            <a:t>・</a:t>
          </a:r>
          <a:r>
            <a:rPr kumimoji="1" lang="en-US" altLang="ja-JP" sz="1400">
              <a:latin typeface="BIZ UD明朝 Medium" panose="02020500000000000000" pitchFamily="17" charset="-128"/>
              <a:ea typeface="BIZ UD明朝 Medium" panose="02020500000000000000" pitchFamily="17" charset="-128"/>
            </a:rPr>
            <a:t>34</a:t>
          </a:r>
          <a:r>
            <a:rPr kumimoji="1" lang="ja-JP" altLang="en-US" sz="1400">
              <a:latin typeface="BIZ UD明朝 Medium" panose="02020500000000000000" pitchFamily="17" charset="-128"/>
              <a:ea typeface="BIZ UD明朝 Medium" panose="02020500000000000000" pitchFamily="17" charset="-128"/>
            </a:rPr>
            <a:t>番目「入所定員又は精神病床数の減少計画書」の削除</a:t>
          </a:r>
          <a:endParaRPr kumimoji="1" lang="en-US" altLang="ja-JP" sz="1400">
            <a:latin typeface="BIZ UD明朝 Medium" panose="02020500000000000000" pitchFamily="17" charset="-128"/>
            <a:ea typeface="BIZ UD明朝 Medium" panose="02020500000000000000" pitchFamily="17" charset="-128"/>
          </a:endParaRPr>
        </a:p>
        <a:p>
          <a:pPr algn="l"/>
          <a:r>
            <a:rPr kumimoji="1" lang="ja-JP" altLang="en-US" sz="1400">
              <a:latin typeface="BIZ UD明朝 Medium" panose="02020500000000000000" pitchFamily="17" charset="-128"/>
              <a:ea typeface="BIZ UD明朝 Medium" panose="02020500000000000000" pitchFamily="17" charset="-128"/>
            </a:rPr>
            <a:t>・</a:t>
          </a:r>
          <a:r>
            <a:rPr kumimoji="1" lang="en-US" altLang="ja-JP" sz="1400">
              <a:latin typeface="BIZ UD明朝 Medium" panose="02020500000000000000" pitchFamily="17" charset="-128"/>
              <a:ea typeface="BIZ UD明朝 Medium" panose="02020500000000000000" pitchFamily="17" charset="-128"/>
            </a:rPr>
            <a:t>36</a:t>
          </a:r>
          <a:r>
            <a:rPr kumimoji="1" lang="ja-JP" altLang="en-US" sz="1400">
              <a:latin typeface="BIZ UD明朝 Medium" panose="02020500000000000000" pitchFamily="17" charset="-128"/>
              <a:ea typeface="BIZ UD明朝 Medium" panose="02020500000000000000" pitchFamily="17" charset="-128"/>
            </a:rPr>
            <a:t>番目「集団療育及び個別指導の計画書等</a:t>
          </a:r>
          <a:r>
            <a:rPr kumimoji="1" lang="ja-JP" altLang="ja-JP" sz="1400">
              <a:effectLst/>
              <a:latin typeface="BIZ UD明朝 Medium" panose="02020500000000000000" pitchFamily="17" charset="-128"/>
              <a:ea typeface="BIZ UD明朝 Medium" panose="02020500000000000000" pitchFamily="17" charset="-128"/>
              <a:cs typeface="+mn-cs"/>
            </a:rPr>
            <a:t>」の削除</a:t>
          </a:r>
          <a:endParaRPr kumimoji="1" lang="en-US" altLang="ja-JP" sz="1400">
            <a:latin typeface="BIZ UD明朝 Medium" panose="02020500000000000000" pitchFamily="17" charset="-128"/>
            <a:ea typeface="BIZ UD明朝 Medium" panose="02020500000000000000" pitchFamily="17" charset="-128"/>
          </a:endParaRPr>
        </a:p>
        <a:p>
          <a:pPr algn="l"/>
          <a:endParaRPr kumimoji="1" lang="ja-JP" altLang="en-US" sz="1400">
            <a:latin typeface="BIZ UD明朝 Medium" panose="02020500000000000000" pitchFamily="17" charset="-128"/>
            <a:ea typeface="BIZ UD明朝 Medium" panose="02020500000000000000" pitchFamily="17"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352714</xdr:colOff>
      <xdr:row>9</xdr:row>
      <xdr:rowOff>95144</xdr:rowOff>
    </xdr:from>
    <xdr:to>
      <xdr:col>33</xdr:col>
      <xdr:colOff>205737</xdr:colOff>
      <xdr:row>23</xdr:row>
      <xdr:rowOff>170316</xdr:rowOff>
    </xdr:to>
    <xdr:sp macro="" textlink="">
      <xdr:nvSpPr>
        <xdr:cNvPr id="2" name="正方形/長方形 1">
          <a:extLst>
            <a:ext uri="{FF2B5EF4-FFF2-40B4-BE49-F238E27FC236}">
              <a16:creationId xmlns:a16="http://schemas.microsoft.com/office/drawing/2014/main" id="{0AC217FB-70E1-42B2-B279-93D6DF55DEE0}"/>
            </a:ext>
          </a:extLst>
        </xdr:cNvPr>
        <xdr:cNvSpPr/>
      </xdr:nvSpPr>
      <xdr:spPr bwMode="auto">
        <a:xfrm>
          <a:off x="21416571" y="2830180"/>
          <a:ext cx="8017309" cy="4769636"/>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en-US" altLang="ja-JP" sz="1400">
              <a:latin typeface="BIZ UD明朝 Medium" panose="02020500000000000000" pitchFamily="17" charset="-128"/>
              <a:ea typeface="BIZ UD明朝 Medium" panose="02020500000000000000" pitchFamily="17" charset="-128"/>
            </a:rPr>
            <a:t>【</a:t>
          </a:r>
          <a:r>
            <a:rPr kumimoji="1" lang="ja-JP" altLang="en-US" sz="1400">
              <a:latin typeface="BIZ UD明朝 Medium" panose="02020500000000000000" pitchFamily="17" charset="-128"/>
              <a:ea typeface="BIZ UD明朝 Medium" panose="02020500000000000000" pitchFamily="17" charset="-128"/>
            </a:rPr>
            <a:t>令和７年度からの変更点</a:t>
          </a:r>
          <a:r>
            <a:rPr kumimoji="1" lang="en-US" altLang="ja-JP" sz="1400">
              <a:latin typeface="BIZ UD明朝 Medium" panose="02020500000000000000" pitchFamily="17" charset="-128"/>
              <a:ea typeface="BIZ UD明朝 Medium" panose="02020500000000000000" pitchFamily="17" charset="-128"/>
            </a:rPr>
            <a:t>】※</a:t>
          </a:r>
          <a:r>
            <a:rPr kumimoji="1" lang="ja-JP" altLang="en-US" sz="1400">
              <a:latin typeface="BIZ UD明朝 Medium" panose="02020500000000000000" pitchFamily="17" charset="-128"/>
              <a:ea typeface="BIZ UD明朝 Medium" panose="02020500000000000000" pitchFamily="17" charset="-128"/>
            </a:rPr>
            <a:t>番号は最終的に振替いたします。</a:t>
          </a:r>
          <a:endParaRPr kumimoji="1" lang="en-US" altLang="ja-JP" sz="1400">
            <a:latin typeface="BIZ UD明朝 Medium" panose="02020500000000000000" pitchFamily="17" charset="-128"/>
            <a:ea typeface="BIZ UD明朝 Medium" panose="02020500000000000000" pitchFamily="17" charset="-128"/>
          </a:endParaRPr>
        </a:p>
        <a:p>
          <a:pPr algn="l"/>
          <a:r>
            <a:rPr kumimoji="1" lang="ja-JP" altLang="en-US" sz="1400">
              <a:latin typeface="BIZ UD明朝 Medium" panose="02020500000000000000" pitchFamily="17" charset="-128"/>
              <a:ea typeface="BIZ UD明朝 Medium" panose="02020500000000000000" pitchFamily="17" charset="-128"/>
            </a:rPr>
            <a:t>・指定更新時に８番目「従業者等の勤務体制及び勤務形態一覧表」を追加。</a:t>
          </a:r>
          <a:endParaRPr kumimoji="1" lang="en-US" altLang="ja-JP" sz="1400">
            <a:latin typeface="BIZ UD明朝 Medium" panose="02020500000000000000" pitchFamily="17" charset="-128"/>
            <a:ea typeface="BIZ UD明朝 Medium" panose="02020500000000000000" pitchFamily="17" charset="-128"/>
          </a:endParaRPr>
        </a:p>
        <a:p>
          <a:pPr algn="l"/>
          <a:r>
            <a:rPr kumimoji="1" lang="ja-JP" altLang="en-US" sz="1400">
              <a:latin typeface="BIZ UD明朝 Medium" panose="02020500000000000000" pitchFamily="17" charset="-128"/>
              <a:ea typeface="BIZ UD明朝 Medium" panose="02020500000000000000" pitchFamily="17" charset="-128"/>
            </a:rPr>
            <a:t>・参考様式１を「従業者等の勤務体制及び勤務形態一覧表」から「法人・団体の組織体制図」に変更</a:t>
          </a:r>
          <a:endParaRPr kumimoji="1" lang="en-US" altLang="ja-JP" sz="1400">
            <a:latin typeface="BIZ UD明朝 Medium" panose="02020500000000000000" pitchFamily="17" charset="-128"/>
            <a:ea typeface="BIZ UD明朝 Medium" panose="02020500000000000000" pitchFamily="17" charset="-128"/>
          </a:endParaRPr>
        </a:p>
        <a:p>
          <a:pPr algn="l"/>
          <a:r>
            <a:rPr kumimoji="1" lang="ja-JP" altLang="en-US" sz="1400">
              <a:latin typeface="BIZ UD明朝 Medium" panose="02020500000000000000" pitchFamily="17" charset="-128"/>
              <a:ea typeface="BIZ UD明朝 Medium" panose="02020500000000000000" pitchFamily="17" charset="-128"/>
            </a:rPr>
            <a:t>・多機能型の欄を削除</a:t>
          </a:r>
          <a:endParaRPr kumimoji="1" lang="en-US" altLang="ja-JP" sz="1400">
            <a:latin typeface="BIZ UD明朝 Medium" panose="02020500000000000000" pitchFamily="17" charset="-128"/>
            <a:ea typeface="BIZ UD明朝 Medium" panose="02020500000000000000" pitchFamily="17" charset="-128"/>
          </a:endParaRPr>
        </a:p>
        <a:p>
          <a:pPr algn="l"/>
          <a:r>
            <a:rPr kumimoji="1" lang="ja-JP" altLang="en-US" sz="1400">
              <a:latin typeface="BIZ UD明朝 Medium" panose="02020500000000000000" pitchFamily="17" charset="-128"/>
              <a:ea typeface="BIZ UD明朝 Medium" panose="02020500000000000000" pitchFamily="17" charset="-128"/>
            </a:rPr>
            <a:t>・備考欄に添付書類の</a:t>
          </a:r>
          <a:r>
            <a:rPr kumimoji="1" lang="en-US" altLang="ja-JP" sz="1400">
              <a:latin typeface="BIZ UD明朝 Medium" panose="02020500000000000000" pitchFamily="17" charset="-128"/>
              <a:ea typeface="BIZ UD明朝 Medium" panose="02020500000000000000" pitchFamily="17" charset="-128"/>
            </a:rPr>
            <a:t>Excel</a:t>
          </a:r>
          <a:r>
            <a:rPr kumimoji="1" lang="ja-JP" altLang="en-US" sz="1400">
              <a:latin typeface="BIZ UD明朝 Medium" panose="02020500000000000000" pitchFamily="17" charset="-128"/>
              <a:ea typeface="BIZ UD明朝 Medium" panose="02020500000000000000" pitchFamily="17" charset="-128"/>
            </a:rPr>
            <a:t>名を追記</a:t>
          </a:r>
          <a:endParaRPr kumimoji="1" lang="en-US" altLang="ja-JP" sz="1400">
            <a:latin typeface="BIZ UD明朝 Medium" panose="02020500000000000000" pitchFamily="17" charset="-128"/>
            <a:ea typeface="BIZ UD明朝 Medium" panose="02020500000000000000" pitchFamily="17" charset="-128"/>
          </a:endParaRPr>
        </a:p>
        <a:p>
          <a:pPr algn="l"/>
          <a:r>
            <a:rPr kumimoji="1" lang="ja-JP" altLang="en-US" sz="1400">
              <a:latin typeface="BIZ UD明朝 Medium" panose="02020500000000000000" pitchFamily="17" charset="-128"/>
              <a:ea typeface="BIZ UD明朝 Medium" panose="02020500000000000000" pitchFamily="17" charset="-128"/>
            </a:rPr>
            <a:t>・</a:t>
          </a:r>
          <a:r>
            <a:rPr kumimoji="1" lang="en-US" altLang="ja-JP" sz="1400">
              <a:latin typeface="BIZ UD明朝 Medium" panose="02020500000000000000" pitchFamily="17" charset="-128"/>
              <a:ea typeface="BIZ UD明朝 Medium" panose="02020500000000000000" pitchFamily="17" charset="-128"/>
            </a:rPr>
            <a:t>6</a:t>
          </a:r>
          <a:r>
            <a:rPr kumimoji="1" lang="ja-JP" altLang="en-US" sz="1400">
              <a:latin typeface="BIZ UD明朝 Medium" panose="02020500000000000000" pitchFamily="17" charset="-128"/>
              <a:ea typeface="BIZ UD明朝 Medium" panose="02020500000000000000" pitchFamily="17" charset="-128"/>
            </a:rPr>
            <a:t>番目「その法人の登記記載事項証明書又は条例等」については、「</a:t>
          </a:r>
          <a:r>
            <a:rPr lang="ja-JP" altLang="en-US" sz="1400" b="1" i="0">
              <a:effectLst/>
              <a:latin typeface="BIZ UD明朝 Medium" panose="02020500000000000000" pitchFamily="17" charset="-128"/>
              <a:ea typeface="BIZ UD明朝 Medium" panose="02020500000000000000" pitchFamily="17" charset="-128"/>
              <a:cs typeface="+mn-cs"/>
            </a:rPr>
            <a:t>登記情報連携システム</a:t>
          </a:r>
          <a:r>
            <a:rPr kumimoji="1" lang="ja-JP" altLang="en-US" sz="1400">
              <a:latin typeface="BIZ UD明朝 Medium" panose="02020500000000000000" pitchFamily="17" charset="-128"/>
              <a:ea typeface="BIZ UD明朝 Medium" panose="02020500000000000000" pitchFamily="17" charset="-128"/>
            </a:rPr>
            <a:t>」の運用開始に伴い、変更となる可能性あり（現時点においてはこのまま（</a:t>
          </a:r>
          <a:r>
            <a:rPr kumimoji="1" lang="en-US" altLang="ja-JP" sz="1400">
              <a:latin typeface="BIZ UD明朝 Medium" panose="02020500000000000000" pitchFamily="17" charset="-128"/>
              <a:ea typeface="BIZ UD明朝 Medium" panose="02020500000000000000" pitchFamily="17" charset="-128"/>
            </a:rPr>
            <a:t>2025.1.20</a:t>
          </a:r>
          <a:r>
            <a:rPr kumimoji="1" lang="ja-JP" altLang="en-US" sz="1400">
              <a:latin typeface="BIZ UD明朝 Medium" panose="02020500000000000000" pitchFamily="17" charset="-128"/>
              <a:ea typeface="BIZ UD明朝 Medium" panose="02020500000000000000" pitchFamily="17" charset="-128"/>
            </a:rPr>
            <a:t>））</a:t>
          </a:r>
          <a:endParaRPr kumimoji="1" lang="en-US" altLang="ja-JP" sz="1400">
            <a:latin typeface="BIZ UD明朝 Medium" panose="02020500000000000000" pitchFamily="17" charset="-128"/>
            <a:ea typeface="BIZ UD明朝 Medium" panose="02020500000000000000" pitchFamily="17" charset="-128"/>
          </a:endParaRPr>
        </a:p>
        <a:p>
          <a:pPr algn="l"/>
          <a:r>
            <a:rPr kumimoji="1" lang="ja-JP" altLang="en-US" sz="1400">
              <a:latin typeface="BIZ UD明朝 Medium" panose="02020500000000000000" pitchFamily="17" charset="-128"/>
              <a:ea typeface="BIZ UD明朝 Medium" panose="02020500000000000000" pitchFamily="17" charset="-128"/>
            </a:rPr>
            <a:t>・</a:t>
          </a:r>
          <a:r>
            <a:rPr kumimoji="1" lang="en-US" altLang="ja-JP" sz="1400">
              <a:latin typeface="BIZ UD明朝 Medium" panose="02020500000000000000" pitchFamily="17" charset="-128"/>
              <a:ea typeface="BIZ UD明朝 Medium" panose="02020500000000000000" pitchFamily="17" charset="-128"/>
            </a:rPr>
            <a:t>19</a:t>
          </a:r>
          <a:r>
            <a:rPr kumimoji="1" lang="ja-JP" altLang="en-US" sz="1400">
              <a:latin typeface="BIZ UD明朝 Medium" panose="02020500000000000000" pitchFamily="17" charset="-128"/>
              <a:ea typeface="BIZ UD明朝 Medium" panose="02020500000000000000" pitchFamily="17" charset="-128"/>
            </a:rPr>
            <a:t>番目「居室面積等一覧表」を削除し、「設備備品等一覧表」に統合（様式も変更）</a:t>
          </a:r>
          <a:endParaRPr kumimoji="1" lang="en-US" altLang="ja-JP" sz="1400">
            <a:latin typeface="BIZ UD明朝 Medium" panose="02020500000000000000" pitchFamily="17" charset="-128"/>
            <a:ea typeface="BIZ UD明朝 Medium" panose="02020500000000000000" pitchFamily="17" charset="-128"/>
          </a:endParaRPr>
        </a:p>
        <a:p>
          <a:pPr algn="l"/>
          <a:r>
            <a:rPr kumimoji="1" lang="ja-JP" altLang="en-US" sz="1400">
              <a:latin typeface="BIZ UD明朝 Medium" panose="02020500000000000000" pitchFamily="17" charset="-128"/>
              <a:ea typeface="BIZ UD明朝 Medium" panose="02020500000000000000" pitchFamily="17" charset="-128"/>
            </a:rPr>
            <a:t>・</a:t>
          </a:r>
          <a:r>
            <a:rPr kumimoji="1" lang="en-US" altLang="ja-JP" sz="1400">
              <a:latin typeface="BIZ UD明朝 Medium" panose="02020500000000000000" pitchFamily="17" charset="-128"/>
              <a:ea typeface="BIZ UD明朝 Medium" panose="02020500000000000000" pitchFamily="17" charset="-128"/>
            </a:rPr>
            <a:t>21</a:t>
          </a:r>
          <a:r>
            <a:rPr kumimoji="1" lang="ja-JP" altLang="en-US" sz="1400">
              <a:latin typeface="BIZ UD明朝 Medium" panose="02020500000000000000" pitchFamily="17" charset="-128"/>
              <a:ea typeface="BIZ UD明朝 Medium" panose="02020500000000000000" pitchFamily="17" charset="-128"/>
            </a:rPr>
            <a:t>番目「併設する施設の概要」備考欄追記</a:t>
          </a:r>
          <a:endParaRPr kumimoji="1" lang="en-US" altLang="ja-JP" sz="1400">
            <a:latin typeface="BIZ UD明朝 Medium" panose="02020500000000000000" pitchFamily="17" charset="-128"/>
            <a:ea typeface="BIZ UD明朝 Medium" panose="02020500000000000000" pitchFamily="17" charset="-128"/>
          </a:endParaRPr>
        </a:p>
        <a:p>
          <a:pPr algn="l"/>
          <a:r>
            <a:rPr kumimoji="1" lang="ja-JP" altLang="en-US" sz="1400">
              <a:latin typeface="BIZ UD明朝 Medium" panose="02020500000000000000" pitchFamily="17" charset="-128"/>
              <a:ea typeface="BIZ UD明朝 Medium" panose="02020500000000000000" pitchFamily="17" charset="-128"/>
            </a:rPr>
            <a:t>・</a:t>
          </a:r>
          <a:r>
            <a:rPr kumimoji="1" lang="en-US" altLang="ja-JP" sz="1400">
              <a:latin typeface="BIZ UD明朝 Medium" panose="02020500000000000000" pitchFamily="17" charset="-128"/>
              <a:ea typeface="BIZ UD明朝 Medium" panose="02020500000000000000" pitchFamily="17" charset="-128"/>
            </a:rPr>
            <a:t>30</a:t>
          </a:r>
          <a:r>
            <a:rPr kumimoji="1" lang="ja-JP" altLang="en-US" sz="1400">
              <a:latin typeface="BIZ UD明朝 Medium" panose="02020500000000000000" pitchFamily="17" charset="-128"/>
              <a:ea typeface="BIZ UD明朝 Medium" panose="02020500000000000000" pitchFamily="17" charset="-128"/>
            </a:rPr>
            <a:t>番目「事業所内の写真」を削除（国の通知に基づく）し、欄外</a:t>
          </a:r>
          <a:r>
            <a:rPr kumimoji="1" lang="en-US" altLang="ja-JP" sz="1400">
              <a:latin typeface="BIZ UD明朝 Medium" panose="02020500000000000000" pitchFamily="17" charset="-128"/>
              <a:ea typeface="BIZ UD明朝 Medium" panose="02020500000000000000" pitchFamily="17" charset="-128"/>
            </a:rPr>
            <a:t>※</a:t>
          </a:r>
          <a:r>
            <a:rPr kumimoji="1" lang="ja-JP" altLang="en-US" sz="1400">
              <a:latin typeface="BIZ UD明朝 Medium" panose="02020500000000000000" pitchFamily="17" charset="-128"/>
              <a:ea typeface="BIZ UD明朝 Medium" panose="02020500000000000000" pitchFamily="17" charset="-128"/>
            </a:rPr>
            <a:t>に場合により提出を求める旨追記。</a:t>
          </a:r>
          <a:endParaRPr kumimoji="1" lang="en-US" altLang="ja-JP" sz="1400">
            <a:latin typeface="BIZ UD明朝 Medium" panose="02020500000000000000" pitchFamily="17" charset="-128"/>
            <a:ea typeface="BIZ UD明朝 Medium" panose="02020500000000000000" pitchFamily="17" charset="-128"/>
          </a:endParaRPr>
        </a:p>
        <a:p>
          <a:pPr algn="l"/>
          <a:r>
            <a:rPr kumimoji="1" lang="ja-JP" altLang="en-US" sz="1400">
              <a:latin typeface="BIZ UD明朝 Medium" panose="02020500000000000000" pitchFamily="17" charset="-128"/>
              <a:ea typeface="BIZ UD明朝 Medium" panose="02020500000000000000" pitchFamily="17" charset="-128"/>
            </a:rPr>
            <a:t>・</a:t>
          </a:r>
          <a:r>
            <a:rPr kumimoji="1" lang="en-US" altLang="ja-JP" sz="1400">
              <a:latin typeface="BIZ UD明朝 Medium" panose="02020500000000000000" pitchFamily="17" charset="-128"/>
              <a:ea typeface="BIZ UD明朝 Medium" panose="02020500000000000000" pitchFamily="17" charset="-128"/>
            </a:rPr>
            <a:t>34</a:t>
          </a:r>
          <a:r>
            <a:rPr kumimoji="1" lang="ja-JP" altLang="en-US" sz="1400">
              <a:latin typeface="BIZ UD明朝 Medium" panose="02020500000000000000" pitchFamily="17" charset="-128"/>
              <a:ea typeface="BIZ UD明朝 Medium" panose="02020500000000000000" pitchFamily="17" charset="-128"/>
            </a:rPr>
            <a:t>番目「入所定員又は精神病床数の減少計画書」の削除</a:t>
          </a:r>
          <a:endParaRPr kumimoji="1" lang="en-US" altLang="ja-JP" sz="1400">
            <a:latin typeface="BIZ UD明朝 Medium" panose="02020500000000000000" pitchFamily="17" charset="-128"/>
            <a:ea typeface="BIZ UD明朝 Medium" panose="02020500000000000000" pitchFamily="17" charset="-128"/>
          </a:endParaRPr>
        </a:p>
        <a:p>
          <a:pPr algn="l"/>
          <a:r>
            <a:rPr kumimoji="1" lang="ja-JP" altLang="en-US" sz="1400">
              <a:latin typeface="BIZ UD明朝 Medium" panose="02020500000000000000" pitchFamily="17" charset="-128"/>
              <a:ea typeface="BIZ UD明朝 Medium" panose="02020500000000000000" pitchFamily="17" charset="-128"/>
            </a:rPr>
            <a:t>・</a:t>
          </a:r>
          <a:r>
            <a:rPr kumimoji="1" lang="en-US" altLang="ja-JP" sz="1400">
              <a:latin typeface="BIZ UD明朝 Medium" panose="02020500000000000000" pitchFamily="17" charset="-128"/>
              <a:ea typeface="BIZ UD明朝 Medium" panose="02020500000000000000" pitchFamily="17" charset="-128"/>
            </a:rPr>
            <a:t>36</a:t>
          </a:r>
          <a:r>
            <a:rPr kumimoji="1" lang="ja-JP" altLang="en-US" sz="1400">
              <a:latin typeface="BIZ UD明朝 Medium" panose="02020500000000000000" pitchFamily="17" charset="-128"/>
              <a:ea typeface="BIZ UD明朝 Medium" panose="02020500000000000000" pitchFamily="17" charset="-128"/>
            </a:rPr>
            <a:t>番目「集団療育及び個別指導の計画書等</a:t>
          </a:r>
          <a:r>
            <a:rPr kumimoji="1" lang="ja-JP" altLang="ja-JP" sz="1400">
              <a:effectLst/>
              <a:latin typeface="BIZ UD明朝 Medium" panose="02020500000000000000" pitchFamily="17" charset="-128"/>
              <a:ea typeface="BIZ UD明朝 Medium" panose="02020500000000000000" pitchFamily="17" charset="-128"/>
              <a:cs typeface="+mn-cs"/>
            </a:rPr>
            <a:t>」の削除</a:t>
          </a:r>
          <a:endParaRPr kumimoji="1" lang="en-US" altLang="ja-JP" sz="1400">
            <a:latin typeface="BIZ UD明朝 Medium" panose="02020500000000000000" pitchFamily="17" charset="-128"/>
            <a:ea typeface="BIZ UD明朝 Medium" panose="02020500000000000000" pitchFamily="17" charset="-128"/>
          </a:endParaRPr>
        </a:p>
        <a:p>
          <a:pPr algn="l"/>
          <a:endParaRPr kumimoji="1" lang="ja-JP" altLang="en-US" sz="1400">
            <a:latin typeface="BIZ UD明朝 Medium" panose="02020500000000000000" pitchFamily="17" charset="-128"/>
            <a:ea typeface="BIZ UD明朝 Medium" panose="02020500000000000000"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BDBDB-8323-4708-BC4B-81E3CFDB5D6B}">
  <dimension ref="A1:H45"/>
  <sheetViews>
    <sheetView showZeros="0" tabSelected="1" view="pageBreakPreview" zoomScale="70" zoomScaleNormal="90" zoomScaleSheetLayoutView="70" workbookViewId="0">
      <pane xSplit="3" ySplit="3" topLeftCell="D8" activePane="bottomRight" state="frozen"/>
      <selection activeCell="E24" sqref="E24"/>
      <selection pane="topRight" activeCell="E24" sqref="E24"/>
      <selection pane="bottomLeft" activeCell="E24" sqref="E24"/>
      <selection pane="bottomRight" activeCell="G14" sqref="G14"/>
    </sheetView>
  </sheetViews>
  <sheetFormatPr defaultColWidth="9" defaultRowHeight="13.5" x14ac:dyDescent="0.15"/>
  <cols>
    <col min="1" max="1" width="2.625" style="1" customWidth="1"/>
    <col min="2" max="2" width="5" style="5" customWidth="1"/>
    <col min="3" max="3" width="35.625" style="5" customWidth="1"/>
    <col min="4" max="6" width="16.75" style="90" customWidth="1"/>
    <col min="7" max="7" width="9.5" style="5" customWidth="1"/>
    <col min="8" max="8" width="26.875" style="4" customWidth="1"/>
    <col min="9" max="16384" width="9" style="5"/>
  </cols>
  <sheetData>
    <row r="1" spans="2:8" ht="16.5" x14ac:dyDescent="0.15">
      <c r="B1" s="2" t="s">
        <v>97</v>
      </c>
      <c r="C1" s="2"/>
      <c r="D1" s="3" t="s">
        <v>63</v>
      </c>
      <c r="E1" s="3"/>
      <c r="F1" s="3"/>
      <c r="G1" s="155" t="s">
        <v>180</v>
      </c>
      <c r="H1" s="154">
        <f>'一覧表（全）'!U1</f>
        <v>45735</v>
      </c>
    </row>
    <row r="2" spans="2:8" ht="21.6" customHeight="1" thickBot="1" x14ac:dyDescent="0.2">
      <c r="B2" s="7"/>
      <c r="C2" s="7"/>
      <c r="D2" s="131" t="s">
        <v>163</v>
      </c>
      <c r="E2" s="131" t="s">
        <v>175</v>
      </c>
      <c r="F2" s="131" t="s">
        <v>175</v>
      </c>
    </row>
    <row r="3" spans="2:8" ht="48" x14ac:dyDescent="0.15">
      <c r="B3" s="8" t="s">
        <v>10</v>
      </c>
      <c r="C3" s="9" t="s">
        <v>11</v>
      </c>
      <c r="D3" s="132" t="s">
        <v>104</v>
      </c>
      <c r="E3" s="133"/>
      <c r="F3" s="134"/>
      <c r="G3" s="12" t="s">
        <v>56</v>
      </c>
      <c r="H3" s="13" t="s">
        <v>54</v>
      </c>
    </row>
    <row r="4" spans="2:8" ht="24.75" customHeight="1" x14ac:dyDescent="0.15">
      <c r="B4" s="14">
        <v>1</v>
      </c>
      <c r="C4" s="15" t="str">
        <f>'一覧表（全）'!C4</f>
        <v>指定申請書</v>
      </c>
      <c r="D4" s="118" t="str">
        <f>HLOOKUP($D$3,'一覧表（全）'!$D$3:$T$41,2,FALSE)</f>
        <v>○</v>
      </c>
      <c r="E4" s="118" t="e">
        <f>HLOOKUP($E$3,'一覧表（全）'!$E$3:$T$41,2,FALSE)</f>
        <v>#N/A</v>
      </c>
      <c r="F4" s="118" t="e">
        <f>HLOOKUP($F$3,'一覧表（全）'!$F$3:$T$41,2,FALSE)</f>
        <v>#N/A</v>
      </c>
      <c r="G4" s="135"/>
      <c r="H4" s="18" t="str">
        <f>'一覧表（全）'!U4</f>
        <v>01_指定申請・更新、変更指定、変更届、付表「指定申請書(様式第1号)」</v>
      </c>
    </row>
    <row r="5" spans="2:8" ht="24.75" customHeight="1" x14ac:dyDescent="0.15">
      <c r="B5" s="14">
        <v>2</v>
      </c>
      <c r="C5" s="15" t="str">
        <f>'一覧表（全）'!C5</f>
        <v>別紙（他の法律において既に指定を受けている事業等について）</v>
      </c>
      <c r="D5" s="118" t="str">
        <f>HLOOKUP($D$3,'一覧表（全）'!$D$3:$T$41,3,FALSE)</f>
        <v>○</v>
      </c>
      <c r="E5" s="118" t="e">
        <f>HLOOKUP($E$3,'一覧表（全）'!$E$3:$T$41,3,FALSE)</f>
        <v>#N/A</v>
      </c>
      <c r="F5" s="118" t="e">
        <f>HLOOKUP($F$3,'一覧表（全）'!$F$3:$T$41,3,FALSE)</f>
        <v>#N/A</v>
      </c>
      <c r="G5" s="135"/>
      <c r="H5" s="18" t="str">
        <f>'一覧表（全）'!U5</f>
        <v>01_指定申請・更新、変更指定、変更届、付表「第1号別紙」</v>
      </c>
    </row>
    <row r="6" spans="2:8" ht="24.75" customHeight="1" x14ac:dyDescent="0.15">
      <c r="B6" s="14">
        <v>3</v>
      </c>
      <c r="C6" s="15" t="str">
        <f>'一覧表（全）'!C6</f>
        <v>別紙　連絡先</v>
      </c>
      <c r="D6" s="118" t="str">
        <f>HLOOKUP($D$3,'一覧表（全）'!$D$3:$T$41,4,FALSE)</f>
        <v>○</v>
      </c>
      <c r="E6" s="118" t="e">
        <f>HLOOKUP($E$3,'一覧表（全）'!$E$3:$T$41,4,FALSE)</f>
        <v>#N/A</v>
      </c>
      <c r="F6" s="118" t="e">
        <f>HLOOKUP($F$3,'一覧表（全）'!$F$3:$T$41,4,FALSE)</f>
        <v>#N/A</v>
      </c>
      <c r="G6" s="135"/>
      <c r="H6" s="18" t="str">
        <f>'一覧表（全）'!U6</f>
        <v>01_指定申請・更新、変更指定、変更届、付表「別紙連絡先」</v>
      </c>
    </row>
    <row r="7" spans="2:8" ht="24.75" customHeight="1" x14ac:dyDescent="0.15">
      <c r="B7" s="14">
        <v>4</v>
      </c>
      <c r="C7" s="15" t="str">
        <f>'一覧表（全）'!C7</f>
        <v>指定に係る記載事項（付表）</v>
      </c>
      <c r="D7" s="118" t="str">
        <f>HLOOKUP($D$3,'一覧表（全）'!$D$3:$T$41,5,FALSE)</f>
        <v>○</v>
      </c>
      <c r="E7" s="118" t="e">
        <f>HLOOKUP($E$3,'一覧表（全）'!$E$3:$T$41,5,FALSE)</f>
        <v>#N/A</v>
      </c>
      <c r="F7" s="118" t="e">
        <f>HLOOKUP($F$3,'一覧表（全）'!$F$3:$T$41,5,FALSE)</f>
        <v>#N/A</v>
      </c>
      <c r="G7" s="135"/>
      <c r="H7" s="18" t="str">
        <f>'一覧表（全）'!U7</f>
        <v>01_指定申請・更新、変更指定、変更届、付表「付表１～19（該当するもの）」</v>
      </c>
    </row>
    <row r="8" spans="2:8" ht="24.75" customHeight="1" x14ac:dyDescent="0.15">
      <c r="B8" s="20">
        <v>5</v>
      </c>
      <c r="C8" s="21" t="str">
        <f>'一覧表（全）'!C8</f>
        <v>添付書類一覧表</v>
      </c>
      <c r="D8" s="119" t="str">
        <f>HLOOKUP($D$3,'一覧表（全）'!$D$3:$T$41,6,FALSE)</f>
        <v>○</v>
      </c>
      <c r="E8" s="119" t="e">
        <f>HLOOKUP($E$3,'一覧表（全）'!$E$3:$T$41,6,FALSE)</f>
        <v>#N/A</v>
      </c>
      <c r="F8" s="119" t="e">
        <f>HLOOKUP($F$3,'一覧表（全）'!$F$3:$T$41,6,FALSE)</f>
        <v>#N/A</v>
      </c>
      <c r="G8" s="136"/>
      <c r="H8" s="24" t="str">
        <f>'一覧表（全）'!U8</f>
        <v>本表</v>
      </c>
    </row>
    <row r="9" spans="2:8" ht="43.5" customHeight="1" x14ac:dyDescent="0.15">
      <c r="B9" s="20">
        <v>6</v>
      </c>
      <c r="C9" s="21" t="str">
        <f>'一覧表（全）'!C9</f>
        <v>登記事項を特定する情報（別紙　連絡先に記載）
（次のいずれかの情報：会社法人等番号・法人番号・漢字商号／名称・カナ商号／　名称）</v>
      </c>
      <c r="D9" s="119" t="str">
        <f>HLOOKUP($D$3,'一覧表（全）'!$D$3:$T$41,7,FALSE)</f>
        <v>○</v>
      </c>
      <c r="E9" s="119" t="e">
        <f>HLOOKUP($E$3,'一覧表（全）'!$E$3:$T$41,7,FALSE)</f>
        <v>#N/A</v>
      </c>
      <c r="F9" s="119" t="e">
        <f>HLOOKUP($F$3,'一覧表（全）'!$F$3:$T$41,7,FALSE)</f>
        <v>#N/A</v>
      </c>
      <c r="G9" s="136"/>
      <c r="H9" s="24" t="str">
        <f>'一覧表（全）'!U9</f>
        <v>※登記事項証明書を提出する場合は原本または原本証明付きの写し</v>
      </c>
    </row>
    <row r="10" spans="2:8" ht="24.75" customHeight="1" x14ac:dyDescent="0.15">
      <c r="B10" s="20">
        <v>7</v>
      </c>
      <c r="C10" s="21" t="str">
        <f>'一覧表（全）'!C10</f>
        <v>定款・寄付行為等</v>
      </c>
      <c r="D10" s="119" t="str">
        <f>HLOOKUP($D$3,'一覧表（全）'!$D$3:$T$41,8,FALSE)</f>
        <v>―</v>
      </c>
      <c r="E10" s="119" t="e">
        <f>HLOOKUP($E$3,'一覧表（全）'!$E$3:$T$41,8,FALSE)</f>
        <v>#N/A</v>
      </c>
      <c r="F10" s="119" t="e">
        <f>HLOOKUP($F$3,'一覧表（全）'!$F$3:$T$41,8,FALSE)</f>
        <v>#N/A</v>
      </c>
      <c r="G10" s="136"/>
      <c r="H10" s="24" t="str">
        <f>'一覧表（全）'!U10</f>
        <v>就労継続支援Ａ型のみ必須</v>
      </c>
    </row>
    <row r="11" spans="2:8" ht="24.75" customHeight="1" x14ac:dyDescent="0.15">
      <c r="B11" s="14">
        <v>8</v>
      </c>
      <c r="C11" s="15" t="str">
        <f>'一覧表（全）'!C11</f>
        <v>従業者等の勤務体制及び勤務形態一覧表</v>
      </c>
      <c r="D11" s="118" t="str">
        <f>HLOOKUP($D$3,'一覧表（全）'!$D$3:$T$41,9,FALSE)</f>
        <v>○</v>
      </c>
      <c r="E11" s="118" t="e">
        <f>HLOOKUP($E$3,'一覧表（全）'!$E$3:$T$41,9,FALSE)</f>
        <v>#N/A</v>
      </c>
      <c r="F11" s="118" t="e">
        <f>HLOOKUP($F$3,'一覧表（全）'!$F$3:$T$41,9,FALSE)</f>
        <v>#N/A</v>
      </c>
      <c r="G11" s="135"/>
      <c r="H11" s="18" t="str">
        <f>'一覧表（全）'!U11</f>
        <v>02_従事者の勤務体制及び形態一覧表</v>
      </c>
    </row>
    <row r="12" spans="2:8" ht="24.75" customHeight="1" x14ac:dyDescent="0.15">
      <c r="B12" s="20">
        <v>9</v>
      </c>
      <c r="C12" s="21" t="str">
        <f>'一覧表（全）'!C12</f>
        <v>法人・団体の組織体制図</v>
      </c>
      <c r="D12" s="119" t="str">
        <f>HLOOKUP($D$3,'一覧表（全）'!$D$3:$T$41,10,FALSE)</f>
        <v>○</v>
      </c>
      <c r="E12" s="119" t="e">
        <f>HLOOKUP($E$3,'一覧表（全）'!$E$3:$T$41,10,FALSE)</f>
        <v>#N/A</v>
      </c>
      <c r="F12" s="119" t="e">
        <f>HLOOKUP($F$3,'一覧表（全）'!$F$3:$T$41,10,FALSE)</f>
        <v>#N/A</v>
      </c>
      <c r="G12" s="136"/>
      <c r="H12" s="24" t="str">
        <f>'一覧表（全）'!U12</f>
        <v>03_参考様式「参考様式１」</v>
      </c>
    </row>
    <row r="13" spans="2:8" ht="24.75" customHeight="1" x14ac:dyDescent="0.15">
      <c r="B13" s="20">
        <v>10</v>
      </c>
      <c r="C13" s="21" t="str">
        <f>'一覧表（全）'!C13</f>
        <v>管理者の経歴書</v>
      </c>
      <c r="D13" s="119" t="str">
        <f>HLOOKUP($D$3,'一覧表（全）'!$D$3:$T$41,11,FALSE)</f>
        <v>○</v>
      </c>
      <c r="E13" s="119" t="e">
        <f>HLOOKUP($E$3,'一覧表（全）'!$E$3:$T$41,11,FALSE)</f>
        <v>#N/A</v>
      </c>
      <c r="F13" s="119" t="e">
        <f>HLOOKUP($F$3,'一覧表（全）'!$F$3:$T$41,11,FALSE)</f>
        <v>#N/A</v>
      </c>
      <c r="G13" s="136"/>
      <c r="H13" s="24" t="str">
        <f>'一覧表（全）'!U13</f>
        <v>03_参考様式「参考様式２」</v>
      </c>
    </row>
    <row r="14" spans="2:8" ht="24.75" customHeight="1" x14ac:dyDescent="0.15">
      <c r="B14" s="20">
        <v>11</v>
      </c>
      <c r="C14" s="21" t="str">
        <f>'一覧表（全）'!C14</f>
        <v>サービス提供責任者の経歴書</v>
      </c>
      <c r="D14" s="119" t="str">
        <f>HLOOKUP($D$3,'一覧表（全）'!$D$3:$T$41,12,FALSE)</f>
        <v>○</v>
      </c>
      <c r="E14" s="119" t="e">
        <f>HLOOKUP($E$3,'一覧表（全）'!$E$3:$T$41,12,FALSE)</f>
        <v>#N/A</v>
      </c>
      <c r="F14" s="119" t="e">
        <f>HLOOKUP($F$3,'一覧表（全）'!$F$3:$T$41,12,FALSE)</f>
        <v>#N/A</v>
      </c>
      <c r="G14" s="136"/>
      <c r="H14" s="24" t="str">
        <f>'一覧表（全）'!U14</f>
        <v>03_参考様式「参考様式２」</v>
      </c>
    </row>
    <row r="15" spans="2:8" ht="24.75" customHeight="1" x14ac:dyDescent="0.15">
      <c r="B15" s="20">
        <v>12</v>
      </c>
      <c r="C15" s="21" t="str">
        <f>'一覧表（全）'!C15</f>
        <v>実務経験証明書（居宅介護以外は資格種別により必要）</v>
      </c>
      <c r="D15" s="119" t="str">
        <f>HLOOKUP($D$3,'一覧表（全）'!$D$3:$T$41,13,FALSE)</f>
        <v>△</v>
      </c>
      <c r="E15" s="119" t="e">
        <f>HLOOKUP($E$3,'一覧表（全）'!$E$3:$T$41,13,FALSE)</f>
        <v>#N/A</v>
      </c>
      <c r="F15" s="119" t="e">
        <f>HLOOKUP($F$3,'一覧表（全）'!$F$3:$T$41,13,FALSE)</f>
        <v>#N/A</v>
      </c>
      <c r="G15" s="136"/>
      <c r="H15" s="24" t="str">
        <f>'一覧表（全）'!U15</f>
        <v>03_参考様式「参考様式３」</v>
      </c>
    </row>
    <row r="16" spans="2:8" ht="24.75" customHeight="1" x14ac:dyDescent="0.15">
      <c r="B16" s="20">
        <v>13</v>
      </c>
      <c r="C16" s="21" t="str">
        <f>'一覧表（全）'!C16</f>
        <v>サービス管理責任者の経歴書</v>
      </c>
      <c r="D16" s="119" t="str">
        <f>HLOOKUP($D$3,'一覧表（全）'!$D$3:$T$41,14,FALSE)</f>
        <v>―</v>
      </c>
      <c r="E16" s="119" t="e">
        <f>HLOOKUP($E$3,'一覧表（全）'!$E$3:$T$41,14,FALSE)</f>
        <v>#N/A</v>
      </c>
      <c r="F16" s="119" t="e">
        <f>HLOOKUP($F$3,'一覧表（全）'!$F$3:$T$41,14,FALSE)</f>
        <v>#N/A</v>
      </c>
      <c r="G16" s="136"/>
      <c r="H16" s="24" t="str">
        <f>'一覧表（全）'!U16</f>
        <v>03_参考様式「参考様式２」</v>
      </c>
    </row>
    <row r="17" spans="2:8" ht="24.75" customHeight="1" x14ac:dyDescent="0.15">
      <c r="B17" s="20">
        <v>14</v>
      </c>
      <c r="C17" s="21" t="str">
        <f>'一覧表（全）'!C17</f>
        <v>実務経験証明書、研修修了書（写）</v>
      </c>
      <c r="D17" s="119" t="str">
        <f>HLOOKUP($D$3,'一覧表（全）'!$D$3:$T$41,15,FALSE)</f>
        <v>―</v>
      </c>
      <c r="E17" s="119" t="e">
        <f>HLOOKUP($E$3,'一覧表（全）'!$E$3:$T$41,15,FALSE)</f>
        <v>#N/A</v>
      </c>
      <c r="F17" s="119" t="e">
        <f>HLOOKUP($F$3,'一覧表（全）'!$F$3:$T$41,15,FALSE)</f>
        <v>#N/A</v>
      </c>
      <c r="G17" s="136"/>
      <c r="H17" s="24" t="str">
        <f>'一覧表（全）'!U17</f>
        <v>03_参考様式「参考様式３」</v>
      </c>
    </row>
    <row r="18" spans="2:8" ht="24.75" customHeight="1" x14ac:dyDescent="0.15">
      <c r="B18" s="20">
        <v>15</v>
      </c>
      <c r="C18" s="21" t="str">
        <f>'一覧表（全）'!C18</f>
        <v>相談支援専門員の経歴書</v>
      </c>
      <c r="D18" s="119" t="str">
        <f>HLOOKUP($D$3,'一覧表（全）'!$D$3:$T$41,16,FALSE)</f>
        <v>―</v>
      </c>
      <c r="E18" s="119" t="e">
        <f>HLOOKUP($E$3,'一覧表（全）'!$E$3:$T$41,16,FALSE)</f>
        <v>#N/A</v>
      </c>
      <c r="F18" s="119" t="e">
        <f>HLOOKUP($F$3,'一覧表（全）'!$F$3:$T$41,16,FALSE)</f>
        <v>#N/A</v>
      </c>
      <c r="G18" s="136"/>
      <c r="H18" s="24" t="str">
        <f>'一覧表（全）'!U18</f>
        <v>03_参考様式「参考様式２」</v>
      </c>
    </row>
    <row r="19" spans="2:8" ht="24.75" customHeight="1" x14ac:dyDescent="0.15">
      <c r="B19" s="20">
        <v>16</v>
      </c>
      <c r="C19" s="21" t="str">
        <f>'一覧表（全）'!C19</f>
        <v>実務経験証明書、研修修了書（写）</v>
      </c>
      <c r="D19" s="119" t="str">
        <f>HLOOKUP($D$3,'一覧表（全）'!$D$3:$T$41,17,FALSE)</f>
        <v>―</v>
      </c>
      <c r="E19" s="119" t="e">
        <f>HLOOKUP($E$3,'一覧表（全）'!$E$3:$T$41,17,FALSE)</f>
        <v>#N/A</v>
      </c>
      <c r="F19" s="119" t="e">
        <f>HLOOKUP($F$3,'一覧表（全）'!$F$3:$T$41,17,FALSE)</f>
        <v>#N/A</v>
      </c>
      <c r="G19" s="136"/>
      <c r="H19" s="24" t="str">
        <f>'一覧表（全）'!U19</f>
        <v>03_参考様式「参考様式３」</v>
      </c>
    </row>
    <row r="20" spans="2:8" ht="24.75" customHeight="1" x14ac:dyDescent="0.15">
      <c r="B20" s="20">
        <v>17</v>
      </c>
      <c r="C20" s="21" t="str">
        <f>'一覧表（全）'!C20</f>
        <v>平面図</v>
      </c>
      <c r="D20" s="119" t="str">
        <f>HLOOKUP($D$3,'一覧表（全）'!$D$3:$T$41,18,FALSE)</f>
        <v>○</v>
      </c>
      <c r="E20" s="119" t="e">
        <f>HLOOKUP($E$3,'一覧表（全）'!$E$3:$T$41,18,FALSE)</f>
        <v>#N/A</v>
      </c>
      <c r="F20" s="119" t="e">
        <f>HLOOKUP($F$3,'一覧表（全）'!$F$3:$T$41,18,FALSE)</f>
        <v>#N/A</v>
      </c>
      <c r="G20" s="136"/>
      <c r="H20" s="24" t="str">
        <f>'一覧表（全）'!U20</f>
        <v>03_参考様式「参考様式４」</v>
      </c>
    </row>
    <row r="21" spans="2:8" ht="24.75" customHeight="1" x14ac:dyDescent="0.15">
      <c r="B21" s="20">
        <v>18</v>
      </c>
      <c r="C21" s="21" t="str">
        <f>'一覧表（全）'!C21</f>
        <v>建物の構造概要及び平面図</v>
      </c>
      <c r="D21" s="119" t="str">
        <f>HLOOKUP($D$3,'一覧表（全）'!$D$3:$T$41,19,FALSE)</f>
        <v>―</v>
      </c>
      <c r="E21" s="119" t="e">
        <f>HLOOKUP($E$3,'一覧表（全）'!$E$3:$T$41,19,FALSE)</f>
        <v>#N/A</v>
      </c>
      <c r="F21" s="119" t="e">
        <f>HLOOKUP($F$3,'一覧表（全）'!$F$3:$T$41,19,FALSE)</f>
        <v>#N/A</v>
      </c>
      <c r="G21" s="136"/>
      <c r="H21" s="24" t="str">
        <f>'一覧表（全）'!U21</f>
        <v>03_参考様式「参考様式４」</v>
      </c>
    </row>
    <row r="22" spans="2:8" ht="41.25" customHeight="1" x14ac:dyDescent="0.15">
      <c r="B22" s="20">
        <v>19</v>
      </c>
      <c r="C22" s="21" t="str">
        <f>'一覧表（全）'!C22</f>
        <v>居室面積・設備備品等一覧表</v>
      </c>
      <c r="D22" s="119" t="str">
        <f>HLOOKUP($D$3,'一覧表（全）'!$D$3:$T$41,20,FALSE)</f>
        <v>○</v>
      </c>
      <c r="E22" s="119" t="e">
        <f>HLOOKUP($E$3,'一覧表（全）'!$E$3:$T$41,20,FALSE)</f>
        <v>#N/A</v>
      </c>
      <c r="F22" s="119" t="e">
        <f>HLOOKUP($F$3,'一覧表（全）'!$F$3:$T$41,20,FALSE)</f>
        <v>#N/A</v>
      </c>
      <c r="G22" s="136"/>
      <c r="H22" s="24" t="str">
        <f>'一覧表（全）'!U22</f>
        <v>03_参考様式「参考様式５」
但し、居宅系サービスにおいて面積の記載は任意（または不要）</v>
      </c>
    </row>
    <row r="23" spans="2:8" ht="24.75" customHeight="1" x14ac:dyDescent="0.15">
      <c r="B23" s="20">
        <v>20</v>
      </c>
      <c r="C23" s="21" t="str">
        <f>'一覧表（全）'!C23</f>
        <v>併設する施設の概要</v>
      </c>
      <c r="D23" s="119" t="str">
        <f>HLOOKUP($D$3,'一覧表（全）'!$D$3:$T$41,21,FALSE)</f>
        <v>―</v>
      </c>
      <c r="E23" s="119" t="e">
        <f>HLOOKUP($E$3,'一覧表（全）'!$E$3:$T$41,21,FALSE)</f>
        <v>#N/A</v>
      </c>
      <c r="F23" s="119" t="e">
        <f>HLOOKUP($F$3,'一覧表（全）'!$F$3:$T$41,21,FALSE)</f>
        <v>#N/A</v>
      </c>
      <c r="G23" s="136"/>
      <c r="H23" s="24" t="str">
        <f>'一覧表（全）'!U23</f>
        <v>共同生活援助：付表
病院等医療機関：パンフレット等</v>
      </c>
    </row>
    <row r="24" spans="2:8" ht="24.75" customHeight="1" x14ac:dyDescent="0.15">
      <c r="B24" s="20">
        <v>21</v>
      </c>
      <c r="C24" s="21" t="str">
        <f>'一覧表（全）'!C24</f>
        <v>運営規程</v>
      </c>
      <c r="D24" s="119" t="str">
        <f>HLOOKUP($D$3,'一覧表（全）'!$D$3:$T$41,22,FALSE)</f>
        <v>○</v>
      </c>
      <c r="E24" s="119" t="e">
        <f>HLOOKUP($E$3,'一覧表（全）'!$E$3:$T$41,22,FALSE)</f>
        <v>#N/A</v>
      </c>
      <c r="F24" s="119" t="e">
        <f>HLOOKUP($F$3,'一覧表（全）'!$F$3:$T$41,22,FALSE)</f>
        <v>#N/A</v>
      </c>
      <c r="G24" s="136"/>
      <c r="H24" s="24">
        <f>'一覧表（全）'!U24</f>
        <v>0</v>
      </c>
    </row>
    <row r="25" spans="2:8" ht="24.75" customHeight="1" x14ac:dyDescent="0.15">
      <c r="B25" s="20">
        <v>22</v>
      </c>
      <c r="C25" s="21" t="str">
        <f>'一覧表（全）'!C25</f>
        <v>指定障害福祉サービスの主たる対象者を特定する理由</v>
      </c>
      <c r="D25" s="119" t="str">
        <f>HLOOKUP($D$3,'一覧表（全）'!$D$3:$T$41,23,FALSE)</f>
        <v>△</v>
      </c>
      <c r="E25" s="119" t="e">
        <f>HLOOKUP($E$3,'一覧表（全）'!$E$3:$T$41,23,FALSE)</f>
        <v>#N/A</v>
      </c>
      <c r="F25" s="119" t="e">
        <f>HLOOKUP($F$3,'一覧表（全）'!$F$3:$T$41,23,FALSE)</f>
        <v>#N/A</v>
      </c>
      <c r="G25" s="136"/>
      <c r="H25" s="24" t="str">
        <f>'一覧表（全）'!U25</f>
        <v>03_参考様式「参考様式６」</v>
      </c>
    </row>
    <row r="26" spans="2:8" ht="24.75" customHeight="1" x14ac:dyDescent="0.15">
      <c r="B26" s="20">
        <v>23</v>
      </c>
      <c r="C26" s="21" t="str">
        <f>'一覧表（全）'!C26</f>
        <v>利用者からの苦情を処理するために講ずる措置の概要</v>
      </c>
      <c r="D26" s="119" t="str">
        <f>HLOOKUP($D$3,'一覧表（全）'!$D$3:$T$41,24,FALSE)</f>
        <v>○</v>
      </c>
      <c r="E26" s="119" t="e">
        <f>HLOOKUP($E$3,'一覧表（全）'!$E$3:$T$41,24,FALSE)</f>
        <v>#N/A</v>
      </c>
      <c r="F26" s="119" t="e">
        <f>HLOOKUP($F$3,'一覧表（全）'!$F$3:$T$41,24,FALSE)</f>
        <v>#N/A</v>
      </c>
      <c r="G26" s="136"/>
      <c r="H26" s="24" t="str">
        <f>'一覧表（全）'!U26</f>
        <v>03_参考様式「参考様式７」</v>
      </c>
    </row>
    <row r="27" spans="2:8" ht="24.75" customHeight="1" x14ac:dyDescent="0.15">
      <c r="B27" s="20">
        <v>24</v>
      </c>
      <c r="C27" s="21" t="str">
        <f>'一覧表（全）'!C27</f>
        <v>協力医療機関との契約の内容</v>
      </c>
      <c r="D27" s="119" t="str">
        <f>HLOOKUP($D$3,'一覧表（全）'!$D$3:$T$41,25,FALSE)</f>
        <v>―</v>
      </c>
      <c r="E27" s="119" t="e">
        <f>HLOOKUP($E$3,'一覧表（全）'!$E$3:$T$41,25,FALSE)</f>
        <v>#N/A</v>
      </c>
      <c r="F27" s="119" t="e">
        <f>HLOOKUP($F$3,'一覧表（全）'!$F$3:$T$41,25,FALSE)</f>
        <v>#N/A</v>
      </c>
      <c r="G27" s="136"/>
      <c r="H27" s="24" t="str">
        <f>'一覧表（全）'!U27</f>
        <v>契約書の写し</v>
      </c>
    </row>
    <row r="28" spans="2:8" ht="48.6" customHeight="1" x14ac:dyDescent="0.15">
      <c r="B28" s="20">
        <v>25</v>
      </c>
      <c r="C28" s="21" t="str">
        <f>'一覧表（全）'!C28</f>
        <v>施設等との連携体制及び支援の体制の概要</v>
      </c>
      <c r="D28" s="119" t="str">
        <f>HLOOKUP($D$3,'一覧表（全）'!$D$3:$T$41,26,FALSE)</f>
        <v>―</v>
      </c>
      <c r="E28" s="119" t="e">
        <f>HLOOKUP($E$3,'一覧表（全）'!$E$3:$T$41,26,FALSE)</f>
        <v>#N/A</v>
      </c>
      <c r="F28" s="119" t="e">
        <f>HLOOKUP($F$3,'一覧表（全）'!$F$3:$T$41,26,FALSE)</f>
        <v>#N/A</v>
      </c>
      <c r="G28" s="136"/>
      <c r="H28" s="24" t="str">
        <f>'一覧表（全）'!U28</f>
        <v>就労選択支援については、指定サービス条例別表第8の2第4項第3号および第5号に規定する公共職業安定所等の関係機関とする。</v>
      </c>
    </row>
    <row r="29" spans="2:8" ht="24.75" customHeight="1" x14ac:dyDescent="0.15">
      <c r="B29" s="20">
        <v>26</v>
      </c>
      <c r="C29" s="21" t="str">
        <f>'一覧表（全）'!C29</f>
        <v>医療法に規定する医療機関として許可を受けたことが分かる証明書等</v>
      </c>
      <c r="D29" s="119" t="str">
        <f>HLOOKUP($D$3,'一覧表（全）'!$D$3:$T$41,27,FALSE)</f>
        <v>―</v>
      </c>
      <c r="E29" s="119" t="e">
        <f>HLOOKUP($E$3,'一覧表（全）'!$E$3:$T$41,27,FALSE)</f>
        <v>#N/A</v>
      </c>
      <c r="F29" s="119" t="e">
        <f>HLOOKUP($F$3,'一覧表（全）'!$F$3:$T$41,27,FALSE)</f>
        <v>#N/A</v>
      </c>
      <c r="G29" s="136"/>
      <c r="H29" s="24" t="str">
        <f>'一覧表（全）'!U29</f>
        <v>通知書等の写し</v>
      </c>
    </row>
    <row r="30" spans="2:8" ht="24.75" customHeight="1" x14ac:dyDescent="0.15">
      <c r="B30" s="14">
        <v>27</v>
      </c>
      <c r="C30" s="15" t="str">
        <f>'一覧表（全）'!C30</f>
        <v>誓約書</v>
      </c>
      <c r="D30" s="118" t="str">
        <f>HLOOKUP($D$3,'一覧表（全）'!$D$3:$T$41,28,FALSE)</f>
        <v>○</v>
      </c>
      <c r="E30" s="118" t="e">
        <f>HLOOKUP($E$3,'一覧表（全）'!$E$3:$T$41,28,FALSE)</f>
        <v>#N/A</v>
      </c>
      <c r="F30" s="118" t="e">
        <f>HLOOKUP($F$3,'一覧表（全）'!$F$3:$T$41,28,FALSE)</f>
        <v>#N/A</v>
      </c>
      <c r="G30" s="135"/>
      <c r="H30" s="18" t="str">
        <f>'一覧表（全）'!U30</f>
        <v>03_参考様式「参考様式８」</v>
      </c>
    </row>
    <row r="31" spans="2:8" ht="24.75" customHeight="1" x14ac:dyDescent="0.15">
      <c r="B31" s="20">
        <v>28</v>
      </c>
      <c r="C31" s="21" t="str">
        <f>'一覧表（全）'!C31</f>
        <v>従業者（サービス提供責任者を含む）の資格を証明するもの（ヘルパー資格の写し等）</v>
      </c>
      <c r="D31" s="119" t="str">
        <f>HLOOKUP($D$3,'一覧表（全）'!$D$3:$T$41,29,FALSE)</f>
        <v>○</v>
      </c>
      <c r="E31" s="119" t="e">
        <f>HLOOKUP($E$3,'一覧表（全）'!$E$3:$T$41,29,FALSE)</f>
        <v>#N/A</v>
      </c>
      <c r="F31" s="119" t="e">
        <f>HLOOKUP($F$3,'一覧表（全）'!$F$3:$T$41,29,FALSE)</f>
        <v>#N/A</v>
      </c>
      <c r="G31" s="136"/>
      <c r="H31" s="24">
        <f>'一覧表（全）'!U31</f>
        <v>0</v>
      </c>
    </row>
    <row r="32" spans="2:8" ht="24.75" customHeight="1" x14ac:dyDescent="0.15">
      <c r="B32" s="20">
        <v>29</v>
      </c>
      <c r="C32" s="21" t="str">
        <f>'一覧表（全）'!C32</f>
        <v>事業計画書</v>
      </c>
      <c r="D32" s="119" t="str">
        <f>HLOOKUP($D$3,'一覧表（全）'!$D$3:$T$41,30,FALSE)</f>
        <v>○</v>
      </c>
      <c r="E32" s="119" t="e">
        <f>HLOOKUP($E$3,'一覧表（全）'!$E$3:$T$41,30,FALSE)</f>
        <v>#N/A</v>
      </c>
      <c r="F32" s="119" t="e">
        <f>HLOOKUP($F$3,'一覧表（全）'!$F$3:$T$41,30,FALSE)</f>
        <v>#N/A</v>
      </c>
      <c r="G32" s="136"/>
      <c r="H32" s="24">
        <f>'一覧表（全）'!U32</f>
        <v>0</v>
      </c>
    </row>
    <row r="33" spans="2:8" ht="24.75" customHeight="1" x14ac:dyDescent="0.15">
      <c r="B33" s="20">
        <v>30</v>
      </c>
      <c r="C33" s="21" t="str">
        <f>'一覧表（全）'!C33</f>
        <v>収支予算書</v>
      </c>
      <c r="D33" s="119" t="str">
        <f>HLOOKUP($D$3,'一覧表（全）'!$D$3:$T$41,31,FALSE)</f>
        <v>○</v>
      </c>
      <c r="E33" s="119" t="e">
        <f>HLOOKUP($E$3,'一覧表（全）'!$E$3:$T$41,31,FALSE)</f>
        <v>#N/A</v>
      </c>
      <c r="F33" s="119" t="e">
        <f>HLOOKUP($F$3,'一覧表（全）'!$F$3:$T$41,31,FALSE)</f>
        <v>#N/A</v>
      </c>
      <c r="G33" s="136"/>
      <c r="H33" s="24">
        <f>'一覧表（全）'!U33</f>
        <v>0</v>
      </c>
    </row>
    <row r="34" spans="2:8" ht="24.75" customHeight="1" x14ac:dyDescent="0.15">
      <c r="B34" s="20">
        <v>31</v>
      </c>
      <c r="C34" s="21" t="str">
        <f>'一覧表（全）'!C34</f>
        <v>損害賠償発生時の対応方法を明示する書類</v>
      </c>
      <c r="D34" s="119" t="str">
        <f>HLOOKUP($D$3,'一覧表（全）'!$D$3:$T$41,32,FALSE)</f>
        <v>○</v>
      </c>
      <c r="E34" s="119" t="e">
        <f>HLOOKUP($E$3,'一覧表（全）'!$E$3:$T$41,32,FALSE)</f>
        <v>#N/A</v>
      </c>
      <c r="F34" s="119" t="e">
        <f>HLOOKUP($F$3,'一覧表（全）'!$F$3:$T$41,32,FALSE)</f>
        <v>#N/A</v>
      </c>
      <c r="G34" s="136"/>
      <c r="H34" s="24" t="str">
        <f>'一覧表（全）'!U34</f>
        <v>損害賠償保険等の写し等</v>
      </c>
    </row>
    <row r="35" spans="2:8" ht="24.75" customHeight="1" x14ac:dyDescent="0.15">
      <c r="B35" s="20">
        <v>32</v>
      </c>
      <c r="C35" s="21" t="str">
        <f>'一覧表（全）'!C35</f>
        <v>護保険法に基づく介護サービス事業の指定通知書</v>
      </c>
      <c r="D35" s="119" t="str">
        <f>HLOOKUP($D$3,'一覧表（全）'!$D$3:$T$41,33,FALSE)</f>
        <v>△</v>
      </c>
      <c r="E35" s="119" t="e">
        <f>HLOOKUP($E$3,'一覧表（全）'!$E$3:$T$41,33,FALSE)</f>
        <v>#N/A</v>
      </c>
      <c r="F35" s="119" t="e">
        <f>HLOOKUP($F$3,'一覧表（全）'!$F$3:$T$41,33,FALSE)</f>
        <v>#N/A</v>
      </c>
      <c r="G35" s="136"/>
      <c r="H35" s="24"/>
    </row>
    <row r="36" spans="2:8" ht="24.75" customHeight="1" x14ac:dyDescent="0.15">
      <c r="B36" s="14">
        <v>33</v>
      </c>
      <c r="C36" s="15" t="str">
        <f>'一覧表（全）'!C36</f>
        <v>介護給付費等算定に係る体制届出書</v>
      </c>
      <c r="D36" s="118" t="str">
        <f>HLOOKUP($D$3,'一覧表（全）'!$D$3:$T$41,34,FALSE)</f>
        <v>○</v>
      </c>
      <c r="E36" s="118" t="e">
        <f>HLOOKUP($E$3,'一覧表（全）'!$E$3:$T$41,34,FALSE)</f>
        <v>#N/A</v>
      </c>
      <c r="F36" s="118" t="e">
        <f>HLOOKUP($F$3,'一覧表（全）'!$F$3:$T$41,34,FALSE)</f>
        <v>#N/A</v>
      </c>
      <c r="G36" s="135"/>
      <c r="H36" s="18" t="str">
        <f>'一覧表（全）'!U36</f>
        <v>様式第５号
（その１～別紙）</v>
      </c>
    </row>
    <row r="37" spans="2:8" ht="24.75" customHeight="1" x14ac:dyDescent="0.15">
      <c r="B37" s="20">
        <v>34</v>
      </c>
      <c r="C37" s="21" t="str">
        <f>'一覧表（全）'!C37</f>
        <v>障害福祉サービス事業等開始（変更）届</v>
      </c>
      <c r="D37" s="119" t="str">
        <f>HLOOKUP($D$3,'一覧表（全）'!$D$3:$T$41,35,FALSE)</f>
        <v>○</v>
      </c>
      <c r="E37" s="119" t="e">
        <f>HLOOKUP($E$3,'一覧表（全）'!$E$3:$T$41,35,FALSE)</f>
        <v>#N/A</v>
      </c>
      <c r="F37" s="119" t="e">
        <f>HLOOKUP($F$3,'一覧表（全）'!$F$3:$T$41,35,FALSE)</f>
        <v>#N/A</v>
      </c>
      <c r="G37" s="137"/>
      <c r="H37" s="24" t="str">
        <f>'一覧表（全）'!U37</f>
        <v>Wordファイル「障害福祉サービス事業等開始（変更）届」</v>
      </c>
    </row>
    <row r="38" spans="2:8" ht="24.75" customHeight="1" x14ac:dyDescent="0.15">
      <c r="B38" s="20">
        <v>35</v>
      </c>
      <c r="C38" s="21" t="str">
        <f>'一覧表（全）'!C38</f>
        <v>関係法令（都市計画法、消防法、建築基準法等）の遵守</v>
      </c>
      <c r="D38" s="119" t="str">
        <f>HLOOKUP($D$3,'一覧表（全）'!$D$3:$T$41,36,FALSE)</f>
        <v>○</v>
      </c>
      <c r="E38" s="119" t="e">
        <f>HLOOKUP($E$3,'一覧表（全）'!$E$3:$T$41,36,FALSE)</f>
        <v>#N/A</v>
      </c>
      <c r="F38" s="119" t="e">
        <f>HLOOKUP($F$3,'一覧表（全）'!$F$3:$T$41,36,FALSE)</f>
        <v>#N/A</v>
      </c>
      <c r="G38" s="137"/>
      <c r="H38" s="24" t="str">
        <f>'一覧表（全）'!U38</f>
        <v>必要に応じて、資料を求めます。</v>
      </c>
    </row>
    <row r="39" spans="2:8" ht="24.75" customHeight="1" x14ac:dyDescent="0.15">
      <c r="B39" s="20">
        <v>36</v>
      </c>
      <c r="C39" s="21" t="str">
        <f>'一覧表（全）'!C39</f>
        <v>障害福祉サービス等情報公表システム（WAM NET）への登録（指定日から１か月以内）</v>
      </c>
      <c r="D39" s="119" t="str">
        <f>HLOOKUP($D$3,'一覧表（全）'!$D$3:$T$41,37,FALSE)</f>
        <v>○</v>
      </c>
      <c r="E39" s="119" t="e">
        <f>HLOOKUP($E$3,'一覧表（全）'!$E$3:$T$41,37,FALSE)</f>
        <v>#N/A</v>
      </c>
      <c r="F39" s="119" t="e">
        <f>HLOOKUP($F$3,'一覧表（全）'!$F$3:$T$41,37,FALSE)</f>
        <v>#N/A</v>
      </c>
      <c r="G39" s="137"/>
      <c r="H39" s="24" t="str">
        <f>'一覧表（全）'!U39</f>
        <v>指定通知後、１か月以内に滋賀県障害福祉課企画・指導係の該当アドレスに登録依頼</v>
      </c>
    </row>
    <row r="40" spans="2:8" ht="24.75" customHeight="1" x14ac:dyDescent="0.15">
      <c r="B40" s="20">
        <v>37</v>
      </c>
      <c r="C40" s="21" t="str">
        <f>'一覧表（全）'!C40</f>
        <v>業務管理体制整備の届出</v>
      </c>
      <c r="D40" s="119" t="str">
        <f>HLOOKUP($D$3,'一覧表（全）'!$D$3:$T$41,38,FALSE)</f>
        <v>○</v>
      </c>
      <c r="E40" s="119" t="e">
        <f>HLOOKUP($E$3,'一覧表（全）'!$E$3:$T$41,38,FALSE)</f>
        <v>#N/A</v>
      </c>
      <c r="F40" s="119" t="e">
        <f>HLOOKUP($F$3,'一覧表（全）'!$F$3:$T$41,38,FALSE)</f>
        <v>#N/A</v>
      </c>
      <c r="G40" s="137"/>
      <c r="H40" s="24" t="str">
        <f>'一覧表（全）'!U40</f>
        <v>Wordファイル「第1号様式」、提出は全サービス滋賀県障害福祉課企画・指導係あて</v>
      </c>
    </row>
    <row r="41" spans="2:8" ht="24.75" customHeight="1" thickBot="1" x14ac:dyDescent="0.2">
      <c r="B41" s="14">
        <v>38</v>
      </c>
      <c r="C41" s="15" t="str">
        <f>'一覧表（全）'!C41</f>
        <v>意見照会通知書（該当の市町でサービスを開始・更新する場合）</v>
      </c>
      <c r="D41" s="118" t="str">
        <f>HLOOKUP($D$3,'一覧表（全）'!$D$3:$T$41,39,FALSE)</f>
        <v>△</v>
      </c>
      <c r="E41" s="118" t="e">
        <f>HLOOKUP($E$3,'一覧表（全）'!$E$3:$T$41,39,FALSE)</f>
        <v>#N/A</v>
      </c>
      <c r="F41" s="118" t="e">
        <f>HLOOKUP($F$3,'一覧表（全）'!$F$3:$T$41,39,FALSE)</f>
        <v>#N/A</v>
      </c>
      <c r="G41" s="138"/>
      <c r="H41" s="18">
        <f>'一覧表（全）'!U41</f>
        <v>0</v>
      </c>
    </row>
    <row r="42" spans="2:8" ht="24.75" customHeight="1" x14ac:dyDescent="0.15">
      <c r="B42" s="38" t="s">
        <v>136</v>
      </c>
      <c r="C42" s="39"/>
      <c r="D42" s="120"/>
      <c r="E42" s="120"/>
      <c r="F42" s="120"/>
      <c r="G42" s="40"/>
      <c r="H42" s="41"/>
    </row>
    <row r="43" spans="2:8" ht="18" customHeight="1" x14ac:dyDescent="0.15">
      <c r="B43" s="38" t="s">
        <v>135</v>
      </c>
    </row>
    <row r="44" spans="2:8" ht="24" customHeight="1" x14ac:dyDescent="0.15">
      <c r="B44" s="38" t="s">
        <v>177</v>
      </c>
    </row>
    <row r="45" spans="2:8" ht="21.75" customHeight="1" x14ac:dyDescent="0.15"/>
  </sheetData>
  <sheetProtection algorithmName="SHA-512" hashValue="Omkvll+uIu/eW+bSP9H3YpMjsI/tXfxxhHek77/PNrsxhb+w0N1RoHesr2XBmYj4DGa8ZBKycxlvO9SZWfKNIQ==" saltValue="W5Bk3Z8KbRs5xGMe0p6oYQ==" spinCount="100000" sheet="1" objects="1" scenarios="1"/>
  <phoneticPr fontId="1"/>
  <printOptions horizontalCentered="1"/>
  <pageMargins left="0.27559055118110237" right="0.19685039370078741" top="0.19685039370078741" bottom="0.19685039370078741" header="0" footer="0"/>
  <pageSetup paperSize="9" scale="70" fitToWidth="0" fitToHeight="0" orientation="portrait" r:id="rId1"/>
  <headerFooter alignWithMargins="0"/>
  <colBreaks count="1" manualBreakCount="1">
    <brk id="8"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7B3B8026-1EDE-4EBB-9B94-A15165C0D554}">
          <x14:formula1>
            <xm:f>'一覧表（全）'!$D$3:$S$3</xm:f>
          </x14:formula1>
          <xm:sqref>D3:F3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44"/>
  <sheetViews>
    <sheetView view="pageBreakPreview" zoomScale="70" zoomScaleNormal="90" zoomScaleSheetLayoutView="70" workbookViewId="0">
      <pane xSplit="3" ySplit="3" topLeftCell="D4" activePane="bottomRight" state="frozen"/>
      <selection activeCell="E24" sqref="E24"/>
      <selection pane="topRight" activeCell="E24" sqref="E24"/>
      <selection pane="bottomLeft" activeCell="E24" sqref="E24"/>
      <selection pane="bottomRight" activeCell="O17" sqref="O17"/>
    </sheetView>
  </sheetViews>
  <sheetFormatPr defaultColWidth="9" defaultRowHeight="13.5" x14ac:dyDescent="0.15"/>
  <cols>
    <col min="1" max="1" width="2.625" style="1" customWidth="1"/>
    <col min="2" max="2" width="5" style="5" customWidth="1"/>
    <col min="3" max="3" width="69" style="5" customWidth="1"/>
    <col min="4" max="6" width="9.5" style="5" customWidth="1"/>
    <col min="7" max="7" width="9.5" style="4" customWidth="1"/>
    <col min="8" max="17" width="9.5" style="5" customWidth="1"/>
    <col min="18" max="18" width="15.25" style="5" customWidth="1"/>
    <col min="19" max="19" width="14.25" style="5" customWidth="1"/>
    <col min="20" max="20" width="9.5" style="5" customWidth="1"/>
    <col min="21" max="21" width="42.625" style="4" customWidth="1"/>
    <col min="22" max="22" width="4.125" style="5" customWidth="1"/>
    <col min="23" max="16384" width="9" style="5"/>
  </cols>
  <sheetData>
    <row r="1" spans="2:21" ht="16.5" x14ac:dyDescent="0.15">
      <c r="B1" s="2" t="s">
        <v>97</v>
      </c>
      <c r="C1" s="2"/>
      <c r="D1" s="2"/>
      <c r="E1" s="2"/>
      <c r="F1" s="3" t="s">
        <v>63</v>
      </c>
      <c r="K1" s="6"/>
      <c r="T1" s="5" t="s">
        <v>179</v>
      </c>
      <c r="U1" s="154">
        <v>45735</v>
      </c>
    </row>
    <row r="2" spans="2:21" ht="6" customHeight="1" thickBot="1" x14ac:dyDescent="0.2">
      <c r="B2" s="7"/>
      <c r="C2" s="7"/>
      <c r="D2" s="7"/>
      <c r="E2" s="7"/>
      <c r="K2" s="6"/>
    </row>
    <row r="3" spans="2:21" ht="45" x14ac:dyDescent="0.15">
      <c r="B3" s="8" t="s">
        <v>10</v>
      </c>
      <c r="C3" s="9" t="s">
        <v>11</v>
      </c>
      <c r="D3" s="10" t="s">
        <v>104</v>
      </c>
      <c r="E3" s="11" t="s">
        <v>1</v>
      </c>
      <c r="F3" s="11" t="s">
        <v>2</v>
      </c>
      <c r="G3" s="11" t="s">
        <v>0</v>
      </c>
      <c r="H3" s="11" t="s">
        <v>3</v>
      </c>
      <c r="I3" s="11" t="s">
        <v>105</v>
      </c>
      <c r="J3" s="11" t="s">
        <v>6</v>
      </c>
      <c r="K3" s="11" t="s">
        <v>4</v>
      </c>
      <c r="L3" s="11" t="s">
        <v>5</v>
      </c>
      <c r="M3" s="11" t="s">
        <v>122</v>
      </c>
      <c r="N3" s="11" t="s">
        <v>8</v>
      </c>
      <c r="O3" s="11" t="s">
        <v>9</v>
      </c>
      <c r="P3" s="11" t="s">
        <v>106</v>
      </c>
      <c r="Q3" s="11" t="s">
        <v>110</v>
      </c>
      <c r="R3" s="125" t="s">
        <v>164</v>
      </c>
      <c r="S3" s="125" t="s">
        <v>165</v>
      </c>
      <c r="T3" s="12" t="s">
        <v>56</v>
      </c>
      <c r="U3" s="13" t="s">
        <v>54</v>
      </c>
    </row>
    <row r="4" spans="2:21" ht="24.75" customHeight="1" x14ac:dyDescent="0.15">
      <c r="B4" s="14">
        <v>1</v>
      </c>
      <c r="C4" s="15" t="s">
        <v>12</v>
      </c>
      <c r="D4" s="14" t="s">
        <v>13</v>
      </c>
      <c r="E4" s="14" t="s">
        <v>13</v>
      </c>
      <c r="F4" s="14" t="s">
        <v>13</v>
      </c>
      <c r="G4" s="14" t="s">
        <v>13</v>
      </c>
      <c r="H4" s="14" t="s">
        <v>13</v>
      </c>
      <c r="I4" s="14" t="s">
        <v>13</v>
      </c>
      <c r="J4" s="14" t="s">
        <v>13</v>
      </c>
      <c r="K4" s="14" t="s">
        <v>13</v>
      </c>
      <c r="L4" s="14" t="s">
        <v>13</v>
      </c>
      <c r="M4" s="14" t="s">
        <v>13</v>
      </c>
      <c r="N4" s="14" t="s">
        <v>13</v>
      </c>
      <c r="O4" s="14" t="s">
        <v>13</v>
      </c>
      <c r="P4" s="14" t="s">
        <v>13</v>
      </c>
      <c r="Q4" s="14" t="s">
        <v>13</v>
      </c>
      <c r="R4" s="16" t="s">
        <v>13</v>
      </c>
      <c r="S4" s="16" t="s">
        <v>59</v>
      </c>
      <c r="T4" s="17"/>
      <c r="U4" s="18" t="s">
        <v>139</v>
      </c>
    </row>
    <row r="5" spans="2:21" ht="24.75" customHeight="1" x14ac:dyDescent="0.15">
      <c r="B5" s="14">
        <v>2</v>
      </c>
      <c r="C5" s="19" t="s">
        <v>55</v>
      </c>
      <c r="D5" s="14" t="s">
        <v>13</v>
      </c>
      <c r="E5" s="14" t="s">
        <v>13</v>
      </c>
      <c r="F5" s="14" t="s">
        <v>13</v>
      </c>
      <c r="G5" s="14" t="s">
        <v>13</v>
      </c>
      <c r="H5" s="14" t="s">
        <v>13</v>
      </c>
      <c r="I5" s="14" t="s">
        <v>13</v>
      </c>
      <c r="J5" s="14" t="s">
        <v>13</v>
      </c>
      <c r="K5" s="14" t="s">
        <v>13</v>
      </c>
      <c r="L5" s="14" t="s">
        <v>13</v>
      </c>
      <c r="M5" s="14" t="s">
        <v>13</v>
      </c>
      <c r="N5" s="14" t="s">
        <v>13</v>
      </c>
      <c r="O5" s="14" t="s">
        <v>13</v>
      </c>
      <c r="P5" s="14" t="s">
        <v>13</v>
      </c>
      <c r="Q5" s="14" t="s">
        <v>13</v>
      </c>
      <c r="R5" s="16" t="s">
        <v>13</v>
      </c>
      <c r="S5" s="16" t="s">
        <v>59</v>
      </c>
      <c r="T5" s="17"/>
      <c r="U5" s="18" t="s">
        <v>141</v>
      </c>
    </row>
    <row r="6" spans="2:21" ht="24.75" customHeight="1" x14ac:dyDescent="0.15">
      <c r="B6" s="14">
        <v>3</v>
      </c>
      <c r="C6" s="15" t="s">
        <v>170</v>
      </c>
      <c r="D6" s="14" t="s">
        <v>70</v>
      </c>
      <c r="E6" s="14" t="s">
        <v>70</v>
      </c>
      <c r="F6" s="14" t="s">
        <v>70</v>
      </c>
      <c r="G6" s="14" t="s">
        <v>70</v>
      </c>
      <c r="H6" s="14" t="s">
        <v>70</v>
      </c>
      <c r="I6" s="14" t="s">
        <v>70</v>
      </c>
      <c r="J6" s="14" t="s">
        <v>70</v>
      </c>
      <c r="K6" s="14" t="s">
        <v>70</v>
      </c>
      <c r="L6" s="14" t="s">
        <v>70</v>
      </c>
      <c r="M6" s="14" t="s">
        <v>13</v>
      </c>
      <c r="N6" s="14" t="s">
        <v>70</v>
      </c>
      <c r="O6" s="14" t="s">
        <v>70</v>
      </c>
      <c r="P6" s="14" t="s">
        <v>13</v>
      </c>
      <c r="Q6" s="14" t="s">
        <v>13</v>
      </c>
      <c r="R6" s="16" t="s">
        <v>70</v>
      </c>
      <c r="S6" s="16" t="s">
        <v>59</v>
      </c>
      <c r="T6" s="17"/>
      <c r="U6" s="18" t="s">
        <v>140</v>
      </c>
    </row>
    <row r="7" spans="2:21" ht="24.75" customHeight="1" x14ac:dyDescent="0.15">
      <c r="B7" s="14">
        <v>4</v>
      </c>
      <c r="C7" s="15" t="s">
        <v>171</v>
      </c>
      <c r="D7" s="14" t="s">
        <v>15</v>
      </c>
      <c r="E7" s="14" t="s">
        <v>15</v>
      </c>
      <c r="F7" s="14" t="s">
        <v>15</v>
      </c>
      <c r="G7" s="14" t="s">
        <v>15</v>
      </c>
      <c r="H7" s="14" t="s">
        <v>15</v>
      </c>
      <c r="I7" s="14" t="s">
        <v>15</v>
      </c>
      <c r="J7" s="14" t="s">
        <v>15</v>
      </c>
      <c r="K7" s="14" t="s">
        <v>15</v>
      </c>
      <c r="L7" s="14" t="s">
        <v>15</v>
      </c>
      <c r="M7" s="14" t="s">
        <v>13</v>
      </c>
      <c r="N7" s="14" t="s">
        <v>15</v>
      </c>
      <c r="O7" s="14" t="s">
        <v>15</v>
      </c>
      <c r="P7" s="14" t="s">
        <v>15</v>
      </c>
      <c r="Q7" s="14" t="s">
        <v>15</v>
      </c>
      <c r="R7" s="16" t="s">
        <v>15</v>
      </c>
      <c r="S7" s="16" t="s">
        <v>59</v>
      </c>
      <c r="T7" s="17"/>
      <c r="U7" s="18" t="s">
        <v>142</v>
      </c>
    </row>
    <row r="8" spans="2:21" ht="24.75" customHeight="1" x14ac:dyDescent="0.15">
      <c r="B8" s="20">
        <v>5</v>
      </c>
      <c r="C8" s="21" t="s">
        <v>50</v>
      </c>
      <c r="D8" s="20" t="s">
        <v>13</v>
      </c>
      <c r="E8" s="20" t="s">
        <v>13</v>
      </c>
      <c r="F8" s="20" t="s">
        <v>13</v>
      </c>
      <c r="G8" s="20" t="s">
        <v>13</v>
      </c>
      <c r="H8" s="20" t="s">
        <v>13</v>
      </c>
      <c r="I8" s="20" t="s">
        <v>13</v>
      </c>
      <c r="J8" s="20" t="s">
        <v>13</v>
      </c>
      <c r="K8" s="20" t="s">
        <v>13</v>
      </c>
      <c r="L8" s="20" t="s">
        <v>13</v>
      </c>
      <c r="M8" s="20" t="s">
        <v>13</v>
      </c>
      <c r="N8" s="20" t="s">
        <v>13</v>
      </c>
      <c r="O8" s="20" t="s">
        <v>13</v>
      </c>
      <c r="P8" s="20" t="s">
        <v>13</v>
      </c>
      <c r="Q8" s="20" t="s">
        <v>13</v>
      </c>
      <c r="R8" s="22" t="s">
        <v>13</v>
      </c>
      <c r="S8" s="22" t="s">
        <v>59</v>
      </c>
      <c r="T8" s="23"/>
      <c r="U8" s="24" t="s">
        <v>17</v>
      </c>
    </row>
    <row r="9" spans="2:21" ht="24.75" customHeight="1" x14ac:dyDescent="0.15">
      <c r="B9" s="20">
        <v>6</v>
      </c>
      <c r="C9" s="21" t="s">
        <v>172</v>
      </c>
      <c r="D9" s="20" t="s">
        <v>59</v>
      </c>
      <c r="E9" s="20" t="s">
        <v>59</v>
      </c>
      <c r="F9" s="20" t="s">
        <v>59</v>
      </c>
      <c r="G9" s="20" t="s">
        <v>59</v>
      </c>
      <c r="H9" s="20" t="s">
        <v>59</v>
      </c>
      <c r="I9" s="20" t="s">
        <v>59</v>
      </c>
      <c r="J9" s="20" t="s">
        <v>59</v>
      </c>
      <c r="K9" s="20" t="s">
        <v>59</v>
      </c>
      <c r="L9" s="20" t="s">
        <v>59</v>
      </c>
      <c r="M9" s="20" t="s">
        <v>59</v>
      </c>
      <c r="N9" s="20" t="s">
        <v>59</v>
      </c>
      <c r="O9" s="20" t="s">
        <v>59</v>
      </c>
      <c r="P9" s="20" t="s">
        <v>59</v>
      </c>
      <c r="Q9" s="20" t="s">
        <v>59</v>
      </c>
      <c r="R9" s="22" t="s">
        <v>13</v>
      </c>
      <c r="S9" s="25" t="s">
        <v>59</v>
      </c>
      <c r="T9" s="23"/>
      <c r="U9" s="24" t="s">
        <v>173</v>
      </c>
    </row>
    <row r="10" spans="2:21" ht="24.75" customHeight="1" x14ac:dyDescent="0.15">
      <c r="B10" s="20">
        <v>7</v>
      </c>
      <c r="C10" s="21" t="s">
        <v>116</v>
      </c>
      <c r="D10" s="20" t="s">
        <v>43</v>
      </c>
      <c r="E10" s="20" t="s">
        <v>43</v>
      </c>
      <c r="F10" s="20" t="s">
        <v>43</v>
      </c>
      <c r="G10" s="20" t="s">
        <v>43</v>
      </c>
      <c r="H10" s="20" t="s">
        <v>43</v>
      </c>
      <c r="I10" s="20" t="s">
        <v>43</v>
      </c>
      <c r="J10" s="20" t="s">
        <v>43</v>
      </c>
      <c r="K10" s="20" t="s">
        <v>43</v>
      </c>
      <c r="L10" s="20" t="s">
        <v>43</v>
      </c>
      <c r="M10" s="20" t="s">
        <v>43</v>
      </c>
      <c r="N10" s="20" t="s">
        <v>43</v>
      </c>
      <c r="O10" s="20" t="s">
        <v>114</v>
      </c>
      <c r="P10" s="20" t="s">
        <v>43</v>
      </c>
      <c r="Q10" s="20" t="s">
        <v>43</v>
      </c>
      <c r="R10" s="22" t="s">
        <v>43</v>
      </c>
      <c r="S10" s="22" t="s">
        <v>43</v>
      </c>
      <c r="T10" s="23"/>
      <c r="U10" s="24" t="s">
        <v>143</v>
      </c>
    </row>
    <row r="11" spans="2:21" ht="24.75" customHeight="1" x14ac:dyDescent="0.15">
      <c r="B11" s="14">
        <v>8</v>
      </c>
      <c r="C11" s="15" t="s">
        <v>18</v>
      </c>
      <c r="D11" s="14" t="s">
        <v>19</v>
      </c>
      <c r="E11" s="14" t="s">
        <v>72</v>
      </c>
      <c r="F11" s="14" t="s">
        <v>72</v>
      </c>
      <c r="G11" s="14" t="s">
        <v>19</v>
      </c>
      <c r="H11" s="14" t="s">
        <v>72</v>
      </c>
      <c r="I11" s="14" t="s">
        <v>72</v>
      </c>
      <c r="J11" s="14" t="s">
        <v>72</v>
      </c>
      <c r="K11" s="14" t="s">
        <v>72</v>
      </c>
      <c r="L11" s="14" t="s">
        <v>72</v>
      </c>
      <c r="M11" s="14" t="s">
        <v>71</v>
      </c>
      <c r="N11" s="14" t="s">
        <v>72</v>
      </c>
      <c r="O11" s="14" t="s">
        <v>71</v>
      </c>
      <c r="P11" s="14" t="s">
        <v>71</v>
      </c>
      <c r="Q11" s="14" t="s">
        <v>71</v>
      </c>
      <c r="R11" s="16" t="s">
        <v>72</v>
      </c>
      <c r="S11" s="27" t="s">
        <v>59</v>
      </c>
      <c r="T11" s="17"/>
      <c r="U11" s="18" t="s">
        <v>144</v>
      </c>
    </row>
    <row r="12" spans="2:21" ht="24.75" customHeight="1" x14ac:dyDescent="0.15">
      <c r="B12" s="20">
        <v>9</v>
      </c>
      <c r="C12" s="21" t="s">
        <v>119</v>
      </c>
      <c r="D12" s="20" t="s">
        <v>13</v>
      </c>
      <c r="E12" s="20" t="s">
        <v>13</v>
      </c>
      <c r="F12" s="20" t="s">
        <v>13</v>
      </c>
      <c r="G12" s="20" t="s">
        <v>13</v>
      </c>
      <c r="H12" s="20" t="s">
        <v>13</v>
      </c>
      <c r="I12" s="20" t="s">
        <v>13</v>
      </c>
      <c r="J12" s="20" t="s">
        <v>13</v>
      </c>
      <c r="K12" s="20" t="s">
        <v>13</v>
      </c>
      <c r="L12" s="20" t="s">
        <v>13</v>
      </c>
      <c r="M12" s="20" t="s">
        <v>13</v>
      </c>
      <c r="N12" s="20" t="s">
        <v>13</v>
      </c>
      <c r="O12" s="20" t="s">
        <v>107</v>
      </c>
      <c r="P12" s="20" t="s">
        <v>107</v>
      </c>
      <c r="Q12" s="20" t="s">
        <v>107</v>
      </c>
      <c r="R12" s="22" t="s">
        <v>13</v>
      </c>
      <c r="S12" s="25" t="s">
        <v>59</v>
      </c>
      <c r="T12" s="23"/>
      <c r="U12" s="24" t="s">
        <v>150</v>
      </c>
    </row>
    <row r="13" spans="2:21" ht="24.75" customHeight="1" x14ac:dyDescent="0.15">
      <c r="B13" s="20">
        <v>10</v>
      </c>
      <c r="C13" s="21" t="s">
        <v>21</v>
      </c>
      <c r="D13" s="20" t="s">
        <v>13</v>
      </c>
      <c r="E13" s="20" t="s">
        <v>13</v>
      </c>
      <c r="F13" s="20" t="s">
        <v>13</v>
      </c>
      <c r="G13" s="20" t="s">
        <v>13</v>
      </c>
      <c r="H13" s="20" t="s">
        <v>13</v>
      </c>
      <c r="I13" s="20" t="s">
        <v>13</v>
      </c>
      <c r="J13" s="20" t="s">
        <v>13</v>
      </c>
      <c r="K13" s="20" t="s">
        <v>13</v>
      </c>
      <c r="L13" s="20" t="s">
        <v>13</v>
      </c>
      <c r="M13" s="20" t="s">
        <v>13</v>
      </c>
      <c r="N13" s="20" t="s">
        <v>13</v>
      </c>
      <c r="O13" s="20" t="s">
        <v>13</v>
      </c>
      <c r="P13" s="20" t="s">
        <v>13</v>
      </c>
      <c r="Q13" s="20" t="s">
        <v>13</v>
      </c>
      <c r="R13" s="22" t="s">
        <v>13</v>
      </c>
      <c r="S13" s="25" t="s">
        <v>59</v>
      </c>
      <c r="T13" s="23"/>
      <c r="U13" s="24" t="s">
        <v>149</v>
      </c>
    </row>
    <row r="14" spans="2:21" ht="24.75" customHeight="1" x14ac:dyDescent="0.15">
      <c r="B14" s="20">
        <v>11</v>
      </c>
      <c r="C14" s="21" t="s">
        <v>22</v>
      </c>
      <c r="D14" s="20" t="s">
        <v>23</v>
      </c>
      <c r="E14" s="20" t="s">
        <v>43</v>
      </c>
      <c r="F14" s="20" t="s">
        <v>24</v>
      </c>
      <c r="G14" s="20" t="s">
        <v>24</v>
      </c>
      <c r="H14" s="20" t="s">
        <v>23</v>
      </c>
      <c r="I14" s="20" t="s">
        <v>24</v>
      </c>
      <c r="J14" s="20" t="s">
        <v>24</v>
      </c>
      <c r="K14" s="20" t="s">
        <v>24</v>
      </c>
      <c r="L14" s="20" t="s">
        <v>24</v>
      </c>
      <c r="M14" s="20" t="s">
        <v>24</v>
      </c>
      <c r="N14" s="20" t="s">
        <v>24</v>
      </c>
      <c r="O14" s="20" t="s">
        <v>24</v>
      </c>
      <c r="P14" s="20" t="s">
        <v>24</v>
      </c>
      <c r="Q14" s="20" t="s">
        <v>24</v>
      </c>
      <c r="R14" s="22" t="s">
        <v>43</v>
      </c>
      <c r="S14" s="25" t="s">
        <v>43</v>
      </c>
      <c r="T14" s="23"/>
      <c r="U14" s="24" t="s">
        <v>149</v>
      </c>
    </row>
    <row r="15" spans="2:21" ht="24.75" customHeight="1" x14ac:dyDescent="0.15">
      <c r="B15" s="20">
        <v>12</v>
      </c>
      <c r="C15" s="21" t="s">
        <v>169</v>
      </c>
      <c r="D15" s="20" t="s">
        <v>88</v>
      </c>
      <c r="E15" s="20" t="s">
        <v>24</v>
      </c>
      <c r="F15" s="20" t="s">
        <v>24</v>
      </c>
      <c r="G15" s="20" t="s">
        <v>40</v>
      </c>
      <c r="H15" s="20" t="s">
        <v>36</v>
      </c>
      <c r="I15" s="20" t="s">
        <v>24</v>
      </c>
      <c r="J15" s="20" t="s">
        <v>40</v>
      </c>
      <c r="K15" s="20" t="s">
        <v>24</v>
      </c>
      <c r="L15" s="20" t="s">
        <v>24</v>
      </c>
      <c r="M15" s="20" t="s">
        <v>24</v>
      </c>
      <c r="N15" s="20" t="s">
        <v>24</v>
      </c>
      <c r="O15" s="20" t="s">
        <v>24</v>
      </c>
      <c r="P15" s="20" t="s">
        <v>24</v>
      </c>
      <c r="Q15" s="20" t="s">
        <v>24</v>
      </c>
      <c r="R15" s="22" t="s">
        <v>43</v>
      </c>
      <c r="S15" s="25" t="s">
        <v>43</v>
      </c>
      <c r="T15" s="23"/>
      <c r="U15" s="24" t="s">
        <v>151</v>
      </c>
    </row>
    <row r="16" spans="2:21" ht="24.75" customHeight="1" x14ac:dyDescent="0.15">
      <c r="B16" s="20">
        <v>13</v>
      </c>
      <c r="C16" s="21" t="s">
        <v>57</v>
      </c>
      <c r="D16" s="20" t="s">
        <v>43</v>
      </c>
      <c r="E16" s="20" t="s">
        <v>36</v>
      </c>
      <c r="F16" s="20" t="s">
        <v>36</v>
      </c>
      <c r="G16" s="20" t="s">
        <v>40</v>
      </c>
      <c r="H16" s="20" t="s">
        <v>40</v>
      </c>
      <c r="I16" s="20" t="s">
        <v>36</v>
      </c>
      <c r="J16" s="20" t="s">
        <v>36</v>
      </c>
      <c r="K16" s="20" t="s">
        <v>73</v>
      </c>
      <c r="L16" s="20" t="s">
        <v>73</v>
      </c>
      <c r="M16" s="20" t="s">
        <v>24</v>
      </c>
      <c r="N16" s="20" t="s">
        <v>73</v>
      </c>
      <c r="O16" s="20" t="s">
        <v>73</v>
      </c>
      <c r="P16" s="20" t="s">
        <v>71</v>
      </c>
      <c r="Q16" s="20" t="s">
        <v>71</v>
      </c>
      <c r="R16" s="22" t="s">
        <v>43</v>
      </c>
      <c r="S16" s="25" t="s">
        <v>43</v>
      </c>
      <c r="T16" s="23"/>
      <c r="U16" s="24" t="s">
        <v>149</v>
      </c>
    </row>
    <row r="17" spans="2:21" ht="24.75" customHeight="1" x14ac:dyDescent="0.15">
      <c r="B17" s="20">
        <v>14</v>
      </c>
      <c r="C17" s="21" t="s">
        <v>102</v>
      </c>
      <c r="D17" s="20" t="s">
        <v>43</v>
      </c>
      <c r="E17" s="20" t="s">
        <v>36</v>
      </c>
      <c r="F17" s="20" t="s">
        <v>36</v>
      </c>
      <c r="G17" s="20" t="s">
        <v>40</v>
      </c>
      <c r="H17" s="20" t="s">
        <v>40</v>
      </c>
      <c r="I17" s="20" t="s">
        <v>36</v>
      </c>
      <c r="J17" s="20" t="s">
        <v>36</v>
      </c>
      <c r="K17" s="20" t="s">
        <v>73</v>
      </c>
      <c r="L17" s="20" t="s">
        <v>73</v>
      </c>
      <c r="M17" s="20" t="s">
        <v>24</v>
      </c>
      <c r="N17" s="20" t="s">
        <v>73</v>
      </c>
      <c r="O17" s="20" t="s">
        <v>73</v>
      </c>
      <c r="P17" s="20" t="s">
        <v>71</v>
      </c>
      <c r="Q17" s="20" t="s">
        <v>71</v>
      </c>
      <c r="R17" s="22" t="s">
        <v>43</v>
      </c>
      <c r="S17" s="25" t="s">
        <v>43</v>
      </c>
      <c r="T17" s="23"/>
      <c r="U17" s="24" t="s">
        <v>151</v>
      </c>
    </row>
    <row r="18" spans="2:21" ht="24.75" customHeight="1" x14ac:dyDescent="0.15">
      <c r="B18" s="20">
        <v>15</v>
      </c>
      <c r="C18" s="21" t="s">
        <v>94</v>
      </c>
      <c r="D18" s="20" t="s">
        <v>43</v>
      </c>
      <c r="E18" s="20" t="s">
        <v>40</v>
      </c>
      <c r="F18" s="20" t="s">
        <v>40</v>
      </c>
      <c r="G18" s="20" t="s">
        <v>40</v>
      </c>
      <c r="H18" s="20" t="s">
        <v>40</v>
      </c>
      <c r="I18" s="20" t="s">
        <v>40</v>
      </c>
      <c r="J18" s="20" t="s">
        <v>40</v>
      </c>
      <c r="K18" s="20" t="s">
        <v>40</v>
      </c>
      <c r="L18" s="20" t="s">
        <v>40</v>
      </c>
      <c r="M18" s="20" t="s">
        <v>24</v>
      </c>
      <c r="N18" s="20" t="s">
        <v>40</v>
      </c>
      <c r="O18" s="20" t="s">
        <v>40</v>
      </c>
      <c r="P18" s="20" t="s">
        <v>40</v>
      </c>
      <c r="Q18" s="20" t="s">
        <v>40</v>
      </c>
      <c r="R18" s="22" t="s">
        <v>73</v>
      </c>
      <c r="S18" s="25" t="s">
        <v>59</v>
      </c>
      <c r="T18" s="23"/>
      <c r="U18" s="24" t="s">
        <v>149</v>
      </c>
    </row>
    <row r="19" spans="2:21" ht="24.75" customHeight="1" x14ac:dyDescent="0.15">
      <c r="B19" s="20">
        <v>16</v>
      </c>
      <c r="C19" s="21" t="s">
        <v>102</v>
      </c>
      <c r="D19" s="20" t="s">
        <v>43</v>
      </c>
      <c r="E19" s="20" t="s">
        <v>40</v>
      </c>
      <c r="F19" s="20" t="s">
        <v>40</v>
      </c>
      <c r="G19" s="20" t="s">
        <v>40</v>
      </c>
      <c r="H19" s="20" t="s">
        <v>40</v>
      </c>
      <c r="I19" s="20" t="s">
        <v>40</v>
      </c>
      <c r="J19" s="20" t="s">
        <v>40</v>
      </c>
      <c r="K19" s="20" t="s">
        <v>40</v>
      </c>
      <c r="L19" s="20" t="s">
        <v>40</v>
      </c>
      <c r="M19" s="20" t="s">
        <v>24</v>
      </c>
      <c r="N19" s="20" t="s">
        <v>40</v>
      </c>
      <c r="O19" s="20" t="s">
        <v>40</v>
      </c>
      <c r="P19" s="20" t="s">
        <v>40</v>
      </c>
      <c r="Q19" s="20" t="s">
        <v>40</v>
      </c>
      <c r="R19" s="22" t="s">
        <v>73</v>
      </c>
      <c r="S19" s="25" t="s">
        <v>59</v>
      </c>
      <c r="T19" s="23"/>
      <c r="U19" s="24" t="s">
        <v>151</v>
      </c>
    </row>
    <row r="20" spans="2:21" ht="24.75" customHeight="1" x14ac:dyDescent="0.15">
      <c r="B20" s="20">
        <v>17</v>
      </c>
      <c r="C20" s="21" t="s">
        <v>25</v>
      </c>
      <c r="D20" s="20" t="s">
        <v>74</v>
      </c>
      <c r="E20" s="20" t="s">
        <v>75</v>
      </c>
      <c r="F20" s="20" t="s">
        <v>76</v>
      </c>
      <c r="G20" s="20" t="s">
        <v>40</v>
      </c>
      <c r="H20" s="20" t="s">
        <v>76</v>
      </c>
      <c r="I20" s="20" t="s">
        <v>75</v>
      </c>
      <c r="J20" s="20" t="s">
        <v>75</v>
      </c>
      <c r="K20" s="20" t="s">
        <v>76</v>
      </c>
      <c r="L20" s="20" t="s">
        <v>76</v>
      </c>
      <c r="M20" s="20" t="s">
        <v>71</v>
      </c>
      <c r="N20" s="20" t="s">
        <v>76</v>
      </c>
      <c r="O20" s="20" t="s">
        <v>76</v>
      </c>
      <c r="P20" s="20" t="s">
        <v>71</v>
      </c>
      <c r="Q20" s="20" t="s">
        <v>71</v>
      </c>
      <c r="R20" s="22" t="s">
        <v>76</v>
      </c>
      <c r="S20" s="25" t="s">
        <v>59</v>
      </c>
      <c r="T20" s="23"/>
      <c r="U20" s="24" t="s">
        <v>152</v>
      </c>
    </row>
    <row r="21" spans="2:21" ht="24.75" customHeight="1" x14ac:dyDescent="0.15">
      <c r="B21" s="20">
        <v>18</v>
      </c>
      <c r="C21" s="21" t="s">
        <v>51</v>
      </c>
      <c r="D21" s="20" t="s">
        <v>77</v>
      </c>
      <c r="E21" s="20" t="s">
        <v>78</v>
      </c>
      <c r="F21" s="20" t="s">
        <v>77</v>
      </c>
      <c r="G21" s="20" t="s">
        <v>78</v>
      </c>
      <c r="H21" s="20" t="s">
        <v>77</v>
      </c>
      <c r="I21" s="20" t="s">
        <v>78</v>
      </c>
      <c r="J21" s="20" t="s">
        <v>78</v>
      </c>
      <c r="K21" s="20" t="s">
        <v>77</v>
      </c>
      <c r="L21" s="20" t="s">
        <v>77</v>
      </c>
      <c r="M21" s="20" t="s">
        <v>24</v>
      </c>
      <c r="N21" s="20" t="s">
        <v>77</v>
      </c>
      <c r="O21" s="20" t="s">
        <v>77</v>
      </c>
      <c r="P21" s="20" t="s">
        <v>24</v>
      </c>
      <c r="Q21" s="20" t="s">
        <v>24</v>
      </c>
      <c r="R21" s="22" t="s">
        <v>43</v>
      </c>
      <c r="S21" s="25" t="s">
        <v>43</v>
      </c>
      <c r="T21" s="23"/>
      <c r="U21" s="24" t="s">
        <v>152</v>
      </c>
    </row>
    <row r="22" spans="2:21" ht="24.75" customHeight="1" x14ac:dyDescent="0.15">
      <c r="B22" s="20">
        <v>19</v>
      </c>
      <c r="C22" s="21" t="s">
        <v>137</v>
      </c>
      <c r="D22" s="20" t="s">
        <v>28</v>
      </c>
      <c r="E22" s="20" t="s">
        <v>79</v>
      </c>
      <c r="F22" s="20" t="s">
        <v>79</v>
      </c>
      <c r="G22" s="20" t="s">
        <v>28</v>
      </c>
      <c r="H22" s="20" t="s">
        <v>79</v>
      </c>
      <c r="I22" s="20" t="s">
        <v>79</v>
      </c>
      <c r="J22" s="20" t="s">
        <v>79</v>
      </c>
      <c r="K22" s="20" t="s">
        <v>79</v>
      </c>
      <c r="L22" s="20" t="s">
        <v>79</v>
      </c>
      <c r="M22" s="20" t="s">
        <v>71</v>
      </c>
      <c r="N22" s="20" t="s">
        <v>79</v>
      </c>
      <c r="O22" s="20" t="s">
        <v>79</v>
      </c>
      <c r="P22" s="20" t="s">
        <v>71</v>
      </c>
      <c r="Q22" s="20" t="s">
        <v>71</v>
      </c>
      <c r="R22" s="22" t="s">
        <v>43</v>
      </c>
      <c r="S22" s="25" t="s">
        <v>86</v>
      </c>
      <c r="T22" s="23"/>
      <c r="U22" s="102" t="s">
        <v>178</v>
      </c>
    </row>
    <row r="23" spans="2:21" ht="24.75" customHeight="1" x14ac:dyDescent="0.15">
      <c r="B23" s="20">
        <v>20</v>
      </c>
      <c r="C23" s="21" t="s">
        <v>30</v>
      </c>
      <c r="D23" s="20" t="s">
        <v>31</v>
      </c>
      <c r="E23" s="20" t="s">
        <v>31</v>
      </c>
      <c r="F23" s="20" t="s">
        <v>31</v>
      </c>
      <c r="G23" s="20" t="s">
        <v>80</v>
      </c>
      <c r="H23" s="20" t="s">
        <v>31</v>
      </c>
      <c r="I23" s="20" t="s">
        <v>31</v>
      </c>
      <c r="J23" s="20" t="s">
        <v>31</v>
      </c>
      <c r="K23" s="20" t="s">
        <v>31</v>
      </c>
      <c r="L23" s="20" t="s">
        <v>31</v>
      </c>
      <c r="M23" s="20" t="s">
        <v>24</v>
      </c>
      <c r="N23" s="20" t="s">
        <v>31</v>
      </c>
      <c r="O23" s="20" t="s">
        <v>31</v>
      </c>
      <c r="P23" s="20" t="s">
        <v>31</v>
      </c>
      <c r="Q23" s="20" t="s">
        <v>31</v>
      </c>
      <c r="R23" s="22" t="s">
        <v>43</v>
      </c>
      <c r="S23" s="25" t="s">
        <v>86</v>
      </c>
      <c r="T23" s="23"/>
      <c r="U23" s="24" t="s">
        <v>138</v>
      </c>
    </row>
    <row r="24" spans="2:21" ht="24.75" customHeight="1" x14ac:dyDescent="0.15">
      <c r="B24" s="20">
        <v>21</v>
      </c>
      <c r="C24" s="21" t="s">
        <v>33</v>
      </c>
      <c r="D24" s="20" t="s">
        <v>13</v>
      </c>
      <c r="E24" s="20" t="s">
        <v>81</v>
      </c>
      <c r="F24" s="20" t="s">
        <v>81</v>
      </c>
      <c r="G24" s="20" t="s">
        <v>13</v>
      </c>
      <c r="H24" s="20" t="s">
        <v>81</v>
      </c>
      <c r="I24" s="20" t="s">
        <v>81</v>
      </c>
      <c r="J24" s="20" t="s">
        <v>81</v>
      </c>
      <c r="K24" s="20" t="s">
        <v>81</v>
      </c>
      <c r="L24" s="20" t="s">
        <v>111</v>
      </c>
      <c r="M24" s="20" t="s">
        <v>71</v>
      </c>
      <c r="N24" s="20" t="s">
        <v>81</v>
      </c>
      <c r="O24" s="20" t="s">
        <v>81</v>
      </c>
      <c r="P24" s="20" t="s">
        <v>111</v>
      </c>
      <c r="Q24" s="20" t="s">
        <v>111</v>
      </c>
      <c r="R24" s="22" t="s">
        <v>81</v>
      </c>
      <c r="S24" s="25" t="s">
        <v>59</v>
      </c>
      <c r="T24" s="23"/>
      <c r="U24" s="24"/>
    </row>
    <row r="25" spans="2:21" ht="24.75" customHeight="1" x14ac:dyDescent="0.15">
      <c r="B25" s="20">
        <v>22</v>
      </c>
      <c r="C25" s="21" t="s">
        <v>42</v>
      </c>
      <c r="D25" s="20" t="s">
        <v>85</v>
      </c>
      <c r="E25" s="20" t="s">
        <v>85</v>
      </c>
      <c r="F25" s="20" t="s">
        <v>85</v>
      </c>
      <c r="G25" s="20" t="s">
        <v>85</v>
      </c>
      <c r="H25" s="20" t="s">
        <v>85</v>
      </c>
      <c r="I25" s="20" t="s">
        <v>85</v>
      </c>
      <c r="J25" s="20" t="s">
        <v>85</v>
      </c>
      <c r="K25" s="20" t="s">
        <v>85</v>
      </c>
      <c r="L25" s="20" t="s">
        <v>85</v>
      </c>
      <c r="M25" s="20" t="s">
        <v>85</v>
      </c>
      <c r="N25" s="20" t="s">
        <v>85</v>
      </c>
      <c r="O25" s="20" t="s">
        <v>108</v>
      </c>
      <c r="P25" s="20" t="s">
        <v>108</v>
      </c>
      <c r="Q25" s="20" t="s">
        <v>108</v>
      </c>
      <c r="R25" s="22" t="s">
        <v>86</v>
      </c>
      <c r="S25" s="25" t="s">
        <v>166</v>
      </c>
      <c r="T25" s="23"/>
      <c r="U25" s="24" t="s">
        <v>154</v>
      </c>
    </row>
    <row r="26" spans="2:21" ht="24.75" customHeight="1" x14ac:dyDescent="0.15">
      <c r="B26" s="20">
        <v>23</v>
      </c>
      <c r="C26" s="21" t="s">
        <v>34</v>
      </c>
      <c r="D26" s="20" t="s">
        <v>35</v>
      </c>
      <c r="E26" s="20" t="s">
        <v>82</v>
      </c>
      <c r="F26" s="20" t="s">
        <v>82</v>
      </c>
      <c r="G26" s="20" t="s">
        <v>35</v>
      </c>
      <c r="H26" s="20" t="s">
        <v>82</v>
      </c>
      <c r="I26" s="20" t="s">
        <v>82</v>
      </c>
      <c r="J26" s="20" t="s">
        <v>82</v>
      </c>
      <c r="K26" s="20" t="s">
        <v>82</v>
      </c>
      <c r="L26" s="20" t="s">
        <v>82</v>
      </c>
      <c r="M26" s="20" t="s">
        <v>71</v>
      </c>
      <c r="N26" s="20" t="s">
        <v>82</v>
      </c>
      <c r="O26" s="20" t="s">
        <v>82</v>
      </c>
      <c r="P26" s="20" t="s">
        <v>71</v>
      </c>
      <c r="Q26" s="20" t="s">
        <v>71</v>
      </c>
      <c r="R26" s="22" t="s">
        <v>82</v>
      </c>
      <c r="S26" s="25" t="s">
        <v>59</v>
      </c>
      <c r="T26" s="23"/>
      <c r="U26" s="24" t="s">
        <v>155</v>
      </c>
    </row>
    <row r="27" spans="2:21" ht="24.75" customHeight="1" x14ac:dyDescent="0.15">
      <c r="B27" s="20">
        <v>24</v>
      </c>
      <c r="C27" s="21" t="s">
        <v>37</v>
      </c>
      <c r="D27" s="20" t="s">
        <v>38</v>
      </c>
      <c r="E27" s="20" t="s">
        <v>38</v>
      </c>
      <c r="F27" s="20" t="s">
        <v>81</v>
      </c>
      <c r="G27" s="20" t="s">
        <v>13</v>
      </c>
      <c r="H27" s="20" t="s">
        <v>81</v>
      </c>
      <c r="I27" s="20" t="s">
        <v>81</v>
      </c>
      <c r="J27" s="20" t="s">
        <v>81</v>
      </c>
      <c r="K27" s="20" t="s">
        <v>81</v>
      </c>
      <c r="L27" s="20" t="s">
        <v>81</v>
      </c>
      <c r="M27" s="20" t="s">
        <v>71</v>
      </c>
      <c r="N27" s="20" t="s">
        <v>81</v>
      </c>
      <c r="O27" s="20" t="s">
        <v>81</v>
      </c>
      <c r="P27" s="20" t="s">
        <v>40</v>
      </c>
      <c r="Q27" s="20" t="s">
        <v>40</v>
      </c>
      <c r="R27" s="22" t="s">
        <v>43</v>
      </c>
      <c r="S27" s="25" t="s">
        <v>43</v>
      </c>
      <c r="T27" s="23"/>
      <c r="U27" s="24" t="s">
        <v>145</v>
      </c>
    </row>
    <row r="28" spans="2:21" ht="48.6" customHeight="1" x14ac:dyDescent="0.15">
      <c r="B28" s="20">
        <v>25</v>
      </c>
      <c r="C28" s="21" t="s">
        <v>39</v>
      </c>
      <c r="D28" s="20" t="s">
        <v>40</v>
      </c>
      <c r="E28" s="20" t="s">
        <v>40</v>
      </c>
      <c r="F28" s="20" t="s">
        <v>40</v>
      </c>
      <c r="G28" s="20" t="s">
        <v>40</v>
      </c>
      <c r="H28" s="20" t="s">
        <v>40</v>
      </c>
      <c r="I28" s="20" t="s">
        <v>73</v>
      </c>
      <c r="J28" s="20" t="s">
        <v>40</v>
      </c>
      <c r="K28" s="20" t="s">
        <v>40</v>
      </c>
      <c r="L28" s="20" t="s">
        <v>40</v>
      </c>
      <c r="M28" s="20" t="s">
        <v>71</v>
      </c>
      <c r="N28" s="20" t="s">
        <v>40</v>
      </c>
      <c r="O28" s="20" t="s">
        <v>40</v>
      </c>
      <c r="P28" s="20" t="s">
        <v>109</v>
      </c>
      <c r="Q28" s="20" t="s">
        <v>109</v>
      </c>
      <c r="R28" s="22" t="s">
        <v>43</v>
      </c>
      <c r="S28" s="25" t="s">
        <v>43</v>
      </c>
      <c r="T28" s="23"/>
      <c r="U28" s="24" t="s">
        <v>125</v>
      </c>
    </row>
    <row r="29" spans="2:21" ht="24.75" customHeight="1" x14ac:dyDescent="0.15">
      <c r="B29" s="20">
        <v>26</v>
      </c>
      <c r="C29" s="21" t="s">
        <v>146</v>
      </c>
      <c r="D29" s="20" t="s">
        <v>24</v>
      </c>
      <c r="E29" s="20" t="s">
        <v>83</v>
      </c>
      <c r="F29" s="20" t="s">
        <v>24</v>
      </c>
      <c r="G29" s="20" t="s">
        <v>24</v>
      </c>
      <c r="H29" s="20" t="s">
        <v>24</v>
      </c>
      <c r="I29" s="20" t="s">
        <v>24</v>
      </c>
      <c r="J29" s="20" t="s">
        <v>24</v>
      </c>
      <c r="K29" s="20" t="s">
        <v>24</v>
      </c>
      <c r="L29" s="20" t="s">
        <v>24</v>
      </c>
      <c r="M29" s="20" t="s">
        <v>24</v>
      </c>
      <c r="N29" s="20" t="s">
        <v>24</v>
      </c>
      <c r="O29" s="20" t="s">
        <v>24</v>
      </c>
      <c r="P29" s="20" t="s">
        <v>109</v>
      </c>
      <c r="Q29" s="20" t="s">
        <v>109</v>
      </c>
      <c r="R29" s="22" t="s">
        <v>43</v>
      </c>
      <c r="S29" s="25" t="s">
        <v>43</v>
      </c>
      <c r="T29" s="23"/>
      <c r="U29" s="24" t="s">
        <v>147</v>
      </c>
    </row>
    <row r="30" spans="2:21" ht="24.75" customHeight="1" x14ac:dyDescent="0.15">
      <c r="B30" s="14">
        <v>27</v>
      </c>
      <c r="C30" s="15" t="s">
        <v>148</v>
      </c>
      <c r="D30" s="14" t="s">
        <v>41</v>
      </c>
      <c r="E30" s="14" t="s">
        <v>41</v>
      </c>
      <c r="F30" s="14" t="s">
        <v>41</v>
      </c>
      <c r="G30" s="14" t="s">
        <v>41</v>
      </c>
      <c r="H30" s="14" t="s">
        <v>41</v>
      </c>
      <c r="I30" s="14" t="s">
        <v>41</v>
      </c>
      <c r="J30" s="14" t="s">
        <v>41</v>
      </c>
      <c r="K30" s="14" t="s">
        <v>41</v>
      </c>
      <c r="L30" s="14" t="s">
        <v>41</v>
      </c>
      <c r="M30" s="14" t="s">
        <v>13</v>
      </c>
      <c r="N30" s="14" t="s">
        <v>41</v>
      </c>
      <c r="O30" s="14" t="s">
        <v>41</v>
      </c>
      <c r="P30" s="14" t="s">
        <v>15</v>
      </c>
      <c r="Q30" s="14" t="s">
        <v>15</v>
      </c>
      <c r="R30" s="16" t="s">
        <v>84</v>
      </c>
      <c r="S30" s="27" t="s">
        <v>59</v>
      </c>
      <c r="T30" s="17"/>
      <c r="U30" s="18" t="s">
        <v>156</v>
      </c>
    </row>
    <row r="31" spans="2:21" ht="24.75" customHeight="1" x14ac:dyDescent="0.15">
      <c r="B31" s="20">
        <v>28</v>
      </c>
      <c r="C31" s="21" t="s">
        <v>58</v>
      </c>
      <c r="D31" s="20" t="s">
        <v>19</v>
      </c>
      <c r="E31" s="20" t="s">
        <v>87</v>
      </c>
      <c r="F31" s="20" t="s">
        <v>87</v>
      </c>
      <c r="G31" s="20" t="s">
        <v>87</v>
      </c>
      <c r="H31" s="20" t="s">
        <v>87</v>
      </c>
      <c r="I31" s="20" t="s">
        <v>87</v>
      </c>
      <c r="J31" s="20" t="s">
        <v>87</v>
      </c>
      <c r="K31" s="20" t="s">
        <v>87</v>
      </c>
      <c r="L31" s="20" t="s">
        <v>87</v>
      </c>
      <c r="M31" s="20" t="s">
        <v>24</v>
      </c>
      <c r="N31" s="20" t="s">
        <v>87</v>
      </c>
      <c r="O31" s="20" t="s">
        <v>87</v>
      </c>
      <c r="P31" s="20" t="s">
        <v>24</v>
      </c>
      <c r="Q31" s="20" t="s">
        <v>24</v>
      </c>
      <c r="R31" s="22" t="s">
        <v>43</v>
      </c>
      <c r="S31" s="25" t="s">
        <v>43</v>
      </c>
      <c r="T31" s="23"/>
      <c r="U31" s="24"/>
    </row>
    <row r="32" spans="2:21" ht="24.75" customHeight="1" x14ac:dyDescent="0.15">
      <c r="B32" s="20">
        <v>29</v>
      </c>
      <c r="C32" s="21" t="s">
        <v>45</v>
      </c>
      <c r="D32" s="20" t="s">
        <v>46</v>
      </c>
      <c r="E32" s="20" t="s">
        <v>46</v>
      </c>
      <c r="F32" s="20" t="s">
        <v>46</v>
      </c>
      <c r="G32" s="20" t="s">
        <v>46</v>
      </c>
      <c r="H32" s="20" t="s">
        <v>46</v>
      </c>
      <c r="I32" s="20" t="s">
        <v>46</v>
      </c>
      <c r="J32" s="20" t="s">
        <v>46</v>
      </c>
      <c r="K32" s="20" t="s">
        <v>46</v>
      </c>
      <c r="L32" s="20" t="s">
        <v>46</v>
      </c>
      <c r="M32" s="20" t="s">
        <v>13</v>
      </c>
      <c r="N32" s="20" t="s">
        <v>46</v>
      </c>
      <c r="O32" s="20" t="s">
        <v>46</v>
      </c>
      <c r="P32" s="20" t="s">
        <v>13</v>
      </c>
      <c r="Q32" s="20" t="s">
        <v>13</v>
      </c>
      <c r="R32" s="22" t="s">
        <v>59</v>
      </c>
      <c r="S32" s="25" t="s">
        <v>59</v>
      </c>
      <c r="T32" s="23"/>
      <c r="U32" s="24"/>
    </row>
    <row r="33" spans="2:21" ht="24.75" customHeight="1" x14ac:dyDescent="0.15">
      <c r="B33" s="20">
        <v>30</v>
      </c>
      <c r="C33" s="21" t="s">
        <v>47</v>
      </c>
      <c r="D33" s="20" t="s">
        <v>36</v>
      </c>
      <c r="E33" s="20" t="s">
        <v>36</v>
      </c>
      <c r="F33" s="20" t="s">
        <v>36</v>
      </c>
      <c r="G33" s="20" t="s">
        <v>36</v>
      </c>
      <c r="H33" s="20" t="s">
        <v>36</v>
      </c>
      <c r="I33" s="20" t="s">
        <v>36</v>
      </c>
      <c r="J33" s="20" t="s">
        <v>36</v>
      </c>
      <c r="K33" s="20" t="s">
        <v>36</v>
      </c>
      <c r="L33" s="20" t="s">
        <v>36</v>
      </c>
      <c r="M33" s="20" t="s">
        <v>13</v>
      </c>
      <c r="N33" s="20" t="s">
        <v>36</v>
      </c>
      <c r="O33" s="20" t="s">
        <v>36</v>
      </c>
      <c r="P33" s="20" t="s">
        <v>36</v>
      </c>
      <c r="Q33" s="20" t="s">
        <v>36</v>
      </c>
      <c r="R33" s="22" t="s">
        <v>59</v>
      </c>
      <c r="S33" s="25" t="s">
        <v>59</v>
      </c>
      <c r="T33" s="23"/>
      <c r="U33" s="24"/>
    </row>
    <row r="34" spans="2:21" ht="24.75" customHeight="1" x14ac:dyDescent="0.15">
      <c r="B34" s="20">
        <v>31</v>
      </c>
      <c r="C34" s="21" t="s">
        <v>48</v>
      </c>
      <c r="D34" s="20" t="s">
        <v>19</v>
      </c>
      <c r="E34" s="20" t="s">
        <v>19</v>
      </c>
      <c r="F34" s="20" t="s">
        <v>19</v>
      </c>
      <c r="G34" s="20" t="s">
        <v>19</v>
      </c>
      <c r="H34" s="20" t="s">
        <v>19</v>
      </c>
      <c r="I34" s="20" t="s">
        <v>19</v>
      </c>
      <c r="J34" s="20" t="s">
        <v>19</v>
      </c>
      <c r="K34" s="20" t="s">
        <v>19</v>
      </c>
      <c r="L34" s="20" t="s">
        <v>19</v>
      </c>
      <c r="M34" s="20" t="s">
        <v>13</v>
      </c>
      <c r="N34" s="20" t="s">
        <v>19</v>
      </c>
      <c r="O34" s="20" t="s">
        <v>19</v>
      </c>
      <c r="P34" s="20" t="s">
        <v>19</v>
      </c>
      <c r="Q34" s="20" t="s">
        <v>19</v>
      </c>
      <c r="R34" s="22" t="s">
        <v>59</v>
      </c>
      <c r="S34" s="25" t="s">
        <v>59</v>
      </c>
      <c r="T34" s="23"/>
      <c r="U34" s="24" t="s">
        <v>157</v>
      </c>
    </row>
    <row r="35" spans="2:21" ht="24.75" customHeight="1" x14ac:dyDescent="0.15">
      <c r="B35" s="20">
        <v>32</v>
      </c>
      <c r="C35" s="129" t="s">
        <v>174</v>
      </c>
      <c r="D35" s="128" t="s">
        <v>90</v>
      </c>
      <c r="E35" s="20" t="s">
        <v>38</v>
      </c>
      <c r="F35" s="128" t="s">
        <v>85</v>
      </c>
      <c r="G35" s="128" t="s">
        <v>85</v>
      </c>
      <c r="H35" s="20" t="s">
        <v>38</v>
      </c>
      <c r="I35" s="20" t="s">
        <v>38</v>
      </c>
      <c r="J35" s="20" t="s">
        <v>38</v>
      </c>
      <c r="K35" s="20" t="s">
        <v>38</v>
      </c>
      <c r="L35" s="128" t="s">
        <v>85</v>
      </c>
      <c r="M35" s="20" t="s">
        <v>24</v>
      </c>
      <c r="N35" s="20" t="s">
        <v>38</v>
      </c>
      <c r="O35" s="20" t="s">
        <v>38</v>
      </c>
      <c r="P35" s="20" t="s">
        <v>38</v>
      </c>
      <c r="Q35" s="20" t="s">
        <v>38</v>
      </c>
      <c r="R35" s="22" t="s">
        <v>38</v>
      </c>
      <c r="S35" s="25" t="s">
        <v>43</v>
      </c>
      <c r="T35" s="23"/>
      <c r="U35" s="24"/>
    </row>
    <row r="36" spans="2:21" ht="24.75" customHeight="1" x14ac:dyDescent="0.15">
      <c r="B36" s="14">
        <v>33</v>
      </c>
      <c r="C36" s="15" t="s">
        <v>68</v>
      </c>
      <c r="D36" s="14" t="s">
        <v>103</v>
      </c>
      <c r="E36" s="14" t="s">
        <v>13</v>
      </c>
      <c r="F36" s="14" t="s">
        <v>13</v>
      </c>
      <c r="G36" s="14" t="s">
        <v>13</v>
      </c>
      <c r="H36" s="14" t="s">
        <v>38</v>
      </c>
      <c r="I36" s="14" t="s">
        <v>13</v>
      </c>
      <c r="J36" s="14" t="s">
        <v>13</v>
      </c>
      <c r="K36" s="14" t="s">
        <v>13</v>
      </c>
      <c r="L36" s="14" t="s">
        <v>13</v>
      </c>
      <c r="M36" s="14" t="s">
        <v>13</v>
      </c>
      <c r="N36" s="14" t="s">
        <v>13</v>
      </c>
      <c r="O36" s="14" t="s">
        <v>13</v>
      </c>
      <c r="P36" s="14" t="s">
        <v>13</v>
      </c>
      <c r="Q36" s="14" t="s">
        <v>13</v>
      </c>
      <c r="R36" s="122" t="s">
        <v>117</v>
      </c>
      <c r="S36" s="29" t="s">
        <v>59</v>
      </c>
      <c r="T36" s="17"/>
      <c r="U36" s="18" t="s">
        <v>118</v>
      </c>
    </row>
    <row r="37" spans="2:21" ht="24.75" customHeight="1" x14ac:dyDescent="0.15">
      <c r="B37" s="20">
        <v>34</v>
      </c>
      <c r="C37" s="21" t="s">
        <v>123</v>
      </c>
      <c r="D37" s="20" t="s">
        <v>59</v>
      </c>
      <c r="E37" s="20" t="s">
        <v>59</v>
      </c>
      <c r="F37" s="20" t="s">
        <v>59</v>
      </c>
      <c r="G37" s="20" t="s">
        <v>59</v>
      </c>
      <c r="H37" s="20" t="s">
        <v>59</v>
      </c>
      <c r="I37" s="20" t="s">
        <v>59</v>
      </c>
      <c r="J37" s="20" t="s">
        <v>43</v>
      </c>
      <c r="K37" s="20" t="s">
        <v>59</v>
      </c>
      <c r="L37" s="20" t="s">
        <v>59</v>
      </c>
      <c r="M37" s="20" t="s">
        <v>59</v>
      </c>
      <c r="N37" s="20" t="s">
        <v>59</v>
      </c>
      <c r="O37" s="20" t="s">
        <v>59</v>
      </c>
      <c r="P37" s="20" t="s">
        <v>59</v>
      </c>
      <c r="Q37" s="20" t="s">
        <v>59</v>
      </c>
      <c r="R37" s="123" t="s">
        <v>59</v>
      </c>
      <c r="S37" s="30" t="s">
        <v>59</v>
      </c>
      <c r="T37" s="31"/>
      <c r="U37" s="24" t="s">
        <v>160</v>
      </c>
    </row>
    <row r="38" spans="2:21" ht="24.75" customHeight="1" x14ac:dyDescent="0.15">
      <c r="B38" s="20">
        <v>35</v>
      </c>
      <c r="C38" s="33" t="s">
        <v>130</v>
      </c>
      <c r="D38" s="32" t="s">
        <v>59</v>
      </c>
      <c r="E38" s="32" t="s">
        <v>59</v>
      </c>
      <c r="F38" s="32" t="s">
        <v>59</v>
      </c>
      <c r="G38" s="32" t="s">
        <v>59</v>
      </c>
      <c r="H38" s="32" t="s">
        <v>59</v>
      </c>
      <c r="I38" s="32" t="s">
        <v>59</v>
      </c>
      <c r="J38" s="32" t="s">
        <v>59</v>
      </c>
      <c r="K38" s="32" t="s">
        <v>59</v>
      </c>
      <c r="L38" s="32" t="s">
        <v>59</v>
      </c>
      <c r="M38" s="32" t="s">
        <v>59</v>
      </c>
      <c r="N38" s="32" t="s">
        <v>59</v>
      </c>
      <c r="O38" s="32" t="s">
        <v>59</v>
      </c>
      <c r="P38" s="32" t="s">
        <v>59</v>
      </c>
      <c r="Q38" s="32" t="s">
        <v>59</v>
      </c>
      <c r="R38" s="124" t="s">
        <v>59</v>
      </c>
      <c r="S38" s="34" t="s">
        <v>59</v>
      </c>
      <c r="T38" s="31"/>
      <c r="U38" s="35" t="s">
        <v>161</v>
      </c>
    </row>
    <row r="39" spans="2:21" ht="24.75" customHeight="1" x14ac:dyDescent="0.15">
      <c r="B39" s="20">
        <v>36</v>
      </c>
      <c r="C39" s="130" t="s">
        <v>131</v>
      </c>
      <c r="D39" s="32" t="s">
        <v>59</v>
      </c>
      <c r="E39" s="32" t="s">
        <v>59</v>
      </c>
      <c r="F39" s="32" t="s">
        <v>59</v>
      </c>
      <c r="G39" s="32" t="s">
        <v>59</v>
      </c>
      <c r="H39" s="32" t="s">
        <v>59</v>
      </c>
      <c r="I39" s="32" t="s">
        <v>59</v>
      </c>
      <c r="J39" s="32" t="s">
        <v>59</v>
      </c>
      <c r="K39" s="32" t="s">
        <v>59</v>
      </c>
      <c r="L39" s="32" t="s">
        <v>59</v>
      </c>
      <c r="M39" s="32" t="s">
        <v>59</v>
      </c>
      <c r="N39" s="32" t="s">
        <v>59</v>
      </c>
      <c r="O39" s="32" t="s">
        <v>59</v>
      </c>
      <c r="P39" s="32" t="s">
        <v>59</v>
      </c>
      <c r="Q39" s="32" t="s">
        <v>59</v>
      </c>
      <c r="R39" s="124" t="s">
        <v>59</v>
      </c>
      <c r="S39" s="34" t="s">
        <v>59</v>
      </c>
      <c r="T39" s="31"/>
      <c r="U39" s="35" t="s">
        <v>159</v>
      </c>
    </row>
    <row r="40" spans="2:21" ht="24.75" customHeight="1" x14ac:dyDescent="0.15">
      <c r="B40" s="20">
        <v>37</v>
      </c>
      <c r="C40" s="33" t="s">
        <v>124</v>
      </c>
      <c r="D40" s="32" t="s">
        <v>59</v>
      </c>
      <c r="E40" s="32" t="s">
        <v>59</v>
      </c>
      <c r="F40" s="32" t="s">
        <v>59</v>
      </c>
      <c r="G40" s="32" t="s">
        <v>59</v>
      </c>
      <c r="H40" s="32" t="s">
        <v>59</v>
      </c>
      <c r="I40" s="32" t="s">
        <v>59</v>
      </c>
      <c r="J40" s="32" t="s">
        <v>59</v>
      </c>
      <c r="K40" s="32" t="s">
        <v>59</v>
      </c>
      <c r="L40" s="32" t="s">
        <v>59</v>
      </c>
      <c r="M40" s="32" t="s">
        <v>59</v>
      </c>
      <c r="N40" s="32" t="s">
        <v>59</v>
      </c>
      <c r="O40" s="32" t="s">
        <v>59</v>
      </c>
      <c r="P40" s="32" t="s">
        <v>59</v>
      </c>
      <c r="Q40" s="32" t="s">
        <v>59</v>
      </c>
      <c r="R40" s="124" t="s">
        <v>59</v>
      </c>
      <c r="S40" s="30" t="s">
        <v>71</v>
      </c>
      <c r="T40" s="31"/>
      <c r="U40" s="35" t="s">
        <v>162</v>
      </c>
    </row>
    <row r="41" spans="2:21" ht="24.75" customHeight="1" thickBot="1" x14ac:dyDescent="0.2">
      <c r="B41" s="14">
        <v>38</v>
      </c>
      <c r="C41" s="15" t="s">
        <v>126</v>
      </c>
      <c r="D41" s="14" t="s">
        <v>85</v>
      </c>
      <c r="E41" s="14" t="s">
        <v>85</v>
      </c>
      <c r="F41" s="14" t="s">
        <v>85</v>
      </c>
      <c r="G41" s="14" t="s">
        <v>85</v>
      </c>
      <c r="H41" s="14" t="s">
        <v>85</v>
      </c>
      <c r="I41" s="14" t="s">
        <v>85</v>
      </c>
      <c r="J41" s="14" t="s">
        <v>24</v>
      </c>
      <c r="K41" s="14" t="s">
        <v>85</v>
      </c>
      <c r="L41" s="14" t="s">
        <v>85</v>
      </c>
      <c r="M41" s="14" t="s">
        <v>85</v>
      </c>
      <c r="N41" s="14" t="s">
        <v>85</v>
      </c>
      <c r="O41" s="14" t="s">
        <v>85</v>
      </c>
      <c r="P41" s="14" t="s">
        <v>85</v>
      </c>
      <c r="Q41" s="14" t="s">
        <v>85</v>
      </c>
      <c r="R41" s="14" t="s">
        <v>24</v>
      </c>
      <c r="S41" s="14" t="s">
        <v>43</v>
      </c>
      <c r="T41" s="36"/>
      <c r="U41" s="37"/>
    </row>
    <row r="42" spans="2:21" ht="14.25" x14ac:dyDescent="0.15">
      <c r="B42" s="38" t="s">
        <v>136</v>
      </c>
    </row>
    <row r="43" spans="2:21" ht="14.25" x14ac:dyDescent="0.15">
      <c r="B43" s="38" t="s">
        <v>135</v>
      </c>
    </row>
    <row r="44" spans="2:21" ht="14.25" x14ac:dyDescent="0.15">
      <c r="B44" s="38" t="s">
        <v>176</v>
      </c>
    </row>
  </sheetData>
  <sheetProtection algorithmName="SHA-512" hashValue="RFczxfkGKV+l9XUBhDJa9qaISELYfFOIuagaDnTXU4MQ8RfcUyeQZBD0A9YSTG/UQygIi1O03vyHRN+haZPhBQ==" saltValue="rjilNbY9PfwZc56tBBWz5Q==" spinCount="100000" sheet="1" objects="1" scenarios="1"/>
  <phoneticPr fontId="1"/>
  <pageMargins left="0.46" right="0.19685039370078741" top="0.6" bottom="0.19685039370078741" header="0" footer="0"/>
  <pageSetup paperSize="9" scale="45" fitToWidth="0" fitToHeight="0" orientation="landscape" r:id="rId1"/>
  <headerFooter alignWithMargins="0"/>
  <colBreaks count="1" manualBreakCount="1">
    <brk id="21" max="1048575"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3AD003-6092-4E3F-8451-9758C463F75C}">
  <dimension ref="A1:V45"/>
  <sheetViews>
    <sheetView view="pageBreakPreview" zoomScale="70" zoomScaleNormal="90" zoomScaleSheetLayoutView="70" workbookViewId="0">
      <pane xSplit="3" ySplit="3" topLeftCell="Q20" activePane="bottomRight" state="frozen"/>
      <selection activeCell="E24" sqref="E24"/>
      <selection pane="topRight" activeCell="E24" sqref="E24"/>
      <selection pane="bottomLeft" activeCell="E24" sqref="E24"/>
      <selection pane="bottomRight" activeCell="C36" sqref="C36"/>
    </sheetView>
  </sheetViews>
  <sheetFormatPr defaultColWidth="9" defaultRowHeight="13.5" x14ac:dyDescent="0.15"/>
  <cols>
    <col min="1" max="1" width="2.625" style="1" customWidth="1"/>
    <col min="2" max="2" width="5" style="5" customWidth="1"/>
    <col min="3" max="3" width="69" style="5" customWidth="1"/>
    <col min="4" max="6" width="9.5" style="5" customWidth="1"/>
    <col min="7" max="7" width="9.5" style="4" customWidth="1"/>
    <col min="8" max="18" width="9.5" style="5" customWidth="1"/>
    <col min="19" max="19" width="15.25" style="5" customWidth="1"/>
    <col min="20" max="20" width="14.25" style="5" customWidth="1"/>
    <col min="21" max="21" width="9.5" style="5" customWidth="1"/>
    <col min="22" max="22" width="42.625" style="4" customWidth="1"/>
    <col min="23" max="23" width="4.125" style="5" customWidth="1"/>
    <col min="24" max="16384" width="9" style="5"/>
  </cols>
  <sheetData>
    <row r="1" spans="2:22" ht="16.5" x14ac:dyDescent="0.15">
      <c r="B1" s="2" t="s">
        <v>97</v>
      </c>
      <c r="C1" s="2"/>
      <c r="D1" s="2"/>
      <c r="E1" s="2"/>
      <c r="F1" s="3" t="s">
        <v>63</v>
      </c>
      <c r="K1" s="6"/>
    </row>
    <row r="2" spans="2:22" ht="6" customHeight="1" thickBot="1" x14ac:dyDescent="0.2">
      <c r="B2" s="7"/>
      <c r="C2" s="7"/>
      <c r="D2" s="7"/>
      <c r="E2" s="7"/>
      <c r="K2" s="6"/>
    </row>
    <row r="3" spans="2:22" ht="45" x14ac:dyDescent="0.15">
      <c r="B3" s="8" t="s">
        <v>10</v>
      </c>
      <c r="C3" s="9" t="s">
        <v>11</v>
      </c>
      <c r="D3" s="10" t="s">
        <v>104</v>
      </c>
      <c r="E3" s="11" t="s">
        <v>1</v>
      </c>
      <c r="F3" s="11" t="s">
        <v>2</v>
      </c>
      <c r="G3" s="11" t="s">
        <v>0</v>
      </c>
      <c r="H3" s="11" t="s">
        <v>3</v>
      </c>
      <c r="I3" s="11" t="s">
        <v>105</v>
      </c>
      <c r="J3" s="11" t="s">
        <v>6</v>
      </c>
      <c r="K3" s="11" t="s">
        <v>4</v>
      </c>
      <c r="L3" s="11" t="s">
        <v>5</v>
      </c>
      <c r="M3" s="11" t="s">
        <v>122</v>
      </c>
      <c r="N3" s="11" t="s">
        <v>8</v>
      </c>
      <c r="O3" s="11" t="s">
        <v>9</v>
      </c>
      <c r="P3" s="11" t="s">
        <v>106</v>
      </c>
      <c r="Q3" s="11" t="s">
        <v>110</v>
      </c>
      <c r="R3" s="117" t="s">
        <v>7</v>
      </c>
      <c r="S3" s="125" t="s">
        <v>164</v>
      </c>
      <c r="T3" s="125" t="s">
        <v>165</v>
      </c>
      <c r="U3" s="12" t="s">
        <v>56</v>
      </c>
      <c r="V3" s="13" t="s">
        <v>54</v>
      </c>
    </row>
    <row r="4" spans="2:22" ht="24.75" customHeight="1" x14ac:dyDescent="0.15">
      <c r="B4" s="14">
        <v>1</v>
      </c>
      <c r="C4" s="15" t="s">
        <v>12</v>
      </c>
      <c r="D4" s="14" t="s">
        <v>13</v>
      </c>
      <c r="E4" s="14" t="s">
        <v>13</v>
      </c>
      <c r="F4" s="14" t="s">
        <v>13</v>
      </c>
      <c r="G4" s="14" t="s">
        <v>13</v>
      </c>
      <c r="H4" s="14" t="s">
        <v>13</v>
      </c>
      <c r="I4" s="14" t="s">
        <v>13</v>
      </c>
      <c r="J4" s="14" t="s">
        <v>13</v>
      </c>
      <c r="K4" s="14" t="s">
        <v>13</v>
      </c>
      <c r="L4" s="14" t="s">
        <v>13</v>
      </c>
      <c r="M4" s="14" t="s">
        <v>13</v>
      </c>
      <c r="N4" s="14" t="s">
        <v>13</v>
      </c>
      <c r="O4" s="14" t="s">
        <v>13</v>
      </c>
      <c r="P4" s="14" t="s">
        <v>13</v>
      </c>
      <c r="Q4" s="14" t="s">
        <v>13</v>
      </c>
      <c r="R4" s="86" t="s">
        <v>13</v>
      </c>
      <c r="S4" s="16" t="s">
        <v>13</v>
      </c>
      <c r="T4" s="16"/>
      <c r="U4" s="17"/>
      <c r="V4" s="18" t="s">
        <v>139</v>
      </c>
    </row>
    <row r="5" spans="2:22" ht="24.75" customHeight="1" x14ac:dyDescent="0.15">
      <c r="B5" s="14">
        <v>2</v>
      </c>
      <c r="C5" s="19" t="s">
        <v>55</v>
      </c>
      <c r="D5" s="14" t="s">
        <v>13</v>
      </c>
      <c r="E5" s="14" t="s">
        <v>13</v>
      </c>
      <c r="F5" s="14" t="s">
        <v>13</v>
      </c>
      <c r="G5" s="14" t="s">
        <v>13</v>
      </c>
      <c r="H5" s="14" t="s">
        <v>13</v>
      </c>
      <c r="I5" s="14" t="s">
        <v>13</v>
      </c>
      <c r="J5" s="14" t="s">
        <v>13</v>
      </c>
      <c r="K5" s="14" t="s">
        <v>13</v>
      </c>
      <c r="L5" s="14" t="s">
        <v>13</v>
      </c>
      <c r="M5" s="14" t="s">
        <v>13</v>
      </c>
      <c r="N5" s="14" t="s">
        <v>13</v>
      </c>
      <c r="O5" s="14" t="s">
        <v>13</v>
      </c>
      <c r="P5" s="14" t="s">
        <v>13</v>
      </c>
      <c r="Q5" s="14" t="s">
        <v>13</v>
      </c>
      <c r="R5" s="86" t="s">
        <v>13</v>
      </c>
      <c r="S5" s="16" t="s">
        <v>13</v>
      </c>
      <c r="T5" s="16"/>
      <c r="U5" s="17"/>
      <c r="V5" s="18" t="s">
        <v>141</v>
      </c>
    </row>
    <row r="6" spans="2:22" ht="24.75" customHeight="1" x14ac:dyDescent="0.15">
      <c r="B6" s="14">
        <v>3</v>
      </c>
      <c r="C6" s="15" t="s">
        <v>64</v>
      </c>
      <c r="D6" s="14" t="s">
        <v>13</v>
      </c>
      <c r="E6" s="14" t="s">
        <v>13</v>
      </c>
      <c r="F6" s="14" t="s">
        <v>13</v>
      </c>
      <c r="G6" s="14" t="s">
        <v>13</v>
      </c>
      <c r="H6" s="14" t="s">
        <v>13</v>
      </c>
      <c r="I6" s="14" t="s">
        <v>13</v>
      </c>
      <c r="J6" s="14" t="s">
        <v>13</v>
      </c>
      <c r="K6" s="14" t="s">
        <v>13</v>
      </c>
      <c r="L6" s="14" t="s">
        <v>13</v>
      </c>
      <c r="M6" s="14" t="s">
        <v>13</v>
      </c>
      <c r="N6" s="14" t="s">
        <v>13</v>
      </c>
      <c r="O6" s="14" t="s">
        <v>13</v>
      </c>
      <c r="P6" s="14" t="s">
        <v>13</v>
      </c>
      <c r="Q6" s="14" t="s">
        <v>13</v>
      </c>
      <c r="R6" s="86" t="s">
        <v>13</v>
      </c>
      <c r="S6" s="16" t="s">
        <v>13</v>
      </c>
      <c r="T6" s="16"/>
      <c r="U6" s="17"/>
      <c r="V6" s="18" t="s">
        <v>140</v>
      </c>
    </row>
    <row r="7" spans="2:22" ht="24.75" customHeight="1" x14ac:dyDescent="0.15">
      <c r="B7" s="14">
        <v>4</v>
      </c>
      <c r="C7" s="15" t="s">
        <v>14</v>
      </c>
      <c r="D7" s="14" t="s">
        <v>13</v>
      </c>
      <c r="E7" s="14" t="s">
        <v>13</v>
      </c>
      <c r="F7" s="14" t="s">
        <v>13</v>
      </c>
      <c r="G7" s="14" t="s">
        <v>13</v>
      </c>
      <c r="H7" s="14" t="s">
        <v>13</v>
      </c>
      <c r="I7" s="14" t="s">
        <v>13</v>
      </c>
      <c r="J7" s="14" t="s">
        <v>13</v>
      </c>
      <c r="K7" s="14" t="s">
        <v>13</v>
      </c>
      <c r="L7" s="14" t="s">
        <v>13</v>
      </c>
      <c r="M7" s="14" t="s">
        <v>13</v>
      </c>
      <c r="N7" s="14" t="s">
        <v>13</v>
      </c>
      <c r="O7" s="14" t="s">
        <v>13</v>
      </c>
      <c r="P7" s="14" t="s">
        <v>13</v>
      </c>
      <c r="Q7" s="14" t="s">
        <v>13</v>
      </c>
      <c r="R7" s="86" t="s">
        <v>13</v>
      </c>
      <c r="S7" s="16" t="s">
        <v>13</v>
      </c>
      <c r="T7" s="16"/>
      <c r="U7" s="17"/>
      <c r="V7" s="18" t="s">
        <v>142</v>
      </c>
    </row>
    <row r="8" spans="2:22" ht="24.75" customHeight="1" x14ac:dyDescent="0.15">
      <c r="B8" s="20">
        <v>5</v>
      </c>
      <c r="C8" s="21" t="s">
        <v>50</v>
      </c>
      <c r="D8" s="20" t="s">
        <v>13</v>
      </c>
      <c r="E8" s="20" t="s">
        <v>13</v>
      </c>
      <c r="F8" s="20" t="s">
        <v>13</v>
      </c>
      <c r="G8" s="20" t="s">
        <v>13</v>
      </c>
      <c r="H8" s="20" t="s">
        <v>13</v>
      </c>
      <c r="I8" s="20" t="s">
        <v>13</v>
      </c>
      <c r="J8" s="20" t="s">
        <v>13</v>
      </c>
      <c r="K8" s="20" t="s">
        <v>13</v>
      </c>
      <c r="L8" s="20" t="s">
        <v>13</v>
      </c>
      <c r="M8" s="20" t="s">
        <v>13</v>
      </c>
      <c r="N8" s="20" t="s">
        <v>13</v>
      </c>
      <c r="O8" s="20" t="s">
        <v>13</v>
      </c>
      <c r="P8" s="20" t="s">
        <v>13</v>
      </c>
      <c r="Q8" s="20" t="s">
        <v>13</v>
      </c>
      <c r="R8" s="84" t="s">
        <v>13</v>
      </c>
      <c r="S8" s="22" t="s">
        <v>13</v>
      </c>
      <c r="T8" s="22"/>
      <c r="U8" s="23"/>
      <c r="V8" s="24" t="s">
        <v>17</v>
      </c>
    </row>
    <row r="9" spans="2:22" ht="24.75" customHeight="1" x14ac:dyDescent="0.15">
      <c r="B9" s="20">
        <v>6</v>
      </c>
      <c r="C9" s="21" t="s">
        <v>113</v>
      </c>
      <c r="D9" s="20" t="s">
        <v>59</v>
      </c>
      <c r="E9" s="20" t="s">
        <v>59</v>
      </c>
      <c r="F9" s="20" t="s">
        <v>59</v>
      </c>
      <c r="G9" s="20" t="s">
        <v>59</v>
      </c>
      <c r="H9" s="20" t="s">
        <v>59</v>
      </c>
      <c r="I9" s="20" t="s">
        <v>59</v>
      </c>
      <c r="J9" s="20" t="s">
        <v>59</v>
      </c>
      <c r="K9" s="20" t="s">
        <v>59</v>
      </c>
      <c r="L9" s="20" t="s">
        <v>59</v>
      </c>
      <c r="M9" s="20" t="s">
        <v>59</v>
      </c>
      <c r="N9" s="20" t="s">
        <v>59</v>
      </c>
      <c r="O9" s="20" t="s">
        <v>59</v>
      </c>
      <c r="P9" s="20" t="s">
        <v>59</v>
      </c>
      <c r="Q9" s="20" t="s">
        <v>59</v>
      </c>
      <c r="R9" s="139" t="s">
        <v>62</v>
      </c>
      <c r="S9" s="22" t="s">
        <v>13</v>
      </c>
      <c r="T9" s="25"/>
      <c r="U9" s="23"/>
      <c r="V9" s="24"/>
    </row>
    <row r="10" spans="2:22" ht="24.75" customHeight="1" x14ac:dyDescent="0.15">
      <c r="B10" s="20">
        <v>7</v>
      </c>
      <c r="C10" s="21" t="s">
        <v>116</v>
      </c>
      <c r="D10" s="20" t="s">
        <v>43</v>
      </c>
      <c r="E10" s="20" t="s">
        <v>43</v>
      </c>
      <c r="F10" s="20" t="s">
        <v>43</v>
      </c>
      <c r="G10" s="20" t="s">
        <v>43</v>
      </c>
      <c r="H10" s="20" t="s">
        <v>43</v>
      </c>
      <c r="I10" s="20" t="s">
        <v>43</v>
      </c>
      <c r="J10" s="20" t="s">
        <v>43</v>
      </c>
      <c r="K10" s="20" t="s">
        <v>43</v>
      </c>
      <c r="L10" s="20" t="s">
        <v>43</v>
      </c>
      <c r="M10" s="20" t="s">
        <v>43</v>
      </c>
      <c r="N10" s="20" t="s">
        <v>43</v>
      </c>
      <c r="O10" s="20" t="s">
        <v>85</v>
      </c>
      <c r="P10" s="20" t="s">
        <v>43</v>
      </c>
      <c r="Q10" s="20" t="s">
        <v>43</v>
      </c>
      <c r="R10" s="140"/>
      <c r="S10" s="22" t="s">
        <v>43</v>
      </c>
      <c r="T10" s="25"/>
      <c r="U10" s="23"/>
      <c r="V10" s="24" t="s">
        <v>143</v>
      </c>
    </row>
    <row r="11" spans="2:22" ht="24.75" customHeight="1" x14ac:dyDescent="0.15">
      <c r="B11" s="14">
        <v>8</v>
      </c>
      <c r="C11" s="15" t="s">
        <v>18</v>
      </c>
      <c r="D11" s="14" t="s">
        <v>13</v>
      </c>
      <c r="E11" s="14" t="s">
        <v>71</v>
      </c>
      <c r="F11" s="14" t="s">
        <v>71</v>
      </c>
      <c r="G11" s="14" t="s">
        <v>13</v>
      </c>
      <c r="H11" s="14" t="s">
        <v>71</v>
      </c>
      <c r="I11" s="14" t="s">
        <v>71</v>
      </c>
      <c r="J11" s="14" t="s">
        <v>71</v>
      </c>
      <c r="K11" s="14" t="s">
        <v>71</v>
      </c>
      <c r="L11" s="14" t="s">
        <v>71</v>
      </c>
      <c r="M11" s="14" t="s">
        <v>71</v>
      </c>
      <c r="N11" s="14" t="s">
        <v>71</v>
      </c>
      <c r="O11" s="14" t="s">
        <v>71</v>
      </c>
      <c r="P11" s="14" t="s">
        <v>71</v>
      </c>
      <c r="Q11" s="14" t="s">
        <v>71</v>
      </c>
      <c r="R11" s="140"/>
      <c r="S11" s="16" t="s">
        <v>71</v>
      </c>
      <c r="T11" s="27"/>
      <c r="U11" s="17"/>
      <c r="V11" s="18" t="s">
        <v>144</v>
      </c>
    </row>
    <row r="12" spans="2:22" ht="24.75" customHeight="1" x14ac:dyDescent="0.15">
      <c r="B12" s="20">
        <v>9</v>
      </c>
      <c r="C12" s="21" t="s">
        <v>119</v>
      </c>
      <c r="D12" s="20" t="s">
        <v>13</v>
      </c>
      <c r="E12" s="20" t="s">
        <v>13</v>
      </c>
      <c r="F12" s="20" t="s">
        <v>13</v>
      </c>
      <c r="G12" s="20" t="s">
        <v>13</v>
      </c>
      <c r="H12" s="20" t="s">
        <v>13</v>
      </c>
      <c r="I12" s="20" t="s">
        <v>13</v>
      </c>
      <c r="J12" s="20" t="s">
        <v>13</v>
      </c>
      <c r="K12" s="20" t="s">
        <v>13</v>
      </c>
      <c r="L12" s="20" t="s">
        <v>13</v>
      </c>
      <c r="M12" s="20" t="s">
        <v>13</v>
      </c>
      <c r="N12" s="20" t="s">
        <v>13</v>
      </c>
      <c r="O12" s="20" t="s">
        <v>13</v>
      </c>
      <c r="P12" s="20" t="s">
        <v>13</v>
      </c>
      <c r="Q12" s="20" t="s">
        <v>13</v>
      </c>
      <c r="R12" s="140"/>
      <c r="S12" s="22" t="s">
        <v>13</v>
      </c>
      <c r="T12" s="25"/>
      <c r="U12" s="23"/>
      <c r="V12" s="24" t="s">
        <v>150</v>
      </c>
    </row>
    <row r="13" spans="2:22" ht="24.75" customHeight="1" x14ac:dyDescent="0.15">
      <c r="B13" s="20">
        <v>10</v>
      </c>
      <c r="C13" s="21" t="s">
        <v>21</v>
      </c>
      <c r="D13" s="20" t="s">
        <v>13</v>
      </c>
      <c r="E13" s="20" t="s">
        <v>13</v>
      </c>
      <c r="F13" s="20" t="s">
        <v>13</v>
      </c>
      <c r="G13" s="20" t="s">
        <v>13</v>
      </c>
      <c r="H13" s="20" t="s">
        <v>13</v>
      </c>
      <c r="I13" s="20" t="s">
        <v>13</v>
      </c>
      <c r="J13" s="20" t="s">
        <v>13</v>
      </c>
      <c r="K13" s="20" t="s">
        <v>13</v>
      </c>
      <c r="L13" s="20" t="s">
        <v>13</v>
      </c>
      <c r="M13" s="20" t="s">
        <v>13</v>
      </c>
      <c r="N13" s="20" t="s">
        <v>13</v>
      </c>
      <c r="O13" s="20" t="s">
        <v>13</v>
      </c>
      <c r="P13" s="20" t="s">
        <v>13</v>
      </c>
      <c r="Q13" s="20" t="s">
        <v>13</v>
      </c>
      <c r="R13" s="140"/>
      <c r="S13" s="22" t="s">
        <v>13</v>
      </c>
      <c r="T13" s="25"/>
      <c r="U13" s="23"/>
      <c r="V13" s="24" t="s">
        <v>149</v>
      </c>
    </row>
    <row r="14" spans="2:22" ht="24.75" customHeight="1" x14ac:dyDescent="0.15">
      <c r="B14" s="20">
        <v>11</v>
      </c>
      <c r="C14" s="21" t="s">
        <v>22</v>
      </c>
      <c r="D14" s="20" t="s">
        <v>13</v>
      </c>
      <c r="E14" s="20" t="s">
        <v>43</v>
      </c>
      <c r="F14" s="20" t="s">
        <v>24</v>
      </c>
      <c r="G14" s="20" t="s">
        <v>24</v>
      </c>
      <c r="H14" s="20" t="s">
        <v>13</v>
      </c>
      <c r="I14" s="20" t="s">
        <v>24</v>
      </c>
      <c r="J14" s="20" t="s">
        <v>24</v>
      </c>
      <c r="K14" s="20" t="s">
        <v>24</v>
      </c>
      <c r="L14" s="20" t="s">
        <v>24</v>
      </c>
      <c r="M14" s="20" t="s">
        <v>24</v>
      </c>
      <c r="N14" s="20" t="s">
        <v>24</v>
      </c>
      <c r="O14" s="20" t="s">
        <v>24</v>
      </c>
      <c r="P14" s="20" t="s">
        <v>24</v>
      </c>
      <c r="Q14" s="20" t="s">
        <v>24</v>
      </c>
      <c r="R14" s="140"/>
      <c r="S14" s="22" t="s">
        <v>43</v>
      </c>
      <c r="T14" s="25"/>
      <c r="U14" s="23"/>
      <c r="V14" s="24" t="s">
        <v>149</v>
      </c>
    </row>
    <row r="15" spans="2:22" ht="24.75" customHeight="1" x14ac:dyDescent="0.15">
      <c r="B15" s="20">
        <v>12</v>
      </c>
      <c r="C15" s="21" t="s">
        <v>169</v>
      </c>
      <c r="D15" s="20" t="s">
        <v>85</v>
      </c>
      <c r="E15" s="20" t="s">
        <v>24</v>
      </c>
      <c r="F15" s="20" t="s">
        <v>24</v>
      </c>
      <c r="G15" s="20" t="s">
        <v>24</v>
      </c>
      <c r="H15" s="20" t="s">
        <v>13</v>
      </c>
      <c r="I15" s="20" t="s">
        <v>24</v>
      </c>
      <c r="J15" s="20" t="s">
        <v>24</v>
      </c>
      <c r="K15" s="20" t="s">
        <v>24</v>
      </c>
      <c r="L15" s="20" t="s">
        <v>24</v>
      </c>
      <c r="M15" s="20" t="s">
        <v>24</v>
      </c>
      <c r="N15" s="20" t="s">
        <v>24</v>
      </c>
      <c r="O15" s="20" t="s">
        <v>24</v>
      </c>
      <c r="P15" s="20" t="s">
        <v>24</v>
      </c>
      <c r="Q15" s="20" t="s">
        <v>24</v>
      </c>
      <c r="R15" s="140"/>
      <c r="S15" s="22" t="s">
        <v>43</v>
      </c>
      <c r="T15" s="25"/>
      <c r="U15" s="23"/>
      <c r="V15" s="24" t="s">
        <v>151</v>
      </c>
    </row>
    <row r="16" spans="2:22" ht="24.75" customHeight="1" x14ac:dyDescent="0.15">
      <c r="B16" s="20">
        <v>13</v>
      </c>
      <c r="C16" s="21" t="s">
        <v>57</v>
      </c>
      <c r="D16" s="20" t="s">
        <v>43</v>
      </c>
      <c r="E16" s="20" t="s">
        <v>13</v>
      </c>
      <c r="F16" s="20" t="s">
        <v>13</v>
      </c>
      <c r="G16" s="20" t="s">
        <v>24</v>
      </c>
      <c r="H16" s="20" t="s">
        <v>24</v>
      </c>
      <c r="I16" s="20" t="s">
        <v>13</v>
      </c>
      <c r="J16" s="20" t="s">
        <v>13</v>
      </c>
      <c r="K16" s="20" t="s">
        <v>71</v>
      </c>
      <c r="L16" s="20" t="s">
        <v>71</v>
      </c>
      <c r="M16" s="20" t="s">
        <v>24</v>
      </c>
      <c r="N16" s="20" t="s">
        <v>71</v>
      </c>
      <c r="O16" s="20" t="s">
        <v>71</v>
      </c>
      <c r="P16" s="20" t="s">
        <v>71</v>
      </c>
      <c r="Q16" s="20" t="s">
        <v>71</v>
      </c>
      <c r="R16" s="140"/>
      <c r="S16" s="22" t="s">
        <v>43</v>
      </c>
      <c r="T16" s="25"/>
      <c r="U16" s="23"/>
      <c r="V16" s="24" t="s">
        <v>149</v>
      </c>
    </row>
    <row r="17" spans="2:22" ht="24.75" customHeight="1" x14ac:dyDescent="0.15">
      <c r="B17" s="20">
        <v>14</v>
      </c>
      <c r="C17" s="21" t="s">
        <v>102</v>
      </c>
      <c r="D17" s="20" t="s">
        <v>43</v>
      </c>
      <c r="E17" s="20" t="s">
        <v>13</v>
      </c>
      <c r="F17" s="20" t="s">
        <v>13</v>
      </c>
      <c r="G17" s="20" t="s">
        <v>24</v>
      </c>
      <c r="H17" s="20" t="s">
        <v>24</v>
      </c>
      <c r="I17" s="20" t="s">
        <v>13</v>
      </c>
      <c r="J17" s="20" t="s">
        <v>13</v>
      </c>
      <c r="K17" s="20" t="s">
        <v>71</v>
      </c>
      <c r="L17" s="20" t="s">
        <v>71</v>
      </c>
      <c r="M17" s="20" t="s">
        <v>24</v>
      </c>
      <c r="N17" s="20" t="s">
        <v>71</v>
      </c>
      <c r="O17" s="20" t="s">
        <v>71</v>
      </c>
      <c r="P17" s="20" t="s">
        <v>71</v>
      </c>
      <c r="Q17" s="20" t="s">
        <v>71</v>
      </c>
      <c r="R17" s="140"/>
      <c r="S17" s="22" t="s">
        <v>43</v>
      </c>
      <c r="T17" s="25"/>
      <c r="U17" s="23"/>
      <c r="V17" s="24" t="s">
        <v>151</v>
      </c>
    </row>
    <row r="18" spans="2:22" ht="24.75" customHeight="1" x14ac:dyDescent="0.15">
      <c r="B18" s="20">
        <v>15</v>
      </c>
      <c r="C18" s="21" t="s">
        <v>94</v>
      </c>
      <c r="D18" s="20" t="s">
        <v>43</v>
      </c>
      <c r="E18" s="20" t="s">
        <v>24</v>
      </c>
      <c r="F18" s="20" t="s">
        <v>24</v>
      </c>
      <c r="G18" s="20" t="s">
        <v>24</v>
      </c>
      <c r="H18" s="20" t="s">
        <v>24</v>
      </c>
      <c r="I18" s="20" t="s">
        <v>24</v>
      </c>
      <c r="J18" s="20" t="s">
        <v>24</v>
      </c>
      <c r="K18" s="20" t="s">
        <v>24</v>
      </c>
      <c r="L18" s="20" t="s">
        <v>24</v>
      </c>
      <c r="M18" s="20" t="s">
        <v>24</v>
      </c>
      <c r="N18" s="20" t="s">
        <v>24</v>
      </c>
      <c r="O18" s="20" t="s">
        <v>24</v>
      </c>
      <c r="P18" s="20" t="s">
        <v>24</v>
      </c>
      <c r="Q18" s="20" t="s">
        <v>24</v>
      </c>
      <c r="R18" s="140"/>
      <c r="S18" s="22" t="s">
        <v>71</v>
      </c>
      <c r="T18" s="25"/>
      <c r="U18" s="23"/>
      <c r="V18" s="24" t="s">
        <v>149</v>
      </c>
    </row>
    <row r="19" spans="2:22" ht="24.75" customHeight="1" x14ac:dyDescent="0.15">
      <c r="B19" s="20">
        <v>16</v>
      </c>
      <c r="C19" s="21" t="s">
        <v>102</v>
      </c>
      <c r="D19" s="20" t="s">
        <v>43</v>
      </c>
      <c r="E19" s="20" t="s">
        <v>24</v>
      </c>
      <c r="F19" s="20" t="s">
        <v>24</v>
      </c>
      <c r="G19" s="20" t="s">
        <v>24</v>
      </c>
      <c r="H19" s="20" t="s">
        <v>24</v>
      </c>
      <c r="I19" s="20" t="s">
        <v>24</v>
      </c>
      <c r="J19" s="20" t="s">
        <v>24</v>
      </c>
      <c r="K19" s="20" t="s">
        <v>24</v>
      </c>
      <c r="L19" s="20" t="s">
        <v>24</v>
      </c>
      <c r="M19" s="20" t="s">
        <v>24</v>
      </c>
      <c r="N19" s="20" t="s">
        <v>24</v>
      </c>
      <c r="O19" s="20" t="s">
        <v>24</v>
      </c>
      <c r="P19" s="20" t="s">
        <v>24</v>
      </c>
      <c r="Q19" s="20" t="s">
        <v>24</v>
      </c>
      <c r="R19" s="140"/>
      <c r="S19" s="22" t="s">
        <v>71</v>
      </c>
      <c r="T19" s="25"/>
      <c r="U19" s="23"/>
      <c r="V19" s="24" t="s">
        <v>151</v>
      </c>
    </row>
    <row r="20" spans="2:22" ht="24.75" customHeight="1" x14ac:dyDescent="0.15">
      <c r="B20" s="20">
        <v>17</v>
      </c>
      <c r="C20" s="21" t="s">
        <v>25</v>
      </c>
      <c r="D20" s="20" t="s">
        <v>13</v>
      </c>
      <c r="E20" s="20" t="s">
        <v>24</v>
      </c>
      <c r="F20" s="20" t="s">
        <v>71</v>
      </c>
      <c r="G20" s="20" t="s">
        <v>24</v>
      </c>
      <c r="H20" s="20" t="s">
        <v>71</v>
      </c>
      <c r="I20" s="20" t="s">
        <v>24</v>
      </c>
      <c r="J20" s="20" t="s">
        <v>24</v>
      </c>
      <c r="K20" s="20" t="s">
        <v>71</v>
      </c>
      <c r="L20" s="20" t="s">
        <v>71</v>
      </c>
      <c r="M20" s="20" t="s">
        <v>71</v>
      </c>
      <c r="N20" s="20" t="s">
        <v>71</v>
      </c>
      <c r="O20" s="20" t="s">
        <v>71</v>
      </c>
      <c r="P20" s="20" t="s">
        <v>71</v>
      </c>
      <c r="Q20" s="20" t="s">
        <v>71</v>
      </c>
      <c r="R20" s="140"/>
      <c r="S20" s="22" t="s">
        <v>71</v>
      </c>
      <c r="T20" s="25"/>
      <c r="U20" s="23"/>
      <c r="V20" s="24" t="s">
        <v>152</v>
      </c>
    </row>
    <row r="21" spans="2:22" ht="24.75" customHeight="1" x14ac:dyDescent="0.15">
      <c r="B21" s="20">
        <v>18</v>
      </c>
      <c r="C21" s="21" t="s">
        <v>51</v>
      </c>
      <c r="D21" s="20" t="s">
        <v>24</v>
      </c>
      <c r="E21" s="20" t="s">
        <v>71</v>
      </c>
      <c r="F21" s="20" t="s">
        <v>24</v>
      </c>
      <c r="G21" s="20" t="s">
        <v>71</v>
      </c>
      <c r="H21" s="20" t="s">
        <v>24</v>
      </c>
      <c r="I21" s="20" t="s">
        <v>71</v>
      </c>
      <c r="J21" s="20" t="s">
        <v>71</v>
      </c>
      <c r="K21" s="20" t="s">
        <v>24</v>
      </c>
      <c r="L21" s="20" t="s">
        <v>24</v>
      </c>
      <c r="M21" s="20" t="s">
        <v>24</v>
      </c>
      <c r="N21" s="20" t="s">
        <v>24</v>
      </c>
      <c r="O21" s="20" t="s">
        <v>24</v>
      </c>
      <c r="P21" s="20" t="s">
        <v>24</v>
      </c>
      <c r="Q21" s="20" t="s">
        <v>24</v>
      </c>
      <c r="R21" s="140"/>
      <c r="S21" s="22" t="s">
        <v>43</v>
      </c>
      <c r="T21" s="25"/>
      <c r="U21" s="23"/>
      <c r="V21" s="24" t="s">
        <v>152</v>
      </c>
    </row>
    <row r="22" spans="2:22" ht="24.75" customHeight="1" x14ac:dyDescent="0.15">
      <c r="B22" s="20">
        <v>19</v>
      </c>
      <c r="C22" s="85" t="s">
        <v>26</v>
      </c>
      <c r="D22" s="84" t="s">
        <v>24</v>
      </c>
      <c r="E22" s="84" t="s">
        <v>71</v>
      </c>
      <c r="F22" s="84" t="s">
        <v>71</v>
      </c>
      <c r="G22" s="84" t="s">
        <v>13</v>
      </c>
      <c r="H22" s="84" t="s">
        <v>13</v>
      </c>
      <c r="I22" s="84" t="s">
        <v>13</v>
      </c>
      <c r="J22" s="84" t="s">
        <v>13</v>
      </c>
      <c r="K22" s="84" t="s">
        <v>13</v>
      </c>
      <c r="L22" s="84" t="s">
        <v>13</v>
      </c>
      <c r="M22" s="84" t="s">
        <v>71</v>
      </c>
      <c r="N22" s="84" t="s">
        <v>13</v>
      </c>
      <c r="O22" s="84" t="s">
        <v>13</v>
      </c>
      <c r="P22" s="84" t="s">
        <v>13</v>
      </c>
      <c r="Q22" s="84" t="s">
        <v>13</v>
      </c>
      <c r="R22" s="140"/>
      <c r="S22" s="121" t="s">
        <v>43</v>
      </c>
      <c r="T22" s="87"/>
      <c r="U22" s="88"/>
      <c r="V22" s="89"/>
    </row>
    <row r="23" spans="2:22" ht="24.75" customHeight="1" x14ac:dyDescent="0.15">
      <c r="B23" s="20">
        <v>20</v>
      </c>
      <c r="C23" s="21" t="s">
        <v>137</v>
      </c>
      <c r="D23" s="20" t="s">
        <v>13</v>
      </c>
      <c r="E23" s="20" t="s">
        <v>71</v>
      </c>
      <c r="F23" s="20" t="s">
        <v>71</v>
      </c>
      <c r="G23" s="20" t="s">
        <v>13</v>
      </c>
      <c r="H23" s="20" t="s">
        <v>71</v>
      </c>
      <c r="I23" s="20" t="s">
        <v>71</v>
      </c>
      <c r="J23" s="20" t="s">
        <v>71</v>
      </c>
      <c r="K23" s="20" t="s">
        <v>71</v>
      </c>
      <c r="L23" s="20" t="s">
        <v>71</v>
      </c>
      <c r="M23" s="20" t="s">
        <v>71</v>
      </c>
      <c r="N23" s="20" t="s">
        <v>71</v>
      </c>
      <c r="O23" s="20" t="s">
        <v>71</v>
      </c>
      <c r="P23" s="20" t="s">
        <v>71</v>
      </c>
      <c r="Q23" s="20" t="s">
        <v>71</v>
      </c>
      <c r="R23" s="140"/>
      <c r="S23" s="22" t="s">
        <v>43</v>
      </c>
      <c r="T23" s="25"/>
      <c r="U23" s="23"/>
      <c r="V23" s="24" t="s">
        <v>153</v>
      </c>
    </row>
    <row r="24" spans="2:22" ht="24.75" customHeight="1" x14ac:dyDescent="0.15">
      <c r="B24" s="20">
        <v>21</v>
      </c>
      <c r="C24" s="21" t="s">
        <v>30</v>
      </c>
      <c r="D24" s="20" t="s">
        <v>24</v>
      </c>
      <c r="E24" s="20" t="s">
        <v>24</v>
      </c>
      <c r="F24" s="20" t="s">
        <v>24</v>
      </c>
      <c r="G24" s="20" t="s">
        <v>13</v>
      </c>
      <c r="H24" s="20" t="s">
        <v>24</v>
      </c>
      <c r="I24" s="20" t="s">
        <v>24</v>
      </c>
      <c r="J24" s="20" t="s">
        <v>24</v>
      </c>
      <c r="K24" s="20" t="s">
        <v>24</v>
      </c>
      <c r="L24" s="20" t="s">
        <v>24</v>
      </c>
      <c r="M24" s="20" t="s">
        <v>24</v>
      </c>
      <c r="N24" s="20" t="s">
        <v>24</v>
      </c>
      <c r="O24" s="20" t="s">
        <v>24</v>
      </c>
      <c r="P24" s="20" t="s">
        <v>24</v>
      </c>
      <c r="Q24" s="20" t="s">
        <v>24</v>
      </c>
      <c r="R24" s="140"/>
      <c r="S24" s="22" t="s">
        <v>43</v>
      </c>
      <c r="T24" s="25"/>
      <c r="U24" s="23"/>
      <c r="V24" s="24" t="s">
        <v>138</v>
      </c>
    </row>
    <row r="25" spans="2:22" ht="24.75" customHeight="1" x14ac:dyDescent="0.15">
      <c r="B25" s="20">
        <v>22</v>
      </c>
      <c r="C25" s="21" t="s">
        <v>33</v>
      </c>
      <c r="D25" s="20" t="s">
        <v>13</v>
      </c>
      <c r="E25" s="20" t="s">
        <v>71</v>
      </c>
      <c r="F25" s="20" t="s">
        <v>71</v>
      </c>
      <c r="G25" s="20" t="s">
        <v>13</v>
      </c>
      <c r="H25" s="20" t="s">
        <v>71</v>
      </c>
      <c r="I25" s="20" t="s">
        <v>71</v>
      </c>
      <c r="J25" s="20" t="s">
        <v>71</v>
      </c>
      <c r="K25" s="20" t="s">
        <v>71</v>
      </c>
      <c r="L25" s="20" t="s">
        <v>71</v>
      </c>
      <c r="M25" s="20" t="s">
        <v>71</v>
      </c>
      <c r="N25" s="20" t="s">
        <v>71</v>
      </c>
      <c r="O25" s="20" t="s">
        <v>71</v>
      </c>
      <c r="P25" s="20" t="s">
        <v>71</v>
      </c>
      <c r="Q25" s="20" t="s">
        <v>71</v>
      </c>
      <c r="R25" s="140"/>
      <c r="S25" s="22" t="s">
        <v>71</v>
      </c>
      <c r="T25" s="25"/>
      <c r="U25" s="23"/>
      <c r="V25" s="24"/>
    </row>
    <row r="26" spans="2:22" ht="24.75" customHeight="1" x14ac:dyDescent="0.15">
      <c r="B26" s="20">
        <v>23</v>
      </c>
      <c r="C26" s="21" t="s">
        <v>42</v>
      </c>
      <c r="D26" s="20" t="s">
        <v>85</v>
      </c>
      <c r="E26" s="20" t="s">
        <v>85</v>
      </c>
      <c r="F26" s="20" t="s">
        <v>85</v>
      </c>
      <c r="G26" s="20" t="s">
        <v>85</v>
      </c>
      <c r="H26" s="20" t="s">
        <v>85</v>
      </c>
      <c r="I26" s="20" t="s">
        <v>85</v>
      </c>
      <c r="J26" s="20" t="s">
        <v>85</v>
      </c>
      <c r="K26" s="20" t="s">
        <v>85</v>
      </c>
      <c r="L26" s="20" t="s">
        <v>85</v>
      </c>
      <c r="M26" s="20" t="s">
        <v>85</v>
      </c>
      <c r="N26" s="20" t="s">
        <v>85</v>
      </c>
      <c r="O26" s="20" t="s">
        <v>85</v>
      </c>
      <c r="P26" s="20" t="s">
        <v>85</v>
      </c>
      <c r="Q26" s="20" t="s">
        <v>85</v>
      </c>
      <c r="R26" s="140"/>
      <c r="S26" s="22" t="s">
        <v>86</v>
      </c>
      <c r="T26" s="25"/>
      <c r="U26" s="23"/>
      <c r="V26" s="24" t="s">
        <v>154</v>
      </c>
    </row>
    <row r="27" spans="2:22" ht="24.75" customHeight="1" x14ac:dyDescent="0.15">
      <c r="B27" s="20">
        <v>24</v>
      </c>
      <c r="C27" s="21" t="s">
        <v>34</v>
      </c>
      <c r="D27" s="20" t="s">
        <v>13</v>
      </c>
      <c r="E27" s="20" t="s">
        <v>71</v>
      </c>
      <c r="F27" s="20" t="s">
        <v>71</v>
      </c>
      <c r="G27" s="20" t="s">
        <v>13</v>
      </c>
      <c r="H27" s="20" t="s">
        <v>71</v>
      </c>
      <c r="I27" s="20" t="s">
        <v>71</v>
      </c>
      <c r="J27" s="20" t="s">
        <v>71</v>
      </c>
      <c r="K27" s="20" t="s">
        <v>71</v>
      </c>
      <c r="L27" s="20" t="s">
        <v>71</v>
      </c>
      <c r="M27" s="20" t="s">
        <v>71</v>
      </c>
      <c r="N27" s="20" t="s">
        <v>71</v>
      </c>
      <c r="O27" s="20" t="s">
        <v>71</v>
      </c>
      <c r="P27" s="20" t="s">
        <v>71</v>
      </c>
      <c r="Q27" s="20" t="s">
        <v>71</v>
      </c>
      <c r="R27" s="140"/>
      <c r="S27" s="22" t="s">
        <v>71</v>
      </c>
      <c r="T27" s="25"/>
      <c r="U27" s="23"/>
      <c r="V27" s="24" t="s">
        <v>155</v>
      </c>
    </row>
    <row r="28" spans="2:22" ht="24.75" customHeight="1" x14ac:dyDescent="0.15">
      <c r="B28" s="20">
        <v>25</v>
      </c>
      <c r="C28" s="21" t="s">
        <v>37</v>
      </c>
      <c r="D28" s="20" t="s">
        <v>24</v>
      </c>
      <c r="E28" s="20" t="s">
        <v>24</v>
      </c>
      <c r="F28" s="20" t="s">
        <v>71</v>
      </c>
      <c r="G28" s="20" t="s">
        <v>13</v>
      </c>
      <c r="H28" s="20" t="s">
        <v>71</v>
      </c>
      <c r="I28" s="20" t="s">
        <v>71</v>
      </c>
      <c r="J28" s="20" t="s">
        <v>71</v>
      </c>
      <c r="K28" s="20" t="s">
        <v>71</v>
      </c>
      <c r="L28" s="20" t="s">
        <v>71</v>
      </c>
      <c r="M28" s="20" t="s">
        <v>71</v>
      </c>
      <c r="N28" s="20" t="s">
        <v>71</v>
      </c>
      <c r="O28" s="20" t="s">
        <v>71</v>
      </c>
      <c r="P28" s="20" t="s">
        <v>24</v>
      </c>
      <c r="Q28" s="20" t="s">
        <v>24</v>
      </c>
      <c r="R28" s="140"/>
      <c r="S28" s="22" t="s">
        <v>43</v>
      </c>
      <c r="T28" s="25"/>
      <c r="U28" s="23"/>
      <c r="V28" s="24" t="s">
        <v>145</v>
      </c>
    </row>
    <row r="29" spans="2:22" ht="48.6" customHeight="1" x14ac:dyDescent="0.15">
      <c r="B29" s="20">
        <v>26</v>
      </c>
      <c r="C29" s="21" t="s">
        <v>39</v>
      </c>
      <c r="D29" s="20" t="s">
        <v>24</v>
      </c>
      <c r="E29" s="20" t="s">
        <v>24</v>
      </c>
      <c r="F29" s="20" t="s">
        <v>24</v>
      </c>
      <c r="G29" s="20" t="s">
        <v>24</v>
      </c>
      <c r="H29" s="20" t="s">
        <v>24</v>
      </c>
      <c r="I29" s="20" t="s">
        <v>71</v>
      </c>
      <c r="J29" s="20" t="s">
        <v>24</v>
      </c>
      <c r="K29" s="20" t="s">
        <v>24</v>
      </c>
      <c r="L29" s="20" t="s">
        <v>24</v>
      </c>
      <c r="M29" s="20" t="s">
        <v>71</v>
      </c>
      <c r="N29" s="20" t="s">
        <v>24</v>
      </c>
      <c r="O29" s="20" t="s">
        <v>24</v>
      </c>
      <c r="P29" s="20" t="s">
        <v>24</v>
      </c>
      <c r="Q29" s="20" t="s">
        <v>24</v>
      </c>
      <c r="R29" s="140"/>
      <c r="S29" s="22" t="s">
        <v>43</v>
      </c>
      <c r="T29" s="25"/>
      <c r="U29" s="23"/>
      <c r="V29" s="24" t="s">
        <v>125</v>
      </c>
    </row>
    <row r="30" spans="2:22" ht="24.75" customHeight="1" x14ac:dyDescent="0.15">
      <c r="B30" s="20">
        <v>27</v>
      </c>
      <c r="C30" s="21" t="s">
        <v>146</v>
      </c>
      <c r="D30" s="20" t="s">
        <v>24</v>
      </c>
      <c r="E30" s="20" t="s">
        <v>71</v>
      </c>
      <c r="F30" s="20" t="s">
        <v>24</v>
      </c>
      <c r="G30" s="20" t="s">
        <v>24</v>
      </c>
      <c r="H30" s="20" t="s">
        <v>24</v>
      </c>
      <c r="I30" s="20" t="s">
        <v>24</v>
      </c>
      <c r="J30" s="20" t="s">
        <v>24</v>
      </c>
      <c r="K30" s="20" t="s">
        <v>24</v>
      </c>
      <c r="L30" s="20" t="s">
        <v>24</v>
      </c>
      <c r="M30" s="20" t="s">
        <v>24</v>
      </c>
      <c r="N30" s="20" t="s">
        <v>24</v>
      </c>
      <c r="O30" s="20" t="s">
        <v>24</v>
      </c>
      <c r="P30" s="20" t="s">
        <v>24</v>
      </c>
      <c r="Q30" s="20" t="s">
        <v>24</v>
      </c>
      <c r="R30" s="140"/>
      <c r="S30" s="22" t="s">
        <v>43</v>
      </c>
      <c r="T30" s="25"/>
      <c r="U30" s="23"/>
      <c r="V30" s="24" t="s">
        <v>147</v>
      </c>
    </row>
    <row r="31" spans="2:22" ht="24.75" customHeight="1" x14ac:dyDescent="0.15">
      <c r="B31" s="14">
        <v>28</v>
      </c>
      <c r="C31" s="15" t="s">
        <v>148</v>
      </c>
      <c r="D31" s="14" t="s">
        <v>13</v>
      </c>
      <c r="E31" s="14" t="s">
        <v>13</v>
      </c>
      <c r="F31" s="14" t="s">
        <v>13</v>
      </c>
      <c r="G31" s="14" t="s">
        <v>13</v>
      </c>
      <c r="H31" s="14" t="s">
        <v>13</v>
      </c>
      <c r="I31" s="14" t="s">
        <v>13</v>
      </c>
      <c r="J31" s="14" t="s">
        <v>13</v>
      </c>
      <c r="K31" s="14" t="s">
        <v>13</v>
      </c>
      <c r="L31" s="14" t="s">
        <v>13</v>
      </c>
      <c r="M31" s="14" t="s">
        <v>13</v>
      </c>
      <c r="N31" s="14" t="s">
        <v>13</v>
      </c>
      <c r="O31" s="14" t="s">
        <v>13</v>
      </c>
      <c r="P31" s="14" t="s">
        <v>13</v>
      </c>
      <c r="Q31" s="14" t="s">
        <v>13</v>
      </c>
      <c r="R31" s="140"/>
      <c r="S31" s="16" t="s">
        <v>71</v>
      </c>
      <c r="T31" s="27"/>
      <c r="U31" s="17"/>
      <c r="V31" s="18" t="s">
        <v>156</v>
      </c>
    </row>
    <row r="32" spans="2:22" ht="24.75" customHeight="1" x14ac:dyDescent="0.15">
      <c r="B32" s="20">
        <v>29</v>
      </c>
      <c r="C32" s="21" t="s">
        <v>58</v>
      </c>
      <c r="D32" s="20" t="s">
        <v>13</v>
      </c>
      <c r="E32" s="20" t="s">
        <v>24</v>
      </c>
      <c r="F32" s="20" t="s">
        <v>24</v>
      </c>
      <c r="G32" s="20" t="s">
        <v>24</v>
      </c>
      <c r="H32" s="20" t="s">
        <v>24</v>
      </c>
      <c r="I32" s="20" t="s">
        <v>24</v>
      </c>
      <c r="J32" s="20" t="s">
        <v>24</v>
      </c>
      <c r="K32" s="20" t="s">
        <v>24</v>
      </c>
      <c r="L32" s="20" t="s">
        <v>24</v>
      </c>
      <c r="M32" s="20" t="s">
        <v>24</v>
      </c>
      <c r="N32" s="20" t="s">
        <v>24</v>
      </c>
      <c r="O32" s="20" t="s">
        <v>24</v>
      </c>
      <c r="P32" s="20" t="s">
        <v>24</v>
      </c>
      <c r="Q32" s="20" t="s">
        <v>24</v>
      </c>
      <c r="R32" s="140"/>
      <c r="S32" s="22" t="s">
        <v>43</v>
      </c>
      <c r="T32" s="25"/>
      <c r="U32" s="23"/>
      <c r="V32" s="24"/>
    </row>
    <row r="33" spans="2:22" ht="24.75" customHeight="1" x14ac:dyDescent="0.15">
      <c r="B33" s="20">
        <v>30</v>
      </c>
      <c r="C33" s="85" t="s">
        <v>44</v>
      </c>
      <c r="D33" s="84" t="s">
        <v>13</v>
      </c>
      <c r="E33" s="84" t="s">
        <v>24</v>
      </c>
      <c r="F33" s="84" t="s">
        <v>24</v>
      </c>
      <c r="G33" s="84" t="s">
        <v>24</v>
      </c>
      <c r="H33" s="84" t="s">
        <v>24</v>
      </c>
      <c r="I33" s="84" t="s">
        <v>24</v>
      </c>
      <c r="J33" s="84" t="s">
        <v>24</v>
      </c>
      <c r="K33" s="84" t="s">
        <v>24</v>
      </c>
      <c r="L33" s="84" t="s">
        <v>24</v>
      </c>
      <c r="M33" s="84" t="s">
        <v>24</v>
      </c>
      <c r="N33" s="84" t="s">
        <v>24</v>
      </c>
      <c r="O33" s="84" t="s">
        <v>24</v>
      </c>
      <c r="P33" s="84" t="s">
        <v>24</v>
      </c>
      <c r="Q33" s="84" t="s">
        <v>24</v>
      </c>
      <c r="R33" s="140"/>
      <c r="S33" s="22" t="s">
        <v>43</v>
      </c>
      <c r="T33" s="25"/>
      <c r="U33" s="23"/>
      <c r="V33" s="28"/>
    </row>
    <row r="34" spans="2:22" ht="24.75" customHeight="1" x14ac:dyDescent="0.15">
      <c r="B34" s="20">
        <v>31</v>
      </c>
      <c r="C34" s="21" t="s">
        <v>45</v>
      </c>
      <c r="D34" s="20" t="s">
        <v>13</v>
      </c>
      <c r="E34" s="20" t="s">
        <v>13</v>
      </c>
      <c r="F34" s="20" t="s">
        <v>13</v>
      </c>
      <c r="G34" s="20" t="s">
        <v>13</v>
      </c>
      <c r="H34" s="20" t="s">
        <v>13</v>
      </c>
      <c r="I34" s="20" t="s">
        <v>13</v>
      </c>
      <c r="J34" s="20" t="s">
        <v>13</v>
      </c>
      <c r="K34" s="20" t="s">
        <v>13</v>
      </c>
      <c r="L34" s="20" t="s">
        <v>13</v>
      </c>
      <c r="M34" s="20" t="s">
        <v>13</v>
      </c>
      <c r="N34" s="20" t="s">
        <v>13</v>
      </c>
      <c r="O34" s="20" t="s">
        <v>13</v>
      </c>
      <c r="P34" s="20" t="s">
        <v>13</v>
      </c>
      <c r="Q34" s="20" t="s">
        <v>13</v>
      </c>
      <c r="R34" s="140"/>
      <c r="S34" s="22" t="s">
        <v>59</v>
      </c>
      <c r="T34" s="25"/>
      <c r="U34" s="23"/>
      <c r="V34" s="24"/>
    </row>
    <row r="35" spans="2:22" ht="24.75" customHeight="1" x14ac:dyDescent="0.15">
      <c r="B35" s="20">
        <v>32</v>
      </c>
      <c r="C35" s="21" t="s">
        <v>47</v>
      </c>
      <c r="D35" s="20" t="s">
        <v>13</v>
      </c>
      <c r="E35" s="20" t="s">
        <v>13</v>
      </c>
      <c r="F35" s="20" t="s">
        <v>13</v>
      </c>
      <c r="G35" s="20" t="s">
        <v>13</v>
      </c>
      <c r="H35" s="20" t="s">
        <v>13</v>
      </c>
      <c r="I35" s="20" t="s">
        <v>13</v>
      </c>
      <c r="J35" s="20" t="s">
        <v>13</v>
      </c>
      <c r="K35" s="20" t="s">
        <v>13</v>
      </c>
      <c r="L35" s="20" t="s">
        <v>13</v>
      </c>
      <c r="M35" s="20" t="s">
        <v>13</v>
      </c>
      <c r="N35" s="20" t="s">
        <v>13</v>
      </c>
      <c r="O35" s="20" t="s">
        <v>13</v>
      </c>
      <c r="P35" s="20" t="s">
        <v>13</v>
      </c>
      <c r="Q35" s="20" t="s">
        <v>13</v>
      </c>
      <c r="R35" s="140"/>
      <c r="S35" s="22" t="s">
        <v>59</v>
      </c>
      <c r="T35" s="25"/>
      <c r="U35" s="23"/>
      <c r="V35" s="24"/>
    </row>
    <row r="36" spans="2:22" ht="24.75" customHeight="1" x14ac:dyDescent="0.15">
      <c r="B36" s="20">
        <v>33</v>
      </c>
      <c r="C36" s="21" t="s">
        <v>48</v>
      </c>
      <c r="D36" s="20" t="s">
        <v>13</v>
      </c>
      <c r="E36" s="20" t="s">
        <v>13</v>
      </c>
      <c r="F36" s="20" t="s">
        <v>13</v>
      </c>
      <c r="G36" s="20" t="s">
        <v>13</v>
      </c>
      <c r="H36" s="20" t="s">
        <v>13</v>
      </c>
      <c r="I36" s="20" t="s">
        <v>13</v>
      </c>
      <c r="J36" s="20" t="s">
        <v>13</v>
      </c>
      <c r="K36" s="20" t="s">
        <v>13</v>
      </c>
      <c r="L36" s="20" t="s">
        <v>13</v>
      </c>
      <c r="M36" s="20" t="s">
        <v>13</v>
      </c>
      <c r="N36" s="20" t="s">
        <v>13</v>
      </c>
      <c r="O36" s="20" t="s">
        <v>13</v>
      </c>
      <c r="P36" s="20" t="s">
        <v>13</v>
      </c>
      <c r="Q36" s="20" t="s">
        <v>13</v>
      </c>
      <c r="R36" s="140"/>
      <c r="S36" s="22" t="s">
        <v>59</v>
      </c>
      <c r="T36" s="25"/>
      <c r="U36" s="23"/>
      <c r="V36" s="24" t="s">
        <v>157</v>
      </c>
    </row>
    <row r="37" spans="2:22" ht="24.75" customHeight="1" x14ac:dyDescent="0.15">
      <c r="B37" s="20">
        <v>34</v>
      </c>
      <c r="C37" s="85" t="s">
        <v>53</v>
      </c>
      <c r="D37" s="84" t="s">
        <v>24</v>
      </c>
      <c r="E37" s="84" t="s">
        <v>24</v>
      </c>
      <c r="F37" s="84" t="s">
        <v>24</v>
      </c>
      <c r="G37" s="84" t="s">
        <v>24</v>
      </c>
      <c r="H37" s="84" t="s">
        <v>24</v>
      </c>
      <c r="I37" s="84" t="s">
        <v>24</v>
      </c>
      <c r="J37" s="84" t="s">
        <v>24</v>
      </c>
      <c r="K37" s="84" t="s">
        <v>24</v>
      </c>
      <c r="L37" s="84" t="s">
        <v>24</v>
      </c>
      <c r="M37" s="84" t="s">
        <v>24</v>
      </c>
      <c r="N37" s="84" t="s">
        <v>24</v>
      </c>
      <c r="O37" s="84" t="s">
        <v>24</v>
      </c>
      <c r="P37" s="84" t="s">
        <v>24</v>
      </c>
      <c r="Q37" s="84" t="s">
        <v>24</v>
      </c>
      <c r="R37" s="140"/>
      <c r="S37" s="22" t="s">
        <v>24</v>
      </c>
      <c r="T37" s="25"/>
      <c r="U37" s="23"/>
      <c r="V37" s="24"/>
    </row>
    <row r="38" spans="2:22" ht="24.75" customHeight="1" x14ac:dyDescent="0.15">
      <c r="B38" s="20">
        <v>35</v>
      </c>
      <c r="C38" s="85" t="s">
        <v>158</v>
      </c>
      <c r="D38" s="84" t="s">
        <v>24</v>
      </c>
      <c r="E38" s="84" t="s">
        <v>24</v>
      </c>
      <c r="F38" s="84" t="s">
        <v>24</v>
      </c>
      <c r="G38" s="84" t="s">
        <v>24</v>
      </c>
      <c r="H38" s="84" t="s">
        <v>24</v>
      </c>
      <c r="I38" s="84" t="s">
        <v>24</v>
      </c>
      <c r="J38" s="84" t="s">
        <v>24</v>
      </c>
      <c r="K38" s="84" t="s">
        <v>24</v>
      </c>
      <c r="L38" s="84" t="s">
        <v>24</v>
      </c>
      <c r="M38" s="84" t="s">
        <v>24</v>
      </c>
      <c r="N38" s="84" t="s">
        <v>24</v>
      </c>
      <c r="O38" s="84" t="s">
        <v>24</v>
      </c>
      <c r="P38" s="84" t="s">
        <v>24</v>
      </c>
      <c r="Q38" s="84" t="s">
        <v>24</v>
      </c>
      <c r="R38" s="140"/>
      <c r="S38" s="22" t="s">
        <v>89</v>
      </c>
      <c r="T38" s="25"/>
      <c r="U38" s="23"/>
      <c r="V38" s="24"/>
    </row>
    <row r="39" spans="2:22" ht="24.75" customHeight="1" x14ac:dyDescent="0.15">
      <c r="B39" s="20">
        <v>36</v>
      </c>
      <c r="C39" s="126" t="s">
        <v>167</v>
      </c>
      <c r="D39" s="128" t="s">
        <v>85</v>
      </c>
      <c r="E39" s="20" t="s">
        <v>24</v>
      </c>
      <c r="F39" s="128" t="s">
        <v>85</v>
      </c>
      <c r="G39" s="128" t="s">
        <v>85</v>
      </c>
      <c r="H39" s="20" t="s">
        <v>24</v>
      </c>
      <c r="I39" s="20" t="s">
        <v>24</v>
      </c>
      <c r="J39" s="20" t="s">
        <v>24</v>
      </c>
      <c r="K39" s="20" t="s">
        <v>24</v>
      </c>
      <c r="L39" s="128" t="s">
        <v>85</v>
      </c>
      <c r="M39" s="20" t="s">
        <v>24</v>
      </c>
      <c r="N39" s="20" t="s">
        <v>24</v>
      </c>
      <c r="O39" s="20" t="s">
        <v>24</v>
      </c>
      <c r="P39" s="20" t="s">
        <v>24</v>
      </c>
      <c r="Q39" s="20" t="s">
        <v>24</v>
      </c>
      <c r="R39" s="140"/>
      <c r="S39" s="22" t="s">
        <v>24</v>
      </c>
      <c r="T39" s="25"/>
      <c r="U39" s="23"/>
      <c r="V39" s="24"/>
    </row>
    <row r="40" spans="2:22" ht="24.75" customHeight="1" x14ac:dyDescent="0.15">
      <c r="B40" s="14">
        <v>37</v>
      </c>
      <c r="C40" s="15" t="s">
        <v>68</v>
      </c>
      <c r="D40" s="14" t="s">
        <v>13</v>
      </c>
      <c r="E40" s="14" t="s">
        <v>13</v>
      </c>
      <c r="F40" s="14" t="s">
        <v>13</v>
      </c>
      <c r="G40" s="14" t="s">
        <v>13</v>
      </c>
      <c r="H40" s="14" t="s">
        <v>24</v>
      </c>
      <c r="I40" s="14" t="s">
        <v>13</v>
      </c>
      <c r="J40" s="14" t="s">
        <v>13</v>
      </c>
      <c r="K40" s="14" t="s">
        <v>13</v>
      </c>
      <c r="L40" s="14" t="s">
        <v>13</v>
      </c>
      <c r="M40" s="14" t="s">
        <v>13</v>
      </c>
      <c r="N40" s="14" t="s">
        <v>13</v>
      </c>
      <c r="O40" s="14" t="s">
        <v>13</v>
      </c>
      <c r="P40" s="14" t="s">
        <v>13</v>
      </c>
      <c r="Q40" s="14" t="s">
        <v>13</v>
      </c>
      <c r="R40" s="140"/>
      <c r="S40" s="122" t="s">
        <v>117</v>
      </c>
      <c r="T40" s="29"/>
      <c r="U40" s="17"/>
      <c r="V40" s="18" t="s">
        <v>118</v>
      </c>
    </row>
    <row r="41" spans="2:22" ht="24.75" customHeight="1" x14ac:dyDescent="0.15">
      <c r="B41" s="20">
        <v>38</v>
      </c>
      <c r="C41" s="21" t="s">
        <v>123</v>
      </c>
      <c r="D41" s="20" t="s">
        <v>59</v>
      </c>
      <c r="E41" s="20" t="s">
        <v>59</v>
      </c>
      <c r="F41" s="20" t="s">
        <v>59</v>
      </c>
      <c r="G41" s="20" t="s">
        <v>59</v>
      </c>
      <c r="H41" s="20" t="s">
        <v>59</v>
      </c>
      <c r="I41" s="20" t="s">
        <v>59</v>
      </c>
      <c r="J41" s="20" t="s">
        <v>43</v>
      </c>
      <c r="K41" s="20" t="s">
        <v>59</v>
      </c>
      <c r="L41" s="20" t="s">
        <v>59</v>
      </c>
      <c r="M41" s="20" t="s">
        <v>59</v>
      </c>
      <c r="N41" s="20" t="s">
        <v>59</v>
      </c>
      <c r="O41" s="20" t="s">
        <v>59</v>
      </c>
      <c r="P41" s="20" t="s">
        <v>59</v>
      </c>
      <c r="Q41" s="20" t="s">
        <v>59</v>
      </c>
      <c r="R41" s="140"/>
      <c r="S41" s="123" t="s">
        <v>59</v>
      </c>
      <c r="T41" s="30"/>
      <c r="U41" s="31"/>
      <c r="V41" s="24" t="s">
        <v>160</v>
      </c>
    </row>
    <row r="42" spans="2:22" ht="24.75" customHeight="1" x14ac:dyDescent="0.15">
      <c r="B42" s="20">
        <v>39</v>
      </c>
      <c r="C42" s="33" t="s">
        <v>130</v>
      </c>
      <c r="D42" s="32" t="s">
        <v>59</v>
      </c>
      <c r="E42" s="32" t="s">
        <v>59</v>
      </c>
      <c r="F42" s="32" t="s">
        <v>59</v>
      </c>
      <c r="G42" s="32" t="s">
        <v>59</v>
      </c>
      <c r="H42" s="32" t="s">
        <v>59</v>
      </c>
      <c r="I42" s="32" t="s">
        <v>59</v>
      </c>
      <c r="J42" s="32" t="s">
        <v>59</v>
      </c>
      <c r="K42" s="32" t="s">
        <v>59</v>
      </c>
      <c r="L42" s="32" t="s">
        <v>59</v>
      </c>
      <c r="M42" s="32" t="s">
        <v>59</v>
      </c>
      <c r="N42" s="32" t="s">
        <v>59</v>
      </c>
      <c r="O42" s="32" t="s">
        <v>59</v>
      </c>
      <c r="P42" s="32" t="s">
        <v>59</v>
      </c>
      <c r="Q42" s="32" t="s">
        <v>59</v>
      </c>
      <c r="R42" s="140"/>
      <c r="S42" s="124" t="s">
        <v>59</v>
      </c>
      <c r="T42" s="34"/>
      <c r="U42" s="31"/>
      <c r="V42" s="35" t="s">
        <v>161</v>
      </c>
    </row>
    <row r="43" spans="2:22" ht="24.75" customHeight="1" x14ac:dyDescent="0.15">
      <c r="B43" s="20">
        <v>40</v>
      </c>
      <c r="C43" s="127" t="s">
        <v>168</v>
      </c>
      <c r="D43" s="32" t="s">
        <v>59</v>
      </c>
      <c r="E43" s="32" t="s">
        <v>59</v>
      </c>
      <c r="F43" s="32" t="s">
        <v>59</v>
      </c>
      <c r="G43" s="32" t="s">
        <v>59</v>
      </c>
      <c r="H43" s="32" t="s">
        <v>59</v>
      </c>
      <c r="I43" s="32" t="s">
        <v>59</v>
      </c>
      <c r="J43" s="32" t="s">
        <v>59</v>
      </c>
      <c r="K43" s="32" t="s">
        <v>59</v>
      </c>
      <c r="L43" s="32" t="s">
        <v>59</v>
      </c>
      <c r="M43" s="32" t="s">
        <v>59</v>
      </c>
      <c r="N43" s="32" t="s">
        <v>59</v>
      </c>
      <c r="O43" s="32" t="s">
        <v>59</v>
      </c>
      <c r="P43" s="32" t="s">
        <v>59</v>
      </c>
      <c r="Q43" s="32" t="s">
        <v>59</v>
      </c>
      <c r="R43" s="140"/>
      <c r="S43" s="124" t="s">
        <v>59</v>
      </c>
      <c r="T43" s="34"/>
      <c r="U43" s="31"/>
      <c r="V43" s="35" t="s">
        <v>159</v>
      </c>
    </row>
    <row r="44" spans="2:22" ht="24.75" customHeight="1" x14ac:dyDescent="0.15">
      <c r="B44" s="20">
        <v>41</v>
      </c>
      <c r="C44" s="33" t="s">
        <v>124</v>
      </c>
      <c r="D44" s="32" t="s">
        <v>59</v>
      </c>
      <c r="E44" s="32" t="s">
        <v>59</v>
      </c>
      <c r="F44" s="32" t="s">
        <v>59</v>
      </c>
      <c r="G44" s="32" t="s">
        <v>59</v>
      </c>
      <c r="H44" s="32" t="s">
        <v>59</v>
      </c>
      <c r="I44" s="32" t="s">
        <v>59</v>
      </c>
      <c r="J44" s="32" t="s">
        <v>59</v>
      </c>
      <c r="K44" s="32" t="s">
        <v>59</v>
      </c>
      <c r="L44" s="32" t="s">
        <v>59</v>
      </c>
      <c r="M44" s="32" t="s">
        <v>59</v>
      </c>
      <c r="N44" s="32" t="s">
        <v>59</v>
      </c>
      <c r="O44" s="32" t="s">
        <v>59</v>
      </c>
      <c r="P44" s="32" t="s">
        <v>59</v>
      </c>
      <c r="Q44" s="32" t="s">
        <v>59</v>
      </c>
      <c r="R44" s="140"/>
      <c r="S44" s="124" t="s">
        <v>59</v>
      </c>
      <c r="T44" s="30"/>
      <c r="U44" s="31"/>
      <c r="V44" s="35" t="s">
        <v>162</v>
      </c>
    </row>
    <row r="45" spans="2:22" ht="24.75" customHeight="1" thickBot="1" x14ac:dyDescent="0.2">
      <c r="B45" s="14">
        <v>42</v>
      </c>
      <c r="C45" s="15" t="s">
        <v>126</v>
      </c>
      <c r="D45" s="14" t="s">
        <v>85</v>
      </c>
      <c r="E45" s="14" t="s">
        <v>85</v>
      </c>
      <c r="F45" s="14" t="s">
        <v>85</v>
      </c>
      <c r="G45" s="14" t="s">
        <v>85</v>
      </c>
      <c r="H45" s="14" t="s">
        <v>85</v>
      </c>
      <c r="I45" s="14" t="s">
        <v>85</v>
      </c>
      <c r="J45" s="14" t="s">
        <v>24</v>
      </c>
      <c r="K45" s="14" t="s">
        <v>85</v>
      </c>
      <c r="L45" s="14" t="s">
        <v>85</v>
      </c>
      <c r="M45" s="14" t="s">
        <v>85</v>
      </c>
      <c r="N45" s="14" t="s">
        <v>85</v>
      </c>
      <c r="O45" s="14" t="s">
        <v>85</v>
      </c>
      <c r="P45" s="14" t="s">
        <v>85</v>
      </c>
      <c r="Q45" s="14" t="s">
        <v>85</v>
      </c>
      <c r="R45" s="141"/>
      <c r="S45" s="14" t="s">
        <v>24</v>
      </c>
      <c r="T45" s="14"/>
      <c r="U45" s="36"/>
      <c r="V45" s="37"/>
    </row>
  </sheetData>
  <mergeCells count="1">
    <mergeCell ref="R9:R45"/>
  </mergeCells>
  <phoneticPr fontId="1"/>
  <pageMargins left="0.46" right="0.19685039370078741" top="0.6" bottom="0.19685039370078741" header="0" footer="0"/>
  <pageSetup paperSize="9" scale="45" fitToWidth="0" fitToHeight="0" orientation="landscape" r:id="rId1"/>
  <headerFooter alignWithMargins="0"/>
  <colBreaks count="1" manualBreakCount="1">
    <brk id="22" max="1048575"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937F3-5B90-4849-A150-EB83AFC5EB1B}">
  <dimension ref="B1:U44"/>
  <sheetViews>
    <sheetView view="pageBreakPreview" zoomScale="70" zoomScaleNormal="90" zoomScaleSheetLayoutView="70" workbookViewId="0">
      <pane xSplit="3" ySplit="3" topLeftCell="D4" activePane="bottomRight" state="frozen"/>
      <selection activeCell="E24" sqref="E24"/>
      <selection pane="topRight" activeCell="E24" sqref="E24"/>
      <selection pane="bottomLeft" activeCell="E24" sqref="E24"/>
      <selection pane="bottomRight" activeCell="O26" sqref="O26"/>
    </sheetView>
  </sheetViews>
  <sheetFormatPr defaultColWidth="9" defaultRowHeight="13.5" x14ac:dyDescent="0.15"/>
  <cols>
    <col min="1" max="1" width="2.625" style="91" customWidth="1"/>
    <col min="2" max="2" width="5" style="91" customWidth="1"/>
    <col min="3" max="3" width="45.25" style="91" customWidth="1"/>
    <col min="4" max="6" width="9.5" style="91" customWidth="1"/>
    <col min="7" max="7" width="9.5" style="95" customWidth="1"/>
    <col min="8" max="17" width="9.5" style="91" customWidth="1"/>
    <col min="18" max="18" width="15.25" style="5" customWidth="1"/>
    <col min="19" max="19" width="14.25" style="5" customWidth="1"/>
    <col min="20" max="20" width="9.5" style="91" customWidth="1"/>
    <col min="21" max="21" width="42.625" style="95" customWidth="1"/>
    <col min="22" max="16384" width="9" style="91"/>
  </cols>
  <sheetData>
    <row r="1" spans="2:21" ht="16.5" x14ac:dyDescent="0.15">
      <c r="B1" s="92" t="s">
        <v>128</v>
      </c>
      <c r="C1" s="93"/>
      <c r="D1" s="93"/>
      <c r="E1" s="93"/>
      <c r="F1" s="94" t="s">
        <v>127</v>
      </c>
    </row>
    <row r="2" spans="2:21" ht="6" customHeight="1" thickBot="1" x14ac:dyDescent="0.2">
      <c r="B2" s="96"/>
      <c r="C2" s="96"/>
      <c r="D2" s="96"/>
      <c r="E2" s="96"/>
    </row>
    <row r="3" spans="2:21" ht="45" x14ac:dyDescent="0.15">
      <c r="B3" s="8" t="s">
        <v>10</v>
      </c>
      <c r="C3" s="9" t="s">
        <v>11</v>
      </c>
      <c r="D3" s="10" t="s">
        <v>104</v>
      </c>
      <c r="E3" s="11" t="s">
        <v>1</v>
      </c>
      <c r="F3" s="11" t="s">
        <v>2</v>
      </c>
      <c r="G3" s="11" t="s">
        <v>0</v>
      </c>
      <c r="H3" s="11" t="s">
        <v>3</v>
      </c>
      <c r="I3" s="11" t="s">
        <v>105</v>
      </c>
      <c r="J3" s="11" t="s">
        <v>6</v>
      </c>
      <c r="K3" s="11" t="s">
        <v>4</v>
      </c>
      <c r="L3" s="11" t="s">
        <v>5</v>
      </c>
      <c r="M3" s="11" t="s">
        <v>122</v>
      </c>
      <c r="N3" s="11" t="s">
        <v>8</v>
      </c>
      <c r="O3" s="11" t="s">
        <v>9</v>
      </c>
      <c r="P3" s="11" t="s">
        <v>106</v>
      </c>
      <c r="Q3" s="11" t="s">
        <v>110</v>
      </c>
      <c r="R3" s="125" t="s">
        <v>164</v>
      </c>
      <c r="S3" s="125" t="s">
        <v>165</v>
      </c>
      <c r="T3" s="12" t="s">
        <v>56</v>
      </c>
      <c r="U3" s="13" t="s">
        <v>54</v>
      </c>
    </row>
    <row r="4" spans="2:21" ht="24.75" customHeight="1" x14ac:dyDescent="0.15">
      <c r="B4" s="14">
        <v>1</v>
      </c>
      <c r="C4" s="15" t="s">
        <v>12</v>
      </c>
      <c r="D4" s="14" t="s">
        <v>13</v>
      </c>
      <c r="E4" s="14" t="s">
        <v>13</v>
      </c>
      <c r="F4" s="14" t="s">
        <v>13</v>
      </c>
      <c r="G4" s="14" t="s">
        <v>13</v>
      </c>
      <c r="H4" s="14" t="s">
        <v>13</v>
      </c>
      <c r="I4" s="14" t="s">
        <v>13</v>
      </c>
      <c r="J4" s="14" t="s">
        <v>13</v>
      </c>
      <c r="K4" s="14" t="s">
        <v>13</v>
      </c>
      <c r="L4" s="14" t="s">
        <v>13</v>
      </c>
      <c r="M4" s="14" t="s">
        <v>13</v>
      </c>
      <c r="N4" s="14" t="s">
        <v>13</v>
      </c>
      <c r="O4" s="14" t="s">
        <v>13</v>
      </c>
      <c r="P4" s="14" t="s">
        <v>13</v>
      </c>
      <c r="Q4" s="14" t="s">
        <v>13</v>
      </c>
      <c r="R4" s="16" t="s">
        <v>59</v>
      </c>
      <c r="S4" s="16" t="s">
        <v>59</v>
      </c>
      <c r="T4" s="17"/>
      <c r="U4" s="18" t="s">
        <v>139</v>
      </c>
    </row>
    <row r="5" spans="2:21" ht="24.75" customHeight="1" x14ac:dyDescent="0.15">
      <c r="B5" s="98">
        <v>2</v>
      </c>
      <c r="C5" s="99" t="s">
        <v>55</v>
      </c>
      <c r="D5" s="100" t="s">
        <v>85</v>
      </c>
      <c r="E5" s="100" t="s">
        <v>85</v>
      </c>
      <c r="F5" s="100" t="s">
        <v>85</v>
      </c>
      <c r="G5" s="100" t="s">
        <v>85</v>
      </c>
      <c r="H5" s="100" t="s">
        <v>85</v>
      </c>
      <c r="I5" s="100" t="s">
        <v>85</v>
      </c>
      <c r="J5" s="100" t="s">
        <v>85</v>
      </c>
      <c r="K5" s="100" t="s">
        <v>85</v>
      </c>
      <c r="L5" s="100" t="s">
        <v>85</v>
      </c>
      <c r="M5" s="100" t="s">
        <v>85</v>
      </c>
      <c r="N5" s="100" t="s">
        <v>85</v>
      </c>
      <c r="O5" s="100" t="s">
        <v>85</v>
      </c>
      <c r="P5" s="100" t="s">
        <v>85</v>
      </c>
      <c r="Q5" s="100" t="s">
        <v>85</v>
      </c>
      <c r="R5" s="22" t="s">
        <v>166</v>
      </c>
      <c r="S5" s="22" t="s">
        <v>166</v>
      </c>
      <c r="T5" s="101"/>
      <c r="U5" s="102" t="s">
        <v>141</v>
      </c>
    </row>
    <row r="6" spans="2:21" ht="24.75" customHeight="1" x14ac:dyDescent="0.15">
      <c r="B6" s="14">
        <v>3</v>
      </c>
      <c r="C6" s="15" t="s">
        <v>64</v>
      </c>
      <c r="D6" s="14" t="s">
        <v>13</v>
      </c>
      <c r="E6" s="14" t="s">
        <v>13</v>
      </c>
      <c r="F6" s="14" t="s">
        <v>13</v>
      </c>
      <c r="G6" s="14" t="s">
        <v>13</v>
      </c>
      <c r="H6" s="14" t="s">
        <v>13</v>
      </c>
      <c r="I6" s="14" t="s">
        <v>13</v>
      </c>
      <c r="J6" s="14" t="s">
        <v>13</v>
      </c>
      <c r="K6" s="14" t="s">
        <v>13</v>
      </c>
      <c r="L6" s="14" t="s">
        <v>13</v>
      </c>
      <c r="M6" s="14" t="s">
        <v>13</v>
      </c>
      <c r="N6" s="14" t="s">
        <v>13</v>
      </c>
      <c r="O6" s="14" t="s">
        <v>13</v>
      </c>
      <c r="P6" s="14" t="s">
        <v>13</v>
      </c>
      <c r="Q6" s="14" t="s">
        <v>13</v>
      </c>
      <c r="R6" s="16" t="s">
        <v>59</v>
      </c>
      <c r="S6" s="16" t="s">
        <v>59</v>
      </c>
      <c r="T6" s="17"/>
      <c r="U6" s="18" t="s">
        <v>140</v>
      </c>
    </row>
    <row r="7" spans="2:21" ht="24.75" customHeight="1" x14ac:dyDescent="0.15">
      <c r="B7" s="98">
        <v>4</v>
      </c>
      <c r="C7" s="103" t="s">
        <v>14</v>
      </c>
      <c r="D7" s="100" t="s">
        <v>85</v>
      </c>
      <c r="E7" s="100" t="s">
        <v>85</v>
      </c>
      <c r="F7" s="100" t="s">
        <v>85</v>
      </c>
      <c r="G7" s="100" t="s">
        <v>85</v>
      </c>
      <c r="H7" s="100" t="s">
        <v>85</v>
      </c>
      <c r="I7" s="100" t="s">
        <v>85</v>
      </c>
      <c r="J7" s="100" t="s">
        <v>85</v>
      </c>
      <c r="K7" s="100" t="s">
        <v>85</v>
      </c>
      <c r="L7" s="100" t="s">
        <v>85</v>
      </c>
      <c r="M7" s="100" t="s">
        <v>85</v>
      </c>
      <c r="N7" s="100" t="s">
        <v>85</v>
      </c>
      <c r="O7" s="100" t="s">
        <v>85</v>
      </c>
      <c r="P7" s="100" t="s">
        <v>85</v>
      </c>
      <c r="Q7" s="100" t="s">
        <v>85</v>
      </c>
      <c r="R7" s="22" t="s">
        <v>166</v>
      </c>
      <c r="S7" s="22" t="s">
        <v>166</v>
      </c>
      <c r="T7" s="101"/>
      <c r="U7" s="102" t="s">
        <v>142</v>
      </c>
    </row>
    <row r="8" spans="2:21" ht="24.75" customHeight="1" x14ac:dyDescent="0.15">
      <c r="B8" s="14">
        <v>5</v>
      </c>
      <c r="C8" s="15" t="s">
        <v>50</v>
      </c>
      <c r="D8" s="14" t="s">
        <v>13</v>
      </c>
      <c r="E8" s="14" t="s">
        <v>13</v>
      </c>
      <c r="F8" s="14" t="s">
        <v>13</v>
      </c>
      <c r="G8" s="14" t="s">
        <v>13</v>
      </c>
      <c r="H8" s="14" t="s">
        <v>13</v>
      </c>
      <c r="I8" s="14" t="s">
        <v>13</v>
      </c>
      <c r="J8" s="14" t="s">
        <v>13</v>
      </c>
      <c r="K8" s="14" t="s">
        <v>13</v>
      </c>
      <c r="L8" s="14" t="s">
        <v>13</v>
      </c>
      <c r="M8" s="14" t="s">
        <v>13</v>
      </c>
      <c r="N8" s="14" t="s">
        <v>13</v>
      </c>
      <c r="O8" s="14" t="s">
        <v>13</v>
      </c>
      <c r="P8" s="14" t="s">
        <v>13</v>
      </c>
      <c r="Q8" s="14" t="s">
        <v>13</v>
      </c>
      <c r="R8" s="16" t="s">
        <v>59</v>
      </c>
      <c r="S8" s="16" t="s">
        <v>59</v>
      </c>
      <c r="T8" s="17"/>
      <c r="U8" s="18" t="s">
        <v>17</v>
      </c>
    </row>
    <row r="9" spans="2:21" ht="24.75" customHeight="1" x14ac:dyDescent="0.15">
      <c r="B9" s="14">
        <v>6</v>
      </c>
      <c r="C9" s="15" t="s">
        <v>113</v>
      </c>
      <c r="D9" s="14" t="s">
        <v>59</v>
      </c>
      <c r="E9" s="14" t="s">
        <v>59</v>
      </c>
      <c r="F9" s="14" t="s">
        <v>59</v>
      </c>
      <c r="G9" s="14" t="s">
        <v>59</v>
      </c>
      <c r="H9" s="14" t="s">
        <v>59</v>
      </c>
      <c r="I9" s="14" t="s">
        <v>59</v>
      </c>
      <c r="J9" s="14" t="s">
        <v>59</v>
      </c>
      <c r="K9" s="14" t="s">
        <v>59</v>
      </c>
      <c r="L9" s="14" t="s">
        <v>59</v>
      </c>
      <c r="M9" s="14" t="s">
        <v>59</v>
      </c>
      <c r="N9" s="14" t="s">
        <v>59</v>
      </c>
      <c r="O9" s="14" t="s">
        <v>59</v>
      </c>
      <c r="P9" s="14" t="s">
        <v>59</v>
      </c>
      <c r="Q9" s="14" t="s">
        <v>59</v>
      </c>
      <c r="R9" s="16" t="s">
        <v>59</v>
      </c>
      <c r="S9" s="27" t="s">
        <v>59</v>
      </c>
      <c r="T9" s="17"/>
      <c r="U9" s="18"/>
    </row>
    <row r="10" spans="2:21" ht="24.75" customHeight="1" x14ac:dyDescent="0.15">
      <c r="B10" s="98">
        <v>7</v>
      </c>
      <c r="C10" s="103" t="s">
        <v>116</v>
      </c>
      <c r="D10" s="98" t="s">
        <v>43</v>
      </c>
      <c r="E10" s="98" t="s">
        <v>43</v>
      </c>
      <c r="F10" s="98" t="s">
        <v>43</v>
      </c>
      <c r="G10" s="98" t="s">
        <v>43</v>
      </c>
      <c r="H10" s="98" t="s">
        <v>43</v>
      </c>
      <c r="I10" s="98" t="s">
        <v>43</v>
      </c>
      <c r="J10" s="98" t="s">
        <v>43</v>
      </c>
      <c r="K10" s="98" t="s">
        <v>43</v>
      </c>
      <c r="L10" s="98" t="s">
        <v>43</v>
      </c>
      <c r="M10" s="98" t="s">
        <v>43</v>
      </c>
      <c r="N10" s="98" t="s">
        <v>43</v>
      </c>
      <c r="O10" s="98" t="s">
        <v>85</v>
      </c>
      <c r="P10" s="98" t="s">
        <v>43</v>
      </c>
      <c r="Q10" s="98" t="s">
        <v>43</v>
      </c>
      <c r="R10" s="22" t="s">
        <v>43</v>
      </c>
      <c r="S10" s="25" t="s">
        <v>43</v>
      </c>
      <c r="T10" s="101"/>
      <c r="U10" s="102" t="s">
        <v>143</v>
      </c>
    </row>
    <row r="11" spans="2:21" ht="24.75" customHeight="1" x14ac:dyDescent="0.15">
      <c r="B11" s="14">
        <v>8</v>
      </c>
      <c r="C11" s="15" t="s">
        <v>18</v>
      </c>
      <c r="D11" s="14" t="s">
        <v>13</v>
      </c>
      <c r="E11" s="14" t="s">
        <v>71</v>
      </c>
      <c r="F11" s="14" t="s">
        <v>71</v>
      </c>
      <c r="G11" s="14" t="s">
        <v>13</v>
      </c>
      <c r="H11" s="14" t="s">
        <v>71</v>
      </c>
      <c r="I11" s="14" t="s">
        <v>71</v>
      </c>
      <c r="J11" s="14" t="s">
        <v>71</v>
      </c>
      <c r="K11" s="14" t="s">
        <v>71</v>
      </c>
      <c r="L11" s="14" t="s">
        <v>71</v>
      </c>
      <c r="M11" s="14" t="s">
        <v>71</v>
      </c>
      <c r="N11" s="14" t="s">
        <v>71</v>
      </c>
      <c r="O11" s="14" t="s">
        <v>71</v>
      </c>
      <c r="P11" s="14" t="s">
        <v>71</v>
      </c>
      <c r="Q11" s="14" t="s">
        <v>71</v>
      </c>
      <c r="R11" s="16" t="s">
        <v>59</v>
      </c>
      <c r="S11" s="27" t="s">
        <v>59</v>
      </c>
      <c r="T11" s="17"/>
      <c r="U11" s="18" t="s">
        <v>144</v>
      </c>
    </row>
    <row r="12" spans="2:21" ht="24.75" customHeight="1" x14ac:dyDescent="0.15">
      <c r="B12" s="14">
        <v>9</v>
      </c>
      <c r="C12" s="15" t="s">
        <v>119</v>
      </c>
      <c r="D12" s="14" t="s">
        <v>13</v>
      </c>
      <c r="E12" s="14" t="s">
        <v>13</v>
      </c>
      <c r="F12" s="14" t="s">
        <v>13</v>
      </c>
      <c r="G12" s="14" t="s">
        <v>13</v>
      </c>
      <c r="H12" s="14" t="s">
        <v>13</v>
      </c>
      <c r="I12" s="14" t="s">
        <v>13</v>
      </c>
      <c r="J12" s="14" t="s">
        <v>13</v>
      </c>
      <c r="K12" s="14" t="s">
        <v>13</v>
      </c>
      <c r="L12" s="14" t="s">
        <v>13</v>
      </c>
      <c r="M12" s="14" t="s">
        <v>13</v>
      </c>
      <c r="N12" s="14" t="s">
        <v>13</v>
      </c>
      <c r="O12" s="14" t="s">
        <v>13</v>
      </c>
      <c r="P12" s="14" t="s">
        <v>13</v>
      </c>
      <c r="Q12" s="14" t="s">
        <v>13</v>
      </c>
      <c r="R12" s="16" t="s">
        <v>59</v>
      </c>
      <c r="S12" s="27" t="s">
        <v>59</v>
      </c>
      <c r="T12" s="17"/>
      <c r="U12" s="18" t="s">
        <v>150</v>
      </c>
    </row>
    <row r="13" spans="2:21" ht="24.75" customHeight="1" x14ac:dyDescent="0.15">
      <c r="B13" s="98">
        <v>10</v>
      </c>
      <c r="C13" s="103" t="s">
        <v>21</v>
      </c>
      <c r="D13" s="100" t="s">
        <v>85</v>
      </c>
      <c r="E13" s="100" t="s">
        <v>85</v>
      </c>
      <c r="F13" s="100" t="s">
        <v>85</v>
      </c>
      <c r="G13" s="100" t="s">
        <v>85</v>
      </c>
      <c r="H13" s="100" t="s">
        <v>85</v>
      </c>
      <c r="I13" s="100" t="s">
        <v>85</v>
      </c>
      <c r="J13" s="100" t="s">
        <v>85</v>
      </c>
      <c r="K13" s="100" t="s">
        <v>85</v>
      </c>
      <c r="L13" s="100" t="s">
        <v>85</v>
      </c>
      <c r="M13" s="100" t="s">
        <v>85</v>
      </c>
      <c r="N13" s="100" t="s">
        <v>85</v>
      </c>
      <c r="O13" s="100" t="s">
        <v>85</v>
      </c>
      <c r="P13" s="100" t="s">
        <v>85</v>
      </c>
      <c r="Q13" s="100" t="s">
        <v>85</v>
      </c>
      <c r="R13" s="22" t="s">
        <v>166</v>
      </c>
      <c r="S13" s="22" t="s">
        <v>166</v>
      </c>
      <c r="T13" s="101"/>
      <c r="U13" s="102" t="s">
        <v>149</v>
      </c>
    </row>
    <row r="14" spans="2:21" ht="24.75" customHeight="1" x14ac:dyDescent="0.15">
      <c r="B14" s="98">
        <v>11</v>
      </c>
      <c r="C14" s="103" t="s">
        <v>22</v>
      </c>
      <c r="D14" s="100" t="s">
        <v>85</v>
      </c>
      <c r="E14" s="100" t="s">
        <v>43</v>
      </c>
      <c r="F14" s="100" t="s">
        <v>24</v>
      </c>
      <c r="G14" s="100" t="s">
        <v>24</v>
      </c>
      <c r="H14" s="100" t="s">
        <v>85</v>
      </c>
      <c r="I14" s="100" t="s">
        <v>24</v>
      </c>
      <c r="J14" s="100" t="s">
        <v>24</v>
      </c>
      <c r="K14" s="100" t="s">
        <v>24</v>
      </c>
      <c r="L14" s="100" t="s">
        <v>24</v>
      </c>
      <c r="M14" s="100" t="s">
        <v>24</v>
      </c>
      <c r="N14" s="100" t="s">
        <v>24</v>
      </c>
      <c r="O14" s="100" t="s">
        <v>24</v>
      </c>
      <c r="P14" s="100" t="s">
        <v>24</v>
      </c>
      <c r="Q14" s="100" t="s">
        <v>24</v>
      </c>
      <c r="R14" s="22" t="s">
        <v>43</v>
      </c>
      <c r="S14" s="25" t="s">
        <v>43</v>
      </c>
      <c r="T14" s="101"/>
      <c r="U14" s="102" t="s">
        <v>149</v>
      </c>
    </row>
    <row r="15" spans="2:21" ht="24.75" customHeight="1" x14ac:dyDescent="0.15">
      <c r="B15" s="98">
        <v>12</v>
      </c>
      <c r="C15" s="103" t="s">
        <v>91</v>
      </c>
      <c r="D15" s="100" t="s">
        <v>85</v>
      </c>
      <c r="E15" s="100" t="s">
        <v>24</v>
      </c>
      <c r="F15" s="100" t="s">
        <v>24</v>
      </c>
      <c r="G15" s="100" t="s">
        <v>24</v>
      </c>
      <c r="H15" s="100" t="s">
        <v>85</v>
      </c>
      <c r="I15" s="100" t="s">
        <v>24</v>
      </c>
      <c r="J15" s="100" t="s">
        <v>24</v>
      </c>
      <c r="K15" s="100" t="s">
        <v>24</v>
      </c>
      <c r="L15" s="100" t="s">
        <v>24</v>
      </c>
      <c r="M15" s="100" t="s">
        <v>24</v>
      </c>
      <c r="N15" s="100" t="s">
        <v>24</v>
      </c>
      <c r="O15" s="100" t="s">
        <v>24</v>
      </c>
      <c r="P15" s="100" t="s">
        <v>24</v>
      </c>
      <c r="Q15" s="100" t="s">
        <v>24</v>
      </c>
      <c r="R15" s="22" t="s">
        <v>43</v>
      </c>
      <c r="S15" s="25" t="s">
        <v>43</v>
      </c>
      <c r="T15" s="101"/>
      <c r="U15" s="102" t="s">
        <v>151</v>
      </c>
    </row>
    <row r="16" spans="2:21" ht="24.75" customHeight="1" x14ac:dyDescent="0.15">
      <c r="B16" s="98">
        <v>13</v>
      </c>
      <c r="C16" s="103" t="s">
        <v>57</v>
      </c>
      <c r="D16" s="100" t="s">
        <v>43</v>
      </c>
      <c r="E16" s="100" t="s">
        <v>85</v>
      </c>
      <c r="F16" s="100" t="s">
        <v>85</v>
      </c>
      <c r="G16" s="100" t="s">
        <v>24</v>
      </c>
      <c r="H16" s="100" t="s">
        <v>24</v>
      </c>
      <c r="I16" s="100" t="s">
        <v>85</v>
      </c>
      <c r="J16" s="100" t="s">
        <v>85</v>
      </c>
      <c r="K16" s="100" t="s">
        <v>85</v>
      </c>
      <c r="L16" s="100" t="s">
        <v>85</v>
      </c>
      <c r="M16" s="100" t="s">
        <v>24</v>
      </c>
      <c r="N16" s="100" t="s">
        <v>85</v>
      </c>
      <c r="O16" s="100" t="s">
        <v>85</v>
      </c>
      <c r="P16" s="100" t="s">
        <v>85</v>
      </c>
      <c r="Q16" s="100" t="s">
        <v>85</v>
      </c>
      <c r="R16" s="22" t="s">
        <v>43</v>
      </c>
      <c r="S16" s="25" t="s">
        <v>43</v>
      </c>
      <c r="T16" s="101"/>
      <c r="U16" s="102" t="s">
        <v>149</v>
      </c>
    </row>
    <row r="17" spans="2:21" ht="24.75" customHeight="1" x14ac:dyDescent="0.15">
      <c r="B17" s="98">
        <v>14</v>
      </c>
      <c r="C17" s="103" t="s">
        <v>102</v>
      </c>
      <c r="D17" s="100" t="s">
        <v>43</v>
      </c>
      <c r="E17" s="100" t="s">
        <v>85</v>
      </c>
      <c r="F17" s="100" t="s">
        <v>85</v>
      </c>
      <c r="G17" s="100" t="s">
        <v>24</v>
      </c>
      <c r="H17" s="100" t="s">
        <v>24</v>
      </c>
      <c r="I17" s="100" t="s">
        <v>85</v>
      </c>
      <c r="J17" s="100" t="s">
        <v>85</v>
      </c>
      <c r="K17" s="100" t="s">
        <v>85</v>
      </c>
      <c r="L17" s="100" t="s">
        <v>85</v>
      </c>
      <c r="M17" s="100" t="s">
        <v>24</v>
      </c>
      <c r="N17" s="100" t="s">
        <v>85</v>
      </c>
      <c r="O17" s="100" t="s">
        <v>85</v>
      </c>
      <c r="P17" s="100" t="s">
        <v>85</v>
      </c>
      <c r="Q17" s="100" t="s">
        <v>85</v>
      </c>
      <c r="R17" s="22" t="s">
        <v>43</v>
      </c>
      <c r="S17" s="25" t="s">
        <v>43</v>
      </c>
      <c r="T17" s="101"/>
      <c r="U17" s="102" t="s">
        <v>151</v>
      </c>
    </row>
    <row r="18" spans="2:21" ht="24.75" customHeight="1" x14ac:dyDescent="0.15">
      <c r="B18" s="98">
        <v>15</v>
      </c>
      <c r="C18" s="103" t="s">
        <v>94</v>
      </c>
      <c r="D18" s="100" t="s">
        <v>43</v>
      </c>
      <c r="E18" s="100" t="s">
        <v>24</v>
      </c>
      <c r="F18" s="100" t="s">
        <v>24</v>
      </c>
      <c r="G18" s="100" t="s">
        <v>24</v>
      </c>
      <c r="H18" s="100" t="s">
        <v>24</v>
      </c>
      <c r="I18" s="100" t="s">
        <v>24</v>
      </c>
      <c r="J18" s="100" t="s">
        <v>24</v>
      </c>
      <c r="K18" s="100" t="s">
        <v>24</v>
      </c>
      <c r="L18" s="100" t="s">
        <v>24</v>
      </c>
      <c r="M18" s="100" t="s">
        <v>24</v>
      </c>
      <c r="N18" s="100" t="s">
        <v>24</v>
      </c>
      <c r="O18" s="100" t="s">
        <v>24</v>
      </c>
      <c r="P18" s="100" t="s">
        <v>24</v>
      </c>
      <c r="Q18" s="100" t="s">
        <v>24</v>
      </c>
      <c r="R18" s="22" t="s">
        <v>166</v>
      </c>
      <c r="S18" s="22" t="s">
        <v>166</v>
      </c>
      <c r="T18" s="101"/>
      <c r="U18" s="102" t="s">
        <v>149</v>
      </c>
    </row>
    <row r="19" spans="2:21" ht="24.75" customHeight="1" x14ac:dyDescent="0.15">
      <c r="B19" s="98">
        <v>16</v>
      </c>
      <c r="C19" s="103" t="s">
        <v>102</v>
      </c>
      <c r="D19" s="100" t="s">
        <v>43</v>
      </c>
      <c r="E19" s="100" t="s">
        <v>24</v>
      </c>
      <c r="F19" s="100" t="s">
        <v>24</v>
      </c>
      <c r="G19" s="100" t="s">
        <v>24</v>
      </c>
      <c r="H19" s="100" t="s">
        <v>24</v>
      </c>
      <c r="I19" s="100" t="s">
        <v>24</v>
      </c>
      <c r="J19" s="100" t="s">
        <v>24</v>
      </c>
      <c r="K19" s="100" t="s">
        <v>24</v>
      </c>
      <c r="L19" s="100" t="s">
        <v>24</v>
      </c>
      <c r="M19" s="100" t="s">
        <v>24</v>
      </c>
      <c r="N19" s="100" t="s">
        <v>24</v>
      </c>
      <c r="O19" s="100" t="s">
        <v>24</v>
      </c>
      <c r="P19" s="100" t="s">
        <v>24</v>
      </c>
      <c r="Q19" s="100" t="s">
        <v>24</v>
      </c>
      <c r="R19" s="22" t="s">
        <v>166</v>
      </c>
      <c r="S19" s="22" t="s">
        <v>166</v>
      </c>
      <c r="T19" s="101"/>
      <c r="U19" s="102" t="s">
        <v>151</v>
      </c>
    </row>
    <row r="20" spans="2:21" ht="24.75" customHeight="1" x14ac:dyDescent="0.15">
      <c r="B20" s="98">
        <v>17</v>
      </c>
      <c r="C20" s="103" t="s">
        <v>25</v>
      </c>
      <c r="D20" s="100" t="s">
        <v>85</v>
      </c>
      <c r="E20" s="100" t="s">
        <v>24</v>
      </c>
      <c r="F20" s="100" t="s">
        <v>85</v>
      </c>
      <c r="G20" s="100" t="s">
        <v>24</v>
      </c>
      <c r="H20" s="100" t="s">
        <v>85</v>
      </c>
      <c r="I20" s="100" t="s">
        <v>24</v>
      </c>
      <c r="J20" s="100" t="s">
        <v>24</v>
      </c>
      <c r="K20" s="100" t="s">
        <v>85</v>
      </c>
      <c r="L20" s="100" t="s">
        <v>85</v>
      </c>
      <c r="M20" s="100" t="s">
        <v>85</v>
      </c>
      <c r="N20" s="100" t="s">
        <v>85</v>
      </c>
      <c r="O20" s="100" t="s">
        <v>85</v>
      </c>
      <c r="P20" s="100" t="s">
        <v>85</v>
      </c>
      <c r="Q20" s="100" t="s">
        <v>85</v>
      </c>
      <c r="R20" s="22" t="s">
        <v>166</v>
      </c>
      <c r="S20" s="22" t="s">
        <v>166</v>
      </c>
      <c r="T20" s="101"/>
      <c r="U20" s="102" t="s">
        <v>152</v>
      </c>
    </row>
    <row r="21" spans="2:21" ht="24.75" customHeight="1" x14ac:dyDescent="0.15">
      <c r="B21" s="98">
        <v>18</v>
      </c>
      <c r="C21" s="103" t="s">
        <v>51</v>
      </c>
      <c r="D21" s="100" t="s">
        <v>24</v>
      </c>
      <c r="E21" s="100" t="s">
        <v>85</v>
      </c>
      <c r="F21" s="100" t="s">
        <v>24</v>
      </c>
      <c r="G21" s="100" t="s">
        <v>85</v>
      </c>
      <c r="H21" s="100" t="s">
        <v>24</v>
      </c>
      <c r="I21" s="100" t="s">
        <v>85</v>
      </c>
      <c r="J21" s="100" t="s">
        <v>85</v>
      </c>
      <c r="K21" s="100" t="s">
        <v>24</v>
      </c>
      <c r="L21" s="100" t="s">
        <v>24</v>
      </c>
      <c r="M21" s="100" t="s">
        <v>24</v>
      </c>
      <c r="N21" s="100" t="s">
        <v>24</v>
      </c>
      <c r="O21" s="100" t="s">
        <v>24</v>
      </c>
      <c r="P21" s="100" t="s">
        <v>24</v>
      </c>
      <c r="Q21" s="100" t="s">
        <v>24</v>
      </c>
      <c r="R21" s="22" t="s">
        <v>43</v>
      </c>
      <c r="S21" s="25" t="s">
        <v>43</v>
      </c>
      <c r="T21" s="101"/>
      <c r="U21" s="102" t="s">
        <v>152</v>
      </c>
    </row>
    <row r="22" spans="2:21" ht="24.75" customHeight="1" x14ac:dyDescent="0.15">
      <c r="B22" s="98">
        <v>19</v>
      </c>
      <c r="C22" s="103" t="s">
        <v>137</v>
      </c>
      <c r="D22" s="100" t="s">
        <v>85</v>
      </c>
      <c r="E22" s="100" t="s">
        <v>85</v>
      </c>
      <c r="F22" s="100" t="s">
        <v>85</v>
      </c>
      <c r="G22" s="100" t="s">
        <v>85</v>
      </c>
      <c r="H22" s="100" t="s">
        <v>85</v>
      </c>
      <c r="I22" s="100" t="s">
        <v>85</v>
      </c>
      <c r="J22" s="100" t="s">
        <v>85</v>
      </c>
      <c r="K22" s="100" t="s">
        <v>85</v>
      </c>
      <c r="L22" s="100" t="s">
        <v>85</v>
      </c>
      <c r="M22" s="100" t="s">
        <v>85</v>
      </c>
      <c r="N22" s="100" t="s">
        <v>85</v>
      </c>
      <c r="O22" s="100" t="s">
        <v>85</v>
      </c>
      <c r="P22" s="100" t="s">
        <v>85</v>
      </c>
      <c r="Q22" s="100" t="s">
        <v>85</v>
      </c>
      <c r="R22" s="22" t="s">
        <v>43</v>
      </c>
      <c r="S22" s="25" t="s">
        <v>166</v>
      </c>
      <c r="T22" s="101"/>
      <c r="U22" s="102" t="s">
        <v>153</v>
      </c>
    </row>
    <row r="23" spans="2:21" ht="24.75" customHeight="1" x14ac:dyDescent="0.15">
      <c r="B23" s="98">
        <v>20</v>
      </c>
      <c r="C23" s="103" t="s">
        <v>30</v>
      </c>
      <c r="D23" s="100" t="s">
        <v>24</v>
      </c>
      <c r="E23" s="100" t="s">
        <v>24</v>
      </c>
      <c r="F23" s="100" t="s">
        <v>24</v>
      </c>
      <c r="G23" s="100" t="s">
        <v>85</v>
      </c>
      <c r="H23" s="100" t="s">
        <v>24</v>
      </c>
      <c r="I23" s="100" t="s">
        <v>24</v>
      </c>
      <c r="J23" s="100" t="s">
        <v>24</v>
      </c>
      <c r="K23" s="100" t="s">
        <v>24</v>
      </c>
      <c r="L23" s="100" t="s">
        <v>24</v>
      </c>
      <c r="M23" s="100" t="s">
        <v>24</v>
      </c>
      <c r="N23" s="100" t="s">
        <v>24</v>
      </c>
      <c r="O23" s="100" t="s">
        <v>24</v>
      </c>
      <c r="P23" s="100" t="s">
        <v>24</v>
      </c>
      <c r="Q23" s="100" t="s">
        <v>24</v>
      </c>
      <c r="R23" s="22" t="s">
        <v>43</v>
      </c>
      <c r="S23" s="22" t="s">
        <v>43</v>
      </c>
      <c r="T23" s="101"/>
      <c r="U23" s="102" t="s">
        <v>138</v>
      </c>
    </row>
    <row r="24" spans="2:21" ht="24.75" customHeight="1" x14ac:dyDescent="0.15">
      <c r="B24" s="98">
        <v>21</v>
      </c>
      <c r="C24" s="103" t="s">
        <v>33</v>
      </c>
      <c r="D24" s="100" t="s">
        <v>85</v>
      </c>
      <c r="E24" s="100" t="s">
        <v>85</v>
      </c>
      <c r="F24" s="100" t="s">
        <v>85</v>
      </c>
      <c r="G24" s="100" t="s">
        <v>85</v>
      </c>
      <c r="H24" s="100" t="s">
        <v>85</v>
      </c>
      <c r="I24" s="100" t="s">
        <v>85</v>
      </c>
      <c r="J24" s="100" t="s">
        <v>85</v>
      </c>
      <c r="K24" s="100" t="s">
        <v>85</v>
      </c>
      <c r="L24" s="100" t="s">
        <v>85</v>
      </c>
      <c r="M24" s="100" t="s">
        <v>85</v>
      </c>
      <c r="N24" s="100" t="s">
        <v>85</v>
      </c>
      <c r="O24" s="100" t="s">
        <v>85</v>
      </c>
      <c r="P24" s="100" t="s">
        <v>85</v>
      </c>
      <c r="Q24" s="100" t="s">
        <v>85</v>
      </c>
      <c r="R24" s="22" t="s">
        <v>166</v>
      </c>
      <c r="S24" s="25" t="s">
        <v>166</v>
      </c>
      <c r="T24" s="101"/>
      <c r="U24" s="102"/>
    </row>
    <row r="25" spans="2:21" ht="24.75" customHeight="1" x14ac:dyDescent="0.15">
      <c r="B25" s="98">
        <v>22</v>
      </c>
      <c r="C25" s="103" t="s">
        <v>42</v>
      </c>
      <c r="D25" s="100" t="s">
        <v>85</v>
      </c>
      <c r="E25" s="100" t="s">
        <v>85</v>
      </c>
      <c r="F25" s="100" t="s">
        <v>85</v>
      </c>
      <c r="G25" s="100" t="s">
        <v>85</v>
      </c>
      <c r="H25" s="100" t="s">
        <v>85</v>
      </c>
      <c r="I25" s="100" t="s">
        <v>85</v>
      </c>
      <c r="J25" s="100" t="s">
        <v>85</v>
      </c>
      <c r="K25" s="100" t="s">
        <v>85</v>
      </c>
      <c r="L25" s="100" t="s">
        <v>85</v>
      </c>
      <c r="M25" s="100" t="s">
        <v>85</v>
      </c>
      <c r="N25" s="100" t="s">
        <v>85</v>
      </c>
      <c r="O25" s="100" t="s">
        <v>85</v>
      </c>
      <c r="P25" s="100" t="s">
        <v>85</v>
      </c>
      <c r="Q25" s="100" t="s">
        <v>85</v>
      </c>
      <c r="R25" s="22" t="s">
        <v>166</v>
      </c>
      <c r="S25" s="22" t="s">
        <v>166</v>
      </c>
      <c r="T25" s="101"/>
      <c r="U25" s="102" t="s">
        <v>154</v>
      </c>
    </row>
    <row r="26" spans="2:21" ht="24.75" customHeight="1" x14ac:dyDescent="0.15">
      <c r="B26" s="98">
        <v>23</v>
      </c>
      <c r="C26" s="103" t="s">
        <v>34</v>
      </c>
      <c r="D26" s="100" t="s">
        <v>85</v>
      </c>
      <c r="E26" s="100" t="s">
        <v>85</v>
      </c>
      <c r="F26" s="100" t="s">
        <v>85</v>
      </c>
      <c r="G26" s="100" t="s">
        <v>85</v>
      </c>
      <c r="H26" s="100" t="s">
        <v>85</v>
      </c>
      <c r="I26" s="100" t="s">
        <v>85</v>
      </c>
      <c r="J26" s="100" t="s">
        <v>85</v>
      </c>
      <c r="K26" s="100" t="s">
        <v>85</v>
      </c>
      <c r="L26" s="100" t="s">
        <v>85</v>
      </c>
      <c r="M26" s="100" t="s">
        <v>85</v>
      </c>
      <c r="N26" s="100" t="s">
        <v>85</v>
      </c>
      <c r="O26" s="100" t="s">
        <v>85</v>
      </c>
      <c r="P26" s="100" t="s">
        <v>85</v>
      </c>
      <c r="Q26" s="100" t="s">
        <v>85</v>
      </c>
      <c r="R26" s="22" t="s">
        <v>166</v>
      </c>
      <c r="S26" s="22" t="s">
        <v>166</v>
      </c>
      <c r="T26" s="101"/>
      <c r="U26" s="102" t="s">
        <v>155</v>
      </c>
    </row>
    <row r="27" spans="2:21" ht="24.75" customHeight="1" x14ac:dyDescent="0.15">
      <c r="B27" s="98">
        <v>24</v>
      </c>
      <c r="C27" s="103" t="s">
        <v>37</v>
      </c>
      <c r="D27" s="100" t="s">
        <v>24</v>
      </c>
      <c r="E27" s="100" t="s">
        <v>24</v>
      </c>
      <c r="F27" s="100" t="s">
        <v>85</v>
      </c>
      <c r="G27" s="100" t="s">
        <v>85</v>
      </c>
      <c r="H27" s="100" t="s">
        <v>85</v>
      </c>
      <c r="I27" s="100" t="s">
        <v>85</v>
      </c>
      <c r="J27" s="100" t="s">
        <v>85</v>
      </c>
      <c r="K27" s="100" t="s">
        <v>85</v>
      </c>
      <c r="L27" s="100" t="s">
        <v>85</v>
      </c>
      <c r="M27" s="100" t="s">
        <v>85</v>
      </c>
      <c r="N27" s="100" t="s">
        <v>85</v>
      </c>
      <c r="O27" s="100" t="s">
        <v>85</v>
      </c>
      <c r="P27" s="100" t="s">
        <v>24</v>
      </c>
      <c r="Q27" s="100" t="s">
        <v>24</v>
      </c>
      <c r="R27" s="22" t="s">
        <v>43</v>
      </c>
      <c r="S27" s="25" t="s">
        <v>43</v>
      </c>
      <c r="T27" s="101"/>
      <c r="U27" s="102" t="s">
        <v>145</v>
      </c>
    </row>
    <row r="28" spans="2:21" ht="48.6" customHeight="1" x14ac:dyDescent="0.15">
      <c r="B28" s="98">
        <v>25</v>
      </c>
      <c r="C28" s="103" t="s">
        <v>39</v>
      </c>
      <c r="D28" s="100" t="s">
        <v>24</v>
      </c>
      <c r="E28" s="100" t="s">
        <v>24</v>
      </c>
      <c r="F28" s="100" t="s">
        <v>24</v>
      </c>
      <c r="G28" s="100" t="s">
        <v>24</v>
      </c>
      <c r="H28" s="100" t="s">
        <v>24</v>
      </c>
      <c r="I28" s="100" t="s">
        <v>85</v>
      </c>
      <c r="J28" s="100" t="s">
        <v>24</v>
      </c>
      <c r="K28" s="100" t="s">
        <v>24</v>
      </c>
      <c r="L28" s="100" t="s">
        <v>24</v>
      </c>
      <c r="M28" s="100" t="s">
        <v>85</v>
      </c>
      <c r="N28" s="100" t="s">
        <v>24</v>
      </c>
      <c r="O28" s="100" t="s">
        <v>24</v>
      </c>
      <c r="P28" s="100" t="s">
        <v>24</v>
      </c>
      <c r="Q28" s="100" t="s">
        <v>24</v>
      </c>
      <c r="R28" s="22" t="s">
        <v>43</v>
      </c>
      <c r="S28" s="25" t="s">
        <v>43</v>
      </c>
      <c r="T28" s="101"/>
      <c r="U28" s="102" t="s">
        <v>125</v>
      </c>
    </row>
    <row r="29" spans="2:21" ht="24.75" customHeight="1" x14ac:dyDescent="0.15">
      <c r="B29" s="98">
        <v>26</v>
      </c>
      <c r="C29" s="103" t="s">
        <v>146</v>
      </c>
      <c r="D29" s="100" t="s">
        <v>24</v>
      </c>
      <c r="E29" s="100" t="s">
        <v>85</v>
      </c>
      <c r="F29" s="100" t="s">
        <v>24</v>
      </c>
      <c r="G29" s="100" t="s">
        <v>24</v>
      </c>
      <c r="H29" s="100" t="s">
        <v>24</v>
      </c>
      <c r="I29" s="100" t="s">
        <v>24</v>
      </c>
      <c r="J29" s="100" t="s">
        <v>24</v>
      </c>
      <c r="K29" s="100" t="s">
        <v>24</v>
      </c>
      <c r="L29" s="100" t="s">
        <v>24</v>
      </c>
      <c r="M29" s="100" t="s">
        <v>24</v>
      </c>
      <c r="N29" s="100" t="s">
        <v>24</v>
      </c>
      <c r="O29" s="100" t="s">
        <v>24</v>
      </c>
      <c r="P29" s="100" t="s">
        <v>24</v>
      </c>
      <c r="Q29" s="100" t="s">
        <v>24</v>
      </c>
      <c r="R29" s="22" t="s">
        <v>43</v>
      </c>
      <c r="S29" s="22" t="s">
        <v>43</v>
      </c>
      <c r="T29" s="101"/>
      <c r="U29" s="102" t="s">
        <v>147</v>
      </c>
    </row>
    <row r="30" spans="2:21" ht="24.75" customHeight="1" x14ac:dyDescent="0.15">
      <c r="B30" s="14">
        <v>27</v>
      </c>
      <c r="C30" s="26" t="s">
        <v>148</v>
      </c>
      <c r="D30" s="14" t="s">
        <v>59</v>
      </c>
      <c r="E30" s="14" t="s">
        <v>59</v>
      </c>
      <c r="F30" s="14" t="s">
        <v>59</v>
      </c>
      <c r="G30" s="14" t="s">
        <v>59</v>
      </c>
      <c r="H30" s="14" t="s">
        <v>59</v>
      </c>
      <c r="I30" s="14" t="s">
        <v>59</v>
      </c>
      <c r="J30" s="14" t="s">
        <v>43</v>
      </c>
      <c r="K30" s="14" t="s">
        <v>59</v>
      </c>
      <c r="L30" s="14" t="s">
        <v>59</v>
      </c>
      <c r="M30" s="14" t="s">
        <v>59</v>
      </c>
      <c r="N30" s="14" t="s">
        <v>59</v>
      </c>
      <c r="O30" s="14" t="s">
        <v>59</v>
      </c>
      <c r="P30" s="14" t="s">
        <v>59</v>
      </c>
      <c r="Q30" s="14" t="s">
        <v>59</v>
      </c>
      <c r="R30" s="16" t="s">
        <v>59</v>
      </c>
      <c r="S30" s="16" t="s">
        <v>59</v>
      </c>
      <c r="T30" s="17"/>
      <c r="U30" s="102" t="s">
        <v>156</v>
      </c>
    </row>
    <row r="31" spans="2:21" ht="24.75" customHeight="1" x14ac:dyDescent="0.15">
      <c r="B31" s="98">
        <v>28</v>
      </c>
      <c r="C31" s="103" t="s">
        <v>58</v>
      </c>
      <c r="D31" s="100" t="s">
        <v>85</v>
      </c>
      <c r="E31" s="100" t="s">
        <v>24</v>
      </c>
      <c r="F31" s="100" t="s">
        <v>24</v>
      </c>
      <c r="G31" s="100" t="s">
        <v>24</v>
      </c>
      <c r="H31" s="100" t="s">
        <v>24</v>
      </c>
      <c r="I31" s="100" t="s">
        <v>24</v>
      </c>
      <c r="J31" s="100" t="s">
        <v>24</v>
      </c>
      <c r="K31" s="100" t="s">
        <v>24</v>
      </c>
      <c r="L31" s="100" t="s">
        <v>24</v>
      </c>
      <c r="M31" s="100" t="s">
        <v>24</v>
      </c>
      <c r="N31" s="100" t="s">
        <v>24</v>
      </c>
      <c r="O31" s="100" t="s">
        <v>24</v>
      </c>
      <c r="P31" s="100" t="s">
        <v>24</v>
      </c>
      <c r="Q31" s="100" t="s">
        <v>24</v>
      </c>
      <c r="R31" s="22" t="s">
        <v>43</v>
      </c>
      <c r="S31" s="22" t="s">
        <v>43</v>
      </c>
      <c r="T31" s="101"/>
      <c r="U31" s="102"/>
    </row>
    <row r="32" spans="2:21" ht="24.75" customHeight="1" x14ac:dyDescent="0.15">
      <c r="B32" s="98">
        <v>29</v>
      </c>
      <c r="C32" s="103" t="s">
        <v>45</v>
      </c>
      <c r="D32" s="100" t="s">
        <v>85</v>
      </c>
      <c r="E32" s="100" t="s">
        <v>85</v>
      </c>
      <c r="F32" s="100" t="s">
        <v>85</v>
      </c>
      <c r="G32" s="100" t="s">
        <v>85</v>
      </c>
      <c r="H32" s="100" t="s">
        <v>85</v>
      </c>
      <c r="I32" s="100" t="s">
        <v>85</v>
      </c>
      <c r="J32" s="100" t="s">
        <v>85</v>
      </c>
      <c r="K32" s="100" t="s">
        <v>85</v>
      </c>
      <c r="L32" s="100" t="s">
        <v>85</v>
      </c>
      <c r="M32" s="100" t="s">
        <v>85</v>
      </c>
      <c r="N32" s="100" t="s">
        <v>85</v>
      </c>
      <c r="O32" s="100" t="s">
        <v>85</v>
      </c>
      <c r="P32" s="100" t="s">
        <v>85</v>
      </c>
      <c r="Q32" s="100" t="s">
        <v>85</v>
      </c>
      <c r="R32" s="22" t="s">
        <v>166</v>
      </c>
      <c r="S32" s="22" t="s">
        <v>166</v>
      </c>
      <c r="T32" s="101"/>
      <c r="U32" s="102"/>
    </row>
    <row r="33" spans="2:21" ht="24.75" customHeight="1" x14ac:dyDescent="0.15">
      <c r="B33" s="98">
        <v>30</v>
      </c>
      <c r="C33" s="103" t="s">
        <v>47</v>
      </c>
      <c r="D33" s="100" t="s">
        <v>85</v>
      </c>
      <c r="E33" s="100" t="s">
        <v>85</v>
      </c>
      <c r="F33" s="100" t="s">
        <v>85</v>
      </c>
      <c r="G33" s="100" t="s">
        <v>85</v>
      </c>
      <c r="H33" s="100" t="s">
        <v>85</v>
      </c>
      <c r="I33" s="100" t="s">
        <v>85</v>
      </c>
      <c r="J33" s="100" t="s">
        <v>85</v>
      </c>
      <c r="K33" s="100" t="s">
        <v>85</v>
      </c>
      <c r="L33" s="100" t="s">
        <v>85</v>
      </c>
      <c r="M33" s="100" t="s">
        <v>85</v>
      </c>
      <c r="N33" s="100" t="s">
        <v>85</v>
      </c>
      <c r="O33" s="100" t="s">
        <v>85</v>
      </c>
      <c r="P33" s="100" t="s">
        <v>85</v>
      </c>
      <c r="Q33" s="100" t="s">
        <v>85</v>
      </c>
      <c r="R33" s="22" t="s">
        <v>166</v>
      </c>
      <c r="S33" s="22" t="s">
        <v>166</v>
      </c>
      <c r="T33" s="101"/>
      <c r="U33" s="102"/>
    </row>
    <row r="34" spans="2:21" ht="24.75" customHeight="1" x14ac:dyDescent="0.15">
      <c r="B34" s="98">
        <v>31</v>
      </c>
      <c r="C34" s="103" t="s">
        <v>48</v>
      </c>
      <c r="D34" s="100" t="s">
        <v>85</v>
      </c>
      <c r="E34" s="100" t="s">
        <v>85</v>
      </c>
      <c r="F34" s="100" t="s">
        <v>85</v>
      </c>
      <c r="G34" s="100" t="s">
        <v>85</v>
      </c>
      <c r="H34" s="100" t="s">
        <v>85</v>
      </c>
      <c r="I34" s="100" t="s">
        <v>85</v>
      </c>
      <c r="J34" s="100" t="s">
        <v>85</v>
      </c>
      <c r="K34" s="100" t="s">
        <v>85</v>
      </c>
      <c r="L34" s="100" t="s">
        <v>85</v>
      </c>
      <c r="M34" s="100" t="s">
        <v>85</v>
      </c>
      <c r="N34" s="100" t="s">
        <v>85</v>
      </c>
      <c r="O34" s="100" t="s">
        <v>85</v>
      </c>
      <c r="P34" s="100" t="s">
        <v>85</v>
      </c>
      <c r="Q34" s="100" t="s">
        <v>85</v>
      </c>
      <c r="R34" s="22" t="s">
        <v>166</v>
      </c>
      <c r="S34" s="22" t="s">
        <v>166</v>
      </c>
      <c r="T34" s="101"/>
      <c r="U34" s="102" t="s">
        <v>157</v>
      </c>
    </row>
    <row r="35" spans="2:21" ht="24.75" customHeight="1" x14ac:dyDescent="0.15">
      <c r="B35" s="98">
        <v>32</v>
      </c>
      <c r="C35" s="103" t="s">
        <v>67</v>
      </c>
      <c r="D35" s="104" t="s">
        <v>85</v>
      </c>
      <c r="E35" s="100" t="s">
        <v>24</v>
      </c>
      <c r="F35" s="100" t="s">
        <v>24</v>
      </c>
      <c r="G35" s="100" t="s">
        <v>24</v>
      </c>
      <c r="H35" s="100" t="s">
        <v>24</v>
      </c>
      <c r="I35" s="100" t="s">
        <v>24</v>
      </c>
      <c r="J35" s="100" t="s">
        <v>24</v>
      </c>
      <c r="K35" s="100" t="s">
        <v>24</v>
      </c>
      <c r="L35" s="100" t="s">
        <v>24</v>
      </c>
      <c r="M35" s="100" t="s">
        <v>24</v>
      </c>
      <c r="N35" s="100" t="s">
        <v>24</v>
      </c>
      <c r="O35" s="100" t="s">
        <v>24</v>
      </c>
      <c r="P35" s="100" t="s">
        <v>24</v>
      </c>
      <c r="Q35" s="100" t="s">
        <v>24</v>
      </c>
      <c r="R35" s="22" t="s">
        <v>43</v>
      </c>
      <c r="S35" s="22" t="s">
        <v>43</v>
      </c>
      <c r="T35" s="101"/>
      <c r="U35" s="102"/>
    </row>
    <row r="36" spans="2:21" ht="24.75" customHeight="1" x14ac:dyDescent="0.15">
      <c r="B36" s="98">
        <v>33</v>
      </c>
      <c r="C36" s="103" t="s">
        <v>68</v>
      </c>
      <c r="D36" s="100" t="s">
        <v>85</v>
      </c>
      <c r="E36" s="100" t="s">
        <v>85</v>
      </c>
      <c r="F36" s="100" t="s">
        <v>85</v>
      </c>
      <c r="G36" s="100" t="s">
        <v>85</v>
      </c>
      <c r="H36" s="100" t="s">
        <v>24</v>
      </c>
      <c r="I36" s="100" t="s">
        <v>85</v>
      </c>
      <c r="J36" s="100" t="s">
        <v>85</v>
      </c>
      <c r="K36" s="100" t="s">
        <v>85</v>
      </c>
      <c r="L36" s="100" t="s">
        <v>85</v>
      </c>
      <c r="M36" s="100" t="s">
        <v>85</v>
      </c>
      <c r="N36" s="100" t="s">
        <v>85</v>
      </c>
      <c r="O36" s="100" t="s">
        <v>85</v>
      </c>
      <c r="P36" s="100" t="s">
        <v>85</v>
      </c>
      <c r="Q36" s="100" t="s">
        <v>85</v>
      </c>
      <c r="R36" s="123" t="s">
        <v>166</v>
      </c>
      <c r="S36" s="123" t="s">
        <v>166</v>
      </c>
      <c r="T36" s="101"/>
      <c r="U36" s="102" t="s">
        <v>118</v>
      </c>
    </row>
    <row r="37" spans="2:21" ht="24.75" customHeight="1" x14ac:dyDescent="0.15">
      <c r="B37" s="14">
        <v>34</v>
      </c>
      <c r="C37" s="15" t="s">
        <v>123</v>
      </c>
      <c r="D37" s="14" t="s">
        <v>59</v>
      </c>
      <c r="E37" s="14" t="s">
        <v>59</v>
      </c>
      <c r="F37" s="14" t="s">
        <v>59</v>
      </c>
      <c r="G37" s="14" t="s">
        <v>59</v>
      </c>
      <c r="H37" s="14" t="s">
        <v>59</v>
      </c>
      <c r="I37" s="14" t="s">
        <v>59</v>
      </c>
      <c r="J37" s="14" t="s">
        <v>43</v>
      </c>
      <c r="K37" s="14" t="s">
        <v>59</v>
      </c>
      <c r="L37" s="14" t="s">
        <v>59</v>
      </c>
      <c r="M37" s="14" t="s">
        <v>59</v>
      </c>
      <c r="N37" s="14" t="s">
        <v>59</v>
      </c>
      <c r="O37" s="14" t="s">
        <v>59</v>
      </c>
      <c r="P37" s="14" t="s">
        <v>59</v>
      </c>
      <c r="Q37" s="14" t="s">
        <v>59</v>
      </c>
      <c r="R37" s="16" t="s">
        <v>59</v>
      </c>
      <c r="S37" s="16" t="s">
        <v>59</v>
      </c>
      <c r="T37" s="105"/>
      <c r="U37" s="18" t="s">
        <v>160</v>
      </c>
    </row>
    <row r="38" spans="2:21" ht="24.75" customHeight="1" x14ac:dyDescent="0.15">
      <c r="B38" s="98">
        <v>35</v>
      </c>
      <c r="C38" s="106" t="s">
        <v>130</v>
      </c>
      <c r="D38" s="100" t="s">
        <v>85</v>
      </c>
      <c r="E38" s="100" t="s">
        <v>85</v>
      </c>
      <c r="F38" s="100" t="s">
        <v>85</v>
      </c>
      <c r="G38" s="100" t="s">
        <v>85</v>
      </c>
      <c r="H38" s="100" t="s">
        <v>85</v>
      </c>
      <c r="I38" s="100" t="s">
        <v>85</v>
      </c>
      <c r="J38" s="100" t="s">
        <v>85</v>
      </c>
      <c r="K38" s="100" t="s">
        <v>85</v>
      </c>
      <c r="L38" s="100" t="s">
        <v>85</v>
      </c>
      <c r="M38" s="100" t="s">
        <v>85</v>
      </c>
      <c r="N38" s="100" t="s">
        <v>85</v>
      </c>
      <c r="O38" s="100" t="s">
        <v>85</v>
      </c>
      <c r="P38" s="100" t="s">
        <v>85</v>
      </c>
      <c r="Q38" s="100" t="s">
        <v>85</v>
      </c>
      <c r="R38" s="124" t="s">
        <v>166</v>
      </c>
      <c r="S38" s="124" t="s">
        <v>166</v>
      </c>
      <c r="T38" s="107"/>
      <c r="U38" s="108" t="s">
        <v>161</v>
      </c>
    </row>
    <row r="39" spans="2:21" ht="24.75" customHeight="1" x14ac:dyDescent="0.15">
      <c r="B39" s="98">
        <v>36</v>
      </c>
      <c r="C39" s="106" t="s">
        <v>131</v>
      </c>
      <c r="D39" s="100" t="s">
        <v>85</v>
      </c>
      <c r="E39" s="100" t="s">
        <v>85</v>
      </c>
      <c r="F39" s="100" t="s">
        <v>85</v>
      </c>
      <c r="G39" s="100" t="s">
        <v>85</v>
      </c>
      <c r="H39" s="100" t="s">
        <v>85</v>
      </c>
      <c r="I39" s="100" t="s">
        <v>85</v>
      </c>
      <c r="J39" s="100" t="s">
        <v>85</v>
      </c>
      <c r="K39" s="100" t="s">
        <v>85</v>
      </c>
      <c r="L39" s="100" t="s">
        <v>85</v>
      </c>
      <c r="M39" s="100" t="s">
        <v>85</v>
      </c>
      <c r="N39" s="100" t="s">
        <v>85</v>
      </c>
      <c r="O39" s="100" t="s">
        <v>85</v>
      </c>
      <c r="P39" s="100" t="s">
        <v>85</v>
      </c>
      <c r="Q39" s="100" t="s">
        <v>85</v>
      </c>
      <c r="R39" s="124" t="s">
        <v>166</v>
      </c>
      <c r="S39" s="124" t="s">
        <v>166</v>
      </c>
      <c r="T39" s="107"/>
      <c r="U39" s="108" t="s">
        <v>159</v>
      </c>
    </row>
    <row r="40" spans="2:21" ht="24.75" customHeight="1" x14ac:dyDescent="0.15">
      <c r="B40" s="14">
        <v>37</v>
      </c>
      <c r="C40" s="109" t="s">
        <v>124</v>
      </c>
      <c r="D40" s="110" t="s">
        <v>59</v>
      </c>
      <c r="E40" s="110" t="s">
        <v>59</v>
      </c>
      <c r="F40" s="110" t="s">
        <v>59</v>
      </c>
      <c r="G40" s="110" t="s">
        <v>59</v>
      </c>
      <c r="H40" s="110" t="s">
        <v>59</v>
      </c>
      <c r="I40" s="110" t="s">
        <v>59</v>
      </c>
      <c r="J40" s="110" t="s">
        <v>59</v>
      </c>
      <c r="K40" s="110" t="s">
        <v>59</v>
      </c>
      <c r="L40" s="110" t="s">
        <v>59</v>
      </c>
      <c r="M40" s="110" t="s">
        <v>59</v>
      </c>
      <c r="N40" s="110" t="s">
        <v>59</v>
      </c>
      <c r="O40" s="110" t="s">
        <v>59</v>
      </c>
      <c r="P40" s="110" t="s">
        <v>59</v>
      </c>
      <c r="Q40" s="110" t="s">
        <v>59</v>
      </c>
      <c r="R40" s="16" t="s">
        <v>59</v>
      </c>
      <c r="S40" s="16" t="s">
        <v>59</v>
      </c>
      <c r="T40" s="105"/>
      <c r="U40" s="111" t="s">
        <v>162</v>
      </c>
    </row>
    <row r="41" spans="2:21" ht="24.75" customHeight="1" thickBot="1" x14ac:dyDescent="0.2">
      <c r="B41" s="98">
        <v>38</v>
      </c>
      <c r="C41" s="103" t="s">
        <v>126</v>
      </c>
      <c r="D41" s="98" t="s">
        <v>85</v>
      </c>
      <c r="E41" s="98" t="s">
        <v>85</v>
      </c>
      <c r="F41" s="98" t="s">
        <v>85</v>
      </c>
      <c r="G41" s="98" t="s">
        <v>85</v>
      </c>
      <c r="H41" s="98" t="s">
        <v>85</v>
      </c>
      <c r="I41" s="98" t="s">
        <v>85</v>
      </c>
      <c r="J41" s="98" t="s">
        <v>24</v>
      </c>
      <c r="K41" s="98" t="s">
        <v>85</v>
      </c>
      <c r="L41" s="98" t="s">
        <v>85</v>
      </c>
      <c r="M41" s="98" t="s">
        <v>85</v>
      </c>
      <c r="N41" s="98" t="s">
        <v>85</v>
      </c>
      <c r="O41" s="98" t="s">
        <v>85</v>
      </c>
      <c r="P41" s="98" t="s">
        <v>85</v>
      </c>
      <c r="Q41" s="98" t="s">
        <v>85</v>
      </c>
      <c r="R41" s="20" t="s">
        <v>43</v>
      </c>
      <c r="S41" s="20" t="s">
        <v>43</v>
      </c>
      <c r="T41" s="112"/>
      <c r="U41" s="113"/>
    </row>
    <row r="42" spans="2:21" ht="24.75" customHeight="1" x14ac:dyDescent="0.15">
      <c r="B42" s="38" t="s">
        <v>136</v>
      </c>
      <c r="C42" s="115"/>
      <c r="D42" s="97"/>
      <c r="E42" s="97"/>
      <c r="F42" s="97"/>
      <c r="G42" s="97"/>
      <c r="H42" s="97"/>
      <c r="I42" s="97"/>
      <c r="J42" s="97"/>
      <c r="K42" s="97"/>
      <c r="L42" s="97"/>
      <c r="M42" s="97"/>
      <c r="N42" s="97"/>
      <c r="O42" s="97"/>
      <c r="P42" s="97"/>
      <c r="Q42" s="97"/>
      <c r="R42" s="40"/>
      <c r="S42" s="40"/>
      <c r="T42" s="97"/>
      <c r="U42" s="116"/>
    </row>
    <row r="43" spans="2:21" ht="18" customHeight="1" x14ac:dyDescent="0.15">
      <c r="B43" s="114" t="s">
        <v>129</v>
      </c>
    </row>
    <row r="44" spans="2:21" ht="24" customHeight="1" x14ac:dyDescent="0.15">
      <c r="B44" s="38" t="s">
        <v>176</v>
      </c>
    </row>
  </sheetData>
  <sheetProtection sheet="1" objects="1" scenarios="1"/>
  <phoneticPr fontId="1"/>
  <pageMargins left="0.46" right="0.19685039370078741" top="0.6" bottom="0.19685039370078741" header="0" footer="0"/>
  <pageSetup paperSize="9" scale="45" fitToWidth="0" fitToHeight="0" orientation="landscape" r:id="rId1"/>
  <headerFooter alignWithMargins="0"/>
  <colBreaks count="1" manualBreakCount="1">
    <brk id="21" max="1048575" man="1"/>
  </col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9F40E-9DA6-4DD7-AC82-8961D473B145}">
  <sheetPr>
    <pageSetUpPr fitToPage="1"/>
  </sheetPr>
  <dimension ref="A1:V51"/>
  <sheetViews>
    <sheetView view="pageBreakPreview" zoomScale="40" zoomScaleNormal="90" zoomScaleSheetLayoutView="40" workbookViewId="0">
      <pane xSplit="3" ySplit="5" topLeftCell="D6" activePane="bottomRight" state="frozen"/>
      <selection activeCell="E24" sqref="E24"/>
      <selection pane="topRight" activeCell="E24" sqref="E24"/>
      <selection pane="bottomLeft" activeCell="E24" sqref="E24"/>
      <selection pane="bottomRight" activeCell="B49" sqref="B49:B50"/>
    </sheetView>
  </sheetViews>
  <sheetFormatPr defaultColWidth="9" defaultRowHeight="13.5" x14ac:dyDescent="0.15"/>
  <cols>
    <col min="1" max="1" width="2.625" style="45" customWidth="1"/>
    <col min="2" max="2" width="5" style="45" customWidth="1"/>
    <col min="3" max="3" width="45.25" style="45" customWidth="1"/>
    <col min="4" max="6" width="9.5" style="45" customWidth="1"/>
    <col min="7" max="7" width="9.5" style="44" customWidth="1"/>
    <col min="8" max="20" width="9.5" style="45" customWidth="1"/>
    <col min="21" max="21" width="22" style="45" customWidth="1"/>
    <col min="22" max="16384" width="9" style="45"/>
  </cols>
  <sheetData>
    <row r="1" spans="2:22" ht="16.5" x14ac:dyDescent="0.15">
      <c r="B1" s="42" t="s">
        <v>128</v>
      </c>
      <c r="C1" s="42"/>
      <c r="D1" s="42"/>
      <c r="E1" s="42"/>
      <c r="F1" s="43" t="s">
        <v>127</v>
      </c>
      <c r="K1" s="46"/>
    </row>
    <row r="2" spans="2:22" ht="6" customHeight="1" thickBot="1" x14ac:dyDescent="0.2">
      <c r="B2" s="47"/>
      <c r="C2" s="47"/>
      <c r="D2" s="47"/>
      <c r="E2" s="47"/>
      <c r="K2" s="46"/>
    </row>
    <row r="3" spans="2:22" ht="18" customHeight="1" x14ac:dyDescent="0.15">
      <c r="B3" s="150" t="s">
        <v>10</v>
      </c>
      <c r="C3" s="152" t="s">
        <v>11</v>
      </c>
      <c r="D3" s="153" t="s">
        <v>104</v>
      </c>
      <c r="E3" s="148" t="s">
        <v>1</v>
      </c>
      <c r="F3" s="148" t="s">
        <v>2</v>
      </c>
      <c r="G3" s="148" t="s">
        <v>0</v>
      </c>
      <c r="H3" s="148" t="s">
        <v>3</v>
      </c>
      <c r="I3" s="148" t="s">
        <v>105</v>
      </c>
      <c r="J3" s="148" t="s">
        <v>6</v>
      </c>
      <c r="K3" s="148" t="s">
        <v>4</v>
      </c>
      <c r="L3" s="148" t="s">
        <v>5</v>
      </c>
      <c r="M3" s="148" t="s">
        <v>122</v>
      </c>
      <c r="N3" s="148" t="s">
        <v>8</v>
      </c>
      <c r="O3" s="148" t="s">
        <v>9</v>
      </c>
      <c r="P3" s="148" t="s">
        <v>106</v>
      </c>
      <c r="Q3" s="148" t="s">
        <v>110</v>
      </c>
      <c r="R3" s="148" t="s">
        <v>7</v>
      </c>
      <c r="S3" s="149" t="s">
        <v>120</v>
      </c>
      <c r="T3" s="142" t="s">
        <v>56</v>
      </c>
      <c r="U3" s="144" t="s">
        <v>54</v>
      </c>
    </row>
    <row r="4" spans="2:22" ht="18" customHeight="1" x14ac:dyDescent="0.15">
      <c r="B4" s="151"/>
      <c r="C4" s="152"/>
      <c r="D4" s="153"/>
      <c r="E4" s="148"/>
      <c r="F4" s="148"/>
      <c r="G4" s="148"/>
      <c r="H4" s="148"/>
      <c r="I4" s="148"/>
      <c r="J4" s="148"/>
      <c r="K4" s="148"/>
      <c r="L4" s="148"/>
      <c r="M4" s="148"/>
      <c r="N4" s="148"/>
      <c r="O4" s="148"/>
      <c r="P4" s="148"/>
      <c r="Q4" s="148"/>
      <c r="R4" s="148"/>
      <c r="S4" s="149"/>
      <c r="T4" s="143"/>
      <c r="U4" s="144"/>
    </row>
    <row r="5" spans="2:22" ht="18" customHeight="1" x14ac:dyDescent="0.15">
      <c r="B5" s="151"/>
      <c r="C5" s="152"/>
      <c r="D5" s="153"/>
      <c r="E5" s="148"/>
      <c r="F5" s="148"/>
      <c r="G5" s="148"/>
      <c r="H5" s="148"/>
      <c r="I5" s="148"/>
      <c r="J5" s="148"/>
      <c r="K5" s="148"/>
      <c r="L5" s="148"/>
      <c r="M5" s="148"/>
      <c r="N5" s="148"/>
      <c r="O5" s="148"/>
      <c r="P5" s="148"/>
      <c r="Q5" s="148"/>
      <c r="R5" s="148"/>
      <c r="S5" s="149"/>
      <c r="T5" s="143"/>
      <c r="U5" s="144"/>
      <c r="V5" s="48"/>
    </row>
    <row r="6" spans="2:22" ht="24.75" customHeight="1" x14ac:dyDescent="0.15">
      <c r="B6" s="49">
        <v>1</v>
      </c>
      <c r="C6" s="50" t="s">
        <v>12</v>
      </c>
      <c r="D6" s="49" t="s">
        <v>13</v>
      </c>
      <c r="E6" s="49" t="s">
        <v>13</v>
      </c>
      <c r="F6" s="49" t="s">
        <v>13</v>
      </c>
      <c r="G6" s="49" t="s">
        <v>13</v>
      </c>
      <c r="H6" s="49" t="s">
        <v>13</v>
      </c>
      <c r="I6" s="49" t="s">
        <v>13</v>
      </c>
      <c r="J6" s="49" t="s">
        <v>13</v>
      </c>
      <c r="K6" s="49" t="s">
        <v>13</v>
      </c>
      <c r="L6" s="49" t="s">
        <v>13</v>
      </c>
      <c r="M6" s="49" t="s">
        <v>13</v>
      </c>
      <c r="N6" s="49" t="s">
        <v>13</v>
      </c>
      <c r="O6" s="49" t="s">
        <v>13</v>
      </c>
      <c r="P6" s="49" t="s">
        <v>13</v>
      </c>
      <c r="Q6" s="49" t="s">
        <v>13</v>
      </c>
      <c r="R6" s="49" t="s">
        <v>13</v>
      </c>
      <c r="S6" s="51" t="s">
        <v>13</v>
      </c>
      <c r="T6" s="52"/>
      <c r="U6" s="53"/>
    </row>
    <row r="7" spans="2:22" ht="24.75" customHeight="1" x14ac:dyDescent="0.15">
      <c r="B7" s="54">
        <v>2</v>
      </c>
      <c r="C7" s="55" t="s">
        <v>55</v>
      </c>
      <c r="D7" s="54" t="s">
        <v>85</v>
      </c>
      <c r="E7" s="54" t="s">
        <v>85</v>
      </c>
      <c r="F7" s="54" t="s">
        <v>85</v>
      </c>
      <c r="G7" s="54" t="s">
        <v>85</v>
      </c>
      <c r="H7" s="54" t="s">
        <v>85</v>
      </c>
      <c r="I7" s="54" t="s">
        <v>85</v>
      </c>
      <c r="J7" s="54" t="s">
        <v>85</v>
      </c>
      <c r="K7" s="54" t="s">
        <v>85</v>
      </c>
      <c r="L7" s="54" t="s">
        <v>85</v>
      </c>
      <c r="M7" s="54" t="s">
        <v>85</v>
      </c>
      <c r="N7" s="54" t="s">
        <v>85</v>
      </c>
      <c r="O7" s="54" t="s">
        <v>85</v>
      </c>
      <c r="P7" s="54" t="s">
        <v>85</v>
      </c>
      <c r="Q7" s="54" t="s">
        <v>85</v>
      </c>
      <c r="R7" s="54" t="s">
        <v>85</v>
      </c>
      <c r="S7" s="54" t="s">
        <v>85</v>
      </c>
      <c r="T7" s="56"/>
      <c r="U7" s="57" t="s">
        <v>61</v>
      </c>
    </row>
    <row r="8" spans="2:22" ht="24.75" customHeight="1" x14ac:dyDescent="0.15">
      <c r="B8" s="49">
        <v>3</v>
      </c>
      <c r="C8" s="50" t="s">
        <v>64</v>
      </c>
      <c r="D8" s="49" t="s">
        <v>13</v>
      </c>
      <c r="E8" s="49" t="s">
        <v>13</v>
      </c>
      <c r="F8" s="49" t="s">
        <v>13</v>
      </c>
      <c r="G8" s="49" t="s">
        <v>13</v>
      </c>
      <c r="H8" s="49" t="s">
        <v>13</v>
      </c>
      <c r="I8" s="49" t="s">
        <v>13</v>
      </c>
      <c r="J8" s="49" t="s">
        <v>13</v>
      </c>
      <c r="K8" s="49" t="s">
        <v>13</v>
      </c>
      <c r="L8" s="49" t="s">
        <v>13</v>
      </c>
      <c r="M8" s="49" t="s">
        <v>13</v>
      </c>
      <c r="N8" s="49" t="s">
        <v>13</v>
      </c>
      <c r="O8" s="49" t="s">
        <v>13</v>
      </c>
      <c r="P8" s="49" t="s">
        <v>13</v>
      </c>
      <c r="Q8" s="49" t="s">
        <v>13</v>
      </c>
      <c r="R8" s="49" t="s">
        <v>13</v>
      </c>
      <c r="S8" s="51" t="s">
        <v>13</v>
      </c>
      <c r="T8" s="52"/>
      <c r="U8" s="53" t="s">
        <v>65</v>
      </c>
    </row>
    <row r="9" spans="2:22" ht="24.75" customHeight="1" x14ac:dyDescent="0.15">
      <c r="B9" s="54">
        <v>4</v>
      </c>
      <c r="C9" s="58" t="s">
        <v>14</v>
      </c>
      <c r="D9" s="54" t="s">
        <v>85</v>
      </c>
      <c r="E9" s="54" t="s">
        <v>85</v>
      </c>
      <c r="F9" s="54" t="s">
        <v>85</v>
      </c>
      <c r="G9" s="54" t="s">
        <v>85</v>
      </c>
      <c r="H9" s="54" t="s">
        <v>85</v>
      </c>
      <c r="I9" s="54" t="s">
        <v>85</v>
      </c>
      <c r="J9" s="54" t="s">
        <v>85</v>
      </c>
      <c r="K9" s="54" t="s">
        <v>85</v>
      </c>
      <c r="L9" s="54" t="s">
        <v>85</v>
      </c>
      <c r="M9" s="54" t="s">
        <v>85</v>
      </c>
      <c r="N9" s="54" t="s">
        <v>85</v>
      </c>
      <c r="O9" s="54" t="s">
        <v>85</v>
      </c>
      <c r="P9" s="54" t="s">
        <v>85</v>
      </c>
      <c r="Q9" s="54" t="s">
        <v>85</v>
      </c>
      <c r="R9" s="54" t="s">
        <v>85</v>
      </c>
      <c r="S9" s="54" t="s">
        <v>85</v>
      </c>
      <c r="T9" s="56"/>
      <c r="U9" s="57" t="s">
        <v>16</v>
      </c>
    </row>
    <row r="10" spans="2:22" ht="24.75" customHeight="1" x14ac:dyDescent="0.15">
      <c r="B10" s="49">
        <v>5</v>
      </c>
      <c r="C10" s="50" t="s">
        <v>50</v>
      </c>
      <c r="D10" s="49" t="s">
        <v>13</v>
      </c>
      <c r="E10" s="49" t="s">
        <v>13</v>
      </c>
      <c r="F10" s="49" t="s">
        <v>13</v>
      </c>
      <c r="G10" s="49" t="s">
        <v>13</v>
      </c>
      <c r="H10" s="49" t="s">
        <v>13</v>
      </c>
      <c r="I10" s="49" t="s">
        <v>13</v>
      </c>
      <c r="J10" s="49" t="s">
        <v>13</v>
      </c>
      <c r="K10" s="49" t="s">
        <v>13</v>
      </c>
      <c r="L10" s="49" t="s">
        <v>13</v>
      </c>
      <c r="M10" s="49" t="s">
        <v>13</v>
      </c>
      <c r="N10" s="49" t="s">
        <v>13</v>
      </c>
      <c r="O10" s="49" t="s">
        <v>13</v>
      </c>
      <c r="P10" s="49" t="s">
        <v>13</v>
      </c>
      <c r="Q10" s="49" t="s">
        <v>13</v>
      </c>
      <c r="R10" s="49" t="s">
        <v>13</v>
      </c>
      <c r="S10" s="51" t="s">
        <v>13</v>
      </c>
      <c r="T10" s="52"/>
      <c r="U10" s="53" t="s">
        <v>17</v>
      </c>
    </row>
    <row r="11" spans="2:22" ht="24.75" customHeight="1" x14ac:dyDescent="0.15">
      <c r="B11" s="49">
        <v>6</v>
      </c>
      <c r="C11" s="50" t="s">
        <v>113</v>
      </c>
      <c r="D11" s="49" t="s">
        <v>59</v>
      </c>
      <c r="E11" s="49" t="s">
        <v>59</v>
      </c>
      <c r="F11" s="49" t="s">
        <v>59</v>
      </c>
      <c r="G11" s="49" t="s">
        <v>59</v>
      </c>
      <c r="H11" s="49" t="s">
        <v>59</v>
      </c>
      <c r="I11" s="49" t="s">
        <v>59</v>
      </c>
      <c r="J11" s="49" t="s">
        <v>59</v>
      </c>
      <c r="K11" s="49" t="s">
        <v>59</v>
      </c>
      <c r="L11" s="49" t="s">
        <v>59</v>
      </c>
      <c r="M11" s="49" t="s">
        <v>59</v>
      </c>
      <c r="N11" s="49" t="s">
        <v>59</v>
      </c>
      <c r="O11" s="49" t="s">
        <v>59</v>
      </c>
      <c r="P11" s="49" t="s">
        <v>59</v>
      </c>
      <c r="Q11" s="49" t="s">
        <v>59</v>
      </c>
      <c r="R11" s="145" t="s">
        <v>62</v>
      </c>
      <c r="S11" s="59" t="s">
        <v>13</v>
      </c>
      <c r="T11" s="52"/>
      <c r="U11" s="53"/>
    </row>
    <row r="12" spans="2:22" ht="24.75" customHeight="1" x14ac:dyDescent="0.15">
      <c r="B12" s="54">
        <v>7</v>
      </c>
      <c r="C12" s="58" t="s">
        <v>116</v>
      </c>
      <c r="D12" s="54" t="s">
        <v>43</v>
      </c>
      <c r="E12" s="54" t="s">
        <v>43</v>
      </c>
      <c r="F12" s="54" t="s">
        <v>43</v>
      </c>
      <c r="G12" s="54" t="s">
        <v>43</v>
      </c>
      <c r="H12" s="54" t="s">
        <v>43</v>
      </c>
      <c r="I12" s="54" t="s">
        <v>43</v>
      </c>
      <c r="J12" s="54" t="s">
        <v>43</v>
      </c>
      <c r="K12" s="54" t="s">
        <v>43</v>
      </c>
      <c r="L12" s="54" t="s">
        <v>43</v>
      </c>
      <c r="M12" s="54" t="s">
        <v>43</v>
      </c>
      <c r="N12" s="54" t="s">
        <v>43</v>
      </c>
      <c r="O12" s="54" t="s">
        <v>85</v>
      </c>
      <c r="P12" s="54" t="s">
        <v>43</v>
      </c>
      <c r="Q12" s="54" t="s">
        <v>43</v>
      </c>
      <c r="R12" s="146"/>
      <c r="S12" s="60" t="s">
        <v>43</v>
      </c>
      <c r="T12" s="56"/>
      <c r="U12" s="57" t="s">
        <v>115</v>
      </c>
    </row>
    <row r="13" spans="2:22" ht="24.75" customHeight="1" x14ac:dyDescent="0.15">
      <c r="B13" s="54">
        <v>8</v>
      </c>
      <c r="C13" s="58" t="s">
        <v>18</v>
      </c>
      <c r="D13" s="54" t="s">
        <v>85</v>
      </c>
      <c r="E13" s="54" t="s">
        <v>85</v>
      </c>
      <c r="F13" s="54" t="s">
        <v>85</v>
      </c>
      <c r="G13" s="54" t="s">
        <v>85</v>
      </c>
      <c r="H13" s="54" t="s">
        <v>85</v>
      </c>
      <c r="I13" s="54" t="s">
        <v>85</v>
      </c>
      <c r="J13" s="54" t="s">
        <v>85</v>
      </c>
      <c r="K13" s="54" t="s">
        <v>85</v>
      </c>
      <c r="L13" s="54" t="s">
        <v>85</v>
      </c>
      <c r="M13" s="54" t="s">
        <v>85</v>
      </c>
      <c r="N13" s="54" t="s">
        <v>85</v>
      </c>
      <c r="O13" s="54" t="s">
        <v>85</v>
      </c>
      <c r="P13" s="54" t="s">
        <v>85</v>
      </c>
      <c r="Q13" s="54" t="s">
        <v>85</v>
      </c>
      <c r="R13" s="146"/>
      <c r="S13" s="54" t="s">
        <v>85</v>
      </c>
      <c r="T13" s="56"/>
      <c r="U13" s="57" t="s">
        <v>20</v>
      </c>
    </row>
    <row r="14" spans="2:22" ht="24.75" customHeight="1" x14ac:dyDescent="0.15">
      <c r="B14" s="49">
        <v>9</v>
      </c>
      <c r="C14" s="50" t="s">
        <v>119</v>
      </c>
      <c r="D14" s="49" t="s">
        <v>13</v>
      </c>
      <c r="E14" s="49" t="s">
        <v>13</v>
      </c>
      <c r="F14" s="49" t="s">
        <v>13</v>
      </c>
      <c r="G14" s="49" t="s">
        <v>13</v>
      </c>
      <c r="H14" s="49" t="s">
        <v>13</v>
      </c>
      <c r="I14" s="49" t="s">
        <v>13</v>
      </c>
      <c r="J14" s="49" t="s">
        <v>13</v>
      </c>
      <c r="K14" s="49" t="s">
        <v>13</v>
      </c>
      <c r="L14" s="49" t="s">
        <v>13</v>
      </c>
      <c r="M14" s="49" t="s">
        <v>13</v>
      </c>
      <c r="N14" s="49" t="s">
        <v>13</v>
      </c>
      <c r="O14" s="49" t="s">
        <v>13</v>
      </c>
      <c r="P14" s="49" t="s">
        <v>13</v>
      </c>
      <c r="Q14" s="49" t="s">
        <v>13</v>
      </c>
      <c r="R14" s="146"/>
      <c r="S14" s="59" t="s">
        <v>13</v>
      </c>
      <c r="T14" s="52"/>
      <c r="U14" s="53"/>
    </row>
    <row r="15" spans="2:22" ht="24.75" customHeight="1" x14ac:dyDescent="0.15">
      <c r="B15" s="54">
        <v>10</v>
      </c>
      <c r="C15" s="58" t="s">
        <v>21</v>
      </c>
      <c r="D15" s="54" t="s">
        <v>85</v>
      </c>
      <c r="E15" s="54" t="s">
        <v>85</v>
      </c>
      <c r="F15" s="54" t="s">
        <v>85</v>
      </c>
      <c r="G15" s="54" t="s">
        <v>85</v>
      </c>
      <c r="H15" s="54" t="s">
        <v>85</v>
      </c>
      <c r="I15" s="54" t="s">
        <v>85</v>
      </c>
      <c r="J15" s="54" t="s">
        <v>85</v>
      </c>
      <c r="K15" s="54" t="s">
        <v>85</v>
      </c>
      <c r="L15" s="54" t="s">
        <v>85</v>
      </c>
      <c r="M15" s="54" t="s">
        <v>85</v>
      </c>
      <c r="N15" s="54" t="s">
        <v>85</v>
      </c>
      <c r="O15" s="54" t="s">
        <v>85</v>
      </c>
      <c r="P15" s="54" t="s">
        <v>85</v>
      </c>
      <c r="Q15" s="54" t="s">
        <v>85</v>
      </c>
      <c r="R15" s="146"/>
      <c r="S15" s="54" t="s">
        <v>85</v>
      </c>
      <c r="T15" s="56"/>
      <c r="U15" s="57" t="s">
        <v>93</v>
      </c>
    </row>
    <row r="16" spans="2:22" ht="24.75" customHeight="1" x14ac:dyDescent="0.15">
      <c r="B16" s="54">
        <v>11</v>
      </c>
      <c r="C16" s="58" t="s">
        <v>22</v>
      </c>
      <c r="D16" s="54" t="s">
        <v>85</v>
      </c>
      <c r="E16" s="54" t="s">
        <v>43</v>
      </c>
      <c r="F16" s="54" t="s">
        <v>24</v>
      </c>
      <c r="G16" s="54" t="s">
        <v>24</v>
      </c>
      <c r="H16" s="54" t="s">
        <v>85</v>
      </c>
      <c r="I16" s="54" t="s">
        <v>24</v>
      </c>
      <c r="J16" s="54" t="s">
        <v>24</v>
      </c>
      <c r="K16" s="54" t="s">
        <v>24</v>
      </c>
      <c r="L16" s="54" t="s">
        <v>24</v>
      </c>
      <c r="M16" s="54" t="s">
        <v>24</v>
      </c>
      <c r="N16" s="54" t="s">
        <v>24</v>
      </c>
      <c r="O16" s="54" t="s">
        <v>24</v>
      </c>
      <c r="P16" s="54" t="s">
        <v>24</v>
      </c>
      <c r="Q16" s="54" t="s">
        <v>24</v>
      </c>
      <c r="R16" s="146"/>
      <c r="S16" s="60" t="s">
        <v>43</v>
      </c>
      <c r="T16" s="56"/>
      <c r="U16" s="57" t="s">
        <v>60</v>
      </c>
    </row>
    <row r="17" spans="2:21" ht="24.75" customHeight="1" x14ac:dyDescent="0.15">
      <c r="B17" s="54">
        <v>12</v>
      </c>
      <c r="C17" s="58" t="s">
        <v>91</v>
      </c>
      <c r="D17" s="54" t="s">
        <v>85</v>
      </c>
      <c r="E17" s="54" t="s">
        <v>24</v>
      </c>
      <c r="F17" s="54" t="s">
        <v>24</v>
      </c>
      <c r="G17" s="54" t="s">
        <v>24</v>
      </c>
      <c r="H17" s="54" t="s">
        <v>85</v>
      </c>
      <c r="I17" s="54" t="s">
        <v>24</v>
      </c>
      <c r="J17" s="54" t="s">
        <v>24</v>
      </c>
      <c r="K17" s="54" t="s">
        <v>24</v>
      </c>
      <c r="L17" s="54" t="s">
        <v>24</v>
      </c>
      <c r="M17" s="54" t="s">
        <v>24</v>
      </c>
      <c r="N17" s="54" t="s">
        <v>24</v>
      </c>
      <c r="O17" s="54" t="s">
        <v>24</v>
      </c>
      <c r="P17" s="54" t="s">
        <v>24</v>
      </c>
      <c r="Q17" s="54" t="s">
        <v>24</v>
      </c>
      <c r="R17" s="146"/>
      <c r="S17" s="60" t="s">
        <v>43</v>
      </c>
      <c r="T17" s="56"/>
      <c r="U17" s="57" t="s">
        <v>98</v>
      </c>
    </row>
    <row r="18" spans="2:21" ht="24.75" customHeight="1" x14ac:dyDescent="0.15">
      <c r="B18" s="54">
        <v>13</v>
      </c>
      <c r="C18" s="58" t="s">
        <v>57</v>
      </c>
      <c r="D18" s="54" t="s">
        <v>43</v>
      </c>
      <c r="E18" s="54" t="s">
        <v>85</v>
      </c>
      <c r="F18" s="54" t="s">
        <v>85</v>
      </c>
      <c r="G18" s="54" t="s">
        <v>24</v>
      </c>
      <c r="H18" s="54" t="s">
        <v>24</v>
      </c>
      <c r="I18" s="54" t="s">
        <v>85</v>
      </c>
      <c r="J18" s="54" t="s">
        <v>85</v>
      </c>
      <c r="K18" s="54" t="s">
        <v>85</v>
      </c>
      <c r="L18" s="54" t="s">
        <v>85</v>
      </c>
      <c r="M18" s="54" t="s">
        <v>24</v>
      </c>
      <c r="N18" s="54" t="s">
        <v>85</v>
      </c>
      <c r="O18" s="54" t="s">
        <v>85</v>
      </c>
      <c r="P18" s="54" t="s">
        <v>85</v>
      </c>
      <c r="Q18" s="54" t="s">
        <v>85</v>
      </c>
      <c r="R18" s="146"/>
      <c r="S18" s="60" t="s">
        <v>43</v>
      </c>
      <c r="T18" s="56"/>
      <c r="U18" s="57" t="s">
        <v>60</v>
      </c>
    </row>
    <row r="19" spans="2:21" ht="24.75" customHeight="1" x14ac:dyDescent="0.15">
      <c r="B19" s="54">
        <v>14</v>
      </c>
      <c r="C19" s="58" t="s">
        <v>102</v>
      </c>
      <c r="D19" s="54" t="s">
        <v>43</v>
      </c>
      <c r="E19" s="54" t="s">
        <v>85</v>
      </c>
      <c r="F19" s="54" t="s">
        <v>85</v>
      </c>
      <c r="G19" s="54" t="s">
        <v>24</v>
      </c>
      <c r="H19" s="54" t="s">
        <v>24</v>
      </c>
      <c r="I19" s="54" t="s">
        <v>85</v>
      </c>
      <c r="J19" s="54" t="s">
        <v>85</v>
      </c>
      <c r="K19" s="54" t="s">
        <v>85</v>
      </c>
      <c r="L19" s="54" t="s">
        <v>85</v>
      </c>
      <c r="M19" s="54" t="s">
        <v>24</v>
      </c>
      <c r="N19" s="54" t="s">
        <v>85</v>
      </c>
      <c r="O19" s="54" t="s">
        <v>85</v>
      </c>
      <c r="P19" s="54" t="s">
        <v>85</v>
      </c>
      <c r="Q19" s="54" t="s">
        <v>85</v>
      </c>
      <c r="R19" s="146"/>
      <c r="S19" s="60" t="s">
        <v>43</v>
      </c>
      <c r="T19" s="56"/>
      <c r="U19" s="57" t="s">
        <v>99</v>
      </c>
    </row>
    <row r="20" spans="2:21" ht="24.75" customHeight="1" x14ac:dyDescent="0.15">
      <c r="B20" s="54">
        <v>15</v>
      </c>
      <c r="C20" s="58" t="s">
        <v>94</v>
      </c>
      <c r="D20" s="54" t="s">
        <v>43</v>
      </c>
      <c r="E20" s="54" t="s">
        <v>24</v>
      </c>
      <c r="F20" s="54" t="s">
        <v>24</v>
      </c>
      <c r="G20" s="54" t="s">
        <v>24</v>
      </c>
      <c r="H20" s="54" t="s">
        <v>24</v>
      </c>
      <c r="I20" s="54" t="s">
        <v>24</v>
      </c>
      <c r="J20" s="54" t="s">
        <v>24</v>
      </c>
      <c r="K20" s="54" t="s">
        <v>24</v>
      </c>
      <c r="L20" s="54" t="s">
        <v>24</v>
      </c>
      <c r="M20" s="54" t="s">
        <v>24</v>
      </c>
      <c r="N20" s="54" t="s">
        <v>24</v>
      </c>
      <c r="O20" s="54" t="s">
        <v>24</v>
      </c>
      <c r="P20" s="54" t="s">
        <v>24</v>
      </c>
      <c r="Q20" s="54" t="s">
        <v>24</v>
      </c>
      <c r="R20" s="146"/>
      <c r="S20" s="54" t="s">
        <v>85</v>
      </c>
      <c r="T20" s="56"/>
      <c r="U20" s="57" t="s">
        <v>60</v>
      </c>
    </row>
    <row r="21" spans="2:21" ht="24.75" customHeight="1" x14ac:dyDescent="0.15">
      <c r="B21" s="54">
        <v>16</v>
      </c>
      <c r="C21" s="58" t="s">
        <v>102</v>
      </c>
      <c r="D21" s="54" t="s">
        <v>43</v>
      </c>
      <c r="E21" s="54" t="s">
        <v>24</v>
      </c>
      <c r="F21" s="54" t="s">
        <v>24</v>
      </c>
      <c r="G21" s="54" t="s">
        <v>24</v>
      </c>
      <c r="H21" s="54" t="s">
        <v>24</v>
      </c>
      <c r="I21" s="54" t="s">
        <v>24</v>
      </c>
      <c r="J21" s="54" t="s">
        <v>24</v>
      </c>
      <c r="K21" s="54" t="s">
        <v>24</v>
      </c>
      <c r="L21" s="54" t="s">
        <v>24</v>
      </c>
      <c r="M21" s="54" t="s">
        <v>24</v>
      </c>
      <c r="N21" s="54" t="s">
        <v>24</v>
      </c>
      <c r="O21" s="54" t="s">
        <v>24</v>
      </c>
      <c r="P21" s="54" t="s">
        <v>24</v>
      </c>
      <c r="Q21" s="54" t="s">
        <v>24</v>
      </c>
      <c r="R21" s="146"/>
      <c r="S21" s="54" t="s">
        <v>85</v>
      </c>
      <c r="T21" s="56"/>
      <c r="U21" s="57" t="s">
        <v>100</v>
      </c>
    </row>
    <row r="22" spans="2:21" ht="24.75" customHeight="1" x14ac:dyDescent="0.15">
      <c r="B22" s="54">
        <v>17</v>
      </c>
      <c r="C22" s="58" t="s">
        <v>25</v>
      </c>
      <c r="D22" s="54" t="s">
        <v>85</v>
      </c>
      <c r="E22" s="54" t="s">
        <v>24</v>
      </c>
      <c r="F22" s="54" t="s">
        <v>85</v>
      </c>
      <c r="G22" s="54" t="s">
        <v>24</v>
      </c>
      <c r="H22" s="54" t="s">
        <v>85</v>
      </c>
      <c r="I22" s="54" t="s">
        <v>24</v>
      </c>
      <c r="J22" s="54" t="s">
        <v>24</v>
      </c>
      <c r="K22" s="54" t="s">
        <v>85</v>
      </c>
      <c r="L22" s="54" t="s">
        <v>85</v>
      </c>
      <c r="M22" s="54" t="s">
        <v>85</v>
      </c>
      <c r="N22" s="54" t="s">
        <v>85</v>
      </c>
      <c r="O22" s="54" t="s">
        <v>85</v>
      </c>
      <c r="P22" s="54" t="s">
        <v>85</v>
      </c>
      <c r="Q22" s="54" t="s">
        <v>85</v>
      </c>
      <c r="R22" s="146"/>
      <c r="S22" s="54" t="s">
        <v>85</v>
      </c>
      <c r="T22" s="56"/>
      <c r="U22" s="57" t="s">
        <v>95</v>
      </c>
    </row>
    <row r="23" spans="2:21" ht="24.75" customHeight="1" x14ac:dyDescent="0.15">
      <c r="B23" s="54">
        <v>18</v>
      </c>
      <c r="C23" s="58" t="s">
        <v>51</v>
      </c>
      <c r="D23" s="54" t="s">
        <v>24</v>
      </c>
      <c r="E23" s="54" t="s">
        <v>85</v>
      </c>
      <c r="F23" s="54" t="s">
        <v>24</v>
      </c>
      <c r="G23" s="54" t="s">
        <v>85</v>
      </c>
      <c r="H23" s="54" t="s">
        <v>24</v>
      </c>
      <c r="I23" s="54" t="s">
        <v>85</v>
      </c>
      <c r="J23" s="54" t="s">
        <v>85</v>
      </c>
      <c r="K23" s="54" t="s">
        <v>24</v>
      </c>
      <c r="L23" s="54" t="s">
        <v>24</v>
      </c>
      <c r="M23" s="54" t="s">
        <v>24</v>
      </c>
      <c r="N23" s="54" t="s">
        <v>24</v>
      </c>
      <c r="O23" s="54" t="s">
        <v>24</v>
      </c>
      <c r="P23" s="54" t="s">
        <v>24</v>
      </c>
      <c r="Q23" s="54" t="s">
        <v>24</v>
      </c>
      <c r="R23" s="146"/>
      <c r="S23" s="60" t="s">
        <v>43</v>
      </c>
      <c r="T23" s="56"/>
      <c r="U23" s="57"/>
    </row>
    <row r="24" spans="2:21" ht="24.75" customHeight="1" x14ac:dyDescent="0.15">
      <c r="B24" s="54">
        <v>19</v>
      </c>
      <c r="C24" s="58" t="s">
        <v>26</v>
      </c>
      <c r="D24" s="54" t="s">
        <v>24</v>
      </c>
      <c r="E24" s="54" t="s">
        <v>85</v>
      </c>
      <c r="F24" s="54" t="s">
        <v>85</v>
      </c>
      <c r="G24" s="54" t="s">
        <v>85</v>
      </c>
      <c r="H24" s="54" t="s">
        <v>85</v>
      </c>
      <c r="I24" s="54" t="s">
        <v>85</v>
      </c>
      <c r="J24" s="54" t="s">
        <v>85</v>
      </c>
      <c r="K24" s="54" t="s">
        <v>85</v>
      </c>
      <c r="L24" s="54" t="s">
        <v>85</v>
      </c>
      <c r="M24" s="54" t="s">
        <v>85</v>
      </c>
      <c r="N24" s="54" t="s">
        <v>85</v>
      </c>
      <c r="O24" s="54" t="s">
        <v>85</v>
      </c>
      <c r="P24" s="54" t="s">
        <v>85</v>
      </c>
      <c r="Q24" s="54" t="s">
        <v>85</v>
      </c>
      <c r="R24" s="146"/>
      <c r="S24" s="60" t="s">
        <v>43</v>
      </c>
      <c r="T24" s="56"/>
      <c r="U24" s="57"/>
    </row>
    <row r="25" spans="2:21" ht="24.75" customHeight="1" x14ac:dyDescent="0.15">
      <c r="B25" s="54">
        <v>20</v>
      </c>
      <c r="C25" s="58" t="s">
        <v>27</v>
      </c>
      <c r="D25" s="54" t="s">
        <v>85</v>
      </c>
      <c r="E25" s="54" t="s">
        <v>85</v>
      </c>
      <c r="F25" s="54" t="s">
        <v>85</v>
      </c>
      <c r="G25" s="54" t="s">
        <v>85</v>
      </c>
      <c r="H25" s="54" t="s">
        <v>85</v>
      </c>
      <c r="I25" s="54" t="s">
        <v>85</v>
      </c>
      <c r="J25" s="54" t="s">
        <v>85</v>
      </c>
      <c r="K25" s="54" t="s">
        <v>85</v>
      </c>
      <c r="L25" s="54" t="s">
        <v>85</v>
      </c>
      <c r="M25" s="54" t="s">
        <v>85</v>
      </c>
      <c r="N25" s="54" t="s">
        <v>85</v>
      </c>
      <c r="O25" s="54" t="s">
        <v>85</v>
      </c>
      <c r="P25" s="54" t="s">
        <v>85</v>
      </c>
      <c r="Q25" s="54" t="s">
        <v>85</v>
      </c>
      <c r="R25" s="146"/>
      <c r="S25" s="60" t="s">
        <v>43</v>
      </c>
      <c r="T25" s="56"/>
      <c r="U25" s="57" t="s">
        <v>96</v>
      </c>
    </row>
    <row r="26" spans="2:21" ht="24.75" customHeight="1" x14ac:dyDescent="0.15">
      <c r="B26" s="54">
        <v>21</v>
      </c>
      <c r="C26" s="58" t="s">
        <v>30</v>
      </c>
      <c r="D26" s="54" t="s">
        <v>24</v>
      </c>
      <c r="E26" s="54" t="s">
        <v>24</v>
      </c>
      <c r="F26" s="54" t="s">
        <v>24</v>
      </c>
      <c r="G26" s="54" t="s">
        <v>85</v>
      </c>
      <c r="H26" s="54" t="s">
        <v>24</v>
      </c>
      <c r="I26" s="54" t="s">
        <v>24</v>
      </c>
      <c r="J26" s="54" t="s">
        <v>24</v>
      </c>
      <c r="K26" s="54" t="s">
        <v>24</v>
      </c>
      <c r="L26" s="54" t="s">
        <v>24</v>
      </c>
      <c r="M26" s="54" t="s">
        <v>24</v>
      </c>
      <c r="N26" s="54" t="s">
        <v>24</v>
      </c>
      <c r="O26" s="54" t="s">
        <v>24</v>
      </c>
      <c r="P26" s="54" t="s">
        <v>24</v>
      </c>
      <c r="Q26" s="54" t="s">
        <v>24</v>
      </c>
      <c r="R26" s="146"/>
      <c r="S26" s="60" t="s">
        <v>43</v>
      </c>
      <c r="T26" s="56"/>
      <c r="U26" s="57"/>
    </row>
    <row r="27" spans="2:21" ht="24.75" customHeight="1" x14ac:dyDescent="0.15">
      <c r="B27" s="54">
        <v>22</v>
      </c>
      <c r="C27" s="58" t="s">
        <v>33</v>
      </c>
      <c r="D27" s="54" t="s">
        <v>85</v>
      </c>
      <c r="E27" s="54" t="s">
        <v>85</v>
      </c>
      <c r="F27" s="54" t="s">
        <v>85</v>
      </c>
      <c r="G27" s="54" t="s">
        <v>85</v>
      </c>
      <c r="H27" s="54" t="s">
        <v>85</v>
      </c>
      <c r="I27" s="54" t="s">
        <v>85</v>
      </c>
      <c r="J27" s="54" t="s">
        <v>85</v>
      </c>
      <c r="K27" s="54" t="s">
        <v>85</v>
      </c>
      <c r="L27" s="54" t="s">
        <v>85</v>
      </c>
      <c r="M27" s="54" t="s">
        <v>85</v>
      </c>
      <c r="N27" s="54" t="s">
        <v>85</v>
      </c>
      <c r="O27" s="54" t="s">
        <v>85</v>
      </c>
      <c r="P27" s="54" t="s">
        <v>85</v>
      </c>
      <c r="Q27" s="54" t="s">
        <v>85</v>
      </c>
      <c r="R27" s="146"/>
      <c r="S27" s="54" t="s">
        <v>85</v>
      </c>
      <c r="T27" s="56"/>
      <c r="U27" s="57"/>
    </row>
    <row r="28" spans="2:21" ht="24.75" customHeight="1" x14ac:dyDescent="0.15">
      <c r="B28" s="54">
        <v>23</v>
      </c>
      <c r="C28" s="58" t="s">
        <v>42</v>
      </c>
      <c r="D28" s="54" t="s">
        <v>85</v>
      </c>
      <c r="E28" s="54" t="s">
        <v>85</v>
      </c>
      <c r="F28" s="54" t="s">
        <v>85</v>
      </c>
      <c r="G28" s="54" t="s">
        <v>85</v>
      </c>
      <c r="H28" s="54" t="s">
        <v>85</v>
      </c>
      <c r="I28" s="54" t="s">
        <v>85</v>
      </c>
      <c r="J28" s="54" t="s">
        <v>85</v>
      </c>
      <c r="K28" s="54" t="s">
        <v>85</v>
      </c>
      <c r="L28" s="54" t="s">
        <v>85</v>
      </c>
      <c r="M28" s="54" t="s">
        <v>85</v>
      </c>
      <c r="N28" s="54" t="s">
        <v>85</v>
      </c>
      <c r="O28" s="54" t="s">
        <v>85</v>
      </c>
      <c r="P28" s="54" t="s">
        <v>85</v>
      </c>
      <c r="Q28" s="54" t="s">
        <v>85</v>
      </c>
      <c r="R28" s="146"/>
      <c r="S28" s="60" t="s">
        <v>86</v>
      </c>
      <c r="T28" s="56"/>
      <c r="U28" s="57" t="s">
        <v>29</v>
      </c>
    </row>
    <row r="29" spans="2:21" ht="24.75" customHeight="1" x14ac:dyDescent="0.15">
      <c r="B29" s="54">
        <v>24</v>
      </c>
      <c r="C29" s="58" t="s">
        <v>34</v>
      </c>
      <c r="D29" s="54" t="s">
        <v>85</v>
      </c>
      <c r="E29" s="54" t="s">
        <v>85</v>
      </c>
      <c r="F29" s="54" t="s">
        <v>85</v>
      </c>
      <c r="G29" s="54" t="s">
        <v>85</v>
      </c>
      <c r="H29" s="54" t="s">
        <v>85</v>
      </c>
      <c r="I29" s="54" t="s">
        <v>85</v>
      </c>
      <c r="J29" s="54" t="s">
        <v>85</v>
      </c>
      <c r="K29" s="54" t="s">
        <v>85</v>
      </c>
      <c r="L29" s="54" t="s">
        <v>85</v>
      </c>
      <c r="M29" s="54" t="s">
        <v>85</v>
      </c>
      <c r="N29" s="54" t="s">
        <v>85</v>
      </c>
      <c r="O29" s="54" t="s">
        <v>85</v>
      </c>
      <c r="P29" s="54" t="s">
        <v>85</v>
      </c>
      <c r="Q29" s="54" t="s">
        <v>85</v>
      </c>
      <c r="R29" s="146"/>
      <c r="S29" s="54" t="s">
        <v>85</v>
      </c>
      <c r="T29" s="56"/>
      <c r="U29" s="57" t="s">
        <v>32</v>
      </c>
    </row>
    <row r="30" spans="2:21" ht="24.75" customHeight="1" x14ac:dyDescent="0.15">
      <c r="B30" s="54">
        <v>25</v>
      </c>
      <c r="C30" s="58" t="s">
        <v>37</v>
      </c>
      <c r="D30" s="54" t="s">
        <v>24</v>
      </c>
      <c r="E30" s="54" t="s">
        <v>24</v>
      </c>
      <c r="F30" s="54" t="s">
        <v>85</v>
      </c>
      <c r="G30" s="54" t="s">
        <v>85</v>
      </c>
      <c r="H30" s="54" t="s">
        <v>85</v>
      </c>
      <c r="I30" s="54" t="s">
        <v>85</v>
      </c>
      <c r="J30" s="54" t="s">
        <v>85</v>
      </c>
      <c r="K30" s="54" t="s">
        <v>85</v>
      </c>
      <c r="L30" s="54" t="s">
        <v>85</v>
      </c>
      <c r="M30" s="54" t="s">
        <v>85</v>
      </c>
      <c r="N30" s="54" t="s">
        <v>85</v>
      </c>
      <c r="O30" s="54" t="s">
        <v>85</v>
      </c>
      <c r="P30" s="54" t="s">
        <v>24</v>
      </c>
      <c r="Q30" s="54" t="s">
        <v>24</v>
      </c>
      <c r="R30" s="146"/>
      <c r="S30" s="60" t="s">
        <v>43</v>
      </c>
      <c r="T30" s="56"/>
      <c r="U30" s="57"/>
    </row>
    <row r="31" spans="2:21" ht="24.75" customHeight="1" x14ac:dyDescent="0.15">
      <c r="B31" s="54">
        <v>26</v>
      </c>
      <c r="C31" s="58" t="s">
        <v>39</v>
      </c>
      <c r="D31" s="54" t="s">
        <v>24</v>
      </c>
      <c r="E31" s="54" t="s">
        <v>24</v>
      </c>
      <c r="F31" s="54" t="s">
        <v>24</v>
      </c>
      <c r="G31" s="54" t="s">
        <v>24</v>
      </c>
      <c r="H31" s="54" t="s">
        <v>24</v>
      </c>
      <c r="I31" s="54" t="s">
        <v>85</v>
      </c>
      <c r="J31" s="54" t="s">
        <v>24</v>
      </c>
      <c r="K31" s="54" t="s">
        <v>24</v>
      </c>
      <c r="L31" s="54" t="s">
        <v>24</v>
      </c>
      <c r="M31" s="54" t="s">
        <v>85</v>
      </c>
      <c r="N31" s="54" t="s">
        <v>24</v>
      </c>
      <c r="O31" s="54" t="s">
        <v>24</v>
      </c>
      <c r="P31" s="54" t="s">
        <v>24</v>
      </c>
      <c r="Q31" s="54" t="s">
        <v>24</v>
      </c>
      <c r="R31" s="146"/>
      <c r="S31" s="60" t="s">
        <v>43</v>
      </c>
      <c r="T31" s="56"/>
      <c r="U31" s="57" t="s">
        <v>125</v>
      </c>
    </row>
    <row r="32" spans="2:21" ht="24.75" customHeight="1" x14ac:dyDescent="0.15">
      <c r="B32" s="54">
        <v>27</v>
      </c>
      <c r="C32" s="58" t="s">
        <v>52</v>
      </c>
      <c r="D32" s="54" t="s">
        <v>24</v>
      </c>
      <c r="E32" s="54" t="s">
        <v>85</v>
      </c>
      <c r="F32" s="54" t="s">
        <v>24</v>
      </c>
      <c r="G32" s="54" t="s">
        <v>24</v>
      </c>
      <c r="H32" s="54" t="s">
        <v>24</v>
      </c>
      <c r="I32" s="54" t="s">
        <v>24</v>
      </c>
      <c r="J32" s="54" t="s">
        <v>24</v>
      </c>
      <c r="K32" s="54" t="s">
        <v>24</v>
      </c>
      <c r="L32" s="54" t="s">
        <v>24</v>
      </c>
      <c r="M32" s="54" t="s">
        <v>24</v>
      </c>
      <c r="N32" s="54" t="s">
        <v>24</v>
      </c>
      <c r="O32" s="54" t="s">
        <v>24</v>
      </c>
      <c r="P32" s="54" t="s">
        <v>24</v>
      </c>
      <c r="Q32" s="54" t="s">
        <v>24</v>
      </c>
      <c r="R32" s="146"/>
      <c r="S32" s="60" t="s">
        <v>43</v>
      </c>
      <c r="T32" s="56"/>
      <c r="U32" s="57"/>
    </row>
    <row r="33" spans="1:22" ht="24.75" customHeight="1" x14ac:dyDescent="0.15">
      <c r="B33" s="54">
        <v>28</v>
      </c>
      <c r="C33" s="61" t="s">
        <v>121</v>
      </c>
      <c r="D33" s="54" t="s">
        <v>85</v>
      </c>
      <c r="E33" s="54" t="s">
        <v>85</v>
      </c>
      <c r="F33" s="54" t="s">
        <v>85</v>
      </c>
      <c r="G33" s="54" t="s">
        <v>85</v>
      </c>
      <c r="H33" s="54" t="s">
        <v>85</v>
      </c>
      <c r="I33" s="54" t="s">
        <v>85</v>
      </c>
      <c r="J33" s="54" t="s">
        <v>85</v>
      </c>
      <c r="K33" s="54" t="s">
        <v>85</v>
      </c>
      <c r="L33" s="54" t="s">
        <v>85</v>
      </c>
      <c r="M33" s="54" t="s">
        <v>85</v>
      </c>
      <c r="N33" s="54" t="s">
        <v>85</v>
      </c>
      <c r="O33" s="54" t="s">
        <v>85</v>
      </c>
      <c r="P33" s="54" t="s">
        <v>85</v>
      </c>
      <c r="Q33" s="54" t="s">
        <v>85</v>
      </c>
      <c r="R33" s="146"/>
      <c r="S33" s="54" t="s">
        <v>85</v>
      </c>
      <c r="T33" s="56"/>
      <c r="U33" s="57" t="s">
        <v>112</v>
      </c>
    </row>
    <row r="34" spans="1:22" ht="24.75" customHeight="1" x14ac:dyDescent="0.15">
      <c r="B34" s="54">
        <v>29</v>
      </c>
      <c r="C34" s="58" t="s">
        <v>58</v>
      </c>
      <c r="D34" s="54" t="s">
        <v>85</v>
      </c>
      <c r="E34" s="54" t="s">
        <v>24</v>
      </c>
      <c r="F34" s="54" t="s">
        <v>24</v>
      </c>
      <c r="G34" s="54" t="s">
        <v>24</v>
      </c>
      <c r="H34" s="54" t="s">
        <v>24</v>
      </c>
      <c r="I34" s="54" t="s">
        <v>24</v>
      </c>
      <c r="J34" s="54" t="s">
        <v>24</v>
      </c>
      <c r="K34" s="54" t="s">
        <v>24</v>
      </c>
      <c r="L34" s="54" t="s">
        <v>24</v>
      </c>
      <c r="M34" s="54" t="s">
        <v>24</v>
      </c>
      <c r="N34" s="54" t="s">
        <v>24</v>
      </c>
      <c r="O34" s="54" t="s">
        <v>24</v>
      </c>
      <c r="P34" s="54" t="s">
        <v>24</v>
      </c>
      <c r="Q34" s="54" t="s">
        <v>24</v>
      </c>
      <c r="R34" s="146"/>
      <c r="S34" s="60" t="s">
        <v>43</v>
      </c>
      <c r="T34" s="56"/>
      <c r="U34" s="57"/>
    </row>
    <row r="35" spans="1:22" ht="24.75" customHeight="1" x14ac:dyDescent="0.15">
      <c r="B35" s="54">
        <v>30</v>
      </c>
      <c r="C35" s="58" t="s">
        <v>44</v>
      </c>
      <c r="D35" s="54" t="s">
        <v>85</v>
      </c>
      <c r="E35" s="54" t="s">
        <v>24</v>
      </c>
      <c r="F35" s="54" t="s">
        <v>24</v>
      </c>
      <c r="G35" s="54" t="s">
        <v>24</v>
      </c>
      <c r="H35" s="54" t="s">
        <v>24</v>
      </c>
      <c r="I35" s="54" t="s">
        <v>24</v>
      </c>
      <c r="J35" s="54" t="s">
        <v>24</v>
      </c>
      <c r="K35" s="54" t="s">
        <v>24</v>
      </c>
      <c r="L35" s="54" t="s">
        <v>24</v>
      </c>
      <c r="M35" s="54" t="s">
        <v>24</v>
      </c>
      <c r="N35" s="54" t="s">
        <v>24</v>
      </c>
      <c r="O35" s="54" t="s">
        <v>24</v>
      </c>
      <c r="P35" s="54" t="s">
        <v>24</v>
      </c>
      <c r="Q35" s="54" t="s">
        <v>24</v>
      </c>
      <c r="R35" s="146"/>
      <c r="S35" s="54" t="s">
        <v>85</v>
      </c>
      <c r="T35" s="56"/>
      <c r="U35" s="62"/>
    </row>
    <row r="36" spans="1:22" ht="24.75" customHeight="1" x14ac:dyDescent="0.15">
      <c r="B36" s="54">
        <v>31</v>
      </c>
      <c r="C36" s="58" t="s">
        <v>45</v>
      </c>
      <c r="D36" s="54" t="s">
        <v>85</v>
      </c>
      <c r="E36" s="54" t="s">
        <v>85</v>
      </c>
      <c r="F36" s="54" t="s">
        <v>85</v>
      </c>
      <c r="G36" s="54" t="s">
        <v>85</v>
      </c>
      <c r="H36" s="54" t="s">
        <v>85</v>
      </c>
      <c r="I36" s="54" t="s">
        <v>85</v>
      </c>
      <c r="J36" s="54" t="s">
        <v>85</v>
      </c>
      <c r="K36" s="54" t="s">
        <v>85</v>
      </c>
      <c r="L36" s="54" t="s">
        <v>85</v>
      </c>
      <c r="M36" s="54" t="s">
        <v>85</v>
      </c>
      <c r="N36" s="54" t="s">
        <v>85</v>
      </c>
      <c r="O36" s="54" t="s">
        <v>85</v>
      </c>
      <c r="P36" s="54" t="s">
        <v>85</v>
      </c>
      <c r="Q36" s="54" t="s">
        <v>85</v>
      </c>
      <c r="R36" s="146"/>
      <c r="S36" s="54" t="s">
        <v>85</v>
      </c>
      <c r="T36" s="56"/>
      <c r="U36" s="57"/>
    </row>
    <row r="37" spans="1:22" ht="24.75" customHeight="1" x14ac:dyDescent="0.15">
      <c r="B37" s="54">
        <v>32</v>
      </c>
      <c r="C37" s="58" t="s">
        <v>47</v>
      </c>
      <c r="D37" s="54" t="s">
        <v>85</v>
      </c>
      <c r="E37" s="54" t="s">
        <v>85</v>
      </c>
      <c r="F37" s="54" t="s">
        <v>85</v>
      </c>
      <c r="G37" s="54" t="s">
        <v>85</v>
      </c>
      <c r="H37" s="54" t="s">
        <v>85</v>
      </c>
      <c r="I37" s="54" t="s">
        <v>85</v>
      </c>
      <c r="J37" s="54" t="s">
        <v>85</v>
      </c>
      <c r="K37" s="54" t="s">
        <v>85</v>
      </c>
      <c r="L37" s="54" t="s">
        <v>85</v>
      </c>
      <c r="M37" s="54" t="s">
        <v>85</v>
      </c>
      <c r="N37" s="54" t="s">
        <v>85</v>
      </c>
      <c r="O37" s="54" t="s">
        <v>85</v>
      </c>
      <c r="P37" s="54" t="s">
        <v>85</v>
      </c>
      <c r="Q37" s="54" t="s">
        <v>85</v>
      </c>
      <c r="R37" s="146"/>
      <c r="S37" s="54" t="s">
        <v>85</v>
      </c>
      <c r="T37" s="56"/>
      <c r="U37" s="57"/>
    </row>
    <row r="38" spans="1:22" ht="24.75" customHeight="1" x14ac:dyDescent="0.15">
      <c r="B38" s="54">
        <v>33</v>
      </c>
      <c r="C38" s="58" t="s">
        <v>48</v>
      </c>
      <c r="D38" s="54" t="s">
        <v>85</v>
      </c>
      <c r="E38" s="54" t="s">
        <v>85</v>
      </c>
      <c r="F38" s="54" t="s">
        <v>85</v>
      </c>
      <c r="G38" s="54" t="s">
        <v>85</v>
      </c>
      <c r="H38" s="54" t="s">
        <v>85</v>
      </c>
      <c r="I38" s="54" t="s">
        <v>85</v>
      </c>
      <c r="J38" s="54" t="s">
        <v>85</v>
      </c>
      <c r="K38" s="54" t="s">
        <v>85</v>
      </c>
      <c r="L38" s="54" t="s">
        <v>85</v>
      </c>
      <c r="M38" s="54" t="s">
        <v>85</v>
      </c>
      <c r="N38" s="54" t="s">
        <v>85</v>
      </c>
      <c r="O38" s="54" t="s">
        <v>85</v>
      </c>
      <c r="P38" s="54" t="s">
        <v>85</v>
      </c>
      <c r="Q38" s="54" t="s">
        <v>85</v>
      </c>
      <c r="R38" s="146"/>
      <c r="S38" s="54" t="s">
        <v>85</v>
      </c>
      <c r="T38" s="56"/>
      <c r="U38" s="57"/>
    </row>
    <row r="39" spans="1:22" ht="24.75" customHeight="1" x14ac:dyDescent="0.15">
      <c r="B39" s="54">
        <v>34</v>
      </c>
      <c r="C39" s="58" t="s">
        <v>53</v>
      </c>
      <c r="D39" s="54" t="s">
        <v>24</v>
      </c>
      <c r="E39" s="54" t="s">
        <v>24</v>
      </c>
      <c r="F39" s="54" t="s">
        <v>24</v>
      </c>
      <c r="G39" s="54" t="s">
        <v>24</v>
      </c>
      <c r="H39" s="54" t="s">
        <v>24</v>
      </c>
      <c r="I39" s="54" t="s">
        <v>24</v>
      </c>
      <c r="J39" s="54" t="s">
        <v>24</v>
      </c>
      <c r="K39" s="54" t="s">
        <v>24</v>
      </c>
      <c r="L39" s="54" t="s">
        <v>24</v>
      </c>
      <c r="M39" s="54" t="s">
        <v>24</v>
      </c>
      <c r="N39" s="54" t="s">
        <v>24</v>
      </c>
      <c r="O39" s="54" t="s">
        <v>24</v>
      </c>
      <c r="P39" s="54" t="s">
        <v>24</v>
      </c>
      <c r="Q39" s="54" t="s">
        <v>24</v>
      </c>
      <c r="R39" s="146"/>
      <c r="S39" s="60" t="s">
        <v>24</v>
      </c>
      <c r="T39" s="56"/>
      <c r="U39" s="57"/>
    </row>
    <row r="40" spans="1:22" ht="24.75" customHeight="1" x14ac:dyDescent="0.15">
      <c r="B40" s="54">
        <v>35</v>
      </c>
      <c r="C40" s="58" t="s">
        <v>49</v>
      </c>
      <c r="D40" s="63" t="s">
        <v>92</v>
      </c>
      <c r="E40" s="54" t="s">
        <v>24</v>
      </c>
      <c r="F40" s="54" t="s">
        <v>24</v>
      </c>
      <c r="G40" s="54" t="s">
        <v>24</v>
      </c>
      <c r="H40" s="54" t="s">
        <v>24</v>
      </c>
      <c r="I40" s="54" t="s">
        <v>24</v>
      </c>
      <c r="J40" s="54" t="s">
        <v>24</v>
      </c>
      <c r="K40" s="54" t="s">
        <v>24</v>
      </c>
      <c r="L40" s="54" t="s">
        <v>24</v>
      </c>
      <c r="M40" s="54" t="s">
        <v>24</v>
      </c>
      <c r="N40" s="54" t="s">
        <v>24</v>
      </c>
      <c r="O40" s="54" t="s">
        <v>24</v>
      </c>
      <c r="P40" s="54" t="s">
        <v>24</v>
      </c>
      <c r="Q40" s="54" t="s">
        <v>24</v>
      </c>
      <c r="R40" s="146"/>
      <c r="S40" s="60" t="s">
        <v>24</v>
      </c>
      <c r="T40" s="56"/>
      <c r="U40" s="57"/>
    </row>
    <row r="41" spans="1:22" ht="24.75" customHeight="1" x14ac:dyDescent="0.15">
      <c r="B41" s="54">
        <v>36</v>
      </c>
      <c r="C41" s="58" t="s">
        <v>66</v>
      </c>
      <c r="D41" s="54" t="s">
        <v>24</v>
      </c>
      <c r="E41" s="54" t="s">
        <v>24</v>
      </c>
      <c r="F41" s="54" t="s">
        <v>24</v>
      </c>
      <c r="G41" s="54" t="s">
        <v>24</v>
      </c>
      <c r="H41" s="54" t="s">
        <v>24</v>
      </c>
      <c r="I41" s="54" t="s">
        <v>24</v>
      </c>
      <c r="J41" s="54" t="s">
        <v>24</v>
      </c>
      <c r="K41" s="54" t="s">
        <v>24</v>
      </c>
      <c r="L41" s="54" t="s">
        <v>24</v>
      </c>
      <c r="M41" s="54" t="s">
        <v>24</v>
      </c>
      <c r="N41" s="54" t="s">
        <v>24</v>
      </c>
      <c r="O41" s="54" t="s">
        <v>24</v>
      </c>
      <c r="P41" s="54" t="s">
        <v>24</v>
      </c>
      <c r="Q41" s="54" t="s">
        <v>24</v>
      </c>
      <c r="R41" s="146"/>
      <c r="S41" s="60" t="s">
        <v>89</v>
      </c>
      <c r="T41" s="56"/>
      <c r="U41" s="57"/>
    </row>
    <row r="42" spans="1:22" ht="24.75" customHeight="1" x14ac:dyDescent="0.15">
      <c r="B42" s="54">
        <v>37</v>
      </c>
      <c r="C42" s="58" t="s">
        <v>67</v>
      </c>
      <c r="D42" s="64" t="s">
        <v>85</v>
      </c>
      <c r="E42" s="54" t="s">
        <v>24</v>
      </c>
      <c r="F42" s="54" t="s">
        <v>24</v>
      </c>
      <c r="G42" s="54" t="s">
        <v>24</v>
      </c>
      <c r="H42" s="54" t="s">
        <v>24</v>
      </c>
      <c r="I42" s="54" t="s">
        <v>24</v>
      </c>
      <c r="J42" s="54" t="s">
        <v>24</v>
      </c>
      <c r="K42" s="54" t="s">
        <v>24</v>
      </c>
      <c r="L42" s="54" t="s">
        <v>24</v>
      </c>
      <c r="M42" s="54" t="s">
        <v>24</v>
      </c>
      <c r="N42" s="54" t="s">
        <v>24</v>
      </c>
      <c r="O42" s="54" t="s">
        <v>24</v>
      </c>
      <c r="P42" s="54" t="s">
        <v>24</v>
      </c>
      <c r="Q42" s="54" t="s">
        <v>24</v>
      </c>
      <c r="R42" s="146"/>
      <c r="S42" s="60" t="s">
        <v>24</v>
      </c>
      <c r="T42" s="56"/>
      <c r="U42" s="57"/>
    </row>
    <row r="43" spans="1:22" ht="24.75" customHeight="1" x14ac:dyDescent="0.15">
      <c r="B43" s="54">
        <v>38</v>
      </c>
      <c r="C43" s="58" t="s">
        <v>68</v>
      </c>
      <c r="D43" s="54" t="s">
        <v>85</v>
      </c>
      <c r="E43" s="54" t="s">
        <v>85</v>
      </c>
      <c r="F43" s="54" t="s">
        <v>85</v>
      </c>
      <c r="G43" s="54" t="s">
        <v>85</v>
      </c>
      <c r="H43" s="54" t="s">
        <v>24</v>
      </c>
      <c r="I43" s="54" t="s">
        <v>85</v>
      </c>
      <c r="J43" s="54" t="s">
        <v>85</v>
      </c>
      <c r="K43" s="54" t="s">
        <v>85</v>
      </c>
      <c r="L43" s="54" t="s">
        <v>85</v>
      </c>
      <c r="M43" s="54" t="s">
        <v>85</v>
      </c>
      <c r="N43" s="54" t="s">
        <v>85</v>
      </c>
      <c r="O43" s="54" t="s">
        <v>85</v>
      </c>
      <c r="P43" s="54" t="s">
        <v>85</v>
      </c>
      <c r="Q43" s="54" t="s">
        <v>85</v>
      </c>
      <c r="R43" s="146"/>
      <c r="S43" s="54" t="s">
        <v>85</v>
      </c>
      <c r="T43" s="56"/>
      <c r="U43" s="57" t="s">
        <v>118</v>
      </c>
    </row>
    <row r="44" spans="1:22" ht="24.75" customHeight="1" x14ac:dyDescent="0.15">
      <c r="B44" s="49">
        <v>39</v>
      </c>
      <c r="C44" s="50" t="s">
        <v>123</v>
      </c>
      <c r="D44" s="49" t="s">
        <v>13</v>
      </c>
      <c r="E44" s="49" t="s">
        <v>13</v>
      </c>
      <c r="F44" s="49" t="s">
        <v>13</v>
      </c>
      <c r="G44" s="49" t="s">
        <v>13</v>
      </c>
      <c r="H44" s="49" t="s">
        <v>13</v>
      </c>
      <c r="I44" s="49" t="s">
        <v>13</v>
      </c>
      <c r="J44" s="49" t="s">
        <v>13</v>
      </c>
      <c r="K44" s="49" t="s">
        <v>13</v>
      </c>
      <c r="L44" s="49" t="s">
        <v>13</v>
      </c>
      <c r="M44" s="49" t="s">
        <v>13</v>
      </c>
      <c r="N44" s="49" t="s">
        <v>13</v>
      </c>
      <c r="O44" s="49" t="s">
        <v>13</v>
      </c>
      <c r="P44" s="49" t="s">
        <v>13</v>
      </c>
      <c r="Q44" s="49" t="s">
        <v>13</v>
      </c>
      <c r="R44" s="146"/>
      <c r="S44" s="51" t="s">
        <v>13</v>
      </c>
      <c r="T44" s="65"/>
      <c r="U44" s="53" t="s">
        <v>101</v>
      </c>
    </row>
    <row r="45" spans="1:22" s="72" customFormat="1" ht="24.75" customHeight="1" x14ac:dyDescent="0.15">
      <c r="A45" s="66"/>
      <c r="B45" s="67">
        <v>40</v>
      </c>
      <c r="C45" s="68" t="s">
        <v>130</v>
      </c>
      <c r="D45" s="54" t="s">
        <v>85</v>
      </c>
      <c r="E45" s="54" t="s">
        <v>85</v>
      </c>
      <c r="F45" s="54" t="s">
        <v>85</v>
      </c>
      <c r="G45" s="54" t="s">
        <v>85</v>
      </c>
      <c r="H45" s="54" t="s">
        <v>85</v>
      </c>
      <c r="I45" s="54" t="s">
        <v>85</v>
      </c>
      <c r="J45" s="54" t="s">
        <v>85</v>
      </c>
      <c r="K45" s="54" t="s">
        <v>85</v>
      </c>
      <c r="L45" s="54" t="s">
        <v>85</v>
      </c>
      <c r="M45" s="54" t="s">
        <v>85</v>
      </c>
      <c r="N45" s="54" t="s">
        <v>85</v>
      </c>
      <c r="O45" s="54" t="s">
        <v>85</v>
      </c>
      <c r="P45" s="54" t="s">
        <v>85</v>
      </c>
      <c r="Q45" s="54" t="s">
        <v>85</v>
      </c>
      <c r="R45" s="146"/>
      <c r="S45" s="69" t="s">
        <v>59</v>
      </c>
      <c r="T45" s="70"/>
      <c r="U45" s="71" t="s">
        <v>132</v>
      </c>
      <c r="V45" s="45"/>
    </row>
    <row r="46" spans="1:22" s="72" customFormat="1" ht="24.75" customHeight="1" x14ac:dyDescent="0.15">
      <c r="A46" s="66"/>
      <c r="B46" s="67">
        <v>41</v>
      </c>
      <c r="C46" s="68" t="s">
        <v>131</v>
      </c>
      <c r="D46" s="54" t="s">
        <v>85</v>
      </c>
      <c r="E46" s="54" t="s">
        <v>85</v>
      </c>
      <c r="F46" s="54" t="s">
        <v>85</v>
      </c>
      <c r="G46" s="54" t="s">
        <v>85</v>
      </c>
      <c r="H46" s="54" t="s">
        <v>85</v>
      </c>
      <c r="I46" s="54" t="s">
        <v>85</v>
      </c>
      <c r="J46" s="54" t="s">
        <v>85</v>
      </c>
      <c r="K46" s="54" t="s">
        <v>85</v>
      </c>
      <c r="L46" s="54" t="s">
        <v>85</v>
      </c>
      <c r="M46" s="54" t="s">
        <v>85</v>
      </c>
      <c r="N46" s="54" t="s">
        <v>85</v>
      </c>
      <c r="O46" s="54" t="s">
        <v>85</v>
      </c>
      <c r="P46" s="54" t="s">
        <v>85</v>
      </c>
      <c r="Q46" s="54" t="s">
        <v>85</v>
      </c>
      <c r="R46" s="146"/>
      <c r="S46" s="69" t="s">
        <v>59</v>
      </c>
      <c r="T46" s="70"/>
      <c r="U46" s="71" t="s">
        <v>133</v>
      </c>
      <c r="V46" s="45"/>
    </row>
    <row r="47" spans="1:22" ht="24.75" customHeight="1" x14ac:dyDescent="0.15">
      <c r="B47" s="73">
        <v>42</v>
      </c>
      <c r="C47" s="74" t="s">
        <v>124</v>
      </c>
      <c r="D47" s="49" t="s">
        <v>59</v>
      </c>
      <c r="E47" s="49" t="s">
        <v>59</v>
      </c>
      <c r="F47" s="49" t="s">
        <v>59</v>
      </c>
      <c r="G47" s="49" t="s">
        <v>59</v>
      </c>
      <c r="H47" s="49" t="s">
        <v>59</v>
      </c>
      <c r="I47" s="49" t="s">
        <v>59</v>
      </c>
      <c r="J47" s="49" t="s">
        <v>59</v>
      </c>
      <c r="K47" s="49" t="s">
        <v>59</v>
      </c>
      <c r="L47" s="49" t="s">
        <v>59</v>
      </c>
      <c r="M47" s="49" t="s">
        <v>59</v>
      </c>
      <c r="N47" s="49" t="s">
        <v>59</v>
      </c>
      <c r="O47" s="49" t="s">
        <v>59</v>
      </c>
      <c r="P47" s="49" t="s">
        <v>59</v>
      </c>
      <c r="Q47" s="49" t="s">
        <v>59</v>
      </c>
      <c r="R47" s="146"/>
      <c r="S47" s="59" t="s">
        <v>13</v>
      </c>
      <c r="T47" s="65"/>
      <c r="U47" s="75" t="s">
        <v>134</v>
      </c>
    </row>
    <row r="48" spans="1:22" ht="24.75" customHeight="1" thickBot="1" x14ac:dyDescent="0.2">
      <c r="B48" s="54">
        <v>43</v>
      </c>
      <c r="C48" s="58" t="s">
        <v>126</v>
      </c>
      <c r="D48" s="54" t="s">
        <v>24</v>
      </c>
      <c r="E48" s="54" t="s">
        <v>24</v>
      </c>
      <c r="F48" s="54" t="s">
        <v>24</v>
      </c>
      <c r="G48" s="54" t="s">
        <v>24</v>
      </c>
      <c r="H48" s="54" t="s">
        <v>24</v>
      </c>
      <c r="I48" s="54" t="s">
        <v>24</v>
      </c>
      <c r="J48" s="54" t="s">
        <v>24</v>
      </c>
      <c r="K48" s="54" t="s">
        <v>24</v>
      </c>
      <c r="L48" s="54" t="s">
        <v>24</v>
      </c>
      <c r="M48" s="54" t="s">
        <v>24</v>
      </c>
      <c r="N48" s="54" t="s">
        <v>24</v>
      </c>
      <c r="O48" s="54" t="s">
        <v>24</v>
      </c>
      <c r="P48" s="54" t="s">
        <v>24</v>
      </c>
      <c r="Q48" s="54" t="s">
        <v>24</v>
      </c>
      <c r="R48" s="147"/>
      <c r="S48" s="54" t="s">
        <v>24</v>
      </c>
      <c r="T48" s="76"/>
      <c r="U48" s="77"/>
    </row>
    <row r="49" spans="2:21" ht="24.75" customHeight="1" x14ac:dyDescent="0.15">
      <c r="B49" s="78" t="s">
        <v>69</v>
      </c>
      <c r="C49" s="79"/>
      <c r="D49" s="80"/>
      <c r="E49" s="80"/>
      <c r="F49" s="80"/>
      <c r="G49" s="80"/>
      <c r="H49" s="80"/>
      <c r="I49" s="80"/>
      <c r="J49" s="80"/>
      <c r="K49" s="80"/>
      <c r="L49" s="80"/>
      <c r="M49" s="80"/>
      <c r="N49" s="80"/>
      <c r="O49" s="80"/>
      <c r="P49" s="80"/>
      <c r="Q49" s="80"/>
      <c r="R49" s="81"/>
      <c r="S49" s="80"/>
      <c r="T49" s="80"/>
      <c r="U49" s="82"/>
    </row>
    <row r="50" spans="2:21" ht="18" customHeight="1" x14ac:dyDescent="0.15">
      <c r="B50" s="78" t="s">
        <v>129</v>
      </c>
    </row>
    <row r="51" spans="2:21" x14ac:dyDescent="0.15">
      <c r="B51" s="83"/>
    </row>
  </sheetData>
  <mergeCells count="21">
    <mergeCell ref="M3:M5"/>
    <mergeCell ref="B3:B5"/>
    <mergeCell ref="C3:C5"/>
    <mergeCell ref="D3:D5"/>
    <mergeCell ref="E3:E5"/>
    <mergeCell ref="F3:F5"/>
    <mergeCell ref="G3:G5"/>
    <mergeCell ref="H3:H5"/>
    <mergeCell ref="I3:I5"/>
    <mergeCell ref="J3:J5"/>
    <mergeCell ref="K3:K5"/>
    <mergeCell ref="L3:L5"/>
    <mergeCell ref="T3:T5"/>
    <mergeCell ref="U3:U5"/>
    <mergeCell ref="R11:R48"/>
    <mergeCell ref="N3:N5"/>
    <mergeCell ref="O3:O5"/>
    <mergeCell ref="P3:P5"/>
    <mergeCell ref="Q3:Q5"/>
    <mergeCell ref="R3:R5"/>
    <mergeCell ref="S3:S5"/>
  </mergeCells>
  <phoneticPr fontId="1"/>
  <pageMargins left="0.46" right="0.19685039370078741" top="0.6" bottom="0.19685039370078741" header="0" footer="0"/>
  <pageSetup paperSize="9" scale="44" fitToHeight="0" orientation="landscape" r:id="rId1"/>
  <headerFooter alignWithMargins="0"/>
  <colBreaks count="1" manualBreakCount="1">
    <brk id="21"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一覧表（選択）</vt:lpstr>
      <vt:lpstr>一覧表（全）</vt:lpstr>
      <vt:lpstr>旧 一覧表（全）</vt:lpstr>
      <vt:lpstr>一覧表（全） (合併吸収による新規指定)</vt:lpstr>
      <vt:lpstr>old一覧表（全） (合併吸収による新規指定)</vt:lpstr>
      <vt:lpstr>'old一覧表（全） (合併吸収による新規指定)'!Print_Area</vt:lpstr>
      <vt:lpstr>'一覧表（選択）'!Print_Area</vt:lpstr>
      <vt:lpstr>'一覧表（全）'!Print_Area</vt:lpstr>
      <vt:lpstr>'一覧表（全） (合併吸収による新規指定)'!Print_Area</vt:lpstr>
      <vt:lpstr>'旧 一覧表（全）'!Print_Area</vt:lpstr>
      <vt:lpstr>'old一覧表（全） (合併吸収による新規指定)'!Print_Titles</vt:lpstr>
      <vt:lpstr>'一覧表（選択）'!Print_Titles</vt:lpstr>
      <vt:lpstr>'一覧表（全）'!Print_Titles</vt:lpstr>
      <vt:lpstr>'一覧表（全） (合併吸収による新規指定)'!Print_Titles</vt:lpstr>
      <vt:lpstr>'旧 一覧表（全）'!Print_Titles</vt:lpstr>
    </vt:vector>
  </TitlesOfParts>
  <Company>情報統計課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高阪　一慧</cp:lastModifiedBy>
  <cp:lastPrinted>2025-02-26T23:58:00Z</cp:lastPrinted>
  <dcterms:created xsi:type="dcterms:W3CDTF">2002-08-01T23:39:52Z</dcterms:created>
  <dcterms:modified xsi:type="dcterms:W3CDTF">2025-03-13T08:51:30Z</dcterms:modified>
</cp:coreProperties>
</file>