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HP掲載\3_公表用\"/>
    </mc:Choice>
  </mc:AlternateContent>
  <xr:revisionPtr revIDLastSave="0" documentId="13_ncr:1_{3F24196A-640F-4848-95F6-2FD81636C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廃棄物種類別!$A$4:$AN$358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A5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<sst xmlns="http://schemas.openxmlformats.org/spreadsheetml/2006/main" count="13681" uniqueCount="2283">
  <si>
    <t>2023年度集計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</si>
  <si>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</si>
  <si>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</si>
  <si>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</si>
  <si>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</si>
  <si>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</si>
  <si>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</si>
  <si>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</si>
  <si>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</si>
  <si>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</si>
  <si>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</si>
  <si>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</si>
  <si>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</si>
  <si>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</si>
  <si>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</si>
  <si>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</si>
  <si>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</si>
  <si>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</si>
  <si>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</si>
  <si>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</si>
  <si>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</si>
  <si>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</si>
  <si>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</si>
  <si>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</si>
  <si>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</si>
  <si>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</si>
  <si>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</si>
  <si>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</si>
  <si>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</si>
  <si>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</si>
  <si>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</si>
  <si>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</si>
  <si>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</si>
  <si>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</si>
  <si>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</si>
  <si>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</si>
  <si>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</si>
  <si>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</si>
  <si>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</si>
  <si>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</si>
  <si>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</si>
  <si>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</si>
  <si>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</si>
  <si>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</si>
  <si>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</si>
  <si>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</si>
  <si>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</si>
  <si>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</si>
  <si>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</si>
  <si>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</si>
  <si>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</si>
  <si>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</si>
  <si>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</t>
  </si>
  <si>
    <t>沢村直幸</t>
  </si>
  <si>
    <t>0749-25-1101</t>
  </si>
  <si>
    <t>02520200002</t>
  </si>
  <si>
    <t>滋賀県水産試験場</t>
  </si>
  <si>
    <t>八坂町２１３８－３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</si>
  <si>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</si>
  <si>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</si>
  <si>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</si>
  <si>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</si>
  <si>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</si>
  <si>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</si>
  <si>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</si>
  <si>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</si>
  <si>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</si>
  <si>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</si>
  <si>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02520200049</t>
  </si>
  <si>
    <t>株式会社ピラミッド彦根工場</t>
  </si>
  <si>
    <t>西葛籠町２３３番地</t>
  </si>
  <si>
    <t>施設環境課長</t>
  </si>
  <si>
    <t>井上　太</t>
  </si>
  <si>
    <t>0749-28-0250</t>
  </si>
  <si>
    <t>工場長</t>
  </si>
  <si>
    <t>東平　豪徳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</si>
  <si>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</si>
  <si>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</si>
  <si>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</si>
  <si>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</si>
  <si>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</si>
  <si>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</si>
  <si>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</si>
  <si>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</si>
  <si>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02520200061</t>
  </si>
  <si>
    <t>株式会社ブリヂストン彦根工場</t>
  </si>
  <si>
    <t>高宮町２１１</t>
  </si>
  <si>
    <t>総務課</t>
  </si>
  <si>
    <t>小林　勇貴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</si>
  <si>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</si>
  <si>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</si>
  <si>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</si>
  <si>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</si>
  <si>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</si>
  <si>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</si>
  <si>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</si>
  <si>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副所長</t>
  </si>
  <si>
    <t>西田一司</t>
  </si>
  <si>
    <t>0749-22-1941</t>
  </si>
  <si>
    <t>中日本高速道路株式会社　名古屋支社</t>
  </si>
  <si>
    <t>彦根保全・サービスセンター所長</t>
  </si>
  <si>
    <t>宇都宮尚史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</si>
  <si>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</si>
  <si>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</si>
  <si>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</si>
  <si>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</si>
  <si>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</si>
  <si>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</si>
  <si>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</si>
  <si>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清水義文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</si>
  <si>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</si>
  <si>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</si>
  <si>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</si>
  <si>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</si>
  <si>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</si>
  <si>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</si>
  <si>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</si>
  <si>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滋賀本部長</t>
  </si>
  <si>
    <t>岡本年秀</t>
  </si>
  <si>
    <t>02520200114</t>
  </si>
  <si>
    <t>HPLベースボールパーク（彦根総合スポーツ公園　野球場）</t>
  </si>
  <si>
    <t>松原町3028</t>
  </si>
  <si>
    <t>スポーツ課</t>
  </si>
  <si>
    <t>石川香澄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</si>
  <si>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</si>
  <si>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</si>
  <si>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</si>
  <si>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</si>
  <si>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</si>
  <si>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</si>
  <si>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</si>
  <si>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</si>
  <si>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</si>
  <si>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</si>
  <si>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キタ佐装飾株式会社</t>
  </si>
  <si>
    <t>芹川町381-1</t>
  </si>
  <si>
    <t>中川恵以子</t>
  </si>
  <si>
    <t>0749-65-7237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</si>
  <si>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</si>
  <si>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</si>
  <si>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</si>
  <si>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</si>
  <si>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</si>
  <si>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070-1351-3429</t>
  </si>
  <si>
    <t>株式会社シー・オー・エム</t>
  </si>
  <si>
    <t>三原由美子</t>
  </si>
  <si>
    <t>02520200147</t>
  </si>
  <si>
    <t>株式会社明豊建設リサイクル部</t>
  </si>
  <si>
    <t>高宮町2124-1</t>
  </si>
  <si>
    <t>西　直人</t>
  </si>
  <si>
    <t>0749-23-2068</t>
  </si>
  <si>
    <t>株式会社明豊建設</t>
  </si>
  <si>
    <t>山田浩之</t>
  </si>
  <si>
    <t>02520200148</t>
  </si>
  <si>
    <t>関西電力送配電株式会社　滋賀本部　彦根配電営業所</t>
  </si>
  <si>
    <t>松原町字石持1880-10</t>
  </si>
  <si>
    <t>チーフマネジャー</t>
  </si>
  <si>
    <t>江口智也</t>
  </si>
  <si>
    <t>077-527-5852</t>
  </si>
  <si>
    <t>関西電力送配電株式会社　滋賀本部</t>
  </si>
  <si>
    <t>本部長</t>
  </si>
  <si>
    <t>02520200162</t>
  </si>
  <si>
    <t>彦根市立鳥居本中学校</t>
  </si>
  <si>
    <t>市区町村</t>
  </si>
  <si>
    <t>鳥居本町788番地</t>
  </si>
  <si>
    <t>教育総務課副主幹</t>
  </si>
  <si>
    <t>沓水秀和</t>
  </si>
  <si>
    <t>0749-24-7972</t>
  </si>
  <si>
    <t>彦根市教育委員会事務局教育総務課</t>
  </si>
  <si>
    <t>課長</t>
  </si>
  <si>
    <t>清水智子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</si>
  <si>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</si>
  <si>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</si>
  <si>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</si>
  <si>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</si>
  <si>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</si>
  <si>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</si>
  <si>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</si>
  <si>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</si>
  <si>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</si>
  <si>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</si>
  <si>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</si>
  <si>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</si>
  <si>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不動産部施設管財課</t>
  </si>
  <si>
    <t>中野武彦</t>
  </si>
  <si>
    <t>0749-22-3304</t>
  </si>
  <si>
    <t>近江鉄道株式会社</t>
  </si>
  <si>
    <t>代表取締役社長</t>
  </si>
  <si>
    <t>飯田則昭</t>
  </si>
  <si>
    <t>02520200168</t>
  </si>
  <si>
    <t>彦根市役所中央町別館</t>
  </si>
  <si>
    <t>中央町２番26号</t>
  </si>
  <si>
    <t>総務部公有財産管理課　副主査</t>
  </si>
  <si>
    <t>田口靖</t>
  </si>
  <si>
    <t>0749-30-6114</t>
  </si>
  <si>
    <t>彦根市長</t>
  </si>
  <si>
    <t>和田裕行</t>
  </si>
  <si>
    <t>02520200170</t>
  </si>
  <si>
    <t>山大商事株式会社</t>
  </si>
  <si>
    <t>小泉町六分後412-1</t>
  </si>
  <si>
    <t>山田康尊</t>
  </si>
  <si>
    <t>0749-22-6136</t>
  </si>
  <si>
    <t>02520200171</t>
  </si>
  <si>
    <t>津田繊維</t>
  </si>
  <si>
    <t>安食中町350</t>
  </si>
  <si>
    <t>代表者</t>
  </si>
  <si>
    <t>梅野清一郎</t>
  </si>
  <si>
    <t>090-2101-6743</t>
  </si>
  <si>
    <t>02520200172</t>
  </si>
  <si>
    <t>岐建株式会社　滋賀アスファルト合材工場</t>
  </si>
  <si>
    <t>鳥居本町縄手2901-11</t>
  </si>
  <si>
    <t>北浦秀也</t>
  </si>
  <si>
    <t>0749-22-0956</t>
  </si>
  <si>
    <t>岐建株式会社</t>
  </si>
  <si>
    <t>木村志朗</t>
  </si>
  <si>
    <t>02520200173</t>
  </si>
  <si>
    <t>旧(有)川部バルブ工業</t>
  </si>
  <si>
    <t>平田町７６７－４</t>
  </si>
  <si>
    <t>川部　朝男</t>
  </si>
  <si>
    <t>0749(22)8214</t>
  </si>
  <si>
    <t>02520300009</t>
  </si>
  <si>
    <t>滋賀県立長浜農業高等学校</t>
  </si>
  <si>
    <t>長浜市</t>
  </si>
  <si>
    <t>名越町６００番地</t>
  </si>
  <si>
    <t>副主幹</t>
  </si>
  <si>
    <t>三橋治</t>
  </si>
  <si>
    <t>0749-62-0876</t>
  </si>
  <si>
    <t>不破徹也</t>
  </si>
  <si>
    <t>02520300021</t>
  </si>
  <si>
    <t>樋口株式会社</t>
  </si>
  <si>
    <t>南小足町２５０</t>
  </si>
  <si>
    <t>樋󠄀口彰宏</t>
  </si>
  <si>
    <t>0749-62-5100</t>
  </si>
  <si>
    <t>取締役社長</t>
  </si>
  <si>
    <t>樋口晴彦</t>
  </si>
  <si>
    <t>02520300040</t>
  </si>
  <si>
    <t>三菱ケミカル株式会社　中日本事業所（長浜地区）</t>
  </si>
  <si>
    <t>三ツ矢町5番8号</t>
  </si>
  <si>
    <t>環境安全部　環境グループ</t>
  </si>
  <si>
    <t>中田昭</t>
  </si>
  <si>
    <t>0749-65-5191</t>
  </si>
  <si>
    <t>三菱ケミカル株式会社</t>
  </si>
  <si>
    <t>下平靖雄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</si>
  <si>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</si>
  <si>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</si>
  <si>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</si>
  <si>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</si>
  <si>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</si>
  <si>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</si>
  <si>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</si>
  <si>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</si>
  <si>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</si>
  <si>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</si>
  <si>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</si>
  <si>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</si>
  <si>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</si>
  <si>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</si>
  <si>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</si>
  <si>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</si>
  <si>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</si>
  <si>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</si>
  <si>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</si>
  <si>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</si>
  <si>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</si>
  <si>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</si>
  <si>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</si>
  <si>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</si>
  <si>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</si>
  <si>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</si>
  <si>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</si>
  <si>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</si>
  <si>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</si>
  <si>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</si>
  <si>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</si>
  <si>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三和啓司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</si>
  <si>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</si>
  <si>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</si>
  <si>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</si>
  <si>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</si>
  <si>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</si>
  <si>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</si>
  <si>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</si>
  <si>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</si>
  <si>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02520300080</t>
  </si>
  <si>
    <t>豊公園</t>
  </si>
  <si>
    <t>公園町・港町・大島町地内</t>
  </si>
  <si>
    <t>総務部総務課　課長代理</t>
  </si>
  <si>
    <t>井益高彦</t>
  </si>
  <si>
    <t>0749-62-0241</t>
  </si>
  <si>
    <t>長浜市長</t>
  </si>
  <si>
    <t>浅見宣義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</si>
  <si>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</si>
  <si>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</si>
  <si>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</si>
  <si>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</si>
  <si>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</si>
  <si>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</si>
  <si>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</si>
  <si>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</si>
  <si>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</si>
  <si>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</si>
  <si>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</si>
  <si>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</si>
  <si>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</si>
  <si>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</si>
  <si>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</si>
  <si>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</si>
  <si>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</si>
  <si>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</si>
  <si>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</si>
  <si>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</si>
  <si>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</si>
  <si>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松田善和</t>
  </si>
  <si>
    <t>02520300097</t>
  </si>
  <si>
    <t>国民宿舎つづらお荘</t>
  </si>
  <si>
    <t>西浅井町菅浦580番地</t>
  </si>
  <si>
    <t>0749-89-0350</t>
  </si>
  <si>
    <t>02520300107</t>
  </si>
  <si>
    <t>株式会社高田工業所　長浜事業所　三菱ケミカル長浜出張所</t>
  </si>
  <si>
    <t>八幡中山町字二条563番地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</si>
  <si>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</si>
  <si>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</si>
  <si>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</si>
  <si>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</si>
  <si>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</si>
  <si>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</si>
  <si>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</si>
  <si>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</si>
  <si>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</si>
  <si>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</si>
  <si>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</si>
  <si>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</si>
  <si>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</si>
  <si>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</si>
  <si>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</si>
  <si>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</si>
  <si>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</si>
  <si>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</si>
  <si>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</si>
  <si>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</si>
  <si>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</si>
  <si>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</si>
  <si>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</si>
  <si>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</si>
  <si>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</si>
  <si>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</si>
  <si>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</si>
  <si>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</si>
  <si>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</si>
  <si>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</si>
  <si>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</si>
  <si>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</si>
  <si>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</si>
  <si>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</si>
  <si>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</si>
  <si>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</si>
  <si>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</si>
  <si>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西田康弘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</si>
  <si>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</si>
  <si>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</si>
  <si>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</si>
  <si>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</si>
  <si>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</si>
  <si>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</si>
  <si>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</si>
  <si>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</si>
  <si>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02520300142</t>
  </si>
  <si>
    <t>株式会社メイコン第四営業部滋賀営業所</t>
  </si>
  <si>
    <t>三田町1427</t>
  </si>
  <si>
    <t>第四営業部次長兼所長</t>
  </si>
  <si>
    <t>林茂</t>
  </si>
  <si>
    <t>0749-74-3043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</si>
  <si>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</si>
  <si>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</si>
  <si>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</si>
  <si>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</si>
  <si>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</si>
  <si>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</si>
  <si>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</si>
  <si>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</si>
  <si>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</si>
  <si>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</si>
  <si>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高月町柏原小平田517</t>
  </si>
  <si>
    <t>松島辰佳</t>
  </si>
  <si>
    <t>鎌田博史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</si>
  <si>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</si>
  <si>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</si>
  <si>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</si>
  <si>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</si>
  <si>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</si>
  <si>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</si>
  <si>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</si>
  <si>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</si>
  <si>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</si>
  <si>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</si>
  <si>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</si>
  <si>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</si>
  <si>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</si>
  <si>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</si>
  <si>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</si>
  <si>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</si>
  <si>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</si>
  <si>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02520300157</t>
  </si>
  <si>
    <t>株式会社エノモト　第1工場</t>
  </si>
  <si>
    <t>高月町渡岸寺181番地</t>
  </si>
  <si>
    <t>榎本吉浩</t>
  </si>
  <si>
    <t>0749-85-3030</t>
  </si>
  <si>
    <t>株式会社エノモト</t>
  </si>
  <si>
    <t>02520300158</t>
  </si>
  <si>
    <t>兵神装備株式会社滋賀事業所</t>
  </si>
  <si>
    <t>高月町東物部1020</t>
  </si>
  <si>
    <t>環境法規制責任者</t>
  </si>
  <si>
    <t>高橋治彦</t>
  </si>
  <si>
    <t>050-7102-5254</t>
  </si>
  <si>
    <t>兵神装備株式会社</t>
  </si>
  <si>
    <t>市田邦洋</t>
  </si>
  <si>
    <t>02520300159</t>
  </si>
  <si>
    <t>北びわこ農業協同組合　浅井購買倉庫</t>
  </si>
  <si>
    <t>内保町2818番地</t>
  </si>
  <si>
    <t>企画管理課課長</t>
  </si>
  <si>
    <t>小倉忠士</t>
  </si>
  <si>
    <t>0749-78-2403</t>
  </si>
  <si>
    <t>北びわこ農業協同組合</t>
  </si>
  <si>
    <t>代表理事理事長</t>
  </si>
  <si>
    <t>田中洋輝</t>
  </si>
  <si>
    <t>02520300160</t>
  </si>
  <si>
    <t>北びわこ農業協同組合　湖北東部ライスセンター</t>
  </si>
  <si>
    <t>小谷丁野町1290番地-1</t>
  </si>
  <si>
    <t>02520300161</t>
  </si>
  <si>
    <t>北びわこ農業協同組合　木之本ライスセンター</t>
  </si>
  <si>
    <t>木之本町大音191</t>
  </si>
  <si>
    <t>02520300162</t>
  </si>
  <si>
    <t>北びわこ農業協同組合　高月カントリーエレベーター</t>
  </si>
  <si>
    <t>高月町東柳野1259番地</t>
  </si>
  <si>
    <t>02520300163</t>
  </si>
  <si>
    <t>北びわこ農業協同組合　虎姫ライスセンター</t>
  </si>
  <si>
    <t>月ヶ瀬町1368番地</t>
  </si>
  <si>
    <t>02520300164</t>
  </si>
  <si>
    <t>北びわこ農業協同組合　虎姫支店</t>
  </si>
  <si>
    <t>五村182番地</t>
  </si>
  <si>
    <t>02520300165</t>
  </si>
  <si>
    <t>ワボウ電子株式会社　加納工場</t>
  </si>
  <si>
    <t>西上坂町250番地</t>
  </si>
  <si>
    <t>0749-68-0123</t>
  </si>
  <si>
    <t>02520300166</t>
  </si>
  <si>
    <t>特別養護老人ホーム青浄苑</t>
  </si>
  <si>
    <t>加田町2995番地</t>
  </si>
  <si>
    <t>施設長</t>
  </si>
  <si>
    <t>茂森利洋</t>
  </si>
  <si>
    <t>0749-63-7111</t>
  </si>
  <si>
    <t>社会福祉法人青祥会　特別養護老人ホーム青浄苑</t>
  </si>
  <si>
    <t>02520300167</t>
  </si>
  <si>
    <t>浅井診療所</t>
  </si>
  <si>
    <t>02520300168</t>
  </si>
  <si>
    <t>北びわこ農業協同組合　本店別館</t>
  </si>
  <si>
    <t>湖北町速水2721</t>
  </si>
  <si>
    <t>0749-78-2400</t>
  </si>
  <si>
    <t>前川健悟</t>
  </si>
  <si>
    <t>02520300169</t>
  </si>
  <si>
    <t>ケンタッキーフライドチキン長浜店</t>
  </si>
  <si>
    <t>八幡東町34-1</t>
  </si>
  <si>
    <t>川田亨</t>
  </si>
  <si>
    <t>滋賀不動産株式会社</t>
  </si>
  <si>
    <t>伊藤和真</t>
  </si>
  <si>
    <t>02520400005</t>
  </si>
  <si>
    <t>近江八幡市立総合医療センター</t>
  </si>
  <si>
    <t>土田町1379番地</t>
  </si>
  <si>
    <t>事務部総務課　主任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</si>
  <si>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</si>
  <si>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</si>
  <si>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</si>
  <si>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</si>
  <si>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</si>
  <si>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</si>
  <si>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</si>
  <si>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</si>
  <si>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</si>
  <si>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</si>
  <si>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野畑　光晴</t>
  </si>
  <si>
    <t>02520400018</t>
  </si>
  <si>
    <t>日本カーボン株式会社　滋賀工場</t>
  </si>
  <si>
    <t>鷹飼町１２６番地の１</t>
  </si>
  <si>
    <t>製造部工務課課長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</si>
  <si>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</si>
  <si>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</si>
  <si>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</si>
  <si>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</si>
  <si>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</si>
  <si>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</si>
  <si>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</si>
  <si>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生産本部生産企画部施設管理課</t>
  </si>
  <si>
    <t>村田　博</t>
  </si>
  <si>
    <t>0748-37-6708</t>
  </si>
  <si>
    <t>三菱ロジスネクスト株式会社</t>
  </si>
  <si>
    <t>間野　裕一</t>
  </si>
  <si>
    <t>02520400029</t>
  </si>
  <si>
    <t>関西電力送配電株式会社　新八幡変電所</t>
  </si>
  <si>
    <t>上田町９６４番１号</t>
  </si>
  <si>
    <t>滋賀本部　電気グループチーフマネージャー</t>
  </si>
  <si>
    <t>山室　広幸</t>
  </si>
  <si>
    <t>岡本　年秀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</si>
  <si>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</si>
  <si>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</si>
  <si>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</si>
  <si>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</si>
  <si>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</si>
  <si>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</si>
  <si>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</si>
  <si>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</si>
  <si>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</si>
  <si>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</si>
  <si>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</si>
  <si>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野田　昌宏</t>
  </si>
  <si>
    <t>0748-37-4621</t>
  </si>
  <si>
    <t>滋賀県企業庁</t>
  </si>
  <si>
    <t>庁長</t>
  </si>
  <si>
    <t>藤原　久美子</t>
  </si>
  <si>
    <t>02520400041</t>
  </si>
  <si>
    <t>滋賀県立男女共同参画センター</t>
  </si>
  <si>
    <t>鷹飼町80-4</t>
  </si>
  <si>
    <t>次長</t>
  </si>
  <si>
    <t>松井　智</t>
  </si>
  <si>
    <t>0748-37-3751</t>
  </si>
  <si>
    <t>青木　さとみ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</si>
  <si>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</si>
  <si>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</si>
  <si>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</si>
  <si>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</si>
  <si>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</si>
  <si>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</si>
  <si>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</si>
  <si>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</si>
  <si>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</si>
  <si>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</si>
  <si>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</si>
  <si>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</si>
  <si>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</si>
  <si>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</si>
  <si>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</si>
  <si>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近江八幡市教育委員会事務局教育総務課　津田町PCB保管庫</t>
  </si>
  <si>
    <t>桜宮町２３６番地ＰＣＢ保管庫</t>
  </si>
  <si>
    <t>主査</t>
  </si>
  <si>
    <t>岡地　竜男</t>
  </si>
  <si>
    <t>0748-36-5563</t>
  </si>
  <si>
    <t>02520400057</t>
  </si>
  <si>
    <t>近江八幡市教育委員会事務局教育総務課　八幡西中学校</t>
  </si>
  <si>
    <t>桜宮町２３６番地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</si>
  <si>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</si>
  <si>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</si>
  <si>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</si>
  <si>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</si>
  <si>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</si>
  <si>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</si>
  <si>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</si>
  <si>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</si>
  <si>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滋賀工場保全課　課長</t>
  </si>
  <si>
    <t>岡田　義孝</t>
  </si>
  <si>
    <t>0748-37-3384</t>
  </si>
  <si>
    <t>ナミコー株式会社</t>
  </si>
  <si>
    <t>吉野　克哉</t>
  </si>
  <si>
    <t>02520400081</t>
  </si>
  <si>
    <t>佐々木工業株式会社</t>
  </si>
  <si>
    <t>金剛寺町396番地の1</t>
  </si>
  <si>
    <t>村田　茂紀</t>
  </si>
  <si>
    <t>0748-37-7292</t>
  </si>
  <si>
    <t>02520400086</t>
  </si>
  <si>
    <t>株式会社　近新　本社</t>
  </si>
  <si>
    <t>東横関町西押見383</t>
  </si>
  <si>
    <t>総務部　チーフリーダー</t>
  </si>
  <si>
    <t>若林　篤</t>
  </si>
  <si>
    <t>0748-37-0568</t>
  </si>
  <si>
    <t>株式会社　近新</t>
  </si>
  <si>
    <t>村田　新太郎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</si>
  <si>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</si>
  <si>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</si>
  <si>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</si>
  <si>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</si>
  <si>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</si>
  <si>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</si>
  <si>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</si>
  <si>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</si>
  <si>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農業振興課</t>
  </si>
  <si>
    <t>吉原　雅和</t>
  </si>
  <si>
    <t>0748-36-5514</t>
  </si>
  <si>
    <t>近江八幡市長</t>
  </si>
  <si>
    <t>小西理</t>
  </si>
  <si>
    <t>02520400091</t>
  </si>
  <si>
    <t>サンビレッジ近江八幡</t>
  </si>
  <si>
    <t>鷹飼町40</t>
  </si>
  <si>
    <t>0748-37-0303</t>
  </si>
  <si>
    <t>株式会社大進</t>
  </si>
  <si>
    <t>際田　博巳</t>
  </si>
  <si>
    <t>02520400092</t>
  </si>
  <si>
    <t>沖島漁業会館</t>
  </si>
  <si>
    <t>沖島町43</t>
  </si>
  <si>
    <t>代表理事</t>
  </si>
  <si>
    <t>奥村　繁</t>
  </si>
  <si>
    <t>沖島漁業協同組合</t>
  </si>
  <si>
    <t>02520500004</t>
  </si>
  <si>
    <t>東近江敬愛病院</t>
  </si>
  <si>
    <t>東近江市</t>
  </si>
  <si>
    <t>八日市東本町8番16号</t>
  </si>
  <si>
    <t>事務部長</t>
  </si>
  <si>
    <t>長谷出　浩</t>
  </si>
  <si>
    <t>0748-22-2222</t>
  </si>
  <si>
    <t>医療法人　敬愛会　東近江敬愛病院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</si>
  <si>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</si>
  <si>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</si>
  <si>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</si>
  <si>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</si>
  <si>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</si>
  <si>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製造グループ　設備技術チーム</t>
  </si>
  <si>
    <t>細井　勝行</t>
  </si>
  <si>
    <t>090-5430-6145</t>
  </si>
  <si>
    <t>タキロンシーアイシビル株式会社　八日市工場</t>
  </si>
  <si>
    <t>生駒　恭一</t>
  </si>
  <si>
    <t>02520500023</t>
  </si>
  <si>
    <t>近江鉄道株式会社　八日市変電所</t>
  </si>
  <si>
    <t>八日市松尾町１</t>
  </si>
  <si>
    <t>電気区長</t>
  </si>
  <si>
    <t>倉橋　克美</t>
  </si>
  <si>
    <t>0748-23-4721</t>
  </si>
  <si>
    <t>飯田　則昭</t>
  </si>
  <si>
    <t>02520600013</t>
  </si>
  <si>
    <t>島根中井工業株式会社　ナカイテクノ事業所</t>
  </si>
  <si>
    <t>草津市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</si>
  <si>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</si>
  <si>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</si>
  <si>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</si>
  <si>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</si>
  <si>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</si>
  <si>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</si>
  <si>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</si>
  <si>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</si>
  <si>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</si>
  <si>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</si>
  <si>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</si>
  <si>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</si>
  <si>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執行役員　中央研究所長</t>
  </si>
  <si>
    <t>荒木　智史</t>
  </si>
  <si>
    <t>02520600022</t>
  </si>
  <si>
    <t>川重冷熱工業株式会社　滋賀工場</t>
  </si>
  <si>
    <t>青地町1000番地</t>
  </si>
  <si>
    <t>総務人事部</t>
  </si>
  <si>
    <t>服部　暁宏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</si>
  <si>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</si>
  <si>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</si>
  <si>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</si>
  <si>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</si>
  <si>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</si>
  <si>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</si>
  <si>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</si>
  <si>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</si>
  <si>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</si>
  <si>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</si>
  <si>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</si>
  <si>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</si>
  <si>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</si>
  <si>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</si>
  <si>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</si>
  <si>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02520600062</t>
  </si>
  <si>
    <t>オッペン化粧品株式会社 滋賀工場</t>
  </si>
  <si>
    <t>山寺町６１－１</t>
  </si>
  <si>
    <t>今村英生</t>
  </si>
  <si>
    <t>077-569-6800</t>
  </si>
  <si>
    <t>オッペン化粧品株式会社</t>
  </si>
  <si>
    <t>瀧川照章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</si>
  <si>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</si>
  <si>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</si>
  <si>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</si>
  <si>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</si>
  <si>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</si>
  <si>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</si>
  <si>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</si>
  <si>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</si>
  <si>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</si>
  <si>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</si>
  <si>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</si>
  <si>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</si>
  <si>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</si>
  <si>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</si>
  <si>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</si>
  <si>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</si>
  <si>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</si>
  <si>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</si>
  <si>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</si>
  <si>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</si>
  <si>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</si>
  <si>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滋賀県立高等技術専門校　草津校舎</t>
  </si>
  <si>
    <t>青地町1093番地</t>
  </si>
  <si>
    <t>三谷浩教</t>
  </si>
  <si>
    <t>077-564-3296</t>
  </si>
  <si>
    <t>三谷　浩教</t>
  </si>
  <si>
    <t>02520600090</t>
  </si>
  <si>
    <t>ビワコ精密工業株式会社</t>
  </si>
  <si>
    <t>志那町724‐３</t>
  </si>
  <si>
    <t>堀井　光洋</t>
  </si>
  <si>
    <t>077-568-2950</t>
  </si>
  <si>
    <t>02520600104</t>
  </si>
  <si>
    <t>山一産業株式会社</t>
  </si>
  <si>
    <t>木川町431</t>
  </si>
  <si>
    <t>木村一弘</t>
  </si>
  <si>
    <t>077-563-5953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</si>
  <si>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</si>
  <si>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</si>
  <si>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</si>
  <si>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</si>
  <si>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</si>
  <si>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</si>
  <si>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</si>
  <si>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</si>
  <si>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</si>
  <si>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</si>
  <si>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</si>
  <si>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</si>
  <si>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</si>
  <si>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</si>
  <si>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</si>
  <si>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</si>
  <si>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</si>
  <si>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</si>
  <si>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</si>
  <si>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</si>
  <si>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</si>
  <si>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</si>
  <si>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</si>
  <si>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松宮春樹</t>
  </si>
  <si>
    <t>02520600126</t>
  </si>
  <si>
    <t>医療法人社団いずみ病院</t>
  </si>
  <si>
    <t>東草津二丁目２番53号</t>
  </si>
  <si>
    <t>泉　邦洋</t>
  </si>
  <si>
    <t>02520600127</t>
  </si>
  <si>
    <t>宏和マンション１号館　管理組合法人</t>
  </si>
  <si>
    <t>南笠町1358番４</t>
  </si>
  <si>
    <t>大矢　真士</t>
  </si>
  <si>
    <t>宏和マンション１号館管理組合法人</t>
  </si>
  <si>
    <t>理事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</si>
  <si>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</si>
  <si>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</si>
  <si>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</si>
  <si>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</si>
  <si>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</si>
  <si>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</si>
  <si>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</si>
  <si>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</si>
  <si>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</si>
  <si>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02520700020</t>
  </si>
  <si>
    <t>東レ・ファインケミカル株式会社 守山工場</t>
  </si>
  <si>
    <t>勝部６丁目１番１号</t>
  </si>
  <si>
    <t>環境保安課</t>
  </si>
  <si>
    <t>塩貝　貴志</t>
  </si>
  <si>
    <t>077-583-2570</t>
  </si>
  <si>
    <t>東レ・ファインケミカル株式会社</t>
  </si>
  <si>
    <t>磯部　和史（代理人　守山工場長　矢半田　三郎）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</si>
  <si>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</si>
  <si>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</si>
  <si>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</si>
  <si>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</si>
  <si>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</si>
  <si>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</si>
  <si>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</si>
  <si>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</si>
  <si>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02520700026</t>
  </si>
  <si>
    <t>グンゼ株式会社 守山工場</t>
  </si>
  <si>
    <t>森川原町１６３番地</t>
  </si>
  <si>
    <t>技術部GPM課</t>
  </si>
  <si>
    <t>小野祥尚</t>
  </si>
  <si>
    <t>080-6226-2437</t>
  </si>
  <si>
    <t>グンゼ株式会社</t>
  </si>
  <si>
    <t>佐口敏康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</si>
  <si>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</si>
  <si>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</si>
  <si>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</si>
  <si>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</si>
  <si>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</si>
  <si>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</si>
  <si>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</si>
  <si>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</si>
  <si>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</si>
  <si>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</si>
  <si>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</si>
  <si>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</si>
  <si>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</si>
  <si>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杉原　真也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</si>
  <si>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</si>
  <si>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</si>
  <si>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</si>
  <si>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</si>
  <si>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</si>
  <si>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</si>
  <si>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</si>
  <si>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</si>
  <si>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</si>
  <si>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</si>
  <si>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</si>
  <si>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</si>
  <si>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</si>
  <si>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品質保証部部長代理</t>
  </si>
  <si>
    <t>園　常和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</si>
  <si>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</si>
  <si>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</si>
  <si>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</si>
  <si>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</si>
  <si>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</si>
  <si>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</si>
  <si>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</si>
  <si>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</si>
  <si>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</si>
  <si>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</si>
  <si>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</si>
  <si>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</si>
  <si>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</si>
  <si>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</si>
  <si>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財政課　主事</t>
  </si>
  <si>
    <t>米村　政彦</t>
  </si>
  <si>
    <t>077-551-0308</t>
  </si>
  <si>
    <t>竹村健</t>
  </si>
  <si>
    <t>02520800004</t>
  </si>
  <si>
    <t>積水ハウス株式会社 静岡工場　関西物流センター栗東</t>
  </si>
  <si>
    <t>下鈎６６６</t>
  </si>
  <si>
    <t>小西　薫</t>
  </si>
  <si>
    <t>077-553-2101</t>
  </si>
  <si>
    <t>積水ハウス株式会社</t>
  </si>
  <si>
    <t>仲井嘉浩</t>
  </si>
  <si>
    <t>02520800006</t>
  </si>
  <si>
    <t>利昌工業株式会社 滋賀工場</t>
  </si>
  <si>
    <t>下鈎959‐２</t>
  </si>
  <si>
    <t>業務課　主任</t>
  </si>
  <si>
    <t>服部圭</t>
  </si>
  <si>
    <t>077-552-3701</t>
  </si>
  <si>
    <t>利昌工業株式会社</t>
  </si>
  <si>
    <t>利倉幹央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</si>
  <si>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</si>
  <si>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</si>
  <si>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</si>
  <si>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</si>
  <si>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</si>
  <si>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</si>
  <si>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</si>
  <si>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</si>
  <si>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</si>
  <si>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</si>
  <si>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</si>
  <si>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</si>
  <si>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</si>
  <si>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中塚　薫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</si>
  <si>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</si>
  <si>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</si>
  <si>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</si>
  <si>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</si>
  <si>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</si>
  <si>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</si>
  <si>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</si>
  <si>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</si>
  <si>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</si>
  <si>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</si>
  <si>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</si>
  <si>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川那部隆德</t>
  </si>
  <si>
    <t>077-558-0150</t>
  </si>
  <si>
    <t>02520800071</t>
  </si>
  <si>
    <t>栗東市民体育館</t>
  </si>
  <si>
    <t>川辺390-1</t>
  </si>
  <si>
    <t>栗東市スポーツ・文化振興課長</t>
  </si>
  <si>
    <t>赤井信司</t>
  </si>
  <si>
    <t>077-551-0318</t>
  </si>
  <si>
    <t>02520800072</t>
  </si>
  <si>
    <t>株式会社淡海</t>
  </si>
  <si>
    <t>手原８丁目１番２号</t>
  </si>
  <si>
    <t>佐野　俊之</t>
  </si>
  <si>
    <t>077-553-1665</t>
  </si>
  <si>
    <t>萩野　美智子</t>
  </si>
  <si>
    <t>02520800082</t>
  </si>
  <si>
    <t>栗東市学習支援センター</t>
  </si>
  <si>
    <t>安養寺三丁目１番１号</t>
  </si>
  <si>
    <t>栗東市生涯学習課　課長</t>
  </si>
  <si>
    <t>川津　裕一</t>
  </si>
  <si>
    <t>077-551-0145</t>
  </si>
  <si>
    <t>竹村　健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</si>
  <si>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</si>
  <si>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</si>
  <si>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</si>
  <si>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</si>
  <si>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</si>
  <si>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</si>
  <si>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02520800088</t>
  </si>
  <si>
    <t>株式会社中央倉庫　滋賀支店　滋賀PDセンター</t>
  </si>
  <si>
    <t>辻506</t>
  </si>
  <si>
    <t>滋賀PDセンター所長</t>
  </si>
  <si>
    <t>田中　剛</t>
  </si>
  <si>
    <t>077-553-9766</t>
  </si>
  <si>
    <t>02520800089</t>
  </si>
  <si>
    <t>栗東市立治田東小学校</t>
  </si>
  <si>
    <t>安養寺147</t>
  </si>
  <si>
    <t>横井久美香</t>
  </si>
  <si>
    <t>077-553-3771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</si>
  <si>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</si>
  <si>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</si>
  <si>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</si>
  <si>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</si>
  <si>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</si>
  <si>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</si>
  <si>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</si>
  <si>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</si>
  <si>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</si>
  <si>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</si>
  <si>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</si>
  <si>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</si>
  <si>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</si>
  <si>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</si>
  <si>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</si>
  <si>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</si>
  <si>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02520800101</t>
  </si>
  <si>
    <t>大久保ボーリング株式会社</t>
  </si>
  <si>
    <t>上鈎60番地１</t>
  </si>
  <si>
    <t>大久保正博</t>
  </si>
  <si>
    <t>077-553-6701</t>
  </si>
  <si>
    <t>02520800102</t>
  </si>
  <si>
    <t>日清食品ホールディングス株式会社　グローバルイノベーション研究センター　分室</t>
  </si>
  <si>
    <t>下鈎140‐１</t>
  </si>
  <si>
    <t>サスティナビリティ推進部</t>
  </si>
  <si>
    <t>佐藤優衣</t>
  </si>
  <si>
    <t>042-696-7716</t>
  </si>
  <si>
    <t>日清食品ホールディングス株式会社</t>
  </si>
  <si>
    <t>代表取締役社長・CEO</t>
  </si>
  <si>
    <t>安藤宏基</t>
  </si>
  <si>
    <t>02520800104</t>
  </si>
  <si>
    <t>ネバーランド栗東アールステージ</t>
  </si>
  <si>
    <t>綣３－２－24</t>
  </si>
  <si>
    <t>レジル株式会社西日本技術チーム</t>
  </si>
  <si>
    <t>長井　良佑</t>
  </si>
  <si>
    <t>レジル株式会社</t>
  </si>
  <si>
    <t>丹治　保積</t>
  </si>
  <si>
    <t>02520900007</t>
  </si>
  <si>
    <t>甲賀市管財課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</si>
  <si>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</si>
  <si>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</si>
  <si>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</si>
  <si>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</si>
  <si>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</si>
  <si>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</si>
  <si>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</si>
  <si>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</si>
  <si>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</si>
  <si>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</si>
  <si>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</si>
  <si>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</si>
  <si>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</si>
  <si>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</si>
  <si>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</si>
  <si>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</si>
  <si>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</si>
  <si>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</si>
  <si>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</si>
  <si>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</si>
  <si>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</si>
  <si>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</si>
  <si>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</si>
  <si>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</si>
  <si>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一般社団法人　近江鉄道線管理機構</t>
  </si>
  <si>
    <t>南川　喜代和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</si>
  <si>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</si>
  <si>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</si>
  <si>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</si>
  <si>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</si>
  <si>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</si>
  <si>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</si>
  <si>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</si>
  <si>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</si>
  <si>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</si>
  <si>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</si>
  <si>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</si>
  <si>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</si>
  <si>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</si>
  <si>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</si>
  <si>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</si>
  <si>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</si>
  <si>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</si>
  <si>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</si>
  <si>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</si>
  <si>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</si>
  <si>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</si>
  <si>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</si>
  <si>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</si>
  <si>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</si>
  <si>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</si>
  <si>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</si>
  <si>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</si>
  <si>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</si>
  <si>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</si>
  <si>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</si>
  <si>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</si>
  <si>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</si>
  <si>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</si>
  <si>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</si>
  <si>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</si>
  <si>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</si>
  <si>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</si>
  <si>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</si>
  <si>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</si>
  <si>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</si>
  <si>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</si>
  <si>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</si>
  <si>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</si>
  <si>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</si>
  <si>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</si>
  <si>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</si>
  <si>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</si>
  <si>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</si>
  <si>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佐々木　賢二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</si>
  <si>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</si>
  <si>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</si>
  <si>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</si>
  <si>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</si>
  <si>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</si>
  <si>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</si>
  <si>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</si>
  <si>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</si>
  <si>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</si>
  <si>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業務次長</t>
  </si>
  <si>
    <t>井上　浩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</si>
  <si>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</si>
  <si>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</si>
  <si>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</si>
  <si>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</si>
  <si>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</si>
  <si>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</si>
  <si>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松下　満康</t>
  </si>
  <si>
    <t>0748-66-0182</t>
  </si>
  <si>
    <t>近江バラス株式会社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</si>
  <si>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</si>
  <si>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</si>
  <si>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</si>
  <si>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</si>
  <si>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</si>
  <si>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</si>
  <si>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</si>
  <si>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</si>
  <si>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</si>
  <si>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</si>
  <si>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</si>
  <si>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</si>
  <si>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</si>
  <si>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</si>
  <si>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</si>
  <si>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</si>
  <si>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</si>
  <si>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</si>
  <si>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</si>
  <si>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</si>
  <si>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</si>
  <si>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</si>
  <si>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</si>
  <si>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02520900110</t>
  </si>
  <si>
    <t>近畿研磨材工業㈱</t>
  </si>
  <si>
    <t>甲南町柑子字堂の谷313近畿研磨材工業㈱</t>
  </si>
  <si>
    <t>生産部第３係長</t>
  </si>
  <si>
    <t>竹若　嘉記</t>
  </si>
  <si>
    <t>0748-86-2281</t>
  </si>
  <si>
    <t>松山　信由</t>
  </si>
  <si>
    <t>02520900111</t>
  </si>
  <si>
    <t>株式会社精土</t>
  </si>
  <si>
    <t>信楽町江田947番地1株式会社精土</t>
  </si>
  <si>
    <t>嶋田　信彦</t>
  </si>
  <si>
    <t>02520900112</t>
  </si>
  <si>
    <t>甲賀市上水道課（土山第１水源池）</t>
  </si>
  <si>
    <t>土山町北土山２６５５番地土山第１水源池</t>
  </si>
  <si>
    <t>上水道課　主査</t>
  </si>
  <si>
    <t>田中　亮平</t>
  </si>
  <si>
    <t>0748-69-2227</t>
  </si>
  <si>
    <t>甲賀市上下水道部上水道課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</si>
  <si>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</si>
  <si>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</si>
  <si>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</si>
  <si>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</si>
  <si>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</si>
  <si>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</si>
  <si>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</si>
  <si>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02520900114</t>
  </si>
  <si>
    <t>株式会社ジーテクト　滋賀工場</t>
  </si>
  <si>
    <t>土山町南土山乙41</t>
  </si>
  <si>
    <t>生産管理課</t>
  </si>
  <si>
    <t>蔦本　孝範</t>
  </si>
  <si>
    <t>0748-66-1121</t>
  </si>
  <si>
    <t>品川　誠</t>
  </si>
  <si>
    <t>02520900115</t>
  </si>
  <si>
    <t>株式会社　林田鉄工</t>
  </si>
  <si>
    <t>信楽町江田41-1</t>
  </si>
  <si>
    <t>林田　直之</t>
  </si>
  <si>
    <t>0748-82-0066</t>
  </si>
  <si>
    <t>02520900116</t>
  </si>
  <si>
    <t>甲賀市上水道課（和野配水池）</t>
  </si>
  <si>
    <t>水口町和野2206-18和野配水池</t>
  </si>
  <si>
    <t>杉村　誠也</t>
  </si>
  <si>
    <t>02520900117</t>
  </si>
  <si>
    <t>甲賀市上水道課（希望ヶ丘加圧所）</t>
  </si>
  <si>
    <t>甲賀市甲南町希望ヶ丘10丁目2820-21希望ヶ丘加圧所</t>
  </si>
  <si>
    <t>02520900118</t>
  </si>
  <si>
    <t>甲賀市上水道課（池田加圧所）</t>
  </si>
  <si>
    <t>甲南町池田字鍛冶屋川1676-6池田加圧所</t>
  </si>
  <si>
    <t>02520900119</t>
  </si>
  <si>
    <t>甲賀市上水道課（唐戸川中継所）</t>
  </si>
  <si>
    <t>甲賀町神358-3唐戸川中継所</t>
  </si>
  <si>
    <t>02520900120</t>
  </si>
  <si>
    <t>甲賀市上水道課（平畑加圧所）</t>
  </si>
  <si>
    <t>甲賀町油日2256-6平畑加圧所</t>
  </si>
  <si>
    <t>02520900121</t>
  </si>
  <si>
    <t>甲賀市上水道課（油日加圧所）</t>
  </si>
  <si>
    <t>甲賀町油日2521油日加圧所</t>
  </si>
  <si>
    <t>02520900122</t>
  </si>
  <si>
    <t>甲賀市上水道課（大沢加圧所）</t>
  </si>
  <si>
    <t>土山町南土山甲1282大沢加圧所</t>
  </si>
  <si>
    <t>02520900123</t>
  </si>
  <si>
    <t>甲賀市上水道課（土山第２水源池）</t>
  </si>
  <si>
    <t>土山町野上野747土山第２</t>
  </si>
  <si>
    <t>02520900124</t>
  </si>
  <si>
    <t>甲賀市上水道課（小川浄水場）</t>
  </si>
  <si>
    <t>信楽町小川字舟ノ谷839-1小川浄水場</t>
  </si>
  <si>
    <t>02520900125</t>
  </si>
  <si>
    <t>甲賀市上水道課（信楽第１水源池）</t>
  </si>
  <si>
    <t>信楽町長野509信楽第１</t>
  </si>
  <si>
    <t>02520900126</t>
  </si>
  <si>
    <t>甲賀市上水道課（信楽第２水源池）</t>
  </si>
  <si>
    <t>信楽町長野386信楽第２水源池</t>
  </si>
  <si>
    <t>02520900127</t>
  </si>
  <si>
    <t>甲賀市上水道課（信楽第３水源池）</t>
  </si>
  <si>
    <t>信楽町勅旨1085-1信楽第３</t>
  </si>
  <si>
    <t>02520900128</t>
  </si>
  <si>
    <t>甲賀市上水道課（多羅尾浄水場）</t>
  </si>
  <si>
    <t>信楽町多羅尾2087-1多羅尾浄水場</t>
  </si>
  <si>
    <t>02520900129</t>
  </si>
  <si>
    <t>甲賀市上水道課（中野水源地）</t>
  </si>
  <si>
    <t>信楽町中野42-2中野水源地</t>
  </si>
  <si>
    <t>02520900130</t>
  </si>
  <si>
    <t>甲賀市上水道課（田代配水池）</t>
  </si>
  <si>
    <t>信楽町田代字黒谷560-3田代配水池</t>
  </si>
  <si>
    <t>02520900131</t>
  </si>
  <si>
    <t>甲賀市上水道課（牧浄水場）</t>
  </si>
  <si>
    <t>信楽町牧482牧浄水場</t>
  </si>
  <si>
    <t>02520900132</t>
  </si>
  <si>
    <t>川上工業株式会社</t>
  </si>
  <si>
    <t>水口町泉１２５９川上工業㈱</t>
  </si>
  <si>
    <t>川上　太郎</t>
  </si>
  <si>
    <t>0748-62-0434</t>
  </si>
  <si>
    <t>02520900133</t>
  </si>
  <si>
    <t>滋賀県農業技術振興センター茶業指導所</t>
  </si>
  <si>
    <t>水口町水口6750茶業指導所</t>
  </si>
  <si>
    <t>忠谷　浩司</t>
  </si>
  <si>
    <t>0748-62-0276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</si>
  <si>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</si>
  <si>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</si>
  <si>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</si>
  <si>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</si>
  <si>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</si>
  <si>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</si>
  <si>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</si>
  <si>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</si>
  <si>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</si>
  <si>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</si>
  <si>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</si>
  <si>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</si>
  <si>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</si>
  <si>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</si>
  <si>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</si>
  <si>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</si>
  <si>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</si>
  <si>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藪内伸宜</t>
  </si>
  <si>
    <t>02521000023</t>
  </si>
  <si>
    <t>岸本　善文</t>
  </si>
  <si>
    <t>北野１－１５－３５</t>
  </si>
  <si>
    <t>077-586-1821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</si>
  <si>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</si>
  <si>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</si>
  <si>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</si>
  <si>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</si>
  <si>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</si>
  <si>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</si>
  <si>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</si>
  <si>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六条818番地</t>
  </si>
  <si>
    <t>井狩常徳</t>
  </si>
  <si>
    <t>02521000028</t>
  </si>
  <si>
    <t>林業普及センター</t>
  </si>
  <si>
    <t>北櫻978‐95</t>
  </si>
  <si>
    <t>知田　之宏</t>
  </si>
  <si>
    <t>滋賀県知事</t>
  </si>
  <si>
    <t>02521000029</t>
  </si>
  <si>
    <t>ローベルジーヌ野洲</t>
  </si>
  <si>
    <t>冨波乙808番８ローベルジーヌ野洲</t>
  </si>
  <si>
    <t>奈須　健蔵</t>
  </si>
  <si>
    <t>02521000030</t>
  </si>
  <si>
    <t>滋賀県希望が丘文化公園</t>
  </si>
  <si>
    <t>大篠原</t>
  </si>
  <si>
    <t>滋賀県希望が丘文化公園公園長</t>
  </si>
  <si>
    <t>山中　秀記</t>
  </si>
  <si>
    <t>公益財団法人滋賀県希望が丘文化公園</t>
  </si>
  <si>
    <t>馬渕　兼一</t>
  </si>
  <si>
    <t>02521000031</t>
  </si>
  <si>
    <t>滋賀県希望が丘ポンプ場</t>
  </si>
  <si>
    <t>北桜978</t>
  </si>
  <si>
    <t>02521000033</t>
  </si>
  <si>
    <t>宝工業株式会社　滋賀工場</t>
  </si>
  <si>
    <t>六条921‐２</t>
  </si>
  <si>
    <t>薮下　竜二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</si>
  <si>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</si>
  <si>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</si>
  <si>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</si>
  <si>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</si>
  <si>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</si>
  <si>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</si>
  <si>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</si>
  <si>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</si>
  <si>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山田新一</t>
  </si>
  <si>
    <t>02521000039</t>
  </si>
  <si>
    <t>中塚工業株式会社滋賀工場</t>
  </si>
  <si>
    <t>井口764番地</t>
  </si>
  <si>
    <t>中塚　昌宏</t>
  </si>
  <si>
    <t>02521000041</t>
  </si>
  <si>
    <t>株式会社ヒラカワ　滋賀事業所</t>
  </si>
  <si>
    <t>三上2308番地</t>
  </si>
  <si>
    <t>総務グループ主任</t>
  </si>
  <si>
    <t>堀家　克弥</t>
  </si>
  <si>
    <t>橋口　豊司</t>
  </si>
  <si>
    <t>○</t>
  </si>
  <si>
    <t>02521100012</t>
  </si>
  <si>
    <t>株式会社平和堂　甲西店</t>
  </si>
  <si>
    <t>湖南市</t>
  </si>
  <si>
    <t>岩根867-5</t>
  </si>
  <si>
    <t>株式会社　平和堂</t>
  </si>
  <si>
    <t>02521100015</t>
  </si>
  <si>
    <t>電元社トーア株式会社近江工場</t>
  </si>
  <si>
    <t>小砂町４番地４</t>
  </si>
  <si>
    <t>管理部</t>
  </si>
  <si>
    <t>宝本　正</t>
  </si>
  <si>
    <t>0748-75-1251</t>
  </si>
  <si>
    <t>古川　浩人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</si>
  <si>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</si>
  <si>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</si>
  <si>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</si>
  <si>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</si>
  <si>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</si>
  <si>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</si>
  <si>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</si>
  <si>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</si>
  <si>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</si>
  <si>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</si>
  <si>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</si>
  <si>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</si>
  <si>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</si>
  <si>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</si>
  <si>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</si>
  <si>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02521100059</t>
  </si>
  <si>
    <t>雨山体育館</t>
  </si>
  <si>
    <t>雨山二丁目1番1号雨山体育館</t>
  </si>
  <si>
    <t>文化スポーツ課　課長</t>
  </si>
  <si>
    <t>北村　洋志</t>
  </si>
  <si>
    <t>0748-77-5400</t>
  </si>
  <si>
    <t>02521100062</t>
  </si>
  <si>
    <t>有限会社　寺嶋工業所</t>
  </si>
  <si>
    <t>岩根1656-8</t>
  </si>
  <si>
    <t>寺嶋　日敏</t>
  </si>
  <si>
    <t>0748-72-0016</t>
  </si>
  <si>
    <t>02521100065</t>
  </si>
  <si>
    <t>石部総合文化センター</t>
  </si>
  <si>
    <t>石部中央一丁目2番3号石部総合文化センター</t>
  </si>
  <si>
    <t>0748-77-8657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</si>
  <si>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</si>
  <si>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</si>
  <si>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</si>
  <si>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</si>
  <si>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</si>
  <si>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</si>
  <si>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</si>
  <si>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</si>
  <si>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</si>
  <si>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</si>
  <si>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</si>
  <si>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</si>
  <si>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</si>
  <si>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</si>
  <si>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</si>
  <si>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</si>
  <si>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</si>
  <si>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日鉄鋼板株式会社パネル建材事業部パネル建材製造所</t>
  </si>
  <si>
    <t>高松町4-2日鉄鋼板株式会社パネル建材事業部パネル建材製造所</t>
  </si>
  <si>
    <t>佐伯　智次</t>
  </si>
  <si>
    <t>0748-75-1311</t>
  </si>
  <si>
    <t>執行委員</t>
  </si>
  <si>
    <t>中澤　孝行</t>
  </si>
  <si>
    <t>02521100074</t>
  </si>
  <si>
    <t>甲西北中学校</t>
  </si>
  <si>
    <t>正福寺28-1甲西北中学校</t>
  </si>
  <si>
    <t>教育総務課　課長</t>
  </si>
  <si>
    <t>中井　孝至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</si>
  <si>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</si>
  <si>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</si>
  <si>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</si>
  <si>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</si>
  <si>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</si>
  <si>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</si>
  <si>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</si>
  <si>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</si>
  <si>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</si>
  <si>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</si>
  <si>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</si>
  <si>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</si>
  <si>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</si>
  <si>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</si>
  <si>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</si>
  <si>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0748-74-1755</t>
  </si>
  <si>
    <t>02521100079</t>
  </si>
  <si>
    <t>㈱エム・アドバンス</t>
  </si>
  <si>
    <t>日枝町4番地14㈱エム・アドバンス</t>
  </si>
  <si>
    <t>森田　進</t>
  </si>
  <si>
    <t>0748-75-0655</t>
  </si>
  <si>
    <t>02521100080</t>
  </si>
  <si>
    <t>株式会社　湖南製作所</t>
  </si>
  <si>
    <t>岩根南山田1622-6</t>
  </si>
  <si>
    <t>梅中　幸治</t>
  </si>
  <si>
    <t>0748-72-1321</t>
  </si>
  <si>
    <t>02521100081</t>
  </si>
  <si>
    <t>株式会社サンテクノ</t>
  </si>
  <si>
    <t>石部口2-7-34</t>
  </si>
  <si>
    <t>國友　雅博</t>
  </si>
  <si>
    <t>0748-77-3795</t>
  </si>
  <si>
    <t>菱田由紀子</t>
  </si>
  <si>
    <t>02521100082</t>
  </si>
  <si>
    <t>株式会社尼崎パイプ製作所</t>
  </si>
  <si>
    <t>岩根3945-2</t>
  </si>
  <si>
    <t>阿部　政士</t>
  </si>
  <si>
    <t>0748-72-0353</t>
  </si>
  <si>
    <t>笠井　徹司</t>
  </si>
  <si>
    <t>02521200011</t>
  </si>
  <si>
    <t>西日本旅客鉄道株式会社（株）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</si>
  <si>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</si>
  <si>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</si>
  <si>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</si>
  <si>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</si>
  <si>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</si>
  <si>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</si>
  <si>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</si>
  <si>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</si>
  <si>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</si>
  <si>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</si>
  <si>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</si>
  <si>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主幹</t>
  </si>
  <si>
    <t>上垣　雅史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</si>
  <si>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</si>
  <si>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</si>
  <si>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</si>
  <si>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</si>
  <si>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</si>
  <si>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</si>
  <si>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</si>
  <si>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</si>
  <si>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</si>
  <si>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</si>
  <si>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</si>
  <si>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</si>
  <si>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</si>
  <si>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教育総務部教育総務課主任</t>
  </si>
  <si>
    <t>池山　大喜</t>
  </si>
  <si>
    <t>0740-25-3927</t>
  </si>
  <si>
    <t>福井　正明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</si>
  <si>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</si>
  <si>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</si>
  <si>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</si>
  <si>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</si>
  <si>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</si>
  <si>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</si>
  <si>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</si>
  <si>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</si>
  <si>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</si>
  <si>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</si>
  <si>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</si>
  <si>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</si>
  <si>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</si>
  <si>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</si>
  <si>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</si>
  <si>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</si>
  <si>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</si>
  <si>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</si>
  <si>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製造部　部長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</si>
  <si>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</si>
  <si>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</si>
  <si>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</si>
  <si>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</si>
  <si>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</si>
  <si>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</si>
  <si>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</si>
  <si>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</si>
  <si>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</si>
  <si>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</si>
  <si>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02521200064</t>
  </si>
  <si>
    <t>高島市民会館</t>
  </si>
  <si>
    <t>今津町中沼一丁目３番地１</t>
  </si>
  <si>
    <t>主任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</si>
  <si>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</si>
  <si>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</si>
  <si>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</si>
  <si>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</si>
  <si>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</si>
  <si>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</si>
  <si>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</si>
  <si>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</si>
  <si>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</si>
  <si>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</si>
  <si>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</si>
  <si>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</si>
  <si>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</si>
  <si>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</si>
  <si>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</si>
  <si>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</si>
  <si>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</si>
  <si>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</si>
  <si>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</si>
  <si>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</si>
  <si>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</si>
  <si>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</si>
  <si>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</si>
  <si>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</si>
  <si>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</si>
  <si>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</si>
  <si>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</si>
  <si>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</si>
  <si>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</si>
  <si>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</si>
  <si>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</si>
  <si>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</si>
  <si>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</si>
  <si>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</si>
  <si>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</si>
  <si>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</si>
  <si>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</si>
  <si>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</si>
  <si>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</si>
  <si>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</si>
  <si>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</si>
  <si>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</si>
  <si>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</si>
  <si>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</si>
  <si>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</si>
  <si>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</si>
  <si>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</si>
  <si>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</si>
  <si>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</si>
  <si>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</si>
  <si>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</si>
  <si>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</si>
  <si>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</si>
  <si>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木村　義典</t>
  </si>
  <si>
    <t>02521200090</t>
  </si>
  <si>
    <t>新旭電子工業株式会社　本社／工場</t>
  </si>
  <si>
    <t>新旭町藁園2588番地</t>
  </si>
  <si>
    <t>新旭電子工業株式会社</t>
  </si>
  <si>
    <t>大島節子</t>
  </si>
  <si>
    <t>02521200091</t>
  </si>
  <si>
    <t>中村織布株式会社</t>
  </si>
  <si>
    <t>新旭町藁園2441</t>
  </si>
  <si>
    <t>0740-25-2322</t>
  </si>
  <si>
    <t>中村るり子</t>
  </si>
  <si>
    <t>02521200092</t>
  </si>
  <si>
    <t>綾羽工業株式会社高島工場</t>
  </si>
  <si>
    <t>新旭町太田1011-1</t>
  </si>
  <si>
    <t>施設課</t>
  </si>
  <si>
    <t>内田　貴博</t>
  </si>
  <si>
    <t>0740-25-3535</t>
  </si>
  <si>
    <t>福地　康博</t>
  </si>
  <si>
    <t>02521200093</t>
  </si>
  <si>
    <t>ドリーム・だんだん</t>
  </si>
  <si>
    <t>新旭町今津町南新保593</t>
  </si>
  <si>
    <t>0740-22-8100</t>
  </si>
  <si>
    <t>社会福祉法人虹の会</t>
  </si>
  <si>
    <t>田村　きよ美</t>
  </si>
  <si>
    <t>02521200094</t>
  </si>
  <si>
    <t>株式会社矢島製作所高島工場</t>
  </si>
  <si>
    <t>安曇川町南船木683-1</t>
  </si>
  <si>
    <t>矢島　育郎</t>
  </si>
  <si>
    <t>0740-34-0065</t>
  </si>
  <si>
    <t>株式会社矢島製作所</t>
  </si>
  <si>
    <t>02521200095</t>
  </si>
  <si>
    <t>鴨川左岸土地改良区</t>
  </si>
  <si>
    <t>0740-36-1101</t>
  </si>
  <si>
    <t>中島　勲</t>
  </si>
  <si>
    <t>02521200096</t>
  </si>
  <si>
    <t>グリーンパーク想い出の森</t>
  </si>
  <si>
    <t>朽木柏341番地</t>
  </si>
  <si>
    <t>0740-38-2770</t>
  </si>
  <si>
    <t>高島市長</t>
  </si>
  <si>
    <t>02521200097</t>
  </si>
  <si>
    <t>滋賀県高島健康福祉事務所</t>
  </si>
  <si>
    <t>今津町今津448-45</t>
  </si>
  <si>
    <t>0740-22-2525</t>
  </si>
  <si>
    <t>時田　美和子</t>
  </si>
  <si>
    <t>02521300007</t>
  </si>
  <si>
    <t>大栄護謨株式会社</t>
  </si>
  <si>
    <t>大清水町４５６番地</t>
  </si>
  <si>
    <t>東川広</t>
  </si>
  <si>
    <t>0749-45-2035</t>
  </si>
  <si>
    <t>西谷　雅之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</si>
  <si>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</si>
  <si>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</si>
  <si>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</si>
  <si>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</si>
  <si>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</si>
  <si>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</si>
  <si>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</si>
  <si>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</si>
  <si>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</si>
  <si>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</si>
  <si>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知史</t>
  </si>
  <si>
    <t>02521300036</t>
  </si>
  <si>
    <t>ダイエー工機株式会社</t>
  </si>
  <si>
    <t>佐生町15番地</t>
  </si>
  <si>
    <t>取締役</t>
  </si>
  <si>
    <t>卜部　康太</t>
  </si>
  <si>
    <t>0748-42-1221</t>
  </si>
  <si>
    <t>新井田　亮輔</t>
  </si>
  <si>
    <t>02521300044</t>
  </si>
  <si>
    <t>滋賀県消防学校</t>
  </si>
  <si>
    <t>神郷町３１４</t>
  </si>
  <si>
    <t>奥村　隆弘</t>
  </si>
  <si>
    <t>0748-42-1000</t>
  </si>
  <si>
    <t>02521300056</t>
  </si>
  <si>
    <t>湖東農業協同組合</t>
  </si>
  <si>
    <t>池庄町507</t>
  </si>
  <si>
    <t>垣谷　剛</t>
  </si>
  <si>
    <t>0749-45-0551</t>
  </si>
  <si>
    <t>髙田　忠明</t>
  </si>
  <si>
    <t>02521300071</t>
  </si>
  <si>
    <t>旭化成住工株式会社　本社滋賀工場</t>
  </si>
  <si>
    <t>湯屋町１番地</t>
  </si>
  <si>
    <t>松宮　秀典</t>
  </si>
  <si>
    <t>0749-29-9007</t>
  </si>
  <si>
    <t>旭化成住工株式会社</t>
  </si>
  <si>
    <t>小島　雄三</t>
  </si>
  <si>
    <t>02521300072</t>
  </si>
  <si>
    <t>グリーン近江農業協同組合　五個荘支店　高圧受電設備内</t>
  </si>
  <si>
    <t>五個荘竜田町３２７</t>
  </si>
  <si>
    <t>川端　賢司</t>
  </si>
  <si>
    <t>0748-25-5100</t>
  </si>
  <si>
    <t>グリーン近江農業協同組合</t>
  </si>
  <si>
    <t>代表理事　組合長</t>
  </si>
  <si>
    <t>大林　茂松</t>
  </si>
  <si>
    <t>02521300074</t>
  </si>
  <si>
    <t>旧セミナーハウス　（旧近江温泉湖東ホテル）</t>
  </si>
  <si>
    <t>北阪町９６８</t>
  </si>
  <si>
    <t>法人事務局　総務グループ係長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</si>
  <si>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</si>
  <si>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</si>
  <si>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</si>
  <si>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</si>
  <si>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</si>
  <si>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</si>
  <si>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</si>
  <si>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</si>
  <si>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</si>
  <si>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02521300084</t>
  </si>
  <si>
    <t>関西電力株式会社　永源寺発電所</t>
  </si>
  <si>
    <t>永源寺高野町字退蔵山8番地</t>
  </si>
  <si>
    <t>02521300090</t>
  </si>
  <si>
    <t>株式会社熊木</t>
  </si>
  <si>
    <t>八日市清水二丁目6-4</t>
  </si>
  <si>
    <t>堀　英昭</t>
  </si>
  <si>
    <t>0748-23-0490</t>
  </si>
  <si>
    <t>02521300094</t>
  </si>
  <si>
    <t>滋賀県宇曽川ダム管理事務所</t>
  </si>
  <si>
    <t>平柳町1-6</t>
  </si>
  <si>
    <t>西澤　和弘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</si>
  <si>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</si>
  <si>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</si>
  <si>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</si>
  <si>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</si>
  <si>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</si>
  <si>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</si>
  <si>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</si>
  <si>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</si>
  <si>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</si>
  <si>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02521300103</t>
  </si>
  <si>
    <t>大栄工業</t>
  </si>
  <si>
    <t>五個荘新堂町264</t>
  </si>
  <si>
    <t>森野　正美</t>
  </si>
  <si>
    <t>0748-48-2355</t>
  </si>
  <si>
    <t>02521300108</t>
  </si>
  <si>
    <t>関西電力送配電株式会社　滋賀本部　彦根配電営業所　東近江技術サービスセンター</t>
  </si>
  <si>
    <t>八日市緑町24番15号</t>
  </si>
  <si>
    <t>配電グループ　チーフマネージャー</t>
  </si>
  <si>
    <t>02521300110</t>
  </si>
  <si>
    <t>旧能登川北ライスセンター　高圧受電設備内</t>
  </si>
  <si>
    <t>栗見新田町28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</si>
  <si>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</si>
  <si>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</si>
  <si>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</si>
  <si>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</si>
  <si>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</si>
  <si>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</si>
  <si>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</si>
  <si>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</si>
  <si>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</si>
  <si>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</si>
  <si>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</si>
  <si>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</si>
  <si>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02521300117</t>
  </si>
  <si>
    <t>滋賀県東近江土木事務所</t>
  </si>
  <si>
    <t>八日市緑町7-23</t>
  </si>
  <si>
    <t>道路計画課計画保全係</t>
  </si>
  <si>
    <t>福井　愼也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</si>
  <si>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</si>
  <si>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</si>
  <si>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</si>
  <si>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</si>
  <si>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</si>
  <si>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</si>
  <si>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中江　滋希</t>
  </si>
  <si>
    <t>0748-24-1234</t>
  </si>
  <si>
    <t>市場長</t>
  </si>
  <si>
    <t>須田　良行</t>
  </si>
  <si>
    <t>02521300119</t>
  </si>
  <si>
    <t>辻󠄀プラスチック株式会社</t>
  </si>
  <si>
    <t>五個荘奥町160番地</t>
  </si>
  <si>
    <t>第一工場グループリーダー</t>
  </si>
  <si>
    <t>岡田　英夫</t>
  </si>
  <si>
    <t>0748-48-2206</t>
  </si>
  <si>
    <t>辻󠄀　清嗣</t>
  </si>
  <si>
    <t>02521300120</t>
  </si>
  <si>
    <t>東近江市五個荘倉庫（東近江市文化スポーツ部スポーツ課）</t>
  </si>
  <si>
    <t>五個荘川並町１１９９番地１東近江市五個荘倉庫</t>
  </si>
  <si>
    <t>市民部　次長</t>
  </si>
  <si>
    <t>0748-24-5674</t>
  </si>
  <si>
    <t>小椋　正清</t>
  </si>
  <si>
    <t>02521300122</t>
  </si>
  <si>
    <t>近畿農政局　湖東平野農業水利事業所</t>
  </si>
  <si>
    <t>国</t>
  </si>
  <si>
    <t>八日市緑町11-24</t>
  </si>
  <si>
    <t>高橋　勲</t>
  </si>
  <si>
    <t>0748-22-7820</t>
  </si>
  <si>
    <t>所長事務取扱</t>
  </si>
  <si>
    <t>植田　康成</t>
  </si>
  <si>
    <t>02521300123</t>
  </si>
  <si>
    <t>東近江市立八日市図書館</t>
  </si>
  <si>
    <t>八日市金屋二丁目6-25東近江市立八日市図書館</t>
  </si>
  <si>
    <t>東近江市市民部部長</t>
  </si>
  <si>
    <t>0748-24-1515</t>
  </si>
  <si>
    <t>館長</t>
  </si>
  <si>
    <t>松野　勝治</t>
  </si>
  <si>
    <t>02521300124</t>
  </si>
  <si>
    <t>福田金属箔粉工業株式会社滋賀工場</t>
  </si>
  <si>
    <t>平柳町514</t>
  </si>
  <si>
    <t>環境エネルギー課</t>
  </si>
  <si>
    <t>平田　忠寛</t>
  </si>
  <si>
    <t>0749-45-0959</t>
  </si>
  <si>
    <t>福田金属箔粉工業株式会社</t>
  </si>
  <si>
    <t>今井　克頼</t>
  </si>
  <si>
    <t>02521300125</t>
  </si>
  <si>
    <t>エスジーエスエンジニアリング株式会社　能登川事業所</t>
  </si>
  <si>
    <t>今町906</t>
  </si>
  <si>
    <t>施設部能登川G</t>
  </si>
  <si>
    <t>佐藤雅彦</t>
  </si>
  <si>
    <t>0748-42-5762</t>
  </si>
  <si>
    <t>高草慎太郎</t>
  </si>
  <si>
    <t>02521300126</t>
  </si>
  <si>
    <t>加藤京子</t>
  </si>
  <si>
    <t>02521400013</t>
  </si>
  <si>
    <t>株式会社チューエツ　滋賀工場</t>
  </si>
  <si>
    <t>米原市</t>
  </si>
  <si>
    <t>西円寺910</t>
  </si>
  <si>
    <t>安全・環境管理担当</t>
  </si>
  <si>
    <t>田中博英</t>
  </si>
  <si>
    <t>0749-52-2141</t>
  </si>
  <si>
    <t>米良義昭</t>
  </si>
  <si>
    <t>02521400015</t>
  </si>
  <si>
    <t>米原市役所　山東支所</t>
  </si>
  <si>
    <t>長岡1206</t>
  </si>
  <si>
    <t>市民部地域振興課主席参事</t>
  </si>
  <si>
    <t>甲斐沼和弥</t>
  </si>
  <si>
    <t>0749-53-5171</t>
  </si>
  <si>
    <t>米原市長</t>
  </si>
  <si>
    <t>平尾道雄</t>
  </si>
  <si>
    <t>02521400020</t>
  </si>
  <si>
    <t>関西電力送配電株式会社　湖東変電所</t>
  </si>
  <si>
    <t>番場字坂ノ鼻２５７４番地</t>
  </si>
  <si>
    <t>077-527-5951</t>
  </si>
  <si>
    <t>02521400024</t>
  </si>
  <si>
    <t>米原市立坂田小学校</t>
  </si>
  <si>
    <t>宇賀野508番地</t>
  </si>
  <si>
    <t>米原市教育委員会事務局　教育総務課長</t>
  </si>
  <si>
    <t>梶田悟</t>
  </si>
  <si>
    <t>0749-53-5151</t>
  </si>
  <si>
    <t>02521400026</t>
  </si>
  <si>
    <t>旧東草野小中学校</t>
  </si>
  <si>
    <t>吉槻656番地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</si>
  <si>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</si>
  <si>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</si>
  <si>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</si>
  <si>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</si>
  <si>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</si>
  <si>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</si>
  <si>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</si>
  <si>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</si>
  <si>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</si>
  <si>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</si>
  <si>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</si>
  <si>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</si>
  <si>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</si>
  <si>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02521400046</t>
  </si>
  <si>
    <t>滋賀県立高等技術専門校　米原校舎</t>
  </si>
  <si>
    <t>岩脇411-1</t>
  </si>
  <si>
    <t>副校長</t>
  </si>
  <si>
    <t>水谷悦雄</t>
  </si>
  <si>
    <t>0749-52-5300</t>
  </si>
  <si>
    <t>堀井誠明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</si>
  <si>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</si>
  <si>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</si>
  <si>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</si>
  <si>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</si>
  <si>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</si>
  <si>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</si>
  <si>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</si>
  <si>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</si>
  <si>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02521400050</t>
  </si>
  <si>
    <t>大澤愛一郎</t>
  </si>
  <si>
    <t>高番170</t>
  </si>
  <si>
    <t>0749-55-2000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</si>
  <si>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</si>
  <si>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</si>
  <si>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</si>
  <si>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</si>
  <si>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</si>
  <si>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</si>
  <si>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</si>
  <si>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</si>
  <si>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</si>
  <si>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</si>
  <si>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</si>
  <si>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02521400055</t>
  </si>
  <si>
    <t>日本放送協会　大津放送局　山東FM中継放送所</t>
  </si>
  <si>
    <t>清滝本堂奥1130</t>
  </si>
  <si>
    <t>小野貴志</t>
  </si>
  <si>
    <t>077-521-3080</t>
  </si>
  <si>
    <t>日本放送協会　大津放送局</t>
  </si>
  <si>
    <t>局長</t>
  </si>
  <si>
    <t>小磯　亮</t>
  </si>
  <si>
    <t>02521400056</t>
  </si>
  <si>
    <t>磯浄水場</t>
  </si>
  <si>
    <t>磯1154番地1</t>
  </si>
  <si>
    <t>上下水道課　課長</t>
  </si>
  <si>
    <t>木村幸浩</t>
  </si>
  <si>
    <t>0749-53-5173</t>
  </si>
  <si>
    <t>02534300024</t>
  </si>
  <si>
    <t>野洲市役所</t>
  </si>
  <si>
    <t>小篠原２１００番地１</t>
  </si>
  <si>
    <t>杉田亮太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</si>
  <si>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</si>
  <si>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</si>
  <si>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</si>
  <si>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</si>
  <si>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</si>
  <si>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</si>
  <si>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</si>
  <si>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</si>
  <si>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代表取締役長</t>
  </si>
  <si>
    <t>林　大輔</t>
  </si>
  <si>
    <t>02536100008</t>
  </si>
  <si>
    <t>タキロンシーアイ株式会社　滋賀工場</t>
  </si>
  <si>
    <t>丸山三丁目３番１号</t>
  </si>
  <si>
    <t>事務グループ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</si>
  <si>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</si>
  <si>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</si>
  <si>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</si>
  <si>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</si>
  <si>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</si>
  <si>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</si>
  <si>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</si>
  <si>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</si>
  <si>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</si>
  <si>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</si>
  <si>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</si>
  <si>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</si>
  <si>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</si>
  <si>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</si>
  <si>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</si>
  <si>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石部工場長付</t>
  </si>
  <si>
    <t>東郷　賢</t>
  </si>
  <si>
    <t>0748-77-7859</t>
  </si>
  <si>
    <t>執行役員工場長</t>
  </si>
  <si>
    <t>杉村　博郎</t>
  </si>
  <si>
    <t>02536200004</t>
  </si>
  <si>
    <t>王子エフテックス株式会社　滋賀工場</t>
  </si>
  <si>
    <t>朝国６５番地</t>
  </si>
  <si>
    <t>森　守</t>
  </si>
  <si>
    <t>0748-72-2691</t>
  </si>
  <si>
    <t>取締役執行役員　滋賀工場長</t>
  </si>
  <si>
    <t>伴　哲哉</t>
  </si>
  <si>
    <t>02536200008</t>
  </si>
  <si>
    <t>ヤンマーキャステクノ株式会社甲賀事業部</t>
  </si>
  <si>
    <t>柑子袋３６０番地</t>
  </si>
  <si>
    <t>総務部長</t>
  </si>
  <si>
    <t>船見　純史</t>
  </si>
  <si>
    <t>0748-72-0800</t>
  </si>
  <si>
    <t>ヤンマーキャステクノ株式会社</t>
  </si>
  <si>
    <t>金井　保博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</si>
  <si>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</si>
  <si>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</si>
  <si>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</si>
  <si>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</si>
  <si>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</si>
  <si>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02536200026</t>
  </si>
  <si>
    <t>富士電波工業株式会社　滋賀工場</t>
  </si>
  <si>
    <t>大池町８番地</t>
  </si>
  <si>
    <t>木村　和浩</t>
  </si>
  <si>
    <t>0748-75-0321</t>
  </si>
  <si>
    <t>富士電波工業株式会社</t>
  </si>
  <si>
    <t>横畠俊夫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</si>
  <si>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</si>
  <si>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</si>
  <si>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</si>
  <si>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</si>
  <si>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</si>
  <si>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</si>
  <si>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</si>
  <si>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代表取締役社長執行役員</t>
  </si>
  <si>
    <t>清田　徳明</t>
  </si>
  <si>
    <t>02536300002</t>
  </si>
  <si>
    <t>関西電力送配電株式会社　甲賀変電所</t>
  </si>
  <si>
    <t>水口町大字春日２６３８番地</t>
  </si>
  <si>
    <t>滋賀本部　電気グループチーフマネジャー</t>
  </si>
  <si>
    <t>02536300009</t>
  </si>
  <si>
    <t>積水化学工業株式会社　滋賀水口工場</t>
  </si>
  <si>
    <t>水口町泉１２５９番地</t>
  </si>
  <si>
    <t>設備環境安全部　安全環境課</t>
  </si>
  <si>
    <t>大西　寛基</t>
  </si>
  <si>
    <t>0748-62-3384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</si>
  <si>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</si>
  <si>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</si>
  <si>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</si>
  <si>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</si>
  <si>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</si>
  <si>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</si>
  <si>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</si>
  <si>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</si>
  <si>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</si>
  <si>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</si>
  <si>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</si>
  <si>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増井康二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</si>
  <si>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</si>
  <si>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</si>
  <si>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</si>
  <si>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</si>
  <si>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</si>
  <si>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</si>
  <si>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</si>
  <si>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</si>
  <si>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</si>
  <si>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</si>
  <si>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</si>
  <si>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</si>
  <si>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</si>
  <si>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鈴木　珠紀</t>
  </si>
  <si>
    <t>0748-86-4145</t>
  </si>
  <si>
    <t>奥村　恭代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</si>
  <si>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</si>
  <si>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</si>
  <si>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</si>
  <si>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</si>
  <si>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</si>
  <si>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</si>
  <si>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</si>
  <si>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</si>
  <si>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</si>
  <si>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</si>
  <si>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</si>
  <si>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</si>
  <si>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</si>
  <si>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</si>
  <si>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</si>
  <si>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02538300008</t>
  </si>
  <si>
    <t>株式会社竹中土木　機材センター</t>
  </si>
  <si>
    <t>日野町</t>
  </si>
  <si>
    <t>大字奥之池５５９-２</t>
  </si>
  <si>
    <t>岡野　裕司</t>
  </si>
  <si>
    <t>0748-53-2030</t>
  </si>
  <si>
    <t>株式会社竹中土木</t>
  </si>
  <si>
    <t>専務執行役員　技術・生産本部長</t>
  </si>
  <si>
    <t>森　治義</t>
  </si>
  <si>
    <t>02538300013</t>
  </si>
  <si>
    <t>ジャクソン・ラボラトリー・ジャパン株式会社　日野飼育センター</t>
  </si>
  <si>
    <t>下駒月735番地</t>
  </si>
  <si>
    <t>山下　徳夫</t>
  </si>
  <si>
    <t>0748-53-1281</t>
  </si>
  <si>
    <t>ジャクソン・ラボラトリー・ジャパン株式会社</t>
  </si>
  <si>
    <t>波木　里香</t>
  </si>
  <si>
    <t>02538300014</t>
  </si>
  <si>
    <t>滋賀県畜産技術振興センター</t>
  </si>
  <si>
    <t>山本695</t>
  </si>
  <si>
    <t>西本　新</t>
  </si>
  <si>
    <t>0748-52-1221</t>
  </si>
  <si>
    <t>渡邉　直人</t>
  </si>
  <si>
    <t>02538300017</t>
  </si>
  <si>
    <t>株式会社ダイフク　滋賀事業所</t>
  </si>
  <si>
    <t>中在寺1225</t>
  </si>
  <si>
    <t>人事総務本部滋賀インフラグループ係長</t>
  </si>
  <si>
    <t>南　猛</t>
  </si>
  <si>
    <t>0748-52-6806</t>
  </si>
  <si>
    <t>滋賀事業所長</t>
  </si>
  <si>
    <t>三品　康久</t>
  </si>
  <si>
    <t>02538300031</t>
  </si>
  <si>
    <t>天理教日野大教会</t>
  </si>
  <si>
    <t>大字別所1093-1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</si>
  <si>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</si>
  <si>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</si>
  <si>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</si>
  <si>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</si>
  <si>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</si>
  <si>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</si>
  <si>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</si>
  <si>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</si>
  <si>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</si>
  <si>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02538300034</t>
  </si>
  <si>
    <t>小井口頭首工</t>
  </si>
  <si>
    <t>大字小井口字樋ノ口383地先</t>
  </si>
  <si>
    <t>日野川流域土地改良区　事務局長</t>
  </si>
  <si>
    <t>島林　敏雄</t>
  </si>
  <si>
    <t>0748-57-1717</t>
  </si>
  <si>
    <t>日野川流域土地改良区</t>
  </si>
  <si>
    <t>02538400002</t>
  </si>
  <si>
    <t>ダイハツ工業株式会社　滋賀（竜王）工場</t>
  </si>
  <si>
    <t>竜王町</t>
  </si>
  <si>
    <t>大字山之上2910番地</t>
  </si>
  <si>
    <t>工務部　環境G　副主任</t>
  </si>
  <si>
    <t>深田　茂樹</t>
  </si>
  <si>
    <t>0748-57-1218</t>
  </si>
  <si>
    <t>奥田　浩士</t>
  </si>
  <si>
    <t>02538400007</t>
  </si>
  <si>
    <t>竜王町立竜王小学校</t>
  </si>
  <si>
    <t>大字綾戸２７５番地</t>
  </si>
  <si>
    <t>教頭</t>
  </si>
  <si>
    <t>大辻　源</t>
  </si>
  <si>
    <t>0748-57-0004</t>
  </si>
  <si>
    <t>町長</t>
  </si>
  <si>
    <t>西田　秀治</t>
  </si>
  <si>
    <t>02538400022</t>
  </si>
  <si>
    <t>株式会社竜王テック</t>
  </si>
  <si>
    <t>大字弓削字車瀬22</t>
  </si>
  <si>
    <t>営業部長</t>
  </si>
  <si>
    <t>孫田　勝治</t>
  </si>
  <si>
    <t>0748-57-1423</t>
  </si>
  <si>
    <t>奥野　哲郎</t>
  </si>
  <si>
    <t>02538400024</t>
  </si>
  <si>
    <t>旧ナイス跡地</t>
  </si>
  <si>
    <t>西横関385</t>
  </si>
  <si>
    <t>077-574-8865</t>
  </si>
  <si>
    <t>株式会社ＳＹパートナーズ</t>
  </si>
  <si>
    <t>田中　勇次</t>
  </si>
  <si>
    <t>02538400026</t>
  </si>
  <si>
    <t>ワコール流通竜王倉庫</t>
  </si>
  <si>
    <t>鏡1100</t>
  </si>
  <si>
    <t>総務・資産管理部</t>
  </si>
  <si>
    <t>林重昭</t>
  </si>
  <si>
    <t>075-682-1101</t>
  </si>
  <si>
    <t>株式会社ワコール</t>
  </si>
  <si>
    <t>安原弘展</t>
  </si>
  <si>
    <t>02538400027</t>
  </si>
  <si>
    <t>薬師1178</t>
  </si>
  <si>
    <t>077-586-2110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</si>
  <si>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</si>
  <si>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</si>
  <si>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</si>
  <si>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</si>
  <si>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</si>
  <si>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</si>
  <si>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　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</si>
  <si>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</si>
  <si>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</si>
  <si>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</si>
  <si>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</si>
  <si>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</si>
  <si>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</si>
  <si>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</si>
  <si>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</si>
  <si>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</si>
  <si>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</si>
  <si>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</si>
  <si>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</si>
  <si>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</si>
  <si>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</si>
  <si>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</si>
  <si>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</si>
  <si>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</si>
  <si>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愛知川ボウル</t>
  </si>
  <si>
    <t>長野231</t>
  </si>
  <si>
    <t>加門久司</t>
  </si>
  <si>
    <t>0749-42-4141</t>
  </si>
  <si>
    <t>株式会社愛知川ボウル</t>
  </si>
  <si>
    <t>02542500028</t>
  </si>
  <si>
    <t>TBカワシマ株式会社</t>
  </si>
  <si>
    <t>東円堂９２３</t>
  </si>
  <si>
    <t>生産部製造技術室保全技術グループ</t>
  </si>
  <si>
    <t>村井哲夫</t>
  </si>
  <si>
    <t>0749-42-7405</t>
  </si>
  <si>
    <t>亀野宙一</t>
  </si>
  <si>
    <t>02542500029</t>
  </si>
  <si>
    <t>株式会社大韓航空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</si>
  <si>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</si>
  <si>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</si>
  <si>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</si>
  <si>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</si>
  <si>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</si>
  <si>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</si>
  <si>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</si>
  <si>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</si>
  <si>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</si>
  <si>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</si>
  <si>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</si>
  <si>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</si>
  <si>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</si>
  <si>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西村豪造</t>
  </si>
  <si>
    <t>02544100001</t>
  </si>
  <si>
    <t>滋賀県醤油工業協同組合</t>
  </si>
  <si>
    <t>豊郷町</t>
  </si>
  <si>
    <t>沢３０５番地</t>
  </si>
  <si>
    <t>遠藤容三</t>
  </si>
  <si>
    <t>0749-35-2377</t>
  </si>
  <si>
    <t>清水金幸</t>
  </si>
  <si>
    <t>02544100009</t>
  </si>
  <si>
    <t>アキレス株式会社　滋賀第二工場</t>
  </si>
  <si>
    <t>安食西１番地</t>
  </si>
  <si>
    <t>生産技術課課長</t>
  </si>
  <si>
    <t>橘正能</t>
  </si>
  <si>
    <t>0749-35-3311</t>
  </si>
  <si>
    <t>滋賀総務部長</t>
  </si>
  <si>
    <t>宮本治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</si>
  <si>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</si>
  <si>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</si>
  <si>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</si>
  <si>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</si>
  <si>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</si>
  <si>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</si>
  <si>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</si>
  <si>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総務課　課長補佐</t>
  </si>
  <si>
    <t>宮嵜一海</t>
  </si>
  <si>
    <t>0749-38-3581</t>
  </si>
  <si>
    <t>寺本純二</t>
  </si>
  <si>
    <t>02544200007</t>
  </si>
  <si>
    <t>日本カーリット株式会社　滋賀事業所</t>
  </si>
  <si>
    <t>北落下川原８７０</t>
  </si>
  <si>
    <t>若狭　太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</si>
  <si>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</si>
  <si>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</si>
  <si>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</si>
  <si>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</si>
  <si>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</si>
  <si>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</si>
  <si>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</si>
  <si>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</si>
  <si>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</si>
  <si>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</si>
  <si>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</si>
  <si>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住民人権課　課長補佐</t>
  </si>
  <si>
    <t>森鉱太郎</t>
  </si>
  <si>
    <t>0748-38-5063</t>
  </si>
  <si>
    <t>甲良町（町役場）</t>
  </si>
  <si>
    <t>02544300003</t>
  </si>
  <si>
    <t>多賀大社</t>
  </si>
  <si>
    <t>多賀町</t>
  </si>
  <si>
    <t>多賀６０４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</si>
  <si>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</si>
  <si>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</si>
  <si>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</si>
  <si>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</si>
  <si>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</si>
  <si>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</si>
  <si>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</si>
  <si>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</si>
  <si>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</si>
  <si>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</si>
  <si>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</si>
  <si>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</si>
  <si>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</si>
  <si>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</si>
  <si>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</si>
  <si>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</si>
  <si>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</si>
  <si>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</si>
  <si>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</si>
  <si>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02544300012</t>
  </si>
  <si>
    <t>株式会社平和堂　食品センター</t>
  </si>
  <si>
    <t>高宮町字中ヨノコ田1396-2</t>
  </si>
  <si>
    <t>鷦鷯真知子</t>
  </si>
  <si>
    <t>0749-23-3150</t>
  </si>
  <si>
    <t>平松正嗣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</si>
  <si>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</si>
  <si>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</si>
  <si>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</si>
  <si>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</si>
  <si>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</si>
  <si>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</si>
  <si>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</si>
  <si>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</si>
  <si>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</si>
  <si>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</si>
  <si>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</si>
  <si>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</si>
  <si>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</si>
  <si>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</si>
  <si>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</si>
  <si>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</si>
  <si>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</si>
  <si>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</si>
  <si>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</si>
  <si>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</si>
  <si>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</si>
  <si>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</si>
  <si>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</si>
  <si>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滋賀工場長</t>
  </si>
  <si>
    <t>米﨑真治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</si>
  <si>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</si>
  <si>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</si>
  <si>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</si>
  <si>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</si>
  <si>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</si>
  <si>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</si>
  <si>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</si>
  <si>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</si>
  <si>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</si>
  <si>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</si>
  <si>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</si>
  <si>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</si>
  <si>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</si>
  <si>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</si>
  <si>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稲井学</t>
  </si>
  <si>
    <t>関西電力送配電株式会社　滋賀支社　電力本部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</si>
  <si>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</si>
  <si>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</si>
  <si>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</si>
  <si>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</si>
  <si>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</si>
  <si>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</si>
  <si>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</si>
  <si>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</si>
  <si>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</si>
  <si>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</si>
  <si>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</si>
  <si>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</si>
  <si>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02550100002</t>
  </si>
  <si>
    <t>高月町渡岸寺１８１</t>
  </si>
  <si>
    <t>与村英俊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</si>
  <si>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</si>
  <si>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</si>
  <si>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</si>
  <si>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</si>
  <si>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</si>
  <si>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</si>
  <si>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</si>
  <si>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</si>
  <si>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</si>
  <si>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川崎慎一</t>
  </si>
  <si>
    <t>0749-85-3000</t>
  </si>
  <si>
    <t>02550100009</t>
  </si>
  <si>
    <t>長浜市役所高月分庁舎（旧高月支所）</t>
  </si>
  <si>
    <t>高月町渡岸寺160</t>
  </si>
  <si>
    <t>0749-85-3111</t>
  </si>
  <si>
    <t>02550100011</t>
  </si>
  <si>
    <t>西日本旅客鉄道株式会社　米原電力区　ＰＣＢ庫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</si>
  <si>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</si>
  <si>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</si>
  <si>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</si>
  <si>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</si>
  <si>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</si>
  <si>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</si>
  <si>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</si>
  <si>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</si>
  <si>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</si>
  <si>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</si>
  <si>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</si>
  <si>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</si>
  <si>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</si>
  <si>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</si>
  <si>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</si>
  <si>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</si>
  <si>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</si>
  <si>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長浜市役所北部合同庁舎（旧北部振興局）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</si>
  <si>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</si>
  <si>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</si>
  <si>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</si>
  <si>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</si>
  <si>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</si>
  <si>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</si>
  <si>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</si>
  <si>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</si>
  <si>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</si>
  <si>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</si>
  <si>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</si>
  <si>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</si>
  <si>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</si>
  <si>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</si>
  <si>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生産技術課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</si>
  <si>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</si>
  <si>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</si>
  <si>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</si>
  <si>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</si>
  <si>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</si>
  <si>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</si>
  <si>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</si>
  <si>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</si>
  <si>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</si>
  <si>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</si>
  <si>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</si>
  <si>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</si>
  <si>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</si>
  <si>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</si>
  <si>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</si>
  <si>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</si>
  <si>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</si>
  <si>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</si>
  <si>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</si>
  <si>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</si>
  <si>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</si>
  <si>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</si>
  <si>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</si>
  <si>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</si>
  <si>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</si>
  <si>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</si>
  <si>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</si>
  <si>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リアクトル</t>
  </si>
  <si>
    <t>放電コイル</t>
  </si>
  <si>
    <t>整流器</t>
  </si>
  <si>
    <t>その他電気機械器具</t>
  </si>
  <si>
    <t>集計対象外の単位で報告されている廃棄物の数量</t>
  </si>
  <si>
    <t>※個数，重量，容積，その他数量，その他数量単位すべてが入力されていない場合は，
   その他数量とその他数量単位に「－」と表示されます。</t>
  </si>
  <si>
    <t>廃棄物種類</t>
  </si>
  <si>
    <t>事業場ID</t>
  </si>
  <si>
    <t>保管使用の別</t>
  </si>
  <si>
    <t>数量</t>
  </si>
  <si>
    <t>数量単位</t>
  </si>
  <si>
    <t>保管</t>
  </si>
  <si>
    <t>袋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</si>
  <si>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</si>
  <si>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</si>
  <si>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</si>
  <si>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</si>
  <si>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</si>
  <si>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</si>
  <si>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</si>
  <si>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</si>
  <si>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</si>
  <si>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</si>
  <si>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</si>
  <si>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</si>
  <si>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</si>
  <si>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</si>
  <si>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</si>
  <si>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</si>
  <si>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</si>
  <si>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</si>
  <si>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</si>
  <si>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</si>
  <si>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</si>
  <si>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</si>
  <si>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</si>
  <si>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</si>
  <si>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</si>
  <si>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</si>
  <si>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</si>
  <si>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</si>
  <si>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</si>
  <si>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</si>
  <si>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</si>
  <si>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</si>
  <si>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</si>
  <si>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</si>
  <si>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</si>
  <si>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</si>
  <si>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</si>
  <si>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</si>
  <si>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</si>
  <si>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</si>
  <si>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</si>
  <si>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</si>
  <si>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</si>
  <si>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</si>
  <si>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</si>
  <si>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</si>
  <si>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</si>
  <si>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重量（kg）</t>
    <phoneticPr fontId="8"/>
  </si>
  <si>
    <t>サージアブソーバー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</si>
</sst>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CB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4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11" xfId="2" applyNumberFormat="1" applyFont="1" applyFill="1" applyBorder="1" applyAlignment="1" applyProtection="1">
      <alignment vertical="center" wrapText="1"/>
    </xf>
    <xf numFmtId="0" fontId="4" fillId="2" borderId="6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16" xfId="2" applyNumberFormat="1" applyFont="1" applyFill="1" applyBorder="1" applyAlignment="1" applyProtection="1">
      <alignment vertical="center"/>
    </xf>
    <xf numFmtId="49" fontId="4" fillId="0" borderId="16" xfId="2" applyNumberFormat="1" applyFont="1" applyFill="1" applyBorder="1" applyAlignment="1" applyProtection="1">
      <alignment vertical="center"/>
    </xf>
    <xf numFmtId="0" fontId="4" fillId="0" borderId="16" xfId="2" applyNumberFormat="1" applyFont="1" applyFill="1" applyBorder="1" applyAlignment="1" applyProtection="1">
      <alignment horizontal="center" vertical="center"/>
    </xf>
    <xf numFmtId="0" fontId="4" fillId="7" borderId="16" xfId="2" applyNumberFormat="1" applyFont="1" applyFill="1" applyBorder="1" applyAlignment="1" applyProtection="1">
      <alignment vertical="center"/>
    </xf>
    <xf numFmtId="0" fontId="0" fillId="8" borderId="13" xfId="0" applyFill="1" applyBorder="1"/>
    <xf numFmtId="0" fontId="0" fillId="8" borderId="15" xfId="0" applyFill="1" applyBorder="1"/>
    <xf numFmtId="0" fontId="0" fillId="8" borderId="14" xfId="0" applyFill="1" applyBorder="1"/>
    <xf numFmtId="0" fontId="0" fillId="0" borderId="0" xfId="0"/>
    <xf numFmtId="0" fontId="4" fillId="8" borderId="10" xfId="2" applyFont="1" applyFill="1" applyBorder="1" applyAlignment="1">
      <alignment vertical="center" wrapText="1"/>
    </xf>
    <xf numFmtId="0" fontId="0" fillId="8" borderId="0" xfId="0" applyFill="1"/>
    <xf numFmtId="0" fontId="0" fillId="8" borderId="8" xfId="0" applyFill="1" applyBorder="1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10" fillId="0" borderId="7" xfId="0" applyFont="1" applyBorder="1"/>
    <xf numFmtId="0" fontId="11" fillId="0" borderId="0" xfId="0" applyFont="1"/>
    <xf numFmtId="0" fontId="11" fillId="0" borderId="8" xfId="0" applyFont="1" applyBorder="1"/>
    <xf numFmtId="0" fontId="0" fillId="0" borderId="3" xfId="0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7" xfId="0" applyFon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9" borderId="16" xfId="0" applyFill="1" applyBorder="1"/>
    <xf numFmtId="0" fontId="4" fillId="3" borderId="13" xfId="2" applyNumberFormat="1" applyFont="1" applyFill="1" applyBorder="1" applyAlignment="1" applyProtection="1">
      <alignment horizontal="center" vertical="center"/>
    </xf>
    <xf numFmtId="0" fontId="4" fillId="3" borderId="15" xfId="2" applyNumberFormat="1" applyFont="1" applyFill="1" applyBorder="1" applyAlignment="1" applyProtection="1">
      <alignment horizontal="center" vertical="center"/>
    </xf>
    <xf numFmtId="0" fontId="4" fillId="3" borderId="14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13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left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8"/>
  <sheetViews>
    <sheetView tabSelected="1" workbookViewId="0">
      <pane xSplit="6" ySplit="4" topLeftCell="G5" activePane="bottomRight" state="frozen"/>
      <selection activeCell="H59" sqref="H59"/>
      <selection pane="topRight" activeCell="H59" sqref="H59"/>
      <selection pane="bottomLeft" activeCell="H59" sqref="H59"/>
      <selection pane="bottomRight" activeCell="A6" sqref="A6"/>
    </sheetView>
  </sheetViews>
  <sheetFormatPr defaultColWidth="13.375" defaultRowHeight="12" x14ac:dyDescent="0.15"/>
  <cols>
    <col min="1" max="1" width="15" style="2" bestFit="1" customWidth="1"/>
    <col min="2" max="2" width="9.75" style="1" bestFit="1" customWidth="1"/>
    <col min="3" max="3" width="31.25" style="2" customWidth="1"/>
    <col min="4" max="4" width="7.125" style="2" customWidth="1"/>
    <col min="5" max="5" width="11.125" style="2" customWidth="1"/>
    <col min="6" max="6" width="32.5" style="1" customWidth="1"/>
    <col min="7" max="7" width="14.375" style="2" bestFit="1" customWidth="1"/>
    <col min="8" max="8" width="13.375" style="2" customWidth="1"/>
    <col min="9" max="9" width="10.5" style="2" bestFit="1" customWidth="1"/>
    <col min="10" max="10" width="30.5" style="2" bestFit="1" customWidth="1"/>
    <col min="11" max="11" width="17.125" style="2" customWidth="1"/>
    <col min="12" max="12" width="10.5" style="2" bestFit="1" customWidth="1"/>
    <col min="13" max="14" width="10.5" style="20" customWidth="1"/>
    <col min="15" max="26" width="13.375" style="2" customWidth="1"/>
    <col min="27" max="27" width="7.5" style="2" customWidth="1"/>
    <col min="28" max="39" width="13.375" style="2" customWidth="1"/>
    <col min="40" max="40" width="7.5" style="2" customWidth="1"/>
    <col min="41" max="41" width="13.375" style="2" customWidth="1"/>
    <col min="42" max="16384" width="13.375" style="2"/>
  </cols>
  <sheetData>
    <row r="1" spans="1:40" x14ac:dyDescent="0.15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15">
      <c r="B2" s="16"/>
      <c r="F2" s="16"/>
      <c r="M2" s="23" t="s">
        <v>4</v>
      </c>
      <c r="N2" s="21"/>
    </row>
    <row r="3" spans="1:40" ht="13.5" customHeight="1" x14ac:dyDescent="0.15">
      <c r="A3" s="53" t="s">
        <v>5</v>
      </c>
      <c r="B3" s="54"/>
      <c r="C3" s="54"/>
      <c r="D3" s="54"/>
      <c r="E3" s="54"/>
      <c r="F3" s="54"/>
      <c r="G3" s="54"/>
      <c r="H3" s="54"/>
      <c r="I3" s="55"/>
      <c r="J3" s="56" t="s">
        <v>6</v>
      </c>
      <c r="K3" s="56"/>
      <c r="L3" s="56"/>
      <c r="M3" s="3"/>
      <c r="N3" s="14"/>
      <c r="O3" s="57" t="s">
        <v>7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 t="s">
        <v>7</v>
      </c>
      <c r="AB3" s="58" t="s">
        <v>8</v>
      </c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 t="s">
        <v>8</v>
      </c>
    </row>
    <row r="4" spans="1:40" s="10" customFormat="1" ht="24" x14ac:dyDescent="0.15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15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0</v>
      </c>
      <c r="N5" s="26" t="s">
        <v>46</v>
      </c>
      <c r="O5" s="24" t="s">
        <v>46</v>
      </c>
      <c r="P5" s="24" t="s">
        <v>46</v>
      </c>
      <c r="Q5" s="24" t="s">
        <v>46</v>
      </c>
      <c r="R5" s="24" t="s">
        <v>46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 t="s">
        <v>46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15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52</v>
      </c>
      <c r="L6" s="24" t="s">
        <v>53</v>
      </c>
      <c r="M6" s="26">
        <v>0</v>
      </c>
      <c r="N6" s="26" t="s">
        <v>46</v>
      </c>
      <c r="O6" s="24" t="s">
        <v>46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15">
      <c r="A7" s="24" t="str">
        <f>VLOOKUP(E7,縦覧場所!$A$3:$B$20,2,0)</f>
        <v>湖東環境事務所</v>
      </c>
      <c r="B7" s="25" t="s">
        <v>55</v>
      </c>
      <c r="C7" s="24" t="s">
        <v>56</v>
      </c>
      <c r="D7" s="24" t="s">
        <v>38</v>
      </c>
      <c r="E7" s="24" t="s">
        <v>50</v>
      </c>
      <c r="F7" s="25" t="s">
        <v>57</v>
      </c>
      <c r="G7" s="24" t="s">
        <v>58</v>
      </c>
      <c r="H7" s="24" t="s">
        <v>59</v>
      </c>
      <c r="I7" s="24" t="s">
        <v>60</v>
      </c>
      <c r="J7" s="24" t="s">
        <v>56</v>
      </c>
      <c r="K7" s="24" t="s">
        <v>61</v>
      </c>
      <c r="L7" s="24" t="s">
        <v>62</v>
      </c>
      <c r="M7" s="26">
        <v>1</v>
      </c>
      <c r="N7" s="26" t="s">
        <v>46</v>
      </c>
      <c r="O7" s="24" t="s">
        <v>46</v>
      </c>
      <c r="P7" s="24" t="s">
        <v>46</v>
      </c>
      <c r="Q7" s="24" t="s">
        <v>46</v>
      </c>
      <c r="R7" s="24" t="s">
        <v>46</v>
      </c>
      <c r="S7" s="24">
        <v>1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15">
      <c r="A8" s="24" t="str">
        <f>VLOOKUP(E8,縦覧場所!$A$3:$B$20,2,0)</f>
        <v>湖東環境事務所</v>
      </c>
      <c r="B8" s="25" t="s">
        <v>63</v>
      </c>
      <c r="C8" s="24" t="s">
        <v>64</v>
      </c>
      <c r="D8" s="24" t="s">
        <v>49</v>
      </c>
      <c r="E8" s="24" t="s">
        <v>50</v>
      </c>
      <c r="F8" s="25" t="s">
        <v>65</v>
      </c>
      <c r="G8" s="24" t="s">
        <v>52</v>
      </c>
      <c r="H8" s="24" t="s">
        <v>66</v>
      </c>
      <c r="I8" s="24" t="s">
        <v>67</v>
      </c>
      <c r="J8" s="24" t="s">
        <v>64</v>
      </c>
      <c r="K8" s="24" t="s">
        <v>52</v>
      </c>
      <c r="L8" s="24" t="s">
        <v>66</v>
      </c>
      <c r="M8" s="26">
        <v>0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 t="s">
        <v>46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15">
      <c r="A9" s="24" t="str">
        <f>VLOOKUP(E9,縦覧場所!$A$3:$B$20,2,0)</f>
        <v>湖東環境事務所</v>
      </c>
      <c r="B9" s="25" t="s">
        <v>68</v>
      </c>
      <c r="C9" s="24" t="s">
        <v>69</v>
      </c>
      <c r="D9" s="24" t="s">
        <v>49</v>
      </c>
      <c r="E9" s="24" t="s">
        <v>50</v>
      </c>
      <c r="F9" s="25" t="s">
        <v>70</v>
      </c>
      <c r="G9" s="24" t="s">
        <v>71</v>
      </c>
      <c r="H9" s="24" t="s">
        <v>72</v>
      </c>
      <c r="I9" s="24" t="s">
        <v>73</v>
      </c>
      <c r="J9" s="24" t="s">
        <v>69</v>
      </c>
      <c r="K9" s="24" t="s">
        <v>74</v>
      </c>
      <c r="L9" s="24" t="s">
        <v>75</v>
      </c>
      <c r="M9" s="26">
        <v>1</v>
      </c>
      <c r="N9" s="26" t="s">
        <v>46</v>
      </c>
      <c r="O9" s="24" t="s">
        <v>46</v>
      </c>
      <c r="P9" s="24">
        <v>1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15">
      <c r="A10" s="24" t="str">
        <f>VLOOKUP(E10,縦覧場所!$A$3:$B$20,2,0)</f>
        <v>湖東環境事務所</v>
      </c>
      <c r="B10" s="25" t="s">
        <v>76</v>
      </c>
      <c r="C10" s="24" t="s">
        <v>77</v>
      </c>
      <c r="D10" s="24" t="s">
        <v>49</v>
      </c>
      <c r="E10" s="24" t="s">
        <v>50</v>
      </c>
      <c r="F10" s="25" t="s">
        <v>78</v>
      </c>
      <c r="G10" s="24" t="s">
        <v>79</v>
      </c>
      <c r="H10" s="24" t="s">
        <v>80</v>
      </c>
      <c r="I10" s="24" t="s">
        <v>81</v>
      </c>
      <c r="J10" s="24" t="s">
        <v>77</v>
      </c>
      <c r="K10" s="24" t="s">
        <v>82</v>
      </c>
      <c r="L10" s="24" t="s">
        <v>83</v>
      </c>
      <c r="M10" s="26">
        <v>0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 t="s">
        <v>46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15">
      <c r="A11" s="24" t="str">
        <f>VLOOKUP(E11,縦覧場所!$A$3:$B$20,2,0)</f>
        <v>湖東環境事務所</v>
      </c>
      <c r="B11" s="25" t="s">
        <v>84</v>
      </c>
      <c r="C11" s="24" t="s">
        <v>85</v>
      </c>
      <c r="D11" s="24" t="s">
        <v>49</v>
      </c>
      <c r="E11" s="24" t="s">
        <v>50</v>
      </c>
      <c r="F11" s="25" t="s">
        <v>86</v>
      </c>
      <c r="G11" s="24" t="s">
        <v>87</v>
      </c>
      <c r="H11" s="24" t="s">
        <v>88</v>
      </c>
      <c r="I11" s="24" t="s">
        <v>89</v>
      </c>
      <c r="J11" s="24" t="s">
        <v>90</v>
      </c>
      <c r="K11" s="24" t="s">
        <v>91</v>
      </c>
      <c r="L11" s="24" t="s">
        <v>92</v>
      </c>
      <c r="M11" s="26">
        <v>1</v>
      </c>
      <c r="N11" s="26" t="s">
        <v>46</v>
      </c>
      <c r="O11" s="24" t="s">
        <v>46</v>
      </c>
      <c r="P11" s="24">
        <v>4</v>
      </c>
      <c r="Q11" s="24">
        <v>20</v>
      </c>
      <c r="R11" s="24" t="s">
        <v>46</v>
      </c>
      <c r="S11" s="24">
        <v>51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>
        <v>30.6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15">
      <c r="A12" s="24" t="str">
        <f>VLOOKUP(E12,縦覧場所!$A$3:$B$20,2,0)</f>
        <v>湖東環境事務所</v>
      </c>
      <c r="B12" s="25" t="s">
        <v>93</v>
      </c>
      <c r="C12" s="24" t="s">
        <v>94</v>
      </c>
      <c r="D12" s="24" t="s">
        <v>49</v>
      </c>
      <c r="E12" s="24" t="s">
        <v>50</v>
      </c>
      <c r="F12" s="25" t="s">
        <v>95</v>
      </c>
      <c r="G12" s="24" t="s">
        <v>96</v>
      </c>
      <c r="H12" s="24" t="s">
        <v>97</v>
      </c>
      <c r="I12" s="24" t="s">
        <v>98</v>
      </c>
      <c r="J12" s="24" t="s">
        <v>99</v>
      </c>
      <c r="K12" s="24" t="s">
        <v>100</v>
      </c>
      <c r="L12" s="24" t="s">
        <v>101</v>
      </c>
      <c r="M12" s="26">
        <v>0</v>
      </c>
      <c r="N12" s="26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</row>
    <row r="13" spans="1:40" x14ac:dyDescent="0.15">
      <c r="A13" s="24" t="str">
        <f>VLOOKUP(E13,縦覧場所!$A$3:$B$20,2,0)</f>
        <v>湖東環境事務所</v>
      </c>
      <c r="B13" s="25" t="s">
        <v>102</v>
      </c>
      <c r="C13" s="24" t="s">
        <v>103</v>
      </c>
      <c r="D13" s="24" t="s">
        <v>38</v>
      </c>
      <c r="E13" s="24" t="s">
        <v>50</v>
      </c>
      <c r="F13" s="25" t="s">
        <v>104</v>
      </c>
      <c r="G13" s="24" t="s">
        <v>105</v>
      </c>
      <c r="H13" s="24" t="s">
        <v>106</v>
      </c>
      <c r="I13" s="24" t="s">
        <v>107</v>
      </c>
      <c r="J13" s="24" t="s">
        <v>103</v>
      </c>
      <c r="K13" s="24" t="s">
        <v>108</v>
      </c>
      <c r="L13" s="24" t="s">
        <v>109</v>
      </c>
      <c r="M13" s="26">
        <v>0</v>
      </c>
      <c r="N13" s="26" t="s">
        <v>46</v>
      </c>
      <c r="O13" s="24" t="s">
        <v>46</v>
      </c>
      <c r="P13" s="24" t="s">
        <v>46</v>
      </c>
      <c r="Q13" s="24" t="s">
        <v>46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15">
      <c r="A14" s="24" t="str">
        <f>VLOOKUP(E14,縦覧場所!$A$3:$B$20,2,0)</f>
        <v>湖東環境事務所</v>
      </c>
      <c r="B14" s="25" t="s">
        <v>110</v>
      </c>
      <c r="C14" s="24" t="s">
        <v>111</v>
      </c>
      <c r="D14" s="24" t="s">
        <v>49</v>
      </c>
      <c r="E14" s="24" t="s">
        <v>50</v>
      </c>
      <c r="F14" s="25" t="s">
        <v>112</v>
      </c>
      <c r="G14" s="24" t="s">
        <v>113</v>
      </c>
      <c r="H14" s="24" t="s">
        <v>114</v>
      </c>
      <c r="I14" s="24" t="s">
        <v>115</v>
      </c>
      <c r="J14" s="24" t="s">
        <v>116</v>
      </c>
      <c r="K14" s="24" t="s">
        <v>117</v>
      </c>
      <c r="L14" s="24" t="s">
        <v>118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15">
      <c r="A15" s="24" t="str">
        <f>VLOOKUP(E15,縦覧場所!$A$3:$B$20,2,0)</f>
        <v>湖東環境事務所</v>
      </c>
      <c r="B15" s="25" t="s">
        <v>119</v>
      </c>
      <c r="C15" s="24" t="s">
        <v>120</v>
      </c>
      <c r="D15" s="24" t="s">
        <v>38</v>
      </c>
      <c r="E15" s="24" t="s">
        <v>50</v>
      </c>
      <c r="F15" s="25" t="s">
        <v>121</v>
      </c>
      <c r="G15" s="24" t="s">
        <v>122</v>
      </c>
      <c r="H15" s="24" t="s">
        <v>123</v>
      </c>
      <c r="I15" s="24" t="s">
        <v>124</v>
      </c>
      <c r="J15" s="24" t="s">
        <v>125</v>
      </c>
      <c r="K15" s="24" t="s">
        <v>126</v>
      </c>
      <c r="L15" s="24" t="s">
        <v>127</v>
      </c>
      <c r="M15" s="26">
        <v>1</v>
      </c>
      <c r="N15" s="26" t="s">
        <v>46</v>
      </c>
      <c r="O15" s="24" t="s">
        <v>46</v>
      </c>
      <c r="P15" s="24" t="s">
        <v>46</v>
      </c>
      <c r="Q15" s="24" t="s">
        <v>46</v>
      </c>
      <c r="R15" s="24" t="s">
        <v>46</v>
      </c>
      <c r="S15" s="24">
        <v>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 t="s">
        <v>46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15">
      <c r="A16" s="24" t="str">
        <f>VLOOKUP(E16,縦覧場所!$A$3:$B$20,2,0)</f>
        <v>湖東環境事務所</v>
      </c>
      <c r="B16" s="25" t="s">
        <v>128</v>
      </c>
      <c r="C16" s="24" t="s">
        <v>129</v>
      </c>
      <c r="D16" s="24" t="s">
        <v>35</v>
      </c>
      <c r="E16" s="24" t="s">
        <v>50</v>
      </c>
      <c r="F16" s="25" t="s">
        <v>130</v>
      </c>
      <c r="G16" s="24" t="s">
        <v>46</v>
      </c>
      <c r="H16" s="24" t="s">
        <v>131</v>
      </c>
      <c r="I16" s="24" t="s">
        <v>132</v>
      </c>
      <c r="J16" s="24" t="s">
        <v>131</v>
      </c>
      <c r="K16" s="24" t="s">
        <v>46</v>
      </c>
      <c r="L16" s="24" t="s">
        <v>131</v>
      </c>
      <c r="M16" s="26">
        <v>0</v>
      </c>
      <c r="N16" s="26" t="s">
        <v>46</v>
      </c>
      <c r="O16" s="24" t="s">
        <v>46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15">
      <c r="A17" s="24" t="str">
        <f>VLOOKUP(E17,縦覧場所!$A$3:$B$20,2,0)</f>
        <v>湖東環境事務所</v>
      </c>
      <c r="B17" s="25" t="s">
        <v>133</v>
      </c>
      <c r="C17" s="24" t="s">
        <v>134</v>
      </c>
      <c r="D17" s="24" t="s">
        <v>49</v>
      </c>
      <c r="E17" s="24" t="s">
        <v>50</v>
      </c>
      <c r="F17" s="25" t="s">
        <v>135</v>
      </c>
      <c r="G17" s="24" t="s">
        <v>52</v>
      </c>
      <c r="H17" s="24" t="s">
        <v>136</v>
      </c>
      <c r="I17" s="24" t="s">
        <v>137</v>
      </c>
      <c r="J17" s="24" t="s">
        <v>134</v>
      </c>
      <c r="K17" s="24" t="s">
        <v>52</v>
      </c>
      <c r="L17" s="24" t="s">
        <v>136</v>
      </c>
      <c r="M17" s="26">
        <v>0</v>
      </c>
      <c r="N17" s="26" t="s">
        <v>46</v>
      </c>
      <c r="O17" s="24" t="s">
        <v>46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15">
      <c r="A18" s="24" t="str">
        <f>VLOOKUP(E18,縦覧場所!$A$3:$B$20,2,0)</f>
        <v>湖東環境事務所</v>
      </c>
      <c r="B18" s="25" t="s">
        <v>138</v>
      </c>
      <c r="C18" s="24" t="s">
        <v>139</v>
      </c>
      <c r="D18" s="24" t="s">
        <v>49</v>
      </c>
      <c r="E18" s="24" t="s">
        <v>50</v>
      </c>
      <c r="F18" s="25" t="s">
        <v>140</v>
      </c>
      <c r="G18" s="24" t="s">
        <v>141</v>
      </c>
      <c r="H18" s="24" t="s">
        <v>142</v>
      </c>
      <c r="I18" s="24" t="s">
        <v>143</v>
      </c>
      <c r="J18" s="24" t="s">
        <v>144</v>
      </c>
      <c r="K18" s="24" t="s">
        <v>52</v>
      </c>
      <c r="L18" s="24" t="s">
        <v>145</v>
      </c>
      <c r="M18" s="26">
        <v>0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 t="s">
        <v>46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15">
      <c r="A19" s="24" t="str">
        <f>VLOOKUP(E19,縦覧場所!$A$3:$B$20,2,0)</f>
        <v>湖東環境事務所</v>
      </c>
      <c r="B19" s="25" t="s">
        <v>146</v>
      </c>
      <c r="C19" s="24" t="s">
        <v>147</v>
      </c>
      <c r="D19" s="24" t="s">
        <v>49</v>
      </c>
      <c r="E19" s="24" t="s">
        <v>50</v>
      </c>
      <c r="F19" s="25" t="s">
        <v>148</v>
      </c>
      <c r="G19" s="24" t="s">
        <v>74</v>
      </c>
      <c r="H19" s="24" t="s">
        <v>149</v>
      </c>
      <c r="I19" s="24" t="s">
        <v>150</v>
      </c>
      <c r="J19" s="24" t="s">
        <v>151</v>
      </c>
      <c r="K19" s="24" t="s">
        <v>52</v>
      </c>
      <c r="L19" s="24" t="s">
        <v>152</v>
      </c>
      <c r="M19" s="26">
        <v>0</v>
      </c>
      <c r="N19" s="26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15">
      <c r="A20" s="24" t="str">
        <f>VLOOKUP(E20,縦覧場所!$A$3:$B$20,2,0)</f>
        <v>湖東環境事務所</v>
      </c>
      <c r="B20" s="25" t="s">
        <v>153</v>
      </c>
      <c r="C20" s="24" t="s">
        <v>154</v>
      </c>
      <c r="D20" s="24" t="s">
        <v>49</v>
      </c>
      <c r="E20" s="24" t="s">
        <v>50</v>
      </c>
      <c r="F20" s="25" t="s">
        <v>155</v>
      </c>
      <c r="G20" s="24" t="s">
        <v>156</v>
      </c>
      <c r="H20" s="24" t="s">
        <v>157</v>
      </c>
      <c r="I20" s="24" t="s">
        <v>158</v>
      </c>
      <c r="J20" s="24" t="s">
        <v>159</v>
      </c>
      <c r="K20" s="24" t="s">
        <v>160</v>
      </c>
      <c r="L20" s="24" t="s">
        <v>118</v>
      </c>
      <c r="M20" s="26">
        <v>0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 t="s">
        <v>46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15">
      <c r="A21" s="24" t="str">
        <f>VLOOKUP(E21,縦覧場所!$A$3:$B$20,2,0)</f>
        <v>湖東環境事務所</v>
      </c>
      <c r="B21" s="25" t="s">
        <v>161</v>
      </c>
      <c r="C21" s="24" t="s">
        <v>162</v>
      </c>
      <c r="D21" s="24" t="s">
        <v>163</v>
      </c>
      <c r="E21" s="24" t="s">
        <v>50</v>
      </c>
      <c r="F21" s="25" t="s">
        <v>164</v>
      </c>
      <c r="G21" s="24" t="s">
        <v>165</v>
      </c>
      <c r="H21" s="24" t="s">
        <v>166</v>
      </c>
      <c r="I21" s="24" t="s">
        <v>167</v>
      </c>
      <c r="J21" s="24" t="s">
        <v>168</v>
      </c>
      <c r="K21" s="24" t="s">
        <v>169</v>
      </c>
      <c r="L21" s="24" t="s">
        <v>170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15">
      <c r="A22" s="24" t="str">
        <f>VLOOKUP(E22,縦覧場所!$A$3:$B$20,2,0)</f>
        <v>湖東環境事務所</v>
      </c>
      <c r="B22" s="25" t="s">
        <v>171</v>
      </c>
      <c r="C22" s="24" t="s">
        <v>172</v>
      </c>
      <c r="D22" s="24" t="s">
        <v>163</v>
      </c>
      <c r="E22" s="24" t="s">
        <v>50</v>
      </c>
      <c r="F22" s="25" t="s">
        <v>173</v>
      </c>
      <c r="G22" s="24" t="s">
        <v>165</v>
      </c>
      <c r="H22" s="24" t="s">
        <v>166</v>
      </c>
      <c r="I22" s="24" t="s">
        <v>167</v>
      </c>
      <c r="J22" s="24" t="s">
        <v>168</v>
      </c>
      <c r="K22" s="24" t="s">
        <v>169</v>
      </c>
      <c r="L22" s="24" t="s">
        <v>170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15">
      <c r="A23" s="24" t="str">
        <f>VLOOKUP(E23,縦覧場所!$A$3:$B$20,2,0)</f>
        <v>湖東環境事務所</v>
      </c>
      <c r="B23" s="25" t="s">
        <v>174</v>
      </c>
      <c r="C23" s="24" t="s">
        <v>175</v>
      </c>
      <c r="D23" s="24" t="s">
        <v>163</v>
      </c>
      <c r="E23" s="24" t="s">
        <v>50</v>
      </c>
      <c r="F23" s="25" t="s">
        <v>176</v>
      </c>
      <c r="G23" s="24" t="s">
        <v>165</v>
      </c>
      <c r="H23" s="24" t="s">
        <v>166</v>
      </c>
      <c r="I23" s="24" t="s">
        <v>167</v>
      </c>
      <c r="J23" s="24" t="s">
        <v>168</v>
      </c>
      <c r="K23" s="24" t="s">
        <v>169</v>
      </c>
      <c r="L23" s="24" t="s">
        <v>170</v>
      </c>
      <c r="M23" s="26">
        <v>0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 t="s">
        <v>46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15">
      <c r="A24" s="24" t="str">
        <f>VLOOKUP(E24,縦覧場所!$A$3:$B$20,2,0)</f>
        <v>湖東環境事務所</v>
      </c>
      <c r="B24" s="25" t="s">
        <v>177</v>
      </c>
      <c r="C24" s="24" t="s">
        <v>178</v>
      </c>
      <c r="D24" s="24" t="s">
        <v>163</v>
      </c>
      <c r="E24" s="24" t="s">
        <v>50</v>
      </c>
      <c r="F24" s="25" t="s">
        <v>179</v>
      </c>
      <c r="G24" s="24" t="s">
        <v>165</v>
      </c>
      <c r="H24" s="24" t="s">
        <v>166</v>
      </c>
      <c r="I24" s="24" t="s">
        <v>167</v>
      </c>
      <c r="J24" s="24" t="s">
        <v>168</v>
      </c>
      <c r="K24" s="24" t="s">
        <v>169</v>
      </c>
      <c r="L24" s="24" t="s">
        <v>170</v>
      </c>
      <c r="M24" s="26">
        <v>0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 t="s">
        <v>46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15">
      <c r="A25" s="24" t="str">
        <f>VLOOKUP(E25,縦覧場所!$A$3:$B$20,2,0)</f>
        <v>湖東環境事務所</v>
      </c>
      <c r="B25" s="25" t="s">
        <v>180</v>
      </c>
      <c r="C25" s="24" t="s">
        <v>181</v>
      </c>
      <c r="D25" s="24" t="s">
        <v>49</v>
      </c>
      <c r="E25" s="24" t="s">
        <v>50</v>
      </c>
      <c r="F25" s="25" t="s">
        <v>182</v>
      </c>
      <c r="G25" s="24" t="s">
        <v>183</v>
      </c>
      <c r="H25" s="24" t="s">
        <v>184</v>
      </c>
      <c r="I25" s="24" t="s">
        <v>185</v>
      </c>
      <c r="J25" s="24" t="s">
        <v>186</v>
      </c>
      <c r="K25" s="24" t="s">
        <v>187</v>
      </c>
      <c r="L25" s="24" t="s">
        <v>188</v>
      </c>
      <c r="M25" s="26">
        <v>0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15">
      <c r="A26" s="24" t="str">
        <f>VLOOKUP(E26,縦覧場所!$A$3:$B$20,2,0)</f>
        <v>湖東環境事務所</v>
      </c>
      <c r="B26" s="25" t="s">
        <v>189</v>
      </c>
      <c r="C26" s="24" t="s">
        <v>190</v>
      </c>
      <c r="D26" s="24" t="s">
        <v>163</v>
      </c>
      <c r="E26" s="24" t="s">
        <v>50</v>
      </c>
      <c r="F26" s="25" t="s">
        <v>191</v>
      </c>
      <c r="G26" s="24" t="s">
        <v>192</v>
      </c>
      <c r="H26" s="24" t="s">
        <v>193</v>
      </c>
      <c r="I26" s="24" t="s">
        <v>194</v>
      </c>
      <c r="J26" s="24" t="s">
        <v>50</v>
      </c>
      <c r="K26" s="24" t="s">
        <v>195</v>
      </c>
      <c r="L26" s="24" t="s">
        <v>196</v>
      </c>
      <c r="M26" s="26">
        <v>0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15">
      <c r="A27" s="24" t="str">
        <f>VLOOKUP(E27,縦覧場所!$A$3:$B$20,2,0)</f>
        <v>湖東環境事務所</v>
      </c>
      <c r="B27" s="25" t="s">
        <v>197</v>
      </c>
      <c r="C27" s="24" t="s">
        <v>198</v>
      </c>
      <c r="D27" s="24" t="s">
        <v>49</v>
      </c>
      <c r="E27" s="24" t="s">
        <v>50</v>
      </c>
      <c r="F27" s="25" t="s">
        <v>199</v>
      </c>
      <c r="G27" s="24" t="s">
        <v>187</v>
      </c>
      <c r="H27" s="24" t="s">
        <v>200</v>
      </c>
      <c r="I27" s="24" t="s">
        <v>201</v>
      </c>
      <c r="J27" s="24" t="s">
        <v>198</v>
      </c>
      <c r="K27" s="24" t="s">
        <v>187</v>
      </c>
      <c r="L27" s="24" t="s">
        <v>200</v>
      </c>
      <c r="M27" s="26">
        <v>0</v>
      </c>
      <c r="N27" s="26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15">
      <c r="A28" s="24" t="str">
        <f>VLOOKUP(E28,縦覧場所!$A$3:$B$20,2,0)</f>
        <v>湖東環境事務所</v>
      </c>
      <c r="B28" s="25" t="s">
        <v>202</v>
      </c>
      <c r="C28" s="24" t="s">
        <v>203</v>
      </c>
      <c r="D28" s="24" t="s">
        <v>35</v>
      </c>
      <c r="E28" s="24" t="s">
        <v>50</v>
      </c>
      <c r="F28" s="25" t="s">
        <v>204</v>
      </c>
      <c r="G28" s="24" t="s">
        <v>205</v>
      </c>
      <c r="H28" s="24" t="s">
        <v>206</v>
      </c>
      <c r="I28" s="24" t="s">
        <v>207</v>
      </c>
      <c r="J28" s="24" t="s">
        <v>206</v>
      </c>
      <c r="K28" s="24" t="s">
        <v>46</v>
      </c>
      <c r="L28" s="24" t="s">
        <v>206</v>
      </c>
      <c r="M28" s="26">
        <v>0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15">
      <c r="A29" s="24" t="str">
        <f>VLOOKUP(E29,縦覧場所!$A$3:$B$20,2,0)</f>
        <v>湖東環境事務所</v>
      </c>
      <c r="B29" s="25" t="s">
        <v>208</v>
      </c>
      <c r="C29" s="24" t="s">
        <v>209</v>
      </c>
      <c r="D29" s="24" t="s">
        <v>49</v>
      </c>
      <c r="E29" s="24" t="s">
        <v>50</v>
      </c>
      <c r="F29" s="25" t="s">
        <v>210</v>
      </c>
      <c r="G29" s="24" t="s">
        <v>74</v>
      </c>
      <c r="H29" s="24" t="s">
        <v>211</v>
      </c>
      <c r="I29" s="24" t="s">
        <v>212</v>
      </c>
      <c r="J29" s="24" t="s">
        <v>213</v>
      </c>
      <c r="K29" s="24" t="s">
        <v>187</v>
      </c>
      <c r="L29" s="24" t="s">
        <v>214</v>
      </c>
      <c r="M29" s="26">
        <v>0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15">
      <c r="A30" s="24" t="str">
        <f>VLOOKUP(E30,縦覧場所!$A$3:$B$20,2,0)</f>
        <v>湖東環境事務所</v>
      </c>
      <c r="B30" s="25" t="s">
        <v>215</v>
      </c>
      <c r="C30" s="24" t="s">
        <v>216</v>
      </c>
      <c r="D30" s="24" t="s">
        <v>49</v>
      </c>
      <c r="E30" s="24" t="s">
        <v>50</v>
      </c>
      <c r="F30" s="25" t="s">
        <v>217</v>
      </c>
      <c r="G30" s="24" t="s">
        <v>205</v>
      </c>
      <c r="H30" s="24" t="s">
        <v>218</v>
      </c>
      <c r="I30" s="24" t="s">
        <v>219</v>
      </c>
      <c r="J30" s="24" t="s">
        <v>46</v>
      </c>
      <c r="K30" s="24" t="s">
        <v>46</v>
      </c>
      <c r="L30" s="24" t="s">
        <v>218</v>
      </c>
      <c r="M30" s="26">
        <v>0</v>
      </c>
      <c r="N30" s="26" t="s">
        <v>46</v>
      </c>
      <c r="O30" s="24" t="s">
        <v>46</v>
      </c>
      <c r="P30" s="24" t="s">
        <v>46</v>
      </c>
      <c r="Q30" s="24" t="s">
        <v>46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15">
      <c r="A31" s="24" t="str">
        <f>VLOOKUP(E31,縦覧場所!$A$3:$B$20,2,0)</f>
        <v>湖北環境事務所</v>
      </c>
      <c r="B31" s="25" t="s">
        <v>220</v>
      </c>
      <c r="C31" s="24" t="s">
        <v>221</v>
      </c>
      <c r="D31" s="24" t="s">
        <v>38</v>
      </c>
      <c r="E31" s="24" t="s">
        <v>222</v>
      </c>
      <c r="F31" s="25" t="s">
        <v>223</v>
      </c>
      <c r="G31" s="24" t="s">
        <v>224</v>
      </c>
      <c r="H31" s="24" t="s">
        <v>225</v>
      </c>
      <c r="I31" s="24" t="s">
        <v>226</v>
      </c>
      <c r="J31" s="24" t="s">
        <v>221</v>
      </c>
      <c r="K31" s="24" t="s">
        <v>108</v>
      </c>
      <c r="L31" s="24" t="s">
        <v>227</v>
      </c>
      <c r="M31" s="26">
        <v>0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15">
      <c r="A32" s="24" t="str">
        <f>VLOOKUP(E32,縦覧場所!$A$3:$B$20,2,0)</f>
        <v>湖北環境事務所</v>
      </c>
      <c r="B32" s="25" t="s">
        <v>228</v>
      </c>
      <c r="C32" s="24" t="s">
        <v>229</v>
      </c>
      <c r="D32" s="24" t="s">
        <v>49</v>
      </c>
      <c r="E32" s="24" t="s">
        <v>222</v>
      </c>
      <c r="F32" s="25" t="s">
        <v>230</v>
      </c>
      <c r="G32" s="24" t="s">
        <v>46</v>
      </c>
      <c r="H32" s="24" t="s">
        <v>231</v>
      </c>
      <c r="I32" s="24" t="s">
        <v>232</v>
      </c>
      <c r="J32" s="24" t="s">
        <v>229</v>
      </c>
      <c r="K32" s="24" t="s">
        <v>233</v>
      </c>
      <c r="L32" s="24" t="s">
        <v>234</v>
      </c>
      <c r="M32" s="26">
        <v>0</v>
      </c>
      <c r="N32" s="26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15">
      <c r="A33" s="24" t="str">
        <f>VLOOKUP(E33,縦覧場所!$A$3:$B$20,2,0)</f>
        <v>湖北環境事務所</v>
      </c>
      <c r="B33" s="25" t="s">
        <v>235</v>
      </c>
      <c r="C33" s="24" t="s">
        <v>236</v>
      </c>
      <c r="D33" s="24" t="s">
        <v>49</v>
      </c>
      <c r="E33" s="24" t="s">
        <v>222</v>
      </c>
      <c r="F33" s="25" t="s">
        <v>237</v>
      </c>
      <c r="G33" s="24" t="s">
        <v>238</v>
      </c>
      <c r="H33" s="24" t="s">
        <v>239</v>
      </c>
      <c r="I33" s="24" t="s">
        <v>240</v>
      </c>
      <c r="J33" s="24" t="s">
        <v>241</v>
      </c>
      <c r="K33" s="24" t="s">
        <v>52</v>
      </c>
      <c r="L33" s="24" t="s">
        <v>242</v>
      </c>
      <c r="M33" s="26">
        <v>0</v>
      </c>
      <c r="N33" s="26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15">
      <c r="A34" s="24" t="str">
        <f>VLOOKUP(E34,縦覧場所!$A$3:$B$20,2,0)</f>
        <v>湖北環境事務所</v>
      </c>
      <c r="B34" s="25" t="s">
        <v>243</v>
      </c>
      <c r="C34" s="24" t="s">
        <v>244</v>
      </c>
      <c r="D34" s="24" t="s">
        <v>49</v>
      </c>
      <c r="E34" s="24" t="s">
        <v>222</v>
      </c>
      <c r="F34" s="25" t="s">
        <v>245</v>
      </c>
      <c r="G34" s="24" t="s">
        <v>246</v>
      </c>
      <c r="H34" s="24" t="s">
        <v>247</v>
      </c>
      <c r="I34" s="24" t="s">
        <v>248</v>
      </c>
      <c r="J34" s="24" t="s">
        <v>249</v>
      </c>
      <c r="K34" s="24" t="s">
        <v>250</v>
      </c>
      <c r="L34" s="24" t="s">
        <v>251</v>
      </c>
      <c r="M34" s="26">
        <v>1</v>
      </c>
      <c r="N34" s="26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>
        <v>13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15">
      <c r="A35" s="24" t="str">
        <f>VLOOKUP(E35,縦覧場所!$A$3:$B$20,2,0)</f>
        <v>湖北環境事務所</v>
      </c>
      <c r="B35" s="25" t="s">
        <v>252</v>
      </c>
      <c r="C35" s="24" t="s">
        <v>253</v>
      </c>
      <c r="D35" s="24" t="s">
        <v>49</v>
      </c>
      <c r="E35" s="24" t="s">
        <v>222</v>
      </c>
      <c r="F35" s="25" t="s">
        <v>254</v>
      </c>
      <c r="G35" s="24" t="s">
        <v>46</v>
      </c>
      <c r="H35" s="24" t="s">
        <v>255</v>
      </c>
      <c r="I35" s="24" t="s">
        <v>256</v>
      </c>
      <c r="J35" s="24" t="s">
        <v>257</v>
      </c>
      <c r="K35" s="24" t="s">
        <v>187</v>
      </c>
      <c r="L35" s="24" t="s">
        <v>258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15">
      <c r="A36" s="24" t="str">
        <f>VLOOKUP(E36,縦覧場所!$A$3:$B$20,2,0)</f>
        <v>湖北環境事務所</v>
      </c>
      <c r="B36" s="25" t="s">
        <v>259</v>
      </c>
      <c r="C36" s="24" t="s">
        <v>260</v>
      </c>
      <c r="D36" s="24" t="s">
        <v>49</v>
      </c>
      <c r="E36" s="24" t="s">
        <v>222</v>
      </c>
      <c r="F36" s="25" t="s">
        <v>261</v>
      </c>
      <c r="G36" s="24" t="s">
        <v>262</v>
      </c>
      <c r="H36" s="24" t="s">
        <v>114</v>
      </c>
      <c r="I36" s="24" t="s">
        <v>115</v>
      </c>
      <c r="J36" s="24" t="s">
        <v>263</v>
      </c>
      <c r="K36" s="24" t="s">
        <v>264</v>
      </c>
      <c r="L36" s="24" t="s">
        <v>265</v>
      </c>
      <c r="M36" s="26">
        <v>0</v>
      </c>
      <c r="N36" s="26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</row>
    <row r="37" spans="1:40" x14ac:dyDescent="0.15">
      <c r="A37" s="24" t="str">
        <f>VLOOKUP(E37,縦覧場所!$A$3:$B$20,2,0)</f>
        <v>湖北環境事務所</v>
      </c>
      <c r="B37" s="25" t="s">
        <v>266</v>
      </c>
      <c r="C37" s="24" t="s">
        <v>267</v>
      </c>
      <c r="D37" s="24" t="s">
        <v>163</v>
      </c>
      <c r="E37" s="24" t="s">
        <v>222</v>
      </c>
      <c r="F37" s="25" t="s">
        <v>268</v>
      </c>
      <c r="G37" s="24" t="s">
        <v>269</v>
      </c>
      <c r="H37" s="24" t="s">
        <v>270</v>
      </c>
      <c r="I37" s="24" t="s">
        <v>271</v>
      </c>
      <c r="J37" s="24" t="s">
        <v>272</v>
      </c>
      <c r="K37" s="24" t="s">
        <v>273</v>
      </c>
      <c r="L37" s="24" t="s">
        <v>274</v>
      </c>
      <c r="M37" s="26">
        <v>0</v>
      </c>
      <c r="N37" s="26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 t="s">
        <v>46</v>
      </c>
      <c r="T37" s="24" t="s">
        <v>46</v>
      </c>
      <c r="U37" s="24" t="s">
        <v>46</v>
      </c>
      <c r="V37" s="24" t="s">
        <v>46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</row>
    <row r="38" spans="1:40" x14ac:dyDescent="0.15">
      <c r="A38" s="24" t="str">
        <f>VLOOKUP(E38,縦覧場所!$A$3:$B$20,2,0)</f>
        <v>湖北環境事務所</v>
      </c>
      <c r="B38" s="25" t="s">
        <v>275</v>
      </c>
      <c r="C38" s="24" t="s">
        <v>276</v>
      </c>
      <c r="D38" s="24" t="s">
        <v>49</v>
      </c>
      <c r="E38" s="24" t="s">
        <v>222</v>
      </c>
      <c r="F38" s="25" t="s">
        <v>277</v>
      </c>
      <c r="G38" s="24" t="s">
        <v>278</v>
      </c>
      <c r="H38" s="24" t="s">
        <v>279</v>
      </c>
      <c r="I38" s="24" t="s">
        <v>280</v>
      </c>
      <c r="J38" s="24" t="s">
        <v>281</v>
      </c>
      <c r="K38" s="24" t="s">
        <v>52</v>
      </c>
      <c r="L38" s="24" t="s">
        <v>282</v>
      </c>
      <c r="M38" s="26">
        <v>0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15">
      <c r="A39" s="24" t="str">
        <f>VLOOKUP(E39,縦覧場所!$A$3:$B$20,2,0)</f>
        <v>湖北環境事務所</v>
      </c>
      <c r="B39" s="25" t="s">
        <v>283</v>
      </c>
      <c r="C39" s="24" t="s">
        <v>284</v>
      </c>
      <c r="D39" s="24" t="s">
        <v>163</v>
      </c>
      <c r="E39" s="24" t="s">
        <v>222</v>
      </c>
      <c r="F39" s="25" t="s">
        <v>285</v>
      </c>
      <c r="G39" s="24" t="s">
        <v>286</v>
      </c>
      <c r="H39" s="24" t="s">
        <v>287</v>
      </c>
      <c r="I39" s="24" t="s">
        <v>288</v>
      </c>
      <c r="J39" s="24" t="s">
        <v>222</v>
      </c>
      <c r="K39" s="24" t="s">
        <v>289</v>
      </c>
      <c r="L39" s="24" t="s">
        <v>290</v>
      </c>
      <c r="M39" s="26">
        <v>0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15">
      <c r="A40" s="24" t="str">
        <f>VLOOKUP(E40,縦覧場所!$A$3:$B$20,2,0)</f>
        <v>湖北環境事務所</v>
      </c>
      <c r="B40" s="25" t="s">
        <v>291</v>
      </c>
      <c r="C40" s="24" t="s">
        <v>292</v>
      </c>
      <c r="D40" s="24" t="s">
        <v>49</v>
      </c>
      <c r="E40" s="24" t="s">
        <v>222</v>
      </c>
      <c r="F40" s="25" t="s">
        <v>293</v>
      </c>
      <c r="G40" s="24" t="s">
        <v>294</v>
      </c>
      <c r="H40" s="24" t="s">
        <v>295</v>
      </c>
      <c r="I40" s="24" t="s">
        <v>296</v>
      </c>
      <c r="J40" s="24" t="s">
        <v>292</v>
      </c>
      <c r="K40" s="24" t="s">
        <v>187</v>
      </c>
      <c r="L40" s="24" t="s">
        <v>297</v>
      </c>
      <c r="M40" s="26">
        <v>0</v>
      </c>
      <c r="N40" s="26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15">
      <c r="A41" s="24" t="str">
        <f>VLOOKUP(E41,縦覧場所!$A$3:$B$20,2,0)</f>
        <v>湖北環境事務所</v>
      </c>
      <c r="B41" s="25" t="s">
        <v>298</v>
      </c>
      <c r="C41" s="24" t="s">
        <v>299</v>
      </c>
      <c r="D41" s="24" t="s">
        <v>49</v>
      </c>
      <c r="E41" s="24" t="s">
        <v>222</v>
      </c>
      <c r="F41" s="25" t="s">
        <v>300</v>
      </c>
      <c r="G41" s="24" t="s">
        <v>169</v>
      </c>
      <c r="H41" s="24" t="s">
        <v>301</v>
      </c>
      <c r="I41" s="24" t="s">
        <v>302</v>
      </c>
      <c r="J41" s="24" t="s">
        <v>303</v>
      </c>
      <c r="K41" s="24" t="s">
        <v>187</v>
      </c>
      <c r="L41" s="24" t="s">
        <v>304</v>
      </c>
      <c r="M41" s="26">
        <v>0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15">
      <c r="A42" s="24" t="str">
        <f>VLOOKUP(E42,縦覧場所!$A$3:$B$20,2,0)</f>
        <v>湖北環境事務所</v>
      </c>
      <c r="B42" s="25" t="s">
        <v>305</v>
      </c>
      <c r="C42" s="24" t="s">
        <v>306</v>
      </c>
      <c r="D42" s="24" t="s">
        <v>163</v>
      </c>
      <c r="E42" s="24" t="s">
        <v>222</v>
      </c>
      <c r="F42" s="25" t="s">
        <v>307</v>
      </c>
      <c r="G42" s="24" t="s">
        <v>269</v>
      </c>
      <c r="H42" s="24" t="s">
        <v>270</v>
      </c>
      <c r="I42" s="24" t="s">
        <v>271</v>
      </c>
      <c r="J42" s="24" t="s">
        <v>272</v>
      </c>
      <c r="K42" s="24" t="s">
        <v>273</v>
      </c>
      <c r="L42" s="24" t="s">
        <v>274</v>
      </c>
      <c r="M42" s="26">
        <v>0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15">
      <c r="A43" s="24" t="str">
        <f>VLOOKUP(E43,縦覧場所!$A$3:$B$20,2,0)</f>
        <v>湖北環境事務所</v>
      </c>
      <c r="B43" s="25" t="s">
        <v>308</v>
      </c>
      <c r="C43" s="24" t="s">
        <v>309</v>
      </c>
      <c r="D43" s="24" t="s">
        <v>49</v>
      </c>
      <c r="E43" s="24" t="s">
        <v>222</v>
      </c>
      <c r="F43" s="25" t="s">
        <v>310</v>
      </c>
      <c r="G43" s="24" t="s">
        <v>262</v>
      </c>
      <c r="H43" s="24" t="s">
        <v>114</v>
      </c>
      <c r="I43" s="24" t="s">
        <v>115</v>
      </c>
      <c r="J43" s="24" t="s">
        <v>263</v>
      </c>
      <c r="K43" s="24" t="s">
        <v>311</v>
      </c>
      <c r="L43" s="24" t="s">
        <v>312</v>
      </c>
      <c r="M43" s="26">
        <v>0</v>
      </c>
      <c r="N43" s="26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15">
      <c r="A44" s="24" t="str">
        <f>VLOOKUP(E44,縦覧場所!$A$3:$B$20,2,0)</f>
        <v>湖北環境事務所</v>
      </c>
      <c r="B44" s="25" t="s">
        <v>313</v>
      </c>
      <c r="C44" s="24" t="s">
        <v>314</v>
      </c>
      <c r="D44" s="24" t="s">
        <v>163</v>
      </c>
      <c r="E44" s="24" t="s">
        <v>222</v>
      </c>
      <c r="F44" s="25" t="s">
        <v>315</v>
      </c>
      <c r="G44" s="24" t="s">
        <v>286</v>
      </c>
      <c r="H44" s="24" t="s">
        <v>287</v>
      </c>
      <c r="I44" s="24" t="s">
        <v>316</v>
      </c>
      <c r="J44" s="24" t="s">
        <v>222</v>
      </c>
      <c r="K44" s="24" t="s">
        <v>289</v>
      </c>
      <c r="L44" s="24" t="s">
        <v>290</v>
      </c>
      <c r="M44" s="26">
        <v>0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 t="s">
        <v>46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15">
      <c r="A45" s="24" t="str">
        <f>VLOOKUP(E45,縦覧場所!$A$3:$B$20,2,0)</f>
        <v>湖北環境事務所</v>
      </c>
      <c r="B45" s="25" t="s">
        <v>317</v>
      </c>
      <c r="C45" s="24" t="s">
        <v>318</v>
      </c>
      <c r="D45" s="24" t="s">
        <v>49</v>
      </c>
      <c r="E45" s="24" t="s">
        <v>222</v>
      </c>
      <c r="F45" s="25" t="s">
        <v>319</v>
      </c>
      <c r="G45" s="24" t="s">
        <v>96</v>
      </c>
      <c r="H45" s="24" t="s">
        <v>320</v>
      </c>
      <c r="I45" s="24" t="s">
        <v>321</v>
      </c>
      <c r="J45" s="24" t="s">
        <v>322</v>
      </c>
      <c r="K45" s="24" t="s">
        <v>46</v>
      </c>
      <c r="L45" s="24" t="s">
        <v>323</v>
      </c>
      <c r="M45" s="26">
        <v>0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15">
      <c r="A46" s="24" t="str">
        <f>VLOOKUP(E46,縦覧場所!$A$3:$B$20,2,0)</f>
        <v>湖北環境事務所</v>
      </c>
      <c r="B46" s="25" t="s">
        <v>324</v>
      </c>
      <c r="C46" s="24" t="s">
        <v>325</v>
      </c>
      <c r="D46" s="24" t="s">
        <v>49</v>
      </c>
      <c r="E46" s="24" t="s">
        <v>222</v>
      </c>
      <c r="F46" s="25" t="s">
        <v>326</v>
      </c>
      <c r="G46" s="24" t="s">
        <v>52</v>
      </c>
      <c r="H46" s="24" t="s">
        <v>327</v>
      </c>
      <c r="I46" s="24" t="s">
        <v>328</v>
      </c>
      <c r="J46" s="24" t="s">
        <v>325</v>
      </c>
      <c r="K46" s="24" t="s">
        <v>52</v>
      </c>
      <c r="L46" s="24" t="s">
        <v>327</v>
      </c>
      <c r="M46" s="26">
        <v>0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15">
      <c r="A47" s="24" t="str">
        <f>VLOOKUP(E47,縦覧場所!$A$3:$B$20,2,0)</f>
        <v>湖北環境事務所</v>
      </c>
      <c r="B47" s="25" t="s">
        <v>329</v>
      </c>
      <c r="C47" s="24" t="s">
        <v>330</v>
      </c>
      <c r="D47" s="24" t="s">
        <v>49</v>
      </c>
      <c r="E47" s="24" t="s">
        <v>222</v>
      </c>
      <c r="F47" s="25" t="s">
        <v>331</v>
      </c>
      <c r="G47" s="24" t="s">
        <v>46</v>
      </c>
      <c r="H47" s="24" t="s">
        <v>332</v>
      </c>
      <c r="I47" s="24" t="s">
        <v>333</v>
      </c>
      <c r="J47" s="24" t="s">
        <v>330</v>
      </c>
      <c r="K47" s="24" t="s">
        <v>52</v>
      </c>
      <c r="L47" s="24" t="s">
        <v>334</v>
      </c>
      <c r="M47" s="26">
        <v>0</v>
      </c>
      <c r="N47" s="26" t="s">
        <v>46</v>
      </c>
      <c r="O47" s="24" t="s">
        <v>46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15">
      <c r="A48" s="24" t="str">
        <f>VLOOKUP(E48,縦覧場所!$A$3:$B$20,2,0)</f>
        <v>湖北環境事務所</v>
      </c>
      <c r="B48" s="25" t="s">
        <v>335</v>
      </c>
      <c r="C48" s="24" t="s">
        <v>336</v>
      </c>
      <c r="D48" s="24" t="s">
        <v>49</v>
      </c>
      <c r="E48" s="24" t="s">
        <v>222</v>
      </c>
      <c r="F48" s="25" t="s">
        <v>337</v>
      </c>
      <c r="G48" s="24" t="s">
        <v>338</v>
      </c>
      <c r="H48" s="24" t="s">
        <v>339</v>
      </c>
      <c r="I48" s="24" t="s">
        <v>340</v>
      </c>
      <c r="J48" s="24" t="s">
        <v>341</v>
      </c>
      <c r="K48" s="24" t="s">
        <v>44</v>
      </c>
      <c r="L48" s="24" t="s">
        <v>339</v>
      </c>
      <c r="M48" s="26">
        <v>0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15">
      <c r="A49" s="24" t="str">
        <f>VLOOKUP(E49,縦覧場所!$A$3:$B$20,2,0)</f>
        <v>湖北環境事務所</v>
      </c>
      <c r="B49" s="25" t="s">
        <v>342</v>
      </c>
      <c r="C49" s="24" t="s">
        <v>343</v>
      </c>
      <c r="D49" s="24" t="s">
        <v>49</v>
      </c>
      <c r="E49" s="24" t="s">
        <v>222</v>
      </c>
      <c r="F49" s="25" t="s">
        <v>344</v>
      </c>
      <c r="G49" s="24" t="s">
        <v>46</v>
      </c>
      <c r="H49" s="24" t="s">
        <v>345</v>
      </c>
      <c r="I49" s="24" t="s">
        <v>346</v>
      </c>
      <c r="J49" s="24" t="s">
        <v>343</v>
      </c>
      <c r="K49" s="24" t="s">
        <v>46</v>
      </c>
      <c r="L49" s="24" t="s">
        <v>345</v>
      </c>
      <c r="M49" s="26">
        <v>0</v>
      </c>
      <c r="N49" s="26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15">
      <c r="A50" s="24" t="str">
        <f>VLOOKUP(E50,縦覧場所!$A$3:$B$20,2,0)</f>
        <v>湖北環境事務所</v>
      </c>
      <c r="B50" s="25" t="s">
        <v>347</v>
      </c>
      <c r="C50" s="24" t="s">
        <v>348</v>
      </c>
      <c r="D50" s="24" t="s">
        <v>49</v>
      </c>
      <c r="E50" s="24" t="s">
        <v>222</v>
      </c>
      <c r="F50" s="25" t="s">
        <v>349</v>
      </c>
      <c r="G50" s="24" t="s">
        <v>350</v>
      </c>
      <c r="H50" s="24" t="s">
        <v>351</v>
      </c>
      <c r="I50" s="24" t="s">
        <v>352</v>
      </c>
      <c r="J50" s="24" t="s">
        <v>348</v>
      </c>
      <c r="K50" s="24" t="s">
        <v>311</v>
      </c>
      <c r="L50" s="24" t="s">
        <v>353</v>
      </c>
      <c r="M50" s="26">
        <v>0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15">
      <c r="A51" s="24" t="str">
        <f>VLOOKUP(E51,縦覧場所!$A$3:$B$20,2,0)</f>
        <v>湖北環境事務所</v>
      </c>
      <c r="B51" s="25" t="s">
        <v>354</v>
      </c>
      <c r="C51" s="24" t="s">
        <v>355</v>
      </c>
      <c r="D51" s="24" t="s">
        <v>163</v>
      </c>
      <c r="E51" s="24" t="s">
        <v>222</v>
      </c>
      <c r="F51" s="25" t="s">
        <v>356</v>
      </c>
      <c r="G51" s="24" t="s">
        <v>44</v>
      </c>
      <c r="H51" s="24" t="s">
        <v>357</v>
      </c>
      <c r="I51" s="24" t="s">
        <v>358</v>
      </c>
      <c r="J51" s="24" t="s">
        <v>359</v>
      </c>
      <c r="K51" s="24" t="s">
        <v>360</v>
      </c>
      <c r="L51" s="24" t="s">
        <v>361</v>
      </c>
      <c r="M51" s="26">
        <v>0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 t="s">
        <v>46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15">
      <c r="A52" s="24" t="str">
        <f>VLOOKUP(E52,縦覧場所!$A$3:$B$20,2,0)</f>
        <v>湖北環境事務所</v>
      </c>
      <c r="B52" s="25" t="s">
        <v>362</v>
      </c>
      <c r="C52" s="24" t="s">
        <v>363</v>
      </c>
      <c r="D52" s="24" t="s">
        <v>49</v>
      </c>
      <c r="E52" s="24" t="s">
        <v>222</v>
      </c>
      <c r="F52" s="25" t="s">
        <v>364</v>
      </c>
      <c r="G52" s="24" t="s">
        <v>365</v>
      </c>
      <c r="H52" s="24" t="s">
        <v>114</v>
      </c>
      <c r="I52" s="24" t="s">
        <v>115</v>
      </c>
      <c r="J52" s="24" t="s">
        <v>263</v>
      </c>
      <c r="K52" s="24" t="s">
        <v>311</v>
      </c>
      <c r="L52" s="24" t="s">
        <v>312</v>
      </c>
      <c r="M52" s="26">
        <v>0</v>
      </c>
      <c r="N52" s="26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15">
      <c r="A53" s="24" t="str">
        <f>VLOOKUP(E53,縦覧場所!$A$3:$B$20,2,0)</f>
        <v>湖北環境事務所</v>
      </c>
      <c r="B53" s="25" t="s">
        <v>366</v>
      </c>
      <c r="C53" s="24" t="s">
        <v>367</v>
      </c>
      <c r="D53" s="24" t="s">
        <v>49</v>
      </c>
      <c r="E53" s="24" t="s">
        <v>222</v>
      </c>
      <c r="F53" s="25" t="s">
        <v>368</v>
      </c>
      <c r="G53" s="24" t="s">
        <v>369</v>
      </c>
      <c r="H53" s="24" t="s">
        <v>370</v>
      </c>
      <c r="I53" s="24" t="s">
        <v>371</v>
      </c>
      <c r="J53" s="24" t="s">
        <v>367</v>
      </c>
      <c r="K53" s="24" t="s">
        <v>369</v>
      </c>
      <c r="L53" s="24" t="s">
        <v>370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15">
      <c r="A54" s="24" t="str">
        <f>VLOOKUP(E54,縦覧場所!$A$3:$B$20,2,0)</f>
        <v>湖北環境事務所</v>
      </c>
      <c r="B54" s="25" t="s">
        <v>372</v>
      </c>
      <c r="C54" s="24" t="s">
        <v>373</v>
      </c>
      <c r="D54" s="24" t="s">
        <v>49</v>
      </c>
      <c r="E54" s="24" t="s">
        <v>222</v>
      </c>
      <c r="F54" s="25" t="s">
        <v>374</v>
      </c>
      <c r="G54" s="24" t="s">
        <v>375</v>
      </c>
      <c r="H54" s="24" t="s">
        <v>376</v>
      </c>
      <c r="I54" s="24" t="s">
        <v>377</v>
      </c>
      <c r="J54" s="24" t="s">
        <v>378</v>
      </c>
      <c r="K54" s="24" t="s">
        <v>52</v>
      </c>
      <c r="L54" s="24" t="s">
        <v>379</v>
      </c>
      <c r="M54" s="26">
        <v>0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</row>
    <row r="55" spans="1:40" x14ac:dyDescent="0.15">
      <c r="A55" s="24" t="str">
        <f>VLOOKUP(E55,縦覧場所!$A$3:$B$20,2,0)</f>
        <v>湖北環境事務所</v>
      </c>
      <c r="B55" s="25" t="s">
        <v>380</v>
      </c>
      <c r="C55" s="24" t="s">
        <v>381</v>
      </c>
      <c r="D55" s="24" t="s">
        <v>49</v>
      </c>
      <c r="E55" s="24" t="s">
        <v>222</v>
      </c>
      <c r="F55" s="25" t="s">
        <v>382</v>
      </c>
      <c r="G55" s="24" t="s">
        <v>46</v>
      </c>
      <c r="H55" s="24" t="s">
        <v>383</v>
      </c>
      <c r="I55" s="24" t="s">
        <v>46</v>
      </c>
      <c r="J55" s="24" t="s">
        <v>381</v>
      </c>
      <c r="K55" s="24" t="s">
        <v>46</v>
      </c>
      <c r="L55" s="24" t="s">
        <v>384</v>
      </c>
      <c r="M55" s="26">
        <v>0</v>
      </c>
      <c r="N55" s="26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15">
      <c r="A56" s="24" t="str">
        <f>VLOOKUP(E56,縦覧場所!$A$3:$B$20,2,0)</f>
        <v>湖北環境事務所</v>
      </c>
      <c r="B56" s="25" t="s">
        <v>385</v>
      </c>
      <c r="C56" s="24" t="s">
        <v>386</v>
      </c>
      <c r="D56" s="24" t="s">
        <v>49</v>
      </c>
      <c r="E56" s="24" t="s">
        <v>222</v>
      </c>
      <c r="F56" s="25" t="s">
        <v>387</v>
      </c>
      <c r="G56" s="24" t="s">
        <v>388</v>
      </c>
      <c r="H56" s="24" t="s">
        <v>114</v>
      </c>
      <c r="I56" s="24" t="s">
        <v>115</v>
      </c>
      <c r="J56" s="24" t="s">
        <v>159</v>
      </c>
      <c r="K56" s="24" t="s">
        <v>160</v>
      </c>
      <c r="L56" s="24" t="s">
        <v>118</v>
      </c>
      <c r="M56" s="26">
        <v>0</v>
      </c>
      <c r="N56" s="26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15">
      <c r="A57" s="24" t="str">
        <f>VLOOKUP(E57,縦覧場所!$A$3:$B$20,2,0)</f>
        <v>湖北環境事務所</v>
      </c>
      <c r="B57" s="25" t="s">
        <v>389</v>
      </c>
      <c r="C57" s="24" t="s">
        <v>390</v>
      </c>
      <c r="D57" s="24" t="s">
        <v>49</v>
      </c>
      <c r="E57" s="24" t="s">
        <v>222</v>
      </c>
      <c r="F57" s="25" t="s">
        <v>391</v>
      </c>
      <c r="G57" s="24" t="s">
        <v>269</v>
      </c>
      <c r="H57" s="24" t="s">
        <v>270</v>
      </c>
      <c r="I57" s="24" t="s">
        <v>271</v>
      </c>
      <c r="J57" s="24" t="s">
        <v>272</v>
      </c>
      <c r="K57" s="24" t="s">
        <v>392</v>
      </c>
      <c r="L57" s="24" t="s">
        <v>274</v>
      </c>
      <c r="M57" s="26">
        <v>0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 t="s">
        <v>46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15">
      <c r="A58" s="24" t="str">
        <f>VLOOKUP(E58,縦覧場所!$A$3:$B$20,2,0)</f>
        <v>湖北環境事務所</v>
      </c>
      <c r="B58" s="25" t="s">
        <v>393</v>
      </c>
      <c r="C58" s="24" t="s">
        <v>394</v>
      </c>
      <c r="D58" s="24" t="s">
        <v>49</v>
      </c>
      <c r="E58" s="24" t="s">
        <v>222</v>
      </c>
      <c r="F58" s="25" t="s">
        <v>395</v>
      </c>
      <c r="G58" s="24" t="s">
        <v>396</v>
      </c>
      <c r="H58" s="24" t="s">
        <v>339</v>
      </c>
      <c r="I58" s="24" t="s">
        <v>340</v>
      </c>
      <c r="J58" s="24" t="s">
        <v>341</v>
      </c>
      <c r="K58" s="24" t="s">
        <v>44</v>
      </c>
      <c r="L58" s="24" t="s">
        <v>339</v>
      </c>
      <c r="M58" s="26">
        <v>0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15">
      <c r="A59" s="24" t="str">
        <f>VLOOKUP(E59,縦覧場所!$A$3:$B$20,2,0)</f>
        <v>湖北環境事務所</v>
      </c>
      <c r="B59" s="25" t="s">
        <v>397</v>
      </c>
      <c r="C59" s="24" t="s">
        <v>398</v>
      </c>
      <c r="D59" s="24" t="s">
        <v>49</v>
      </c>
      <c r="E59" s="24" t="s">
        <v>222</v>
      </c>
      <c r="F59" s="25" t="s">
        <v>399</v>
      </c>
      <c r="G59" s="24" t="s">
        <v>46</v>
      </c>
      <c r="H59" s="24" t="s">
        <v>400</v>
      </c>
      <c r="I59" s="24" t="s">
        <v>401</v>
      </c>
      <c r="J59" s="24" t="s">
        <v>398</v>
      </c>
      <c r="K59" s="24" t="s">
        <v>52</v>
      </c>
      <c r="L59" s="24" t="s">
        <v>400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15">
      <c r="A60" s="24" t="str">
        <f>VLOOKUP(E60,縦覧場所!$A$3:$B$20,2,0)</f>
        <v>湖北環境事務所</v>
      </c>
      <c r="B60" s="25" t="s">
        <v>402</v>
      </c>
      <c r="C60" s="24" t="s">
        <v>403</v>
      </c>
      <c r="D60" s="24" t="s">
        <v>49</v>
      </c>
      <c r="E60" s="24" t="s">
        <v>222</v>
      </c>
      <c r="F60" s="25" t="s">
        <v>404</v>
      </c>
      <c r="G60" s="24" t="s">
        <v>187</v>
      </c>
      <c r="H60" s="24" t="s">
        <v>405</v>
      </c>
      <c r="I60" s="24" t="s">
        <v>406</v>
      </c>
      <c r="J60" s="24" t="s">
        <v>407</v>
      </c>
      <c r="K60" s="24" t="s">
        <v>187</v>
      </c>
      <c r="L60" s="24" t="s">
        <v>405</v>
      </c>
      <c r="M60" s="26">
        <v>0</v>
      </c>
      <c r="N60" s="26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15">
      <c r="A61" s="24" t="str">
        <f>VLOOKUP(E61,縦覧場所!$A$3:$B$20,2,0)</f>
        <v>湖北環境事務所</v>
      </c>
      <c r="B61" s="25" t="s">
        <v>408</v>
      </c>
      <c r="C61" s="24" t="s">
        <v>409</v>
      </c>
      <c r="D61" s="24" t="s">
        <v>49</v>
      </c>
      <c r="E61" s="24" t="s">
        <v>222</v>
      </c>
      <c r="F61" s="25" t="s">
        <v>410</v>
      </c>
      <c r="G61" s="24" t="s">
        <v>411</v>
      </c>
      <c r="H61" s="24" t="s">
        <v>412</v>
      </c>
      <c r="I61" s="24" t="s">
        <v>413</v>
      </c>
      <c r="J61" s="24" t="s">
        <v>414</v>
      </c>
      <c r="K61" s="24" t="s">
        <v>187</v>
      </c>
      <c r="L61" s="24" t="s">
        <v>415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15">
      <c r="A62" s="24" t="str">
        <f>VLOOKUP(E62,縦覧場所!$A$3:$B$20,2,0)</f>
        <v>湖北環境事務所</v>
      </c>
      <c r="B62" s="25" t="s">
        <v>416</v>
      </c>
      <c r="C62" s="24" t="s">
        <v>417</v>
      </c>
      <c r="D62" s="24" t="s">
        <v>49</v>
      </c>
      <c r="E62" s="24" t="s">
        <v>222</v>
      </c>
      <c r="F62" s="25" t="s">
        <v>418</v>
      </c>
      <c r="G62" s="24" t="s">
        <v>419</v>
      </c>
      <c r="H62" s="24" t="s">
        <v>420</v>
      </c>
      <c r="I62" s="24" t="s">
        <v>421</v>
      </c>
      <c r="J62" s="24" t="s">
        <v>422</v>
      </c>
      <c r="K62" s="24" t="s">
        <v>423</v>
      </c>
      <c r="L62" s="24" t="s">
        <v>424</v>
      </c>
      <c r="M62" s="26">
        <v>0</v>
      </c>
      <c r="N62" s="26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15">
      <c r="A63" s="24" t="str">
        <f>VLOOKUP(E63,縦覧場所!$A$3:$B$20,2,0)</f>
        <v>湖北環境事務所</v>
      </c>
      <c r="B63" s="25" t="s">
        <v>425</v>
      </c>
      <c r="C63" s="24" t="s">
        <v>426</v>
      </c>
      <c r="D63" s="24" t="s">
        <v>49</v>
      </c>
      <c r="E63" s="24" t="s">
        <v>222</v>
      </c>
      <c r="F63" s="25" t="s">
        <v>427</v>
      </c>
      <c r="G63" s="24" t="s">
        <v>419</v>
      </c>
      <c r="H63" s="24" t="s">
        <v>420</v>
      </c>
      <c r="I63" s="24" t="s">
        <v>421</v>
      </c>
      <c r="J63" s="24" t="s">
        <v>422</v>
      </c>
      <c r="K63" s="24" t="s">
        <v>423</v>
      </c>
      <c r="L63" s="24" t="s">
        <v>424</v>
      </c>
      <c r="M63" s="26">
        <v>0</v>
      </c>
      <c r="N63" s="26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 t="s">
        <v>46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</row>
    <row r="64" spans="1:40" x14ac:dyDescent="0.15">
      <c r="A64" s="24" t="str">
        <f>VLOOKUP(E64,縦覧場所!$A$3:$B$20,2,0)</f>
        <v>湖北環境事務所</v>
      </c>
      <c r="B64" s="25" t="s">
        <v>428</v>
      </c>
      <c r="C64" s="24" t="s">
        <v>429</v>
      </c>
      <c r="D64" s="24" t="s">
        <v>49</v>
      </c>
      <c r="E64" s="24" t="s">
        <v>222</v>
      </c>
      <c r="F64" s="25" t="s">
        <v>430</v>
      </c>
      <c r="G64" s="24" t="s">
        <v>419</v>
      </c>
      <c r="H64" s="24" t="s">
        <v>420</v>
      </c>
      <c r="I64" s="24" t="s">
        <v>421</v>
      </c>
      <c r="J64" s="24" t="s">
        <v>422</v>
      </c>
      <c r="K64" s="24" t="s">
        <v>423</v>
      </c>
      <c r="L64" s="24" t="s">
        <v>424</v>
      </c>
      <c r="M64" s="26">
        <v>0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</row>
    <row r="65" spans="1:40" x14ac:dyDescent="0.15">
      <c r="A65" s="24" t="str">
        <f>VLOOKUP(E65,縦覧場所!$A$3:$B$20,2,0)</f>
        <v>湖北環境事務所</v>
      </c>
      <c r="B65" s="25" t="s">
        <v>431</v>
      </c>
      <c r="C65" s="24" t="s">
        <v>432</v>
      </c>
      <c r="D65" s="24" t="s">
        <v>49</v>
      </c>
      <c r="E65" s="24" t="s">
        <v>222</v>
      </c>
      <c r="F65" s="25" t="s">
        <v>433</v>
      </c>
      <c r="G65" s="24" t="s">
        <v>419</v>
      </c>
      <c r="H65" s="24" t="s">
        <v>420</v>
      </c>
      <c r="I65" s="24" t="s">
        <v>421</v>
      </c>
      <c r="J65" s="24" t="s">
        <v>422</v>
      </c>
      <c r="K65" s="24" t="s">
        <v>423</v>
      </c>
      <c r="L65" s="24" t="s">
        <v>424</v>
      </c>
      <c r="M65" s="26">
        <v>0</v>
      </c>
      <c r="N65" s="26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</row>
    <row r="66" spans="1:40" x14ac:dyDescent="0.15">
      <c r="A66" s="24" t="str">
        <f>VLOOKUP(E66,縦覧場所!$A$3:$B$20,2,0)</f>
        <v>湖北環境事務所</v>
      </c>
      <c r="B66" s="25" t="s">
        <v>434</v>
      </c>
      <c r="C66" s="24" t="s">
        <v>435</v>
      </c>
      <c r="D66" s="24" t="s">
        <v>49</v>
      </c>
      <c r="E66" s="24" t="s">
        <v>222</v>
      </c>
      <c r="F66" s="25" t="s">
        <v>436</v>
      </c>
      <c r="G66" s="24" t="s">
        <v>419</v>
      </c>
      <c r="H66" s="24" t="s">
        <v>420</v>
      </c>
      <c r="I66" s="24" t="s">
        <v>421</v>
      </c>
      <c r="J66" s="24" t="s">
        <v>422</v>
      </c>
      <c r="K66" s="24" t="s">
        <v>423</v>
      </c>
      <c r="L66" s="24" t="s">
        <v>424</v>
      </c>
      <c r="M66" s="26">
        <v>0</v>
      </c>
      <c r="N66" s="26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15">
      <c r="A67" s="24" t="str">
        <f>VLOOKUP(E67,縦覧場所!$A$3:$B$20,2,0)</f>
        <v>湖北環境事務所</v>
      </c>
      <c r="B67" s="25" t="s">
        <v>437</v>
      </c>
      <c r="C67" s="24" t="s">
        <v>438</v>
      </c>
      <c r="D67" s="24" t="s">
        <v>49</v>
      </c>
      <c r="E67" s="24" t="s">
        <v>222</v>
      </c>
      <c r="F67" s="25" t="s">
        <v>439</v>
      </c>
      <c r="G67" s="24" t="s">
        <v>419</v>
      </c>
      <c r="H67" s="24" t="s">
        <v>420</v>
      </c>
      <c r="I67" s="24" t="s">
        <v>421</v>
      </c>
      <c r="J67" s="24" t="s">
        <v>422</v>
      </c>
      <c r="K67" s="24" t="s">
        <v>423</v>
      </c>
      <c r="L67" s="24" t="s">
        <v>424</v>
      </c>
      <c r="M67" s="26">
        <v>0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15">
      <c r="A68" s="24" t="str">
        <f>VLOOKUP(E68,縦覧場所!$A$3:$B$20,2,0)</f>
        <v>湖北環境事務所</v>
      </c>
      <c r="B68" s="25" t="s">
        <v>440</v>
      </c>
      <c r="C68" s="24" t="s">
        <v>441</v>
      </c>
      <c r="D68" s="24" t="s">
        <v>49</v>
      </c>
      <c r="E68" s="24" t="s">
        <v>222</v>
      </c>
      <c r="F68" s="25" t="s">
        <v>442</v>
      </c>
      <c r="G68" s="24" t="s">
        <v>169</v>
      </c>
      <c r="H68" s="24" t="s">
        <v>301</v>
      </c>
      <c r="I68" s="24" t="s">
        <v>443</v>
      </c>
      <c r="J68" s="24" t="s">
        <v>303</v>
      </c>
      <c r="K68" s="24" t="s">
        <v>187</v>
      </c>
      <c r="L68" s="24" t="s">
        <v>304</v>
      </c>
      <c r="M68" s="26">
        <v>0</v>
      </c>
      <c r="N68" s="26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15">
      <c r="A69" s="24" t="str">
        <f>VLOOKUP(E69,縦覧場所!$A$3:$B$20,2,0)</f>
        <v>湖北環境事務所</v>
      </c>
      <c r="B69" s="25" t="s">
        <v>444</v>
      </c>
      <c r="C69" s="24" t="s">
        <v>445</v>
      </c>
      <c r="D69" s="24" t="s">
        <v>49</v>
      </c>
      <c r="E69" s="24" t="s">
        <v>222</v>
      </c>
      <c r="F69" s="25" t="s">
        <v>446</v>
      </c>
      <c r="G69" s="24" t="s">
        <v>447</v>
      </c>
      <c r="H69" s="24" t="s">
        <v>448</v>
      </c>
      <c r="I69" s="24" t="s">
        <v>449</v>
      </c>
      <c r="J69" s="24" t="s">
        <v>450</v>
      </c>
      <c r="K69" s="24" t="s">
        <v>447</v>
      </c>
      <c r="L69" s="24" t="s">
        <v>448</v>
      </c>
      <c r="M69" s="26">
        <v>0</v>
      </c>
      <c r="N69" s="26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15">
      <c r="A70" s="24" t="str">
        <f>VLOOKUP(E70,縦覧場所!$A$3:$B$20,2,0)</f>
        <v>湖北環境事務所</v>
      </c>
      <c r="B70" s="25" t="s">
        <v>451</v>
      </c>
      <c r="C70" s="24" t="s">
        <v>452</v>
      </c>
      <c r="D70" s="24" t="s">
        <v>163</v>
      </c>
      <c r="E70" s="24" t="s">
        <v>222</v>
      </c>
      <c r="F70" s="25" t="s">
        <v>46</v>
      </c>
      <c r="G70" s="24" t="s">
        <v>286</v>
      </c>
      <c r="H70" s="24" t="s">
        <v>287</v>
      </c>
      <c r="I70" s="24" t="s">
        <v>46</v>
      </c>
      <c r="J70" s="24" t="s">
        <v>222</v>
      </c>
      <c r="K70" s="24" t="s">
        <v>289</v>
      </c>
      <c r="L70" s="24" t="s">
        <v>290</v>
      </c>
      <c r="M70" s="26">
        <v>0</v>
      </c>
      <c r="N70" s="26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</row>
    <row r="71" spans="1:40" x14ac:dyDescent="0.15">
      <c r="A71" s="24" t="str">
        <f>VLOOKUP(E71,縦覧場所!$A$3:$B$20,2,0)</f>
        <v>湖北環境事務所</v>
      </c>
      <c r="B71" s="25" t="s">
        <v>453</v>
      </c>
      <c r="C71" s="24" t="s">
        <v>454</v>
      </c>
      <c r="D71" s="24" t="s">
        <v>49</v>
      </c>
      <c r="E71" s="24" t="s">
        <v>222</v>
      </c>
      <c r="F71" s="25" t="s">
        <v>455</v>
      </c>
      <c r="G71" s="24" t="s">
        <v>419</v>
      </c>
      <c r="H71" s="24" t="s">
        <v>420</v>
      </c>
      <c r="I71" s="24" t="s">
        <v>456</v>
      </c>
      <c r="J71" s="24" t="s">
        <v>422</v>
      </c>
      <c r="K71" s="24" t="s">
        <v>423</v>
      </c>
      <c r="L71" s="24" t="s">
        <v>457</v>
      </c>
      <c r="M71" s="26">
        <v>0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15">
      <c r="A72" s="24" t="str">
        <f>VLOOKUP(E72,縦覧場所!$A$3:$B$20,2,0)</f>
        <v>湖北環境事務所</v>
      </c>
      <c r="B72" s="25" t="s">
        <v>458</v>
      </c>
      <c r="C72" s="24" t="s">
        <v>459</v>
      </c>
      <c r="D72" s="24" t="s">
        <v>49</v>
      </c>
      <c r="E72" s="24" t="s">
        <v>222</v>
      </c>
      <c r="F72" s="25" t="s">
        <v>460</v>
      </c>
      <c r="G72" s="24" t="s">
        <v>46</v>
      </c>
      <c r="H72" s="24" t="s">
        <v>461</v>
      </c>
      <c r="I72" s="24" t="s">
        <v>46</v>
      </c>
      <c r="J72" s="24" t="s">
        <v>462</v>
      </c>
      <c r="K72" s="24" t="s">
        <v>52</v>
      </c>
      <c r="L72" s="24" t="s">
        <v>463</v>
      </c>
      <c r="M72" s="26">
        <v>0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15">
      <c r="A73" s="24" t="str">
        <f>VLOOKUP(E73,縦覧場所!$A$3:$B$20,2,0)</f>
        <v>東近江環境事務所</v>
      </c>
      <c r="B73" s="25" t="s">
        <v>464</v>
      </c>
      <c r="C73" s="24" t="s">
        <v>465</v>
      </c>
      <c r="D73" s="24" t="s">
        <v>49</v>
      </c>
      <c r="E73" s="24" t="s">
        <v>39</v>
      </c>
      <c r="F73" s="25" t="s">
        <v>466</v>
      </c>
      <c r="G73" s="24" t="s">
        <v>467</v>
      </c>
      <c r="H73" s="24" t="s">
        <v>468</v>
      </c>
      <c r="I73" s="24" t="s">
        <v>469</v>
      </c>
      <c r="J73" s="24" t="s">
        <v>465</v>
      </c>
      <c r="K73" s="24" t="s">
        <v>470</v>
      </c>
      <c r="L73" s="24" t="s">
        <v>471</v>
      </c>
      <c r="M73" s="26">
        <v>0</v>
      </c>
      <c r="N73" s="26" t="s">
        <v>46</v>
      </c>
      <c r="O73" s="24" t="s">
        <v>46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15">
      <c r="A74" s="24" t="str">
        <f>VLOOKUP(E74,縦覧場所!$A$3:$B$20,2,0)</f>
        <v>東近江環境事務所</v>
      </c>
      <c r="B74" s="25" t="s">
        <v>472</v>
      </c>
      <c r="C74" s="24" t="s">
        <v>473</v>
      </c>
      <c r="D74" s="24" t="s">
        <v>49</v>
      </c>
      <c r="E74" s="24" t="s">
        <v>39</v>
      </c>
      <c r="F74" s="25" t="s">
        <v>474</v>
      </c>
      <c r="G74" s="24" t="s">
        <v>475</v>
      </c>
      <c r="H74" s="24" t="s">
        <v>476</v>
      </c>
      <c r="I74" s="24" t="s">
        <v>477</v>
      </c>
      <c r="J74" s="24" t="s">
        <v>473</v>
      </c>
      <c r="K74" s="24" t="s">
        <v>74</v>
      </c>
      <c r="L74" s="24" t="s">
        <v>478</v>
      </c>
      <c r="M74" s="26">
        <v>0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 t="s">
        <v>46</v>
      </c>
      <c r="AC74" s="24" t="s">
        <v>46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 t="s">
        <v>46</v>
      </c>
      <c r="AN74" s="24" t="s">
        <v>46</v>
      </c>
    </row>
    <row r="75" spans="1:40" x14ac:dyDescent="0.15">
      <c r="A75" s="24" t="str">
        <f>VLOOKUP(E75,縦覧場所!$A$3:$B$20,2,0)</f>
        <v>東近江環境事務所</v>
      </c>
      <c r="B75" s="25" t="s">
        <v>479</v>
      </c>
      <c r="C75" s="24" t="s">
        <v>480</v>
      </c>
      <c r="D75" s="24" t="s">
        <v>49</v>
      </c>
      <c r="E75" s="24" t="s">
        <v>39</v>
      </c>
      <c r="F75" s="25" t="s">
        <v>481</v>
      </c>
      <c r="G75" s="24" t="s">
        <v>482</v>
      </c>
      <c r="H75" s="24" t="s">
        <v>483</v>
      </c>
      <c r="I75" s="24" t="s">
        <v>484</v>
      </c>
      <c r="J75" s="24" t="s">
        <v>485</v>
      </c>
      <c r="K75" s="24" t="s">
        <v>187</v>
      </c>
      <c r="L75" s="24" t="s">
        <v>486</v>
      </c>
      <c r="M75" s="26">
        <v>0</v>
      </c>
      <c r="N75" s="26" t="s">
        <v>46</v>
      </c>
      <c r="O75" s="24" t="s">
        <v>46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 t="s">
        <v>46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15">
      <c r="A76" s="24" t="str">
        <f>VLOOKUP(E76,縦覧場所!$A$3:$B$20,2,0)</f>
        <v>東近江環境事務所</v>
      </c>
      <c r="B76" s="25" t="s">
        <v>487</v>
      </c>
      <c r="C76" s="24" t="s">
        <v>488</v>
      </c>
      <c r="D76" s="24" t="s">
        <v>49</v>
      </c>
      <c r="E76" s="24" t="s">
        <v>39</v>
      </c>
      <c r="F76" s="25" t="s">
        <v>489</v>
      </c>
      <c r="G76" s="24" t="s">
        <v>490</v>
      </c>
      <c r="H76" s="24" t="s">
        <v>491</v>
      </c>
      <c r="I76" s="24" t="s">
        <v>492</v>
      </c>
      <c r="J76" s="24" t="s">
        <v>493</v>
      </c>
      <c r="K76" s="24" t="s">
        <v>187</v>
      </c>
      <c r="L76" s="24" t="s">
        <v>494</v>
      </c>
      <c r="M76" s="26">
        <v>0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15">
      <c r="A77" s="24" t="str">
        <f>VLOOKUP(E77,縦覧場所!$A$3:$B$20,2,0)</f>
        <v>東近江環境事務所</v>
      </c>
      <c r="B77" s="25" t="s">
        <v>495</v>
      </c>
      <c r="C77" s="24" t="s">
        <v>496</v>
      </c>
      <c r="D77" s="24" t="s">
        <v>49</v>
      </c>
      <c r="E77" s="24" t="s">
        <v>39</v>
      </c>
      <c r="F77" s="25" t="s">
        <v>497</v>
      </c>
      <c r="G77" s="24" t="s">
        <v>498</v>
      </c>
      <c r="H77" s="24" t="s">
        <v>499</v>
      </c>
      <c r="I77" s="24" t="s">
        <v>115</v>
      </c>
      <c r="J77" s="24" t="s">
        <v>159</v>
      </c>
      <c r="K77" s="24" t="s">
        <v>160</v>
      </c>
      <c r="L77" s="24" t="s">
        <v>500</v>
      </c>
      <c r="M77" s="26">
        <v>0</v>
      </c>
      <c r="N77" s="26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 t="s">
        <v>46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</row>
    <row r="78" spans="1:40" x14ac:dyDescent="0.15">
      <c r="A78" s="24" t="str">
        <f>VLOOKUP(E78,縦覧場所!$A$3:$B$20,2,0)</f>
        <v>東近江環境事務所</v>
      </c>
      <c r="B78" s="25" t="s">
        <v>501</v>
      </c>
      <c r="C78" s="24" t="s">
        <v>502</v>
      </c>
      <c r="D78" s="24" t="s">
        <v>49</v>
      </c>
      <c r="E78" s="24" t="s">
        <v>39</v>
      </c>
      <c r="F78" s="25" t="s">
        <v>503</v>
      </c>
      <c r="G78" s="24" t="s">
        <v>504</v>
      </c>
      <c r="H78" s="24" t="s">
        <v>505</v>
      </c>
      <c r="I78" s="24" t="s">
        <v>506</v>
      </c>
      <c r="J78" s="24" t="s">
        <v>502</v>
      </c>
      <c r="K78" s="24" t="s">
        <v>507</v>
      </c>
      <c r="L78" s="24" t="s">
        <v>508</v>
      </c>
      <c r="M78" s="26">
        <v>0</v>
      </c>
      <c r="N78" s="26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15">
      <c r="A79" s="24" t="str">
        <f>VLOOKUP(E79,縦覧場所!$A$3:$B$20,2,0)</f>
        <v>東近江環境事務所</v>
      </c>
      <c r="B79" s="25" t="s">
        <v>509</v>
      </c>
      <c r="C79" s="24" t="s">
        <v>510</v>
      </c>
      <c r="D79" s="24" t="s">
        <v>49</v>
      </c>
      <c r="E79" s="24" t="s">
        <v>39</v>
      </c>
      <c r="F79" s="25" t="s">
        <v>511</v>
      </c>
      <c r="G79" s="24" t="s">
        <v>61</v>
      </c>
      <c r="H79" s="24" t="s">
        <v>512</v>
      </c>
      <c r="I79" s="24" t="s">
        <v>513</v>
      </c>
      <c r="J79" s="24" t="s">
        <v>514</v>
      </c>
      <c r="K79" s="24" t="s">
        <v>515</v>
      </c>
      <c r="L79" s="24" t="s">
        <v>516</v>
      </c>
      <c r="M79" s="26">
        <v>0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15">
      <c r="A80" s="24" t="str">
        <f>VLOOKUP(E80,縦覧場所!$A$3:$B$20,2,0)</f>
        <v>東近江環境事務所</v>
      </c>
      <c r="B80" s="25" t="s">
        <v>517</v>
      </c>
      <c r="C80" s="24" t="s">
        <v>518</v>
      </c>
      <c r="D80" s="24" t="s">
        <v>38</v>
      </c>
      <c r="E80" s="24" t="s">
        <v>39</v>
      </c>
      <c r="F80" s="25" t="s">
        <v>519</v>
      </c>
      <c r="G80" s="24" t="s">
        <v>520</v>
      </c>
      <c r="H80" s="24" t="s">
        <v>521</v>
      </c>
      <c r="I80" s="24" t="s">
        <v>522</v>
      </c>
      <c r="J80" s="24" t="s">
        <v>518</v>
      </c>
      <c r="K80" s="24" t="s">
        <v>44</v>
      </c>
      <c r="L80" s="24" t="s">
        <v>523</v>
      </c>
      <c r="M80" s="26">
        <v>0</v>
      </c>
      <c r="N80" s="26" t="s">
        <v>46</v>
      </c>
      <c r="O80" s="24" t="s">
        <v>46</v>
      </c>
      <c r="P80" s="24" t="s">
        <v>46</v>
      </c>
      <c r="Q80" s="24" t="s">
        <v>46</v>
      </c>
      <c r="R80" s="24" t="s">
        <v>46</v>
      </c>
      <c r="S80" s="24" t="s">
        <v>46</v>
      </c>
      <c r="T80" s="24" t="s">
        <v>46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15">
      <c r="A81" s="24" t="str">
        <f>VLOOKUP(E81,縦覧場所!$A$3:$B$20,2,0)</f>
        <v>東近江環境事務所</v>
      </c>
      <c r="B81" s="25" t="s">
        <v>524</v>
      </c>
      <c r="C81" s="24" t="s">
        <v>525</v>
      </c>
      <c r="D81" s="24" t="s">
        <v>163</v>
      </c>
      <c r="E81" s="24" t="s">
        <v>39</v>
      </c>
      <c r="F81" s="25" t="s">
        <v>526</v>
      </c>
      <c r="G81" s="24" t="s">
        <v>527</v>
      </c>
      <c r="H81" s="24" t="s">
        <v>528</v>
      </c>
      <c r="I81" s="24" t="s">
        <v>529</v>
      </c>
      <c r="J81" s="24" t="s">
        <v>39</v>
      </c>
      <c r="K81" s="24" t="s">
        <v>530</v>
      </c>
      <c r="L81" s="24" t="s">
        <v>531</v>
      </c>
      <c r="M81" s="26">
        <v>0</v>
      </c>
      <c r="N81" s="26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15">
      <c r="A82" s="24" t="str">
        <f>VLOOKUP(E82,縦覧場所!$A$3:$B$20,2,0)</f>
        <v>東近江環境事務所</v>
      </c>
      <c r="B82" s="25" t="s">
        <v>532</v>
      </c>
      <c r="C82" s="24" t="s">
        <v>533</v>
      </c>
      <c r="D82" s="24" t="s">
        <v>163</v>
      </c>
      <c r="E82" s="24" t="s">
        <v>39</v>
      </c>
      <c r="F82" s="25" t="s">
        <v>534</v>
      </c>
      <c r="G82" s="24" t="s">
        <v>535</v>
      </c>
      <c r="H82" s="24" t="s">
        <v>536</v>
      </c>
      <c r="I82" s="24" t="s">
        <v>537</v>
      </c>
      <c r="J82" s="24" t="s">
        <v>39</v>
      </c>
      <c r="K82" s="24" t="s">
        <v>530</v>
      </c>
      <c r="L82" s="24" t="s">
        <v>531</v>
      </c>
      <c r="M82" s="26">
        <v>0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15">
      <c r="A83" s="24" t="str">
        <f>VLOOKUP(E83,縦覧場所!$A$3:$B$20,2,0)</f>
        <v>東近江環境事務所</v>
      </c>
      <c r="B83" s="25" t="s">
        <v>538</v>
      </c>
      <c r="C83" s="24" t="s">
        <v>539</v>
      </c>
      <c r="D83" s="24" t="s">
        <v>163</v>
      </c>
      <c r="E83" s="24" t="s">
        <v>39</v>
      </c>
      <c r="F83" s="25" t="s">
        <v>540</v>
      </c>
      <c r="G83" s="24" t="s">
        <v>541</v>
      </c>
      <c r="H83" s="24" t="s">
        <v>542</v>
      </c>
      <c r="I83" s="24" t="s">
        <v>543</v>
      </c>
      <c r="J83" s="24" t="s">
        <v>39</v>
      </c>
      <c r="K83" s="24" t="s">
        <v>530</v>
      </c>
      <c r="L83" s="24" t="s">
        <v>531</v>
      </c>
      <c r="M83" s="26">
        <v>0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15">
      <c r="A84" s="24" t="str">
        <f>VLOOKUP(E84,縦覧場所!$A$3:$B$20,2,0)</f>
        <v>東近江環境事務所</v>
      </c>
      <c r="B84" s="25" t="s">
        <v>544</v>
      </c>
      <c r="C84" s="24" t="s">
        <v>545</v>
      </c>
      <c r="D84" s="24" t="s">
        <v>163</v>
      </c>
      <c r="E84" s="24" t="s">
        <v>39</v>
      </c>
      <c r="F84" s="25" t="s">
        <v>546</v>
      </c>
      <c r="G84" s="24" t="s">
        <v>541</v>
      </c>
      <c r="H84" s="24" t="s">
        <v>542</v>
      </c>
      <c r="I84" s="24" t="s">
        <v>543</v>
      </c>
      <c r="J84" s="24" t="s">
        <v>39</v>
      </c>
      <c r="K84" s="24" t="s">
        <v>530</v>
      </c>
      <c r="L84" s="24" t="s">
        <v>531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15">
      <c r="A85" s="24" t="str">
        <f>VLOOKUP(E85,縦覧場所!$A$3:$B$20,2,0)</f>
        <v>東近江環境事務所</v>
      </c>
      <c r="B85" s="25" t="s">
        <v>547</v>
      </c>
      <c r="C85" s="24" t="s">
        <v>548</v>
      </c>
      <c r="D85" s="24" t="s">
        <v>163</v>
      </c>
      <c r="E85" s="24" t="s">
        <v>39</v>
      </c>
      <c r="F85" s="25" t="s">
        <v>549</v>
      </c>
      <c r="G85" s="24" t="s">
        <v>550</v>
      </c>
      <c r="H85" s="24" t="s">
        <v>551</v>
      </c>
      <c r="I85" s="24" t="s">
        <v>529</v>
      </c>
      <c r="J85" s="24" t="s">
        <v>548</v>
      </c>
      <c r="K85" s="24" t="s">
        <v>530</v>
      </c>
      <c r="L85" s="24" t="s">
        <v>531</v>
      </c>
      <c r="M85" s="26">
        <v>1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>
        <v>1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15">
      <c r="A86" s="24" t="str">
        <f>VLOOKUP(E86,縦覧場所!$A$3:$B$20,2,0)</f>
        <v>東近江環境事務所</v>
      </c>
      <c r="B86" s="25" t="s">
        <v>552</v>
      </c>
      <c r="C86" s="24" t="s">
        <v>553</v>
      </c>
      <c r="D86" s="24" t="s">
        <v>49</v>
      </c>
      <c r="E86" s="24" t="s">
        <v>39</v>
      </c>
      <c r="F86" s="25" t="s">
        <v>554</v>
      </c>
      <c r="G86" s="24" t="s">
        <v>555</v>
      </c>
      <c r="H86" s="24" t="s">
        <v>556</v>
      </c>
      <c r="I86" s="24" t="s">
        <v>557</v>
      </c>
      <c r="J86" s="24" t="s">
        <v>558</v>
      </c>
      <c r="K86" s="24" t="s">
        <v>233</v>
      </c>
      <c r="L86" s="24" t="s">
        <v>559</v>
      </c>
      <c r="M86" s="26">
        <v>0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15">
      <c r="A87" s="24" t="str">
        <f>VLOOKUP(E87,縦覧場所!$A$3:$B$20,2,0)</f>
        <v>東近江環境事務所</v>
      </c>
      <c r="B87" s="25" t="s">
        <v>560</v>
      </c>
      <c r="C87" s="24" t="s">
        <v>561</v>
      </c>
      <c r="D87" s="24" t="s">
        <v>49</v>
      </c>
      <c r="E87" s="24" t="s">
        <v>39</v>
      </c>
      <c r="F87" s="25" t="s">
        <v>562</v>
      </c>
      <c r="G87" s="24" t="s">
        <v>52</v>
      </c>
      <c r="H87" s="24" t="s">
        <v>563</v>
      </c>
      <c r="I87" s="24" t="s">
        <v>564</v>
      </c>
      <c r="J87" s="24" t="s">
        <v>561</v>
      </c>
      <c r="K87" s="24" t="s">
        <v>52</v>
      </c>
      <c r="L87" s="24" t="s">
        <v>563</v>
      </c>
      <c r="M87" s="26">
        <v>0</v>
      </c>
      <c r="N87" s="26" t="s">
        <v>46</v>
      </c>
      <c r="O87" s="24" t="s">
        <v>46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15">
      <c r="A88" s="24" t="str">
        <f>VLOOKUP(E88,縦覧場所!$A$3:$B$20,2,0)</f>
        <v>東近江環境事務所</v>
      </c>
      <c r="B88" s="25" t="s">
        <v>565</v>
      </c>
      <c r="C88" s="24" t="s">
        <v>566</v>
      </c>
      <c r="D88" s="24" t="s">
        <v>49</v>
      </c>
      <c r="E88" s="24" t="s">
        <v>39</v>
      </c>
      <c r="F88" s="25" t="s">
        <v>567</v>
      </c>
      <c r="G88" s="24" t="s">
        <v>568</v>
      </c>
      <c r="H88" s="24" t="s">
        <v>569</v>
      </c>
      <c r="I88" s="24" t="s">
        <v>570</v>
      </c>
      <c r="J88" s="24" t="s">
        <v>571</v>
      </c>
      <c r="K88" s="24" t="s">
        <v>52</v>
      </c>
      <c r="L88" s="24" t="s">
        <v>572</v>
      </c>
      <c r="M88" s="26">
        <v>0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15">
      <c r="A89" s="24" t="str">
        <f>VLOOKUP(E89,縦覧場所!$A$3:$B$20,2,0)</f>
        <v>東近江環境事務所</v>
      </c>
      <c r="B89" s="25" t="s">
        <v>573</v>
      </c>
      <c r="C89" s="24" t="s">
        <v>574</v>
      </c>
      <c r="D89" s="24" t="s">
        <v>49</v>
      </c>
      <c r="E89" s="24" t="s">
        <v>39</v>
      </c>
      <c r="F89" s="25" t="s">
        <v>575</v>
      </c>
      <c r="G89" s="24" t="s">
        <v>541</v>
      </c>
      <c r="H89" s="24" t="s">
        <v>542</v>
      </c>
      <c r="I89" s="24" t="s">
        <v>576</v>
      </c>
      <c r="J89" s="24" t="s">
        <v>577</v>
      </c>
      <c r="K89" s="24" t="s">
        <v>530</v>
      </c>
      <c r="L89" s="24" t="s">
        <v>531</v>
      </c>
      <c r="M89" s="26">
        <v>0</v>
      </c>
      <c r="N89" s="26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15">
      <c r="A90" s="24" t="str">
        <f>VLOOKUP(E90,縦覧場所!$A$3:$B$20,2,0)</f>
        <v>東近江環境事務所</v>
      </c>
      <c r="B90" s="25" t="s">
        <v>578</v>
      </c>
      <c r="C90" s="24" t="s">
        <v>579</v>
      </c>
      <c r="D90" s="24" t="s">
        <v>163</v>
      </c>
      <c r="E90" s="24" t="s">
        <v>39</v>
      </c>
      <c r="F90" s="25" t="s">
        <v>580</v>
      </c>
      <c r="G90" s="24" t="s">
        <v>581</v>
      </c>
      <c r="H90" s="24" t="s">
        <v>582</v>
      </c>
      <c r="I90" s="24" t="s">
        <v>583</v>
      </c>
      <c r="J90" s="24" t="s">
        <v>584</v>
      </c>
      <c r="K90" s="24" t="s">
        <v>584</v>
      </c>
      <c r="L90" s="24" t="s">
        <v>585</v>
      </c>
      <c r="M90" s="26">
        <v>0</v>
      </c>
      <c r="N90" s="26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15">
      <c r="A91" s="24" t="str">
        <f>VLOOKUP(E91,縦覧場所!$A$3:$B$20,2,0)</f>
        <v>東近江環境事務所</v>
      </c>
      <c r="B91" s="25" t="s">
        <v>586</v>
      </c>
      <c r="C91" s="24" t="s">
        <v>587</v>
      </c>
      <c r="D91" s="24" t="s">
        <v>49</v>
      </c>
      <c r="E91" s="24" t="s">
        <v>39</v>
      </c>
      <c r="F91" s="25" t="s">
        <v>588</v>
      </c>
      <c r="G91" s="24" t="s">
        <v>46</v>
      </c>
      <c r="H91" s="24" t="s">
        <v>46</v>
      </c>
      <c r="I91" s="24" t="s">
        <v>589</v>
      </c>
      <c r="J91" s="24" t="s">
        <v>590</v>
      </c>
      <c r="K91" s="24" t="s">
        <v>52</v>
      </c>
      <c r="L91" s="24" t="s">
        <v>591</v>
      </c>
      <c r="M91" s="26">
        <v>0</v>
      </c>
      <c r="N91" s="26" t="s">
        <v>46</v>
      </c>
      <c r="O91" s="24" t="s">
        <v>46</v>
      </c>
      <c r="P91" s="24" t="s">
        <v>46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15">
      <c r="A92" s="24" t="str">
        <f>VLOOKUP(E92,縦覧場所!$A$3:$B$20,2,0)</f>
        <v>東近江環境事務所</v>
      </c>
      <c r="B92" s="25" t="s">
        <v>592</v>
      </c>
      <c r="C92" s="24" t="s">
        <v>593</v>
      </c>
      <c r="D92" s="24" t="s">
        <v>49</v>
      </c>
      <c r="E92" s="24" t="s">
        <v>39</v>
      </c>
      <c r="F92" s="25" t="s">
        <v>594</v>
      </c>
      <c r="G92" s="24" t="s">
        <v>595</v>
      </c>
      <c r="H92" s="24" t="s">
        <v>596</v>
      </c>
      <c r="I92" s="24" t="s">
        <v>46</v>
      </c>
      <c r="J92" s="24" t="s">
        <v>597</v>
      </c>
      <c r="K92" s="24" t="s">
        <v>595</v>
      </c>
      <c r="L92" s="24" t="s">
        <v>596</v>
      </c>
      <c r="M92" s="26">
        <v>0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15">
      <c r="A93" s="24" t="str">
        <f>VLOOKUP(E93,縦覧場所!$A$3:$B$20,2,0)</f>
        <v>東近江環境事務所</v>
      </c>
      <c r="B93" s="25" t="s">
        <v>598</v>
      </c>
      <c r="C93" s="24" t="s">
        <v>599</v>
      </c>
      <c r="D93" s="24" t="s">
        <v>49</v>
      </c>
      <c r="E93" s="24" t="s">
        <v>600</v>
      </c>
      <c r="F93" s="25" t="s">
        <v>601</v>
      </c>
      <c r="G93" s="24" t="s">
        <v>602</v>
      </c>
      <c r="H93" s="24" t="s">
        <v>603</v>
      </c>
      <c r="I93" s="24" t="s">
        <v>604</v>
      </c>
      <c r="J93" s="24" t="s">
        <v>605</v>
      </c>
      <c r="K93" s="24" t="s">
        <v>606</v>
      </c>
      <c r="L93" s="24" t="s">
        <v>607</v>
      </c>
      <c r="M93" s="26">
        <v>0</v>
      </c>
      <c r="N93" s="26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15">
      <c r="A94" s="24" t="str">
        <f>VLOOKUP(E94,縦覧場所!$A$3:$B$20,2,0)</f>
        <v>東近江環境事務所</v>
      </c>
      <c r="B94" s="25" t="s">
        <v>608</v>
      </c>
      <c r="C94" s="24" t="s">
        <v>609</v>
      </c>
      <c r="D94" s="24" t="s">
        <v>49</v>
      </c>
      <c r="E94" s="24" t="s">
        <v>600</v>
      </c>
      <c r="F94" s="25" t="s">
        <v>610</v>
      </c>
      <c r="G94" s="24" t="s">
        <v>611</v>
      </c>
      <c r="H94" s="24" t="s">
        <v>612</v>
      </c>
      <c r="I94" s="24" t="s">
        <v>613</v>
      </c>
      <c r="J94" s="24" t="s">
        <v>614</v>
      </c>
      <c r="K94" s="24" t="s">
        <v>74</v>
      </c>
      <c r="L94" s="24" t="s">
        <v>615</v>
      </c>
      <c r="M94" s="26">
        <v>0</v>
      </c>
      <c r="N94" s="26" t="s">
        <v>46</v>
      </c>
      <c r="O94" s="24" t="s">
        <v>46</v>
      </c>
      <c r="P94" s="24" t="s">
        <v>46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 t="s">
        <v>46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15">
      <c r="A95" s="24" t="str">
        <f>VLOOKUP(E95,縦覧場所!$A$3:$B$20,2,0)</f>
        <v>東近江環境事務所</v>
      </c>
      <c r="B95" s="25" t="s">
        <v>616</v>
      </c>
      <c r="C95" s="24" t="s">
        <v>617</v>
      </c>
      <c r="D95" s="24" t="s">
        <v>49</v>
      </c>
      <c r="E95" s="24" t="s">
        <v>600</v>
      </c>
      <c r="F95" s="25" t="s">
        <v>618</v>
      </c>
      <c r="G95" s="24" t="s">
        <v>619</v>
      </c>
      <c r="H95" s="24" t="s">
        <v>620</v>
      </c>
      <c r="I95" s="24" t="s">
        <v>621</v>
      </c>
      <c r="J95" s="24" t="s">
        <v>186</v>
      </c>
      <c r="K95" s="24" t="s">
        <v>187</v>
      </c>
      <c r="L95" s="24" t="s">
        <v>622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15">
      <c r="A96" s="24" t="str">
        <f>VLOOKUP(E96,縦覧場所!$A$3:$B$20,2,0)</f>
        <v>南部環境事務所</v>
      </c>
      <c r="B96" s="25" t="s">
        <v>623</v>
      </c>
      <c r="C96" s="24" t="s">
        <v>624</v>
      </c>
      <c r="D96" s="24" t="s">
        <v>49</v>
      </c>
      <c r="E96" s="24" t="s">
        <v>625</v>
      </c>
      <c r="F96" s="25" t="s">
        <v>626</v>
      </c>
      <c r="G96" s="24" t="s">
        <v>44</v>
      </c>
      <c r="H96" s="24" t="s">
        <v>627</v>
      </c>
      <c r="I96" s="24" t="s">
        <v>628</v>
      </c>
      <c r="J96" s="24" t="s">
        <v>629</v>
      </c>
      <c r="K96" s="24" t="s">
        <v>46</v>
      </c>
      <c r="L96" s="24" t="s">
        <v>630</v>
      </c>
      <c r="M96" s="26">
        <v>0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 t="s">
        <v>46</v>
      </c>
      <c r="AC96" s="24" t="s">
        <v>46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15">
      <c r="A97" s="24" t="str">
        <f>VLOOKUP(E97,縦覧場所!$A$3:$B$20,2,0)</f>
        <v>南部環境事務所</v>
      </c>
      <c r="B97" s="25" t="s">
        <v>631</v>
      </c>
      <c r="C97" s="24" t="s">
        <v>632</v>
      </c>
      <c r="D97" s="24" t="s">
        <v>49</v>
      </c>
      <c r="E97" s="24" t="s">
        <v>625</v>
      </c>
      <c r="F97" s="25" t="s">
        <v>633</v>
      </c>
      <c r="G97" s="24" t="s">
        <v>634</v>
      </c>
      <c r="H97" s="24" t="s">
        <v>635</v>
      </c>
      <c r="I97" s="24" t="s">
        <v>636</v>
      </c>
      <c r="J97" s="24" t="s">
        <v>637</v>
      </c>
      <c r="K97" s="24" t="s">
        <v>638</v>
      </c>
      <c r="L97" s="24" t="s">
        <v>639</v>
      </c>
      <c r="M97" s="26">
        <v>0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15">
      <c r="A98" s="24" t="str">
        <f>VLOOKUP(E98,縦覧場所!$A$3:$B$20,2,0)</f>
        <v>南部環境事務所</v>
      </c>
      <c r="B98" s="25" t="s">
        <v>640</v>
      </c>
      <c r="C98" s="24" t="s">
        <v>641</v>
      </c>
      <c r="D98" s="24" t="s">
        <v>49</v>
      </c>
      <c r="E98" s="24" t="s">
        <v>625</v>
      </c>
      <c r="F98" s="25" t="s">
        <v>642</v>
      </c>
      <c r="G98" s="24" t="s">
        <v>643</v>
      </c>
      <c r="H98" s="24" t="s">
        <v>644</v>
      </c>
      <c r="I98" s="24" t="s">
        <v>645</v>
      </c>
      <c r="J98" s="24" t="s">
        <v>646</v>
      </c>
      <c r="K98" s="24" t="s">
        <v>187</v>
      </c>
      <c r="L98" s="24" t="s">
        <v>647</v>
      </c>
      <c r="M98" s="26">
        <v>0</v>
      </c>
      <c r="N98" s="26" t="s">
        <v>46</v>
      </c>
      <c r="O98" s="24" t="s">
        <v>46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15">
      <c r="A99" s="24" t="str">
        <f>VLOOKUP(E99,縦覧場所!$A$3:$B$20,2,0)</f>
        <v>南部環境事務所</v>
      </c>
      <c r="B99" s="25" t="s">
        <v>648</v>
      </c>
      <c r="C99" s="24" t="s">
        <v>649</v>
      </c>
      <c r="D99" s="24" t="s">
        <v>49</v>
      </c>
      <c r="E99" s="24" t="s">
        <v>625</v>
      </c>
      <c r="F99" s="25" t="s">
        <v>650</v>
      </c>
      <c r="G99" s="24" t="s">
        <v>46</v>
      </c>
      <c r="H99" s="24" t="s">
        <v>651</v>
      </c>
      <c r="I99" s="24" t="s">
        <v>652</v>
      </c>
      <c r="J99" s="24" t="s">
        <v>649</v>
      </c>
      <c r="K99" s="24" t="s">
        <v>187</v>
      </c>
      <c r="L99" s="24" t="s">
        <v>653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15">
      <c r="A100" s="24" t="str">
        <f>VLOOKUP(E100,縦覧場所!$A$3:$B$20,2,0)</f>
        <v>南部環境事務所</v>
      </c>
      <c r="B100" s="25" t="s">
        <v>654</v>
      </c>
      <c r="C100" s="24" t="s">
        <v>655</v>
      </c>
      <c r="D100" s="24" t="s">
        <v>49</v>
      </c>
      <c r="E100" s="24" t="s">
        <v>625</v>
      </c>
      <c r="F100" s="25" t="s">
        <v>656</v>
      </c>
      <c r="G100" s="24" t="s">
        <v>46</v>
      </c>
      <c r="H100" s="24" t="s">
        <v>657</v>
      </c>
      <c r="I100" s="24" t="s">
        <v>658</v>
      </c>
      <c r="J100" s="24" t="s">
        <v>655</v>
      </c>
      <c r="K100" s="24" t="s">
        <v>52</v>
      </c>
      <c r="L100" s="24" t="s">
        <v>659</v>
      </c>
      <c r="M100" s="26">
        <v>0</v>
      </c>
      <c r="N100" s="26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15">
      <c r="A101" s="24" t="str">
        <f>VLOOKUP(E101,縦覧場所!$A$3:$B$20,2,0)</f>
        <v>南部環境事務所</v>
      </c>
      <c r="B101" s="25" t="s">
        <v>660</v>
      </c>
      <c r="C101" s="24" t="s">
        <v>661</v>
      </c>
      <c r="D101" s="24" t="s">
        <v>49</v>
      </c>
      <c r="E101" s="24" t="s">
        <v>625</v>
      </c>
      <c r="F101" s="25" t="s">
        <v>662</v>
      </c>
      <c r="G101" s="24" t="s">
        <v>46</v>
      </c>
      <c r="H101" s="24" t="s">
        <v>663</v>
      </c>
      <c r="I101" s="24" t="s">
        <v>664</v>
      </c>
      <c r="J101" s="24" t="s">
        <v>665</v>
      </c>
      <c r="K101" s="24" t="s">
        <v>52</v>
      </c>
      <c r="L101" s="24" t="s">
        <v>666</v>
      </c>
      <c r="M101" s="26">
        <v>0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 t="s">
        <v>46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15">
      <c r="A102" s="24" t="str">
        <f>VLOOKUP(E102,縦覧場所!$A$3:$B$20,2,0)</f>
        <v>南部環境事務所</v>
      </c>
      <c r="B102" s="25" t="s">
        <v>667</v>
      </c>
      <c r="C102" s="24" t="s">
        <v>668</v>
      </c>
      <c r="D102" s="24" t="s">
        <v>49</v>
      </c>
      <c r="E102" s="24" t="s">
        <v>625</v>
      </c>
      <c r="F102" s="25" t="s">
        <v>669</v>
      </c>
      <c r="G102" s="24" t="s">
        <v>670</v>
      </c>
      <c r="H102" s="24" t="s">
        <v>671</v>
      </c>
      <c r="I102" s="24" t="s">
        <v>672</v>
      </c>
      <c r="J102" s="24" t="s">
        <v>668</v>
      </c>
      <c r="K102" s="24" t="s">
        <v>187</v>
      </c>
      <c r="L102" s="24" t="s">
        <v>673</v>
      </c>
      <c r="M102" s="26">
        <v>0</v>
      </c>
      <c r="N102" s="26" t="s">
        <v>46</v>
      </c>
      <c r="O102" s="24" t="s">
        <v>46</v>
      </c>
      <c r="P102" s="24" t="s">
        <v>46</v>
      </c>
      <c r="Q102" s="24" t="s">
        <v>46</v>
      </c>
      <c r="R102" s="24" t="s">
        <v>46</v>
      </c>
      <c r="S102" s="24" t="s">
        <v>46</v>
      </c>
      <c r="T102" s="24" t="s">
        <v>46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 t="s">
        <v>46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15">
      <c r="A103" s="24" t="str">
        <f>VLOOKUP(E103,縦覧場所!$A$3:$B$20,2,0)</f>
        <v>南部環境事務所</v>
      </c>
      <c r="B103" s="25" t="s">
        <v>674</v>
      </c>
      <c r="C103" s="24" t="s">
        <v>675</v>
      </c>
      <c r="D103" s="24" t="s">
        <v>38</v>
      </c>
      <c r="E103" s="24" t="s">
        <v>625</v>
      </c>
      <c r="F103" s="25" t="s">
        <v>676</v>
      </c>
      <c r="G103" s="24" t="s">
        <v>677</v>
      </c>
      <c r="H103" s="24" t="s">
        <v>678</v>
      </c>
      <c r="I103" s="24" t="s">
        <v>679</v>
      </c>
      <c r="J103" s="24" t="s">
        <v>125</v>
      </c>
      <c r="K103" s="24" t="s">
        <v>126</v>
      </c>
      <c r="L103" s="24" t="s">
        <v>127</v>
      </c>
      <c r="M103" s="26">
        <v>0</v>
      </c>
      <c r="N103" s="26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15">
      <c r="A104" s="24" t="str">
        <f>VLOOKUP(E104,縦覧場所!$A$3:$B$20,2,0)</f>
        <v>南部環境事務所</v>
      </c>
      <c r="B104" s="25" t="s">
        <v>680</v>
      </c>
      <c r="C104" s="24" t="s">
        <v>681</v>
      </c>
      <c r="D104" s="24" t="s">
        <v>49</v>
      </c>
      <c r="E104" s="24" t="s">
        <v>625</v>
      </c>
      <c r="F104" s="25" t="s">
        <v>682</v>
      </c>
      <c r="G104" s="24" t="s">
        <v>169</v>
      </c>
      <c r="H104" s="24" t="s">
        <v>683</v>
      </c>
      <c r="I104" s="24" t="s">
        <v>684</v>
      </c>
      <c r="J104" s="24" t="s">
        <v>685</v>
      </c>
      <c r="K104" s="24" t="s">
        <v>187</v>
      </c>
      <c r="L104" s="24" t="s">
        <v>686</v>
      </c>
      <c r="M104" s="26">
        <v>0</v>
      </c>
      <c r="N104" s="26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 t="s">
        <v>46</v>
      </c>
      <c r="AC104" s="24" t="s">
        <v>46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15">
      <c r="A105" s="24" t="str">
        <f>VLOOKUP(E105,縦覧場所!$A$3:$B$20,2,0)</f>
        <v>南部環境事務所</v>
      </c>
      <c r="B105" s="25" t="s">
        <v>687</v>
      </c>
      <c r="C105" s="24" t="s">
        <v>688</v>
      </c>
      <c r="D105" s="24" t="s">
        <v>38</v>
      </c>
      <c r="E105" s="24" t="s">
        <v>625</v>
      </c>
      <c r="F105" s="25" t="s">
        <v>689</v>
      </c>
      <c r="G105" s="24" t="s">
        <v>108</v>
      </c>
      <c r="H105" s="24" t="s">
        <v>690</v>
      </c>
      <c r="I105" s="24" t="s">
        <v>691</v>
      </c>
      <c r="J105" s="24" t="s">
        <v>688</v>
      </c>
      <c r="K105" s="24" t="s">
        <v>108</v>
      </c>
      <c r="L105" s="24" t="s">
        <v>692</v>
      </c>
      <c r="M105" s="26">
        <v>0</v>
      </c>
      <c r="N105" s="26" t="s">
        <v>46</v>
      </c>
      <c r="O105" s="24" t="s">
        <v>46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15">
      <c r="A106" s="24" t="str">
        <f>VLOOKUP(E106,縦覧場所!$A$3:$B$20,2,0)</f>
        <v>南部環境事務所</v>
      </c>
      <c r="B106" s="25" t="s">
        <v>693</v>
      </c>
      <c r="C106" s="24" t="s">
        <v>694</v>
      </c>
      <c r="D106" s="24" t="s">
        <v>49</v>
      </c>
      <c r="E106" s="24" t="s">
        <v>625</v>
      </c>
      <c r="F106" s="25" t="s">
        <v>695</v>
      </c>
      <c r="G106" s="24" t="s">
        <v>46</v>
      </c>
      <c r="H106" s="24" t="s">
        <v>696</v>
      </c>
      <c r="I106" s="24" t="s">
        <v>697</v>
      </c>
      <c r="J106" s="24" t="s">
        <v>694</v>
      </c>
      <c r="K106" s="24" t="s">
        <v>52</v>
      </c>
      <c r="L106" s="24" t="s">
        <v>696</v>
      </c>
      <c r="M106" s="26">
        <v>0</v>
      </c>
      <c r="N106" s="26" t="s">
        <v>46</v>
      </c>
      <c r="O106" s="24" t="s">
        <v>46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15">
      <c r="A107" s="24" t="str">
        <f>VLOOKUP(E107,縦覧場所!$A$3:$B$20,2,0)</f>
        <v>南部環境事務所</v>
      </c>
      <c r="B107" s="25" t="s">
        <v>698</v>
      </c>
      <c r="C107" s="24" t="s">
        <v>699</v>
      </c>
      <c r="D107" s="24" t="s">
        <v>49</v>
      </c>
      <c r="E107" s="24" t="s">
        <v>625</v>
      </c>
      <c r="F107" s="25" t="s">
        <v>700</v>
      </c>
      <c r="G107" s="24" t="s">
        <v>52</v>
      </c>
      <c r="H107" s="24" t="s">
        <v>701</v>
      </c>
      <c r="I107" s="24" t="s">
        <v>702</v>
      </c>
      <c r="J107" s="24" t="s">
        <v>699</v>
      </c>
      <c r="K107" s="24" t="s">
        <v>52</v>
      </c>
      <c r="L107" s="24" t="s">
        <v>701</v>
      </c>
      <c r="M107" s="26">
        <v>0</v>
      </c>
      <c r="N107" s="26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15">
      <c r="A108" s="24" t="str">
        <f>VLOOKUP(E108,縦覧場所!$A$3:$B$20,2,0)</f>
        <v>南部環境事務所</v>
      </c>
      <c r="B108" s="25" t="s">
        <v>703</v>
      </c>
      <c r="C108" s="24" t="s">
        <v>704</v>
      </c>
      <c r="D108" s="24" t="s">
        <v>49</v>
      </c>
      <c r="E108" s="24" t="s">
        <v>625</v>
      </c>
      <c r="F108" s="25" t="s">
        <v>705</v>
      </c>
      <c r="G108" s="24" t="s">
        <v>706</v>
      </c>
      <c r="H108" s="24" t="s">
        <v>707</v>
      </c>
      <c r="I108" s="24" t="s">
        <v>46</v>
      </c>
      <c r="J108" s="24" t="s">
        <v>708</v>
      </c>
      <c r="K108" s="24" t="s">
        <v>187</v>
      </c>
      <c r="L108" s="24" t="s">
        <v>709</v>
      </c>
      <c r="M108" s="26">
        <v>1</v>
      </c>
      <c r="N108" s="26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>
        <v>4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15">
      <c r="A109" s="24" t="str">
        <f>VLOOKUP(E109,縦覧場所!$A$3:$B$20,2,0)</f>
        <v>南部環境事務所</v>
      </c>
      <c r="B109" s="25" t="s">
        <v>710</v>
      </c>
      <c r="C109" s="24" t="s">
        <v>711</v>
      </c>
      <c r="D109" s="24" t="s">
        <v>38</v>
      </c>
      <c r="E109" s="24" t="s">
        <v>625</v>
      </c>
      <c r="F109" s="25" t="s">
        <v>712</v>
      </c>
      <c r="G109" s="24" t="s">
        <v>46</v>
      </c>
      <c r="H109" s="24" t="s">
        <v>713</v>
      </c>
      <c r="I109" s="24" t="s">
        <v>714</v>
      </c>
      <c r="J109" s="24" t="s">
        <v>715</v>
      </c>
      <c r="K109" s="24" t="s">
        <v>46</v>
      </c>
      <c r="L109" s="24" t="s">
        <v>46</v>
      </c>
      <c r="M109" s="26">
        <v>0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15">
      <c r="A110" s="24" t="str">
        <f>VLOOKUP(E110,縦覧場所!$A$3:$B$20,2,0)</f>
        <v>南部環境事務所</v>
      </c>
      <c r="B110" s="25" t="s">
        <v>716</v>
      </c>
      <c r="C110" s="24" t="s">
        <v>717</v>
      </c>
      <c r="D110" s="24" t="s">
        <v>49</v>
      </c>
      <c r="E110" s="24" t="s">
        <v>625</v>
      </c>
      <c r="F110" s="25" t="s">
        <v>718</v>
      </c>
      <c r="G110" s="24" t="s">
        <v>46</v>
      </c>
      <c r="H110" s="24" t="s">
        <v>46</v>
      </c>
      <c r="I110" s="24" t="s">
        <v>719</v>
      </c>
      <c r="J110" s="24" t="s">
        <v>717</v>
      </c>
      <c r="K110" s="24" t="s">
        <v>46</v>
      </c>
      <c r="L110" s="24" t="s">
        <v>46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15">
      <c r="A111" s="24" t="str">
        <f>VLOOKUP(E111,縦覧場所!$A$3:$B$20,2,0)</f>
        <v>南部環境事務所</v>
      </c>
      <c r="B111" s="25" t="s">
        <v>720</v>
      </c>
      <c r="C111" s="24" t="s">
        <v>721</v>
      </c>
      <c r="D111" s="24" t="s">
        <v>49</v>
      </c>
      <c r="E111" s="24" t="s">
        <v>625</v>
      </c>
      <c r="F111" s="25" t="s">
        <v>722</v>
      </c>
      <c r="G111" s="24" t="s">
        <v>723</v>
      </c>
      <c r="H111" s="24" t="s">
        <v>724</v>
      </c>
      <c r="I111" s="24" t="s">
        <v>725</v>
      </c>
      <c r="J111" s="24" t="s">
        <v>721</v>
      </c>
      <c r="K111" s="24" t="s">
        <v>187</v>
      </c>
      <c r="L111" s="24" t="s">
        <v>726</v>
      </c>
      <c r="M111" s="26">
        <v>0</v>
      </c>
      <c r="N111" s="26" t="s">
        <v>46</v>
      </c>
      <c r="O111" s="24" t="s">
        <v>46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15">
      <c r="A112" s="24" t="str">
        <f>VLOOKUP(E112,縦覧場所!$A$3:$B$20,2,0)</f>
        <v>南部環境事務所</v>
      </c>
      <c r="B112" s="25" t="s">
        <v>727</v>
      </c>
      <c r="C112" s="24" t="s">
        <v>728</v>
      </c>
      <c r="D112" s="24" t="s">
        <v>49</v>
      </c>
      <c r="E112" s="24" t="s">
        <v>625</v>
      </c>
      <c r="F112" s="25" t="s">
        <v>729</v>
      </c>
      <c r="G112" s="24" t="s">
        <v>46</v>
      </c>
      <c r="H112" s="24" t="s">
        <v>46</v>
      </c>
      <c r="I112" s="24" t="s">
        <v>46</v>
      </c>
      <c r="J112" s="24" t="s">
        <v>728</v>
      </c>
      <c r="K112" s="24" t="s">
        <v>46</v>
      </c>
      <c r="L112" s="24" t="s">
        <v>730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15">
      <c r="A113" s="24" t="str">
        <f>VLOOKUP(E113,縦覧場所!$A$3:$B$20,2,0)</f>
        <v>南部環境事務所</v>
      </c>
      <c r="B113" s="25" t="s">
        <v>731</v>
      </c>
      <c r="C113" s="24" t="s">
        <v>732</v>
      </c>
      <c r="D113" s="24" t="s">
        <v>49</v>
      </c>
      <c r="E113" s="24" t="s">
        <v>625</v>
      </c>
      <c r="F113" s="25" t="s">
        <v>733</v>
      </c>
      <c r="G113" s="24" t="s">
        <v>46</v>
      </c>
      <c r="H113" s="24" t="s">
        <v>734</v>
      </c>
      <c r="I113" s="24" t="s">
        <v>46</v>
      </c>
      <c r="J113" s="24" t="s">
        <v>735</v>
      </c>
      <c r="K113" s="24" t="s">
        <v>736</v>
      </c>
      <c r="L113" s="24" t="s">
        <v>734</v>
      </c>
      <c r="M113" s="26">
        <v>0</v>
      </c>
      <c r="N113" s="26" t="s">
        <v>46</v>
      </c>
      <c r="O113" s="24" t="s">
        <v>46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15">
      <c r="A114" s="24" t="str">
        <f>VLOOKUP(E114,縦覧場所!$A$3:$B$20,2,0)</f>
        <v>南部環境事務所</v>
      </c>
      <c r="B114" s="25" t="s">
        <v>737</v>
      </c>
      <c r="C114" s="24" t="s">
        <v>738</v>
      </c>
      <c r="D114" s="24" t="s">
        <v>49</v>
      </c>
      <c r="E114" s="24" t="s">
        <v>739</v>
      </c>
      <c r="F114" s="25" t="s">
        <v>740</v>
      </c>
      <c r="G114" s="24" t="s">
        <v>741</v>
      </c>
      <c r="H114" s="24" t="s">
        <v>742</v>
      </c>
      <c r="I114" s="24" t="s">
        <v>743</v>
      </c>
      <c r="J114" s="24" t="s">
        <v>738</v>
      </c>
      <c r="K114" s="24" t="s">
        <v>744</v>
      </c>
      <c r="L114" s="24" t="s">
        <v>745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15">
      <c r="A115" s="24" t="str">
        <f>VLOOKUP(E115,縦覧場所!$A$3:$B$20,2,0)</f>
        <v>南部環境事務所</v>
      </c>
      <c r="B115" s="25" t="s">
        <v>746</v>
      </c>
      <c r="C115" s="24" t="s">
        <v>747</v>
      </c>
      <c r="D115" s="24" t="s">
        <v>49</v>
      </c>
      <c r="E115" s="24" t="s">
        <v>739</v>
      </c>
      <c r="F115" s="25" t="s">
        <v>748</v>
      </c>
      <c r="G115" s="24" t="s">
        <v>749</v>
      </c>
      <c r="H115" s="24" t="s">
        <v>750</v>
      </c>
      <c r="I115" s="24" t="s">
        <v>751</v>
      </c>
      <c r="J115" s="24" t="s">
        <v>752</v>
      </c>
      <c r="K115" s="24" t="s">
        <v>187</v>
      </c>
      <c r="L115" s="24" t="s">
        <v>753</v>
      </c>
      <c r="M115" s="26">
        <v>1</v>
      </c>
      <c r="N115" s="26" t="s">
        <v>46</v>
      </c>
      <c r="O115" s="24" t="s">
        <v>46</v>
      </c>
      <c r="P115" s="24" t="s">
        <v>46</v>
      </c>
      <c r="Q115" s="24" t="s">
        <v>46</v>
      </c>
      <c r="R115" s="24" t="s">
        <v>46</v>
      </c>
      <c r="S115" s="24">
        <v>1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15">
      <c r="A116" s="24" t="str">
        <f>VLOOKUP(E116,縦覧場所!$A$3:$B$20,2,0)</f>
        <v>南部環境事務所</v>
      </c>
      <c r="B116" s="25" t="s">
        <v>754</v>
      </c>
      <c r="C116" s="24" t="s">
        <v>755</v>
      </c>
      <c r="D116" s="24" t="s">
        <v>49</v>
      </c>
      <c r="E116" s="24" t="s">
        <v>739</v>
      </c>
      <c r="F116" s="25" t="s">
        <v>756</v>
      </c>
      <c r="G116" s="24" t="s">
        <v>757</v>
      </c>
      <c r="H116" s="24" t="s">
        <v>758</v>
      </c>
      <c r="I116" s="24" t="s">
        <v>759</v>
      </c>
      <c r="J116" s="24" t="s">
        <v>760</v>
      </c>
      <c r="K116" s="24" t="s">
        <v>187</v>
      </c>
      <c r="L116" s="24" t="s">
        <v>761</v>
      </c>
      <c r="M116" s="26">
        <v>0</v>
      </c>
      <c r="N116" s="26" t="s">
        <v>46</v>
      </c>
      <c r="O116" s="24" t="s">
        <v>46</v>
      </c>
      <c r="P116" s="24" t="s">
        <v>46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 t="s">
        <v>46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15">
      <c r="A117" s="24" t="str">
        <f>VLOOKUP(E117,縦覧場所!$A$3:$B$20,2,0)</f>
        <v>南部環境事務所</v>
      </c>
      <c r="B117" s="25" t="s">
        <v>762</v>
      </c>
      <c r="C117" s="24" t="s">
        <v>763</v>
      </c>
      <c r="D117" s="24" t="s">
        <v>49</v>
      </c>
      <c r="E117" s="24" t="s">
        <v>739</v>
      </c>
      <c r="F117" s="25" t="s">
        <v>764</v>
      </c>
      <c r="G117" s="24" t="s">
        <v>765</v>
      </c>
      <c r="H117" s="24" t="s">
        <v>766</v>
      </c>
      <c r="I117" s="24" t="s">
        <v>767</v>
      </c>
      <c r="J117" s="24" t="s">
        <v>768</v>
      </c>
      <c r="K117" s="24" t="s">
        <v>52</v>
      </c>
      <c r="L117" s="24" t="s">
        <v>769</v>
      </c>
      <c r="M117" s="26">
        <v>0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15">
      <c r="A118" s="24" t="str">
        <f>VLOOKUP(E118,縦覧場所!$A$3:$B$20,2,0)</f>
        <v>南部環境事務所</v>
      </c>
      <c r="B118" s="25" t="s">
        <v>770</v>
      </c>
      <c r="C118" s="24" t="s">
        <v>771</v>
      </c>
      <c r="D118" s="24" t="s">
        <v>49</v>
      </c>
      <c r="E118" s="24" t="s">
        <v>739</v>
      </c>
      <c r="F118" s="25" t="s">
        <v>772</v>
      </c>
      <c r="G118" s="24" t="s">
        <v>773</v>
      </c>
      <c r="H118" s="24" t="s">
        <v>774</v>
      </c>
      <c r="I118" s="24" t="s">
        <v>775</v>
      </c>
      <c r="J118" s="24" t="s">
        <v>776</v>
      </c>
      <c r="K118" s="24" t="s">
        <v>52</v>
      </c>
      <c r="L118" s="24" t="s">
        <v>777</v>
      </c>
      <c r="M118" s="26">
        <v>0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15">
      <c r="A119" s="24" t="str">
        <f>VLOOKUP(E119,縦覧場所!$A$3:$B$20,2,0)</f>
        <v>南部環境事務所</v>
      </c>
      <c r="B119" s="25" t="s">
        <v>778</v>
      </c>
      <c r="C119" s="24" t="s">
        <v>779</v>
      </c>
      <c r="D119" s="24" t="s">
        <v>38</v>
      </c>
      <c r="E119" s="24" t="s">
        <v>739</v>
      </c>
      <c r="F119" s="25" t="s">
        <v>780</v>
      </c>
      <c r="G119" s="24" t="s">
        <v>105</v>
      </c>
      <c r="H119" s="24" t="s">
        <v>781</v>
      </c>
      <c r="I119" s="24" t="s">
        <v>782</v>
      </c>
      <c r="J119" s="24" t="s">
        <v>779</v>
      </c>
      <c r="K119" s="24" t="s">
        <v>108</v>
      </c>
      <c r="L119" s="24" t="s">
        <v>783</v>
      </c>
      <c r="M119" s="26">
        <v>0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 t="s">
        <v>46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15">
      <c r="A120" s="24" t="str">
        <f>VLOOKUP(E120,縦覧場所!$A$3:$B$20,2,0)</f>
        <v>南部環境事務所</v>
      </c>
      <c r="B120" s="25" t="s">
        <v>784</v>
      </c>
      <c r="C120" s="24" t="s">
        <v>785</v>
      </c>
      <c r="D120" s="24" t="s">
        <v>49</v>
      </c>
      <c r="E120" s="24" t="s">
        <v>739</v>
      </c>
      <c r="F120" s="25" t="s">
        <v>786</v>
      </c>
      <c r="G120" s="24" t="s">
        <v>46</v>
      </c>
      <c r="H120" s="24" t="s">
        <v>46</v>
      </c>
      <c r="I120" s="24" t="s">
        <v>787</v>
      </c>
      <c r="J120" s="24" t="s">
        <v>785</v>
      </c>
      <c r="K120" s="24" t="s">
        <v>46</v>
      </c>
      <c r="L120" s="24" t="s">
        <v>788</v>
      </c>
      <c r="M120" s="26">
        <v>0</v>
      </c>
      <c r="N120" s="26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 t="s">
        <v>46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15">
      <c r="A121" s="24" t="str">
        <f>VLOOKUP(E121,縦覧場所!$A$3:$B$20,2,0)</f>
        <v>南部環境事務所</v>
      </c>
      <c r="B121" s="25" t="s">
        <v>789</v>
      </c>
      <c r="C121" s="24" t="s">
        <v>790</v>
      </c>
      <c r="D121" s="24" t="s">
        <v>49</v>
      </c>
      <c r="E121" s="24" t="s">
        <v>739</v>
      </c>
      <c r="F121" s="25" t="s">
        <v>791</v>
      </c>
      <c r="G121" s="24" t="s">
        <v>52</v>
      </c>
      <c r="H121" s="24" t="s">
        <v>792</v>
      </c>
      <c r="I121" s="24" t="s">
        <v>793</v>
      </c>
      <c r="J121" s="24" t="s">
        <v>790</v>
      </c>
      <c r="K121" s="24" t="s">
        <v>52</v>
      </c>
      <c r="L121" s="24" t="s">
        <v>792</v>
      </c>
      <c r="M121" s="26">
        <v>0</v>
      </c>
      <c r="N121" s="26" t="s">
        <v>46</v>
      </c>
      <c r="O121" s="24" t="s">
        <v>46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</row>
    <row r="122" spans="1:40" x14ac:dyDescent="0.15">
      <c r="A122" s="24" t="str">
        <f>VLOOKUP(E122,縦覧場所!$A$3:$B$20,2,0)</f>
        <v>南部環境事務所</v>
      </c>
      <c r="B122" s="25" t="s">
        <v>794</v>
      </c>
      <c r="C122" s="24" t="s">
        <v>795</v>
      </c>
      <c r="D122" s="24" t="s">
        <v>49</v>
      </c>
      <c r="E122" s="24" t="s">
        <v>739</v>
      </c>
      <c r="F122" s="25" t="s">
        <v>796</v>
      </c>
      <c r="G122" s="24" t="s">
        <v>797</v>
      </c>
      <c r="H122" s="24" t="s">
        <v>798</v>
      </c>
      <c r="I122" s="24" t="s">
        <v>799</v>
      </c>
      <c r="J122" s="24" t="s">
        <v>800</v>
      </c>
      <c r="K122" s="24" t="s">
        <v>52</v>
      </c>
      <c r="L122" s="24" t="s">
        <v>801</v>
      </c>
      <c r="M122" s="26">
        <v>0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 t="s">
        <v>46</v>
      </c>
    </row>
    <row r="123" spans="1:40" x14ac:dyDescent="0.15">
      <c r="A123" s="24" t="str">
        <f>VLOOKUP(E123,縦覧場所!$A$3:$B$20,2,0)</f>
        <v>南部環境事務所</v>
      </c>
      <c r="B123" s="25" t="s">
        <v>802</v>
      </c>
      <c r="C123" s="24" t="s">
        <v>803</v>
      </c>
      <c r="D123" s="24" t="s">
        <v>49</v>
      </c>
      <c r="E123" s="24" t="s">
        <v>739</v>
      </c>
      <c r="F123" s="25" t="s">
        <v>804</v>
      </c>
      <c r="G123" s="24" t="s">
        <v>805</v>
      </c>
      <c r="H123" s="24" t="s">
        <v>806</v>
      </c>
      <c r="I123" s="24" t="s">
        <v>807</v>
      </c>
      <c r="J123" s="24" t="s">
        <v>808</v>
      </c>
      <c r="K123" s="24" t="s">
        <v>805</v>
      </c>
      <c r="L123" s="24" t="s">
        <v>806</v>
      </c>
      <c r="M123" s="26">
        <v>0</v>
      </c>
      <c r="N123" s="26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15">
      <c r="A124" s="24" t="str">
        <f>VLOOKUP(E124,縦覧場所!$A$3:$B$20,2,0)</f>
        <v>南部環境事務所</v>
      </c>
      <c r="B124" s="25" t="s">
        <v>809</v>
      </c>
      <c r="C124" s="24" t="s">
        <v>810</v>
      </c>
      <c r="D124" s="24" t="s">
        <v>163</v>
      </c>
      <c r="E124" s="24" t="s">
        <v>811</v>
      </c>
      <c r="F124" s="25" t="s">
        <v>812</v>
      </c>
      <c r="G124" s="24" t="s">
        <v>813</v>
      </c>
      <c r="H124" s="24" t="s">
        <v>814</v>
      </c>
      <c r="I124" s="24" t="s">
        <v>815</v>
      </c>
      <c r="J124" s="24" t="s">
        <v>811</v>
      </c>
      <c r="K124" s="24" t="s">
        <v>530</v>
      </c>
      <c r="L124" s="24" t="s">
        <v>816</v>
      </c>
      <c r="M124" s="26">
        <v>0</v>
      </c>
      <c r="N124" s="26" t="s">
        <v>46</v>
      </c>
      <c r="O124" s="24" t="s">
        <v>46</v>
      </c>
      <c r="P124" s="24" t="s">
        <v>46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15">
      <c r="A125" s="24" t="str">
        <f>VLOOKUP(E125,縦覧場所!$A$3:$B$20,2,0)</f>
        <v>南部環境事務所</v>
      </c>
      <c r="B125" s="25" t="s">
        <v>817</v>
      </c>
      <c r="C125" s="24" t="s">
        <v>818</v>
      </c>
      <c r="D125" s="24" t="s">
        <v>49</v>
      </c>
      <c r="E125" s="24" t="s">
        <v>811</v>
      </c>
      <c r="F125" s="25" t="s">
        <v>819</v>
      </c>
      <c r="G125" s="24" t="s">
        <v>169</v>
      </c>
      <c r="H125" s="24" t="s">
        <v>820</v>
      </c>
      <c r="I125" s="24" t="s">
        <v>821</v>
      </c>
      <c r="J125" s="24" t="s">
        <v>822</v>
      </c>
      <c r="K125" s="24" t="s">
        <v>52</v>
      </c>
      <c r="L125" s="24" t="s">
        <v>823</v>
      </c>
      <c r="M125" s="26">
        <v>1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>
        <v>1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15">
      <c r="A126" s="24" t="str">
        <f>VLOOKUP(E126,縦覧場所!$A$3:$B$20,2,0)</f>
        <v>南部環境事務所</v>
      </c>
      <c r="B126" s="25" t="s">
        <v>824</v>
      </c>
      <c r="C126" s="24" t="s">
        <v>825</v>
      </c>
      <c r="D126" s="24" t="s">
        <v>49</v>
      </c>
      <c r="E126" s="24" t="s">
        <v>811</v>
      </c>
      <c r="F126" s="25" t="s">
        <v>826</v>
      </c>
      <c r="G126" s="24" t="s">
        <v>827</v>
      </c>
      <c r="H126" s="24" t="s">
        <v>828</v>
      </c>
      <c r="I126" s="24" t="s">
        <v>829</v>
      </c>
      <c r="J126" s="24" t="s">
        <v>830</v>
      </c>
      <c r="K126" s="24" t="s">
        <v>187</v>
      </c>
      <c r="L126" s="24" t="s">
        <v>831</v>
      </c>
      <c r="M126" s="26">
        <v>0</v>
      </c>
      <c r="N126" s="26" t="s">
        <v>46</v>
      </c>
      <c r="O126" s="24" t="s">
        <v>46</v>
      </c>
      <c r="P126" s="24" t="s">
        <v>46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 t="s">
        <v>46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15">
      <c r="A127" s="24" t="str">
        <f>VLOOKUP(E127,縦覧場所!$A$3:$B$20,2,0)</f>
        <v>南部環境事務所</v>
      </c>
      <c r="B127" s="25" t="s">
        <v>832</v>
      </c>
      <c r="C127" s="24" t="s">
        <v>833</v>
      </c>
      <c r="D127" s="24" t="s">
        <v>49</v>
      </c>
      <c r="E127" s="24" t="s">
        <v>811</v>
      </c>
      <c r="F127" s="25" t="s">
        <v>834</v>
      </c>
      <c r="G127" s="24" t="s">
        <v>835</v>
      </c>
      <c r="H127" s="24" t="s">
        <v>836</v>
      </c>
      <c r="I127" s="24" t="s">
        <v>837</v>
      </c>
      <c r="J127" s="24" t="s">
        <v>833</v>
      </c>
      <c r="K127" s="24" t="s">
        <v>838</v>
      </c>
      <c r="L127" s="24" t="s">
        <v>839</v>
      </c>
      <c r="M127" s="26">
        <v>0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</row>
    <row r="128" spans="1:40" x14ac:dyDescent="0.15">
      <c r="A128" s="24" t="str">
        <f>VLOOKUP(E128,縦覧場所!$A$3:$B$20,2,0)</f>
        <v>南部環境事務所</v>
      </c>
      <c r="B128" s="25" t="s">
        <v>840</v>
      </c>
      <c r="C128" s="24" t="s">
        <v>841</v>
      </c>
      <c r="D128" s="24" t="s">
        <v>38</v>
      </c>
      <c r="E128" s="24" t="s">
        <v>811</v>
      </c>
      <c r="F128" s="25" t="s">
        <v>842</v>
      </c>
      <c r="G128" s="24" t="s">
        <v>105</v>
      </c>
      <c r="H128" s="24" t="s">
        <v>843</v>
      </c>
      <c r="I128" s="24" t="s">
        <v>844</v>
      </c>
      <c r="J128" s="24" t="s">
        <v>841</v>
      </c>
      <c r="K128" s="24" t="s">
        <v>108</v>
      </c>
      <c r="L128" s="24" t="s">
        <v>845</v>
      </c>
      <c r="M128" s="26">
        <v>0</v>
      </c>
      <c r="N128" s="26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 t="s">
        <v>46</v>
      </c>
    </row>
    <row r="129" spans="1:40" x14ac:dyDescent="0.15">
      <c r="A129" s="24" t="str">
        <f>VLOOKUP(E129,縦覧場所!$A$3:$B$20,2,0)</f>
        <v>南部環境事務所</v>
      </c>
      <c r="B129" s="25" t="s">
        <v>846</v>
      </c>
      <c r="C129" s="24" t="s">
        <v>847</v>
      </c>
      <c r="D129" s="24" t="s">
        <v>49</v>
      </c>
      <c r="E129" s="24" t="s">
        <v>811</v>
      </c>
      <c r="F129" s="25" t="s">
        <v>848</v>
      </c>
      <c r="G129" s="24" t="s">
        <v>849</v>
      </c>
      <c r="H129" s="24" t="s">
        <v>850</v>
      </c>
      <c r="I129" s="24" t="s">
        <v>851</v>
      </c>
      <c r="J129" s="24" t="s">
        <v>852</v>
      </c>
      <c r="K129" s="24" t="s">
        <v>187</v>
      </c>
      <c r="L129" s="24" t="s">
        <v>853</v>
      </c>
      <c r="M129" s="26">
        <v>0</v>
      </c>
      <c r="N129" s="26" t="s">
        <v>46</v>
      </c>
      <c r="O129" s="24" t="s">
        <v>46</v>
      </c>
      <c r="P129" s="24" t="s">
        <v>46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15">
      <c r="A130" s="24" t="str">
        <f>VLOOKUP(E130,縦覧場所!$A$3:$B$20,2,0)</f>
        <v>南部環境事務所</v>
      </c>
      <c r="B130" s="25" t="s">
        <v>854</v>
      </c>
      <c r="C130" s="24" t="s">
        <v>855</v>
      </c>
      <c r="D130" s="24" t="s">
        <v>163</v>
      </c>
      <c r="E130" s="24" t="s">
        <v>811</v>
      </c>
      <c r="F130" s="25" t="s">
        <v>856</v>
      </c>
      <c r="G130" s="24" t="s">
        <v>108</v>
      </c>
      <c r="H130" s="24" t="s">
        <v>857</v>
      </c>
      <c r="I130" s="24" t="s">
        <v>858</v>
      </c>
      <c r="J130" s="24" t="s">
        <v>855</v>
      </c>
      <c r="K130" s="24" t="s">
        <v>108</v>
      </c>
      <c r="L130" s="24" t="s">
        <v>857</v>
      </c>
      <c r="M130" s="26">
        <v>0</v>
      </c>
      <c r="N130" s="26" t="s">
        <v>46</v>
      </c>
      <c r="O130" s="24" t="s">
        <v>46</v>
      </c>
      <c r="P130" s="24" t="s">
        <v>46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15">
      <c r="A131" s="24" t="str">
        <f>VLOOKUP(E131,縦覧場所!$A$3:$B$20,2,0)</f>
        <v>南部環境事務所</v>
      </c>
      <c r="B131" s="25" t="s">
        <v>859</v>
      </c>
      <c r="C131" s="24" t="s">
        <v>860</v>
      </c>
      <c r="D131" s="24" t="s">
        <v>163</v>
      </c>
      <c r="E131" s="24" t="s">
        <v>811</v>
      </c>
      <c r="F131" s="25" t="s">
        <v>861</v>
      </c>
      <c r="G131" s="24" t="s">
        <v>862</v>
      </c>
      <c r="H131" s="24" t="s">
        <v>863</v>
      </c>
      <c r="I131" s="24" t="s">
        <v>864</v>
      </c>
      <c r="J131" s="24" t="s">
        <v>811</v>
      </c>
      <c r="K131" s="24" t="s">
        <v>530</v>
      </c>
      <c r="L131" s="24" t="s">
        <v>816</v>
      </c>
      <c r="M131" s="26">
        <v>0</v>
      </c>
      <c r="N131" s="26" t="s">
        <v>46</v>
      </c>
      <c r="O131" s="24" t="s">
        <v>46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15">
      <c r="A132" s="24" t="str">
        <f>VLOOKUP(E132,縦覧場所!$A$3:$B$20,2,0)</f>
        <v>南部環境事務所</v>
      </c>
      <c r="B132" s="25" t="s">
        <v>865</v>
      </c>
      <c r="C132" s="24" t="s">
        <v>866</v>
      </c>
      <c r="D132" s="24" t="s">
        <v>49</v>
      </c>
      <c r="E132" s="24" t="s">
        <v>811</v>
      </c>
      <c r="F132" s="25" t="s">
        <v>867</v>
      </c>
      <c r="G132" s="24" t="s">
        <v>74</v>
      </c>
      <c r="H132" s="24" t="s">
        <v>868</v>
      </c>
      <c r="I132" s="24" t="s">
        <v>869</v>
      </c>
      <c r="J132" s="24" t="s">
        <v>866</v>
      </c>
      <c r="K132" s="24" t="s">
        <v>52</v>
      </c>
      <c r="L132" s="24" t="s">
        <v>870</v>
      </c>
      <c r="M132" s="26">
        <v>0</v>
      </c>
      <c r="N132" s="26" t="s">
        <v>46</v>
      </c>
      <c r="O132" s="24" t="s">
        <v>46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 t="s">
        <v>46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15">
      <c r="A133" s="24" t="str">
        <f>VLOOKUP(E133,縦覧場所!$A$3:$B$20,2,0)</f>
        <v>南部環境事務所</v>
      </c>
      <c r="B133" s="25" t="s">
        <v>871</v>
      </c>
      <c r="C133" s="24" t="s">
        <v>872</v>
      </c>
      <c r="D133" s="24" t="s">
        <v>163</v>
      </c>
      <c r="E133" s="24" t="s">
        <v>811</v>
      </c>
      <c r="F133" s="25" t="s">
        <v>873</v>
      </c>
      <c r="G133" s="24" t="s">
        <v>874</v>
      </c>
      <c r="H133" s="24" t="s">
        <v>875</v>
      </c>
      <c r="I133" s="24" t="s">
        <v>876</v>
      </c>
      <c r="J133" s="24" t="s">
        <v>811</v>
      </c>
      <c r="K133" s="24" t="s">
        <v>530</v>
      </c>
      <c r="L133" s="24" t="s">
        <v>877</v>
      </c>
      <c r="M133" s="26">
        <v>0</v>
      </c>
      <c r="N133" s="26" t="s">
        <v>46</v>
      </c>
      <c r="O133" s="24" t="s">
        <v>46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15">
      <c r="A134" s="24" t="str">
        <f>VLOOKUP(E134,縦覧場所!$A$3:$B$20,2,0)</f>
        <v>南部環境事務所</v>
      </c>
      <c r="B134" s="25" t="s">
        <v>878</v>
      </c>
      <c r="C134" s="24" t="s">
        <v>879</v>
      </c>
      <c r="D134" s="24" t="s">
        <v>163</v>
      </c>
      <c r="E134" s="24" t="s">
        <v>811</v>
      </c>
      <c r="F134" s="25" t="s">
        <v>880</v>
      </c>
      <c r="G134" s="24" t="s">
        <v>881</v>
      </c>
      <c r="H134" s="24" t="s">
        <v>882</v>
      </c>
      <c r="I134" s="24" t="s">
        <v>883</v>
      </c>
      <c r="J134" s="24" t="s">
        <v>811</v>
      </c>
      <c r="K134" s="24" t="s">
        <v>530</v>
      </c>
      <c r="L134" s="24" t="s">
        <v>816</v>
      </c>
      <c r="M134" s="26">
        <v>0</v>
      </c>
      <c r="N134" s="26" t="s">
        <v>46</v>
      </c>
      <c r="O134" s="24" t="s">
        <v>46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15">
      <c r="A135" s="24" t="str">
        <f>VLOOKUP(E135,縦覧場所!$A$3:$B$20,2,0)</f>
        <v>南部環境事務所</v>
      </c>
      <c r="B135" s="25" t="s">
        <v>884</v>
      </c>
      <c r="C135" s="24" t="s">
        <v>885</v>
      </c>
      <c r="D135" s="24" t="s">
        <v>49</v>
      </c>
      <c r="E135" s="24" t="s">
        <v>811</v>
      </c>
      <c r="F135" s="25" t="s">
        <v>886</v>
      </c>
      <c r="G135" s="24" t="s">
        <v>887</v>
      </c>
      <c r="H135" s="24" t="s">
        <v>888</v>
      </c>
      <c r="I135" s="24" t="s">
        <v>889</v>
      </c>
      <c r="J135" s="24" t="s">
        <v>885</v>
      </c>
      <c r="K135" s="24" t="s">
        <v>44</v>
      </c>
      <c r="L135" s="24" t="s">
        <v>888</v>
      </c>
      <c r="M135" s="26">
        <v>0</v>
      </c>
      <c r="N135" s="26" t="s">
        <v>46</v>
      </c>
      <c r="O135" s="24" t="s">
        <v>46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15">
      <c r="A136" s="24" t="str">
        <f>VLOOKUP(E136,縦覧場所!$A$3:$B$20,2,0)</f>
        <v>南部環境事務所</v>
      </c>
      <c r="B136" s="25" t="s">
        <v>890</v>
      </c>
      <c r="C136" s="24" t="s">
        <v>891</v>
      </c>
      <c r="D136" s="24" t="s">
        <v>163</v>
      </c>
      <c r="E136" s="24" t="s">
        <v>811</v>
      </c>
      <c r="F136" s="25" t="s">
        <v>892</v>
      </c>
      <c r="G136" s="24" t="s">
        <v>108</v>
      </c>
      <c r="H136" s="24" t="s">
        <v>893</v>
      </c>
      <c r="I136" s="24" t="s">
        <v>894</v>
      </c>
      <c r="J136" s="24" t="s">
        <v>811</v>
      </c>
      <c r="K136" s="24" t="s">
        <v>530</v>
      </c>
      <c r="L136" s="24" t="s">
        <v>816</v>
      </c>
      <c r="M136" s="26">
        <v>0</v>
      </c>
      <c r="N136" s="26" t="s">
        <v>46</v>
      </c>
      <c r="O136" s="24" t="s">
        <v>46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15">
      <c r="A137" s="24" t="str">
        <f>VLOOKUP(E137,縦覧場所!$A$3:$B$20,2,0)</f>
        <v>南部環境事務所</v>
      </c>
      <c r="B137" s="25" t="s">
        <v>895</v>
      </c>
      <c r="C137" s="24" t="s">
        <v>896</v>
      </c>
      <c r="D137" s="24" t="s">
        <v>49</v>
      </c>
      <c r="E137" s="24" t="s">
        <v>897</v>
      </c>
      <c r="F137" s="25" t="s">
        <v>898</v>
      </c>
      <c r="G137" s="24" t="s">
        <v>187</v>
      </c>
      <c r="H137" s="24" t="s">
        <v>899</v>
      </c>
      <c r="I137" s="24" t="s">
        <v>900</v>
      </c>
      <c r="J137" s="24" t="s">
        <v>901</v>
      </c>
      <c r="K137" s="24" t="s">
        <v>52</v>
      </c>
      <c r="L137" s="24" t="s">
        <v>902</v>
      </c>
      <c r="M137" s="26">
        <v>0</v>
      </c>
      <c r="N137" s="26" t="s">
        <v>46</v>
      </c>
      <c r="O137" s="24" t="s">
        <v>46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15">
      <c r="A138" s="24" t="str">
        <f>VLOOKUP(E138,縦覧場所!$A$3:$B$20,2,0)</f>
        <v>南部環境事務所</v>
      </c>
      <c r="B138" s="25" t="s">
        <v>903</v>
      </c>
      <c r="C138" s="24" t="s">
        <v>904</v>
      </c>
      <c r="D138" s="24" t="s">
        <v>49</v>
      </c>
      <c r="E138" s="24" t="s">
        <v>811</v>
      </c>
      <c r="F138" s="25" t="s">
        <v>905</v>
      </c>
      <c r="G138" s="24" t="s">
        <v>906</v>
      </c>
      <c r="H138" s="24" t="s">
        <v>907</v>
      </c>
      <c r="I138" s="24" t="s">
        <v>908</v>
      </c>
      <c r="J138" s="24" t="s">
        <v>909</v>
      </c>
      <c r="K138" s="24" t="s">
        <v>52</v>
      </c>
      <c r="L138" s="24" t="s">
        <v>910</v>
      </c>
      <c r="M138" s="26">
        <v>0</v>
      </c>
      <c r="N138" s="26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15">
      <c r="A139" s="24" t="str">
        <f>VLOOKUP(E139,縦覧場所!$A$3:$B$20,2,0)</f>
        <v>南部環境事務所</v>
      </c>
      <c r="B139" s="25" t="s">
        <v>911</v>
      </c>
      <c r="C139" s="24" t="s">
        <v>912</v>
      </c>
      <c r="D139" s="24" t="s">
        <v>49</v>
      </c>
      <c r="E139" s="24" t="s">
        <v>811</v>
      </c>
      <c r="F139" s="25" t="s">
        <v>913</v>
      </c>
      <c r="G139" s="24" t="s">
        <v>52</v>
      </c>
      <c r="H139" s="24" t="s">
        <v>914</v>
      </c>
      <c r="I139" s="24" t="s">
        <v>915</v>
      </c>
      <c r="J139" s="24" t="s">
        <v>912</v>
      </c>
      <c r="K139" s="24" t="s">
        <v>52</v>
      </c>
      <c r="L139" s="24" t="s">
        <v>914</v>
      </c>
      <c r="M139" s="26">
        <v>0</v>
      </c>
      <c r="N139" s="26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15">
      <c r="A140" s="24" t="str">
        <f>VLOOKUP(E140,縦覧場所!$A$3:$B$20,2,0)</f>
        <v>南部環境事務所</v>
      </c>
      <c r="B140" s="25" t="s">
        <v>916</v>
      </c>
      <c r="C140" s="24" t="s">
        <v>917</v>
      </c>
      <c r="D140" s="24" t="s">
        <v>49</v>
      </c>
      <c r="E140" s="24" t="s">
        <v>811</v>
      </c>
      <c r="F140" s="25" t="s">
        <v>918</v>
      </c>
      <c r="G140" s="24" t="s">
        <v>919</v>
      </c>
      <c r="H140" s="24" t="s">
        <v>920</v>
      </c>
      <c r="I140" s="24" t="s">
        <v>921</v>
      </c>
      <c r="J140" s="24" t="s">
        <v>922</v>
      </c>
      <c r="K140" s="24" t="s">
        <v>923</v>
      </c>
      <c r="L140" s="24" t="s">
        <v>924</v>
      </c>
      <c r="M140" s="26">
        <v>0</v>
      </c>
      <c r="N140" s="26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15">
      <c r="A141" s="24" t="str">
        <f>VLOOKUP(E141,縦覧場所!$A$3:$B$20,2,0)</f>
        <v>南部環境事務所</v>
      </c>
      <c r="B141" s="25" t="s">
        <v>925</v>
      </c>
      <c r="C141" s="24" t="s">
        <v>926</v>
      </c>
      <c r="D141" s="24" t="s">
        <v>49</v>
      </c>
      <c r="E141" s="24" t="s">
        <v>811</v>
      </c>
      <c r="F141" s="25" t="s">
        <v>927</v>
      </c>
      <c r="G141" s="24" t="s">
        <v>928</v>
      </c>
      <c r="H141" s="24" t="s">
        <v>929</v>
      </c>
      <c r="I141" s="24" t="s">
        <v>46</v>
      </c>
      <c r="J141" s="24" t="s">
        <v>930</v>
      </c>
      <c r="K141" s="24" t="s">
        <v>187</v>
      </c>
      <c r="L141" s="24" t="s">
        <v>931</v>
      </c>
      <c r="M141" s="26">
        <v>0</v>
      </c>
      <c r="N141" s="26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15">
      <c r="A142" s="24" t="str">
        <f>VLOOKUP(E142,縦覧場所!$A$3:$B$20,2,0)</f>
        <v>甲賀環境事務所</v>
      </c>
      <c r="B142" s="25" t="s">
        <v>932</v>
      </c>
      <c r="C142" s="24" t="s">
        <v>933</v>
      </c>
      <c r="D142" s="24" t="s">
        <v>163</v>
      </c>
      <c r="E142" s="24" t="s">
        <v>934</v>
      </c>
      <c r="F142" s="25" t="s">
        <v>935</v>
      </c>
      <c r="G142" s="24" t="s">
        <v>936</v>
      </c>
      <c r="H142" s="24" t="s">
        <v>46</v>
      </c>
      <c r="I142" s="24" t="s">
        <v>937</v>
      </c>
      <c r="J142" s="24" t="s">
        <v>934</v>
      </c>
      <c r="K142" s="24" t="s">
        <v>938</v>
      </c>
      <c r="L142" s="24" t="s">
        <v>939</v>
      </c>
      <c r="M142" s="26">
        <v>0</v>
      </c>
      <c r="N142" s="26" t="s">
        <v>46</v>
      </c>
      <c r="O142" s="24" t="s">
        <v>46</v>
      </c>
      <c r="P142" s="24" t="s">
        <v>46</v>
      </c>
      <c r="Q142" s="24" t="s">
        <v>46</v>
      </c>
      <c r="R142" s="24" t="s">
        <v>46</v>
      </c>
      <c r="S142" s="24" t="s">
        <v>46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15">
      <c r="A143" s="24" t="str">
        <f>VLOOKUP(E143,縦覧場所!$A$3:$B$20,2,0)</f>
        <v>甲賀環境事務所</v>
      </c>
      <c r="B143" s="25" t="s">
        <v>940</v>
      </c>
      <c r="C143" s="24" t="s">
        <v>941</v>
      </c>
      <c r="D143" s="24" t="s">
        <v>49</v>
      </c>
      <c r="E143" s="24" t="s">
        <v>934</v>
      </c>
      <c r="F143" s="25" t="s">
        <v>942</v>
      </c>
      <c r="G143" s="24" t="s">
        <v>943</v>
      </c>
      <c r="H143" s="24" t="s">
        <v>944</v>
      </c>
      <c r="I143" s="24" t="s">
        <v>945</v>
      </c>
      <c r="J143" s="24" t="s">
        <v>941</v>
      </c>
      <c r="K143" s="24" t="s">
        <v>187</v>
      </c>
      <c r="L143" s="24" t="s">
        <v>946</v>
      </c>
      <c r="M143" s="26">
        <v>0</v>
      </c>
      <c r="N143" s="26" t="s">
        <v>46</v>
      </c>
      <c r="O143" s="24" t="s">
        <v>46</v>
      </c>
      <c r="P143" s="24" t="s">
        <v>46</v>
      </c>
      <c r="Q143" s="24" t="s">
        <v>46</v>
      </c>
      <c r="R143" s="24" t="s">
        <v>46</v>
      </c>
      <c r="S143" s="24" t="s">
        <v>46</v>
      </c>
      <c r="T143" s="24" t="s">
        <v>46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 t="s">
        <v>46</v>
      </c>
      <c r="AA143" s="24" t="s">
        <v>46</v>
      </c>
      <c r="AB143" s="24" t="s">
        <v>46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15">
      <c r="A144" s="24" t="str">
        <f>VLOOKUP(E144,縦覧場所!$A$3:$B$20,2,0)</f>
        <v>甲賀環境事務所</v>
      </c>
      <c r="B144" s="25" t="s">
        <v>947</v>
      </c>
      <c r="C144" s="24" t="s">
        <v>948</v>
      </c>
      <c r="D144" s="24" t="s">
        <v>49</v>
      </c>
      <c r="E144" s="24" t="s">
        <v>934</v>
      </c>
      <c r="F144" s="25" t="s">
        <v>949</v>
      </c>
      <c r="G144" s="24" t="s">
        <v>950</v>
      </c>
      <c r="H144" s="24" t="s">
        <v>951</v>
      </c>
      <c r="I144" s="24" t="s">
        <v>952</v>
      </c>
      <c r="J144" s="24" t="s">
        <v>953</v>
      </c>
      <c r="K144" s="24" t="s">
        <v>187</v>
      </c>
      <c r="L144" s="24" t="s">
        <v>954</v>
      </c>
      <c r="M144" s="26">
        <v>0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 t="s">
        <v>46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15">
      <c r="A145" s="24" t="str">
        <f>VLOOKUP(E145,縦覧場所!$A$3:$B$20,2,0)</f>
        <v>甲賀環境事務所</v>
      </c>
      <c r="B145" s="25" t="s">
        <v>955</v>
      </c>
      <c r="C145" s="24" t="s">
        <v>956</v>
      </c>
      <c r="D145" s="24" t="s">
        <v>49</v>
      </c>
      <c r="E145" s="24" t="s">
        <v>934</v>
      </c>
      <c r="F145" s="25" t="s">
        <v>957</v>
      </c>
      <c r="G145" s="24" t="s">
        <v>619</v>
      </c>
      <c r="H145" s="24" t="s">
        <v>620</v>
      </c>
      <c r="I145" s="24" t="s">
        <v>621</v>
      </c>
      <c r="J145" s="24" t="s">
        <v>958</v>
      </c>
      <c r="K145" s="24" t="s">
        <v>595</v>
      </c>
      <c r="L145" s="24" t="s">
        <v>959</v>
      </c>
      <c r="M145" s="26">
        <v>0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 t="s">
        <v>46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15">
      <c r="A146" s="24" t="str">
        <f>VLOOKUP(E146,縦覧場所!$A$3:$B$20,2,0)</f>
        <v>甲賀環境事務所</v>
      </c>
      <c r="B146" s="25" t="s">
        <v>960</v>
      </c>
      <c r="C146" s="24" t="s">
        <v>961</v>
      </c>
      <c r="D146" s="24" t="s">
        <v>49</v>
      </c>
      <c r="E146" s="24" t="s">
        <v>934</v>
      </c>
      <c r="F146" s="25" t="s">
        <v>962</v>
      </c>
      <c r="G146" s="24" t="s">
        <v>963</v>
      </c>
      <c r="H146" s="24" t="s">
        <v>964</v>
      </c>
      <c r="I146" s="24" t="s">
        <v>965</v>
      </c>
      <c r="J146" s="24" t="s">
        <v>966</v>
      </c>
      <c r="K146" s="24" t="s">
        <v>52</v>
      </c>
      <c r="L146" s="24" t="s">
        <v>967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15">
      <c r="A147" s="24" t="str">
        <f>VLOOKUP(E147,縦覧場所!$A$3:$B$20,2,0)</f>
        <v>甲賀環境事務所</v>
      </c>
      <c r="B147" s="25" t="s">
        <v>968</v>
      </c>
      <c r="C147" s="24" t="s">
        <v>969</v>
      </c>
      <c r="D147" s="24" t="s">
        <v>49</v>
      </c>
      <c r="E147" s="24" t="s">
        <v>934</v>
      </c>
      <c r="F147" s="25" t="s">
        <v>970</v>
      </c>
      <c r="G147" s="24" t="s">
        <v>52</v>
      </c>
      <c r="H147" s="24" t="s">
        <v>971</v>
      </c>
      <c r="I147" s="24" t="s">
        <v>972</v>
      </c>
      <c r="J147" s="24" t="s">
        <v>969</v>
      </c>
      <c r="K147" s="24" t="s">
        <v>52</v>
      </c>
      <c r="L147" s="24" t="s">
        <v>971</v>
      </c>
      <c r="M147" s="26">
        <v>0</v>
      </c>
      <c r="N147" s="26" t="s">
        <v>46</v>
      </c>
      <c r="O147" s="24" t="s">
        <v>46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 t="s">
        <v>46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15">
      <c r="A148" s="24" t="str">
        <f>VLOOKUP(E148,縦覧場所!$A$3:$B$20,2,0)</f>
        <v>甲賀環境事務所</v>
      </c>
      <c r="B148" s="25" t="s">
        <v>973</v>
      </c>
      <c r="C148" s="24" t="s">
        <v>974</v>
      </c>
      <c r="D148" s="24" t="s">
        <v>49</v>
      </c>
      <c r="E148" s="24" t="s">
        <v>934</v>
      </c>
      <c r="F148" s="25" t="s">
        <v>975</v>
      </c>
      <c r="G148" s="24" t="s">
        <v>976</v>
      </c>
      <c r="H148" s="24" t="s">
        <v>977</v>
      </c>
      <c r="I148" s="24" t="s">
        <v>978</v>
      </c>
      <c r="J148" s="24" t="s">
        <v>979</v>
      </c>
      <c r="K148" s="24" t="s">
        <v>52</v>
      </c>
      <c r="L148" s="24" t="s">
        <v>980</v>
      </c>
      <c r="M148" s="26">
        <v>0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 t="s">
        <v>46</v>
      </c>
      <c r="AC148" s="24" t="s">
        <v>46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15">
      <c r="A149" s="24" t="str">
        <f>VLOOKUP(E149,縦覧場所!$A$3:$B$20,2,0)</f>
        <v>甲賀環境事務所</v>
      </c>
      <c r="B149" s="25" t="s">
        <v>981</v>
      </c>
      <c r="C149" s="24" t="s">
        <v>982</v>
      </c>
      <c r="D149" s="24" t="s">
        <v>38</v>
      </c>
      <c r="E149" s="24" t="s">
        <v>934</v>
      </c>
      <c r="F149" s="25" t="s">
        <v>983</v>
      </c>
      <c r="G149" s="24" t="s">
        <v>984</v>
      </c>
      <c r="H149" s="24" t="s">
        <v>985</v>
      </c>
      <c r="I149" s="24" t="s">
        <v>986</v>
      </c>
      <c r="J149" s="24" t="s">
        <v>987</v>
      </c>
      <c r="K149" s="24" t="s">
        <v>169</v>
      </c>
      <c r="L149" s="24" t="s">
        <v>988</v>
      </c>
      <c r="M149" s="26">
        <v>0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 t="s">
        <v>46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15">
      <c r="A150" s="24" t="str">
        <f>VLOOKUP(E150,縦覧場所!$A$3:$B$20,2,0)</f>
        <v>甲賀環境事務所</v>
      </c>
      <c r="B150" s="25" t="s">
        <v>989</v>
      </c>
      <c r="C150" s="24" t="s">
        <v>990</v>
      </c>
      <c r="D150" s="24" t="s">
        <v>49</v>
      </c>
      <c r="E150" s="24" t="s">
        <v>934</v>
      </c>
      <c r="F150" s="25" t="s">
        <v>991</v>
      </c>
      <c r="G150" s="24" t="s">
        <v>46</v>
      </c>
      <c r="H150" s="24" t="s">
        <v>992</v>
      </c>
      <c r="I150" s="24" t="s">
        <v>993</v>
      </c>
      <c r="J150" s="24" t="s">
        <v>990</v>
      </c>
      <c r="K150" s="24" t="s">
        <v>52</v>
      </c>
      <c r="L150" s="24" t="s">
        <v>992</v>
      </c>
      <c r="M150" s="26">
        <v>0</v>
      </c>
      <c r="N150" s="26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15">
      <c r="A151" s="24" t="str">
        <f>VLOOKUP(E151,縦覧場所!$A$3:$B$20,2,0)</f>
        <v>甲賀環境事務所</v>
      </c>
      <c r="B151" s="25" t="s">
        <v>994</v>
      </c>
      <c r="C151" s="24" t="s">
        <v>995</v>
      </c>
      <c r="D151" s="24" t="s">
        <v>49</v>
      </c>
      <c r="E151" s="24" t="s">
        <v>934</v>
      </c>
      <c r="F151" s="25" t="s">
        <v>996</v>
      </c>
      <c r="G151" s="24" t="s">
        <v>997</v>
      </c>
      <c r="H151" s="24" t="s">
        <v>998</v>
      </c>
      <c r="I151" s="24" t="s">
        <v>999</v>
      </c>
      <c r="J151" s="24" t="s">
        <v>1000</v>
      </c>
      <c r="K151" s="24" t="s">
        <v>187</v>
      </c>
      <c r="L151" s="24" t="s">
        <v>1001</v>
      </c>
      <c r="M151" s="26">
        <v>0</v>
      </c>
      <c r="N151" s="26" t="s">
        <v>46</v>
      </c>
      <c r="O151" s="24" t="s">
        <v>46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 t="s">
        <v>46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15">
      <c r="A152" s="24" t="str">
        <f>VLOOKUP(E152,縦覧場所!$A$3:$B$20,2,0)</f>
        <v>甲賀環境事務所</v>
      </c>
      <c r="B152" s="25" t="s">
        <v>1002</v>
      </c>
      <c r="C152" s="24" t="s">
        <v>1003</v>
      </c>
      <c r="D152" s="24" t="s">
        <v>49</v>
      </c>
      <c r="E152" s="24" t="s">
        <v>934</v>
      </c>
      <c r="F152" s="25" t="s">
        <v>1004</v>
      </c>
      <c r="G152" s="24" t="s">
        <v>46</v>
      </c>
      <c r="H152" s="24" t="s">
        <v>46</v>
      </c>
      <c r="I152" s="24" t="s">
        <v>1005</v>
      </c>
      <c r="J152" s="24" t="s">
        <v>1006</v>
      </c>
      <c r="K152" s="24" t="s">
        <v>1007</v>
      </c>
      <c r="L152" s="24" t="s">
        <v>1008</v>
      </c>
      <c r="M152" s="26">
        <v>0</v>
      </c>
      <c r="N152" s="26" t="s">
        <v>46</v>
      </c>
      <c r="O152" s="24" t="s">
        <v>46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15">
      <c r="A153" s="24" t="str">
        <f>VLOOKUP(E153,縦覧場所!$A$3:$B$20,2,0)</f>
        <v>甲賀環境事務所</v>
      </c>
      <c r="B153" s="25" t="s">
        <v>1009</v>
      </c>
      <c r="C153" s="24" t="s">
        <v>1010</v>
      </c>
      <c r="D153" s="24" t="s">
        <v>49</v>
      </c>
      <c r="E153" s="24" t="s">
        <v>934</v>
      </c>
      <c r="F153" s="25" t="s">
        <v>1011</v>
      </c>
      <c r="G153" s="24" t="s">
        <v>52</v>
      </c>
      <c r="H153" s="24" t="s">
        <v>1012</v>
      </c>
      <c r="I153" s="24" t="s">
        <v>1013</v>
      </c>
      <c r="J153" s="24" t="s">
        <v>1014</v>
      </c>
      <c r="K153" s="24" t="s">
        <v>52</v>
      </c>
      <c r="L153" s="24" t="s">
        <v>1012</v>
      </c>
      <c r="M153" s="26">
        <v>0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 t="s">
        <v>46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 t="s">
        <v>46</v>
      </c>
    </row>
    <row r="154" spans="1:40" x14ac:dyDescent="0.15">
      <c r="A154" s="24" t="str">
        <f>VLOOKUP(E154,縦覧場所!$A$3:$B$20,2,0)</f>
        <v>甲賀環境事務所</v>
      </c>
      <c r="B154" s="25" t="s">
        <v>1015</v>
      </c>
      <c r="C154" s="24" t="s">
        <v>1016</v>
      </c>
      <c r="D154" s="24" t="s">
        <v>49</v>
      </c>
      <c r="E154" s="24" t="s">
        <v>934</v>
      </c>
      <c r="F154" s="25" t="s">
        <v>1017</v>
      </c>
      <c r="G154" s="24" t="s">
        <v>1018</v>
      </c>
      <c r="H154" s="24" t="s">
        <v>1019</v>
      </c>
      <c r="I154" s="24" t="s">
        <v>1020</v>
      </c>
      <c r="J154" s="24" t="s">
        <v>1021</v>
      </c>
      <c r="K154" s="24" t="s">
        <v>52</v>
      </c>
      <c r="L154" s="24" t="s">
        <v>1022</v>
      </c>
      <c r="M154" s="26">
        <v>0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 t="s">
        <v>46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15">
      <c r="A155" s="24" t="str">
        <f>VLOOKUP(E155,縦覧場所!$A$3:$B$20,2,0)</f>
        <v>甲賀環境事務所</v>
      </c>
      <c r="B155" s="25" t="s">
        <v>1023</v>
      </c>
      <c r="C155" s="24" t="s">
        <v>1024</v>
      </c>
      <c r="D155" s="24" t="s">
        <v>49</v>
      </c>
      <c r="E155" s="24" t="s">
        <v>934</v>
      </c>
      <c r="F155" s="25" t="s">
        <v>1025</v>
      </c>
      <c r="G155" s="24" t="s">
        <v>52</v>
      </c>
      <c r="H155" s="24" t="s">
        <v>1026</v>
      </c>
      <c r="I155" s="24" t="s">
        <v>1027</v>
      </c>
      <c r="J155" s="24" t="s">
        <v>1028</v>
      </c>
      <c r="K155" s="24" t="s">
        <v>52</v>
      </c>
      <c r="L155" s="24" t="s">
        <v>1026</v>
      </c>
      <c r="M155" s="26">
        <v>0</v>
      </c>
      <c r="N155" s="26" t="s">
        <v>46</v>
      </c>
      <c r="O155" s="24" t="s">
        <v>46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 t="s">
        <v>46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15">
      <c r="A156" s="24" t="str">
        <f>VLOOKUP(E156,縦覧場所!$A$3:$B$20,2,0)</f>
        <v>甲賀環境事務所</v>
      </c>
      <c r="B156" s="25" t="s">
        <v>1029</v>
      </c>
      <c r="C156" s="24" t="s">
        <v>1030</v>
      </c>
      <c r="D156" s="24" t="s">
        <v>49</v>
      </c>
      <c r="E156" s="24" t="s">
        <v>934</v>
      </c>
      <c r="F156" s="25" t="s">
        <v>1031</v>
      </c>
      <c r="G156" s="24" t="s">
        <v>1032</v>
      </c>
      <c r="H156" s="24" t="s">
        <v>1033</v>
      </c>
      <c r="I156" s="24" t="s">
        <v>1034</v>
      </c>
      <c r="J156" s="24" t="s">
        <v>1035</v>
      </c>
      <c r="K156" s="24" t="s">
        <v>52</v>
      </c>
      <c r="L156" s="24" t="s">
        <v>1036</v>
      </c>
      <c r="M156" s="26">
        <v>0</v>
      </c>
      <c r="N156" s="26" t="s">
        <v>46</v>
      </c>
      <c r="O156" s="24" t="s">
        <v>46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15">
      <c r="A157" s="24" t="str">
        <f>VLOOKUP(E157,縦覧場所!$A$3:$B$20,2,0)</f>
        <v>甲賀環境事務所</v>
      </c>
      <c r="B157" s="25" t="s">
        <v>1037</v>
      </c>
      <c r="C157" s="24" t="s">
        <v>1038</v>
      </c>
      <c r="D157" s="24" t="s">
        <v>49</v>
      </c>
      <c r="E157" s="24" t="s">
        <v>934</v>
      </c>
      <c r="F157" s="25" t="s">
        <v>1039</v>
      </c>
      <c r="G157" s="24" t="s">
        <v>52</v>
      </c>
      <c r="H157" s="24" t="s">
        <v>1040</v>
      </c>
      <c r="I157" s="24" t="s">
        <v>1041</v>
      </c>
      <c r="J157" s="24" t="s">
        <v>1038</v>
      </c>
      <c r="K157" s="24" t="s">
        <v>52</v>
      </c>
      <c r="L157" s="24" t="s">
        <v>1040</v>
      </c>
      <c r="M157" s="26">
        <v>0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 t="s">
        <v>46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15">
      <c r="A158" s="24" t="str">
        <f>VLOOKUP(E158,縦覧場所!$A$3:$B$20,2,0)</f>
        <v>甲賀環境事務所</v>
      </c>
      <c r="B158" s="25" t="s">
        <v>1042</v>
      </c>
      <c r="C158" s="24" t="s">
        <v>1043</v>
      </c>
      <c r="D158" s="24" t="s">
        <v>49</v>
      </c>
      <c r="E158" s="24" t="s">
        <v>934</v>
      </c>
      <c r="F158" s="25" t="s">
        <v>1044</v>
      </c>
      <c r="G158" s="24" t="s">
        <v>52</v>
      </c>
      <c r="H158" s="24" t="s">
        <v>1045</v>
      </c>
      <c r="I158" s="24" t="s">
        <v>1046</v>
      </c>
      <c r="J158" s="24" t="s">
        <v>1043</v>
      </c>
      <c r="K158" s="24" t="s">
        <v>52</v>
      </c>
      <c r="L158" s="24" t="s">
        <v>1045</v>
      </c>
      <c r="M158" s="26">
        <v>0</v>
      </c>
      <c r="N158" s="26" t="s">
        <v>46</v>
      </c>
      <c r="O158" s="24" t="s">
        <v>46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15">
      <c r="A159" s="24" t="str">
        <f>VLOOKUP(E159,縦覧場所!$A$3:$B$20,2,0)</f>
        <v>甲賀環境事務所</v>
      </c>
      <c r="B159" s="25" t="s">
        <v>1047</v>
      </c>
      <c r="C159" s="24" t="s">
        <v>1048</v>
      </c>
      <c r="D159" s="24" t="s">
        <v>49</v>
      </c>
      <c r="E159" s="24" t="s">
        <v>934</v>
      </c>
      <c r="F159" s="25" t="s">
        <v>1049</v>
      </c>
      <c r="G159" s="24" t="s">
        <v>46</v>
      </c>
      <c r="H159" s="24" t="s">
        <v>1050</v>
      </c>
      <c r="I159" s="24" t="s">
        <v>1051</v>
      </c>
      <c r="J159" s="24" t="s">
        <v>1050</v>
      </c>
      <c r="K159" s="24" t="s">
        <v>46</v>
      </c>
      <c r="L159" s="24" t="s">
        <v>1050</v>
      </c>
      <c r="M159" s="26">
        <v>0</v>
      </c>
      <c r="N159" s="26" t="s">
        <v>46</v>
      </c>
      <c r="O159" s="24" t="s">
        <v>46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15">
      <c r="A160" s="24" t="str">
        <f>VLOOKUP(E160,縦覧場所!$A$3:$B$20,2,0)</f>
        <v>甲賀環境事務所</v>
      </c>
      <c r="B160" s="25" t="s">
        <v>1052</v>
      </c>
      <c r="C160" s="24" t="s">
        <v>1053</v>
      </c>
      <c r="D160" s="24" t="s">
        <v>49</v>
      </c>
      <c r="E160" s="24" t="s">
        <v>934</v>
      </c>
      <c r="F160" s="25" t="s">
        <v>1054</v>
      </c>
      <c r="G160" s="24" t="s">
        <v>1055</v>
      </c>
      <c r="H160" s="24" t="s">
        <v>1056</v>
      </c>
      <c r="I160" s="24" t="s">
        <v>1057</v>
      </c>
      <c r="J160" s="24" t="s">
        <v>1053</v>
      </c>
      <c r="K160" s="24" t="s">
        <v>52</v>
      </c>
      <c r="L160" s="24" t="s">
        <v>1058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15">
      <c r="A161" s="24" t="str">
        <f>VLOOKUP(E161,縦覧場所!$A$3:$B$20,2,0)</f>
        <v>甲賀環境事務所</v>
      </c>
      <c r="B161" s="25" t="s">
        <v>1059</v>
      </c>
      <c r="C161" s="24" t="s">
        <v>1060</v>
      </c>
      <c r="D161" s="24" t="s">
        <v>49</v>
      </c>
      <c r="E161" s="24" t="s">
        <v>934</v>
      </c>
      <c r="F161" s="25" t="s">
        <v>1061</v>
      </c>
      <c r="G161" s="24" t="s">
        <v>52</v>
      </c>
      <c r="H161" s="24" t="s">
        <v>1062</v>
      </c>
      <c r="I161" s="24" t="s">
        <v>1041</v>
      </c>
      <c r="J161" s="24" t="s">
        <v>1060</v>
      </c>
      <c r="K161" s="24" t="s">
        <v>52</v>
      </c>
      <c r="L161" s="24" t="s">
        <v>1062</v>
      </c>
      <c r="M161" s="26">
        <v>0</v>
      </c>
      <c r="N161" s="26" t="s">
        <v>46</v>
      </c>
      <c r="O161" s="24" t="s">
        <v>46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4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 t="s">
        <v>46</v>
      </c>
      <c r="AN161" s="24" t="s">
        <v>46</v>
      </c>
    </row>
    <row r="162" spans="1:40" x14ac:dyDescent="0.15">
      <c r="A162" s="24" t="str">
        <f>VLOOKUP(E162,縦覧場所!$A$3:$B$20,2,0)</f>
        <v>甲賀環境事務所</v>
      </c>
      <c r="B162" s="25" t="s">
        <v>1063</v>
      </c>
      <c r="C162" s="24" t="s">
        <v>1064</v>
      </c>
      <c r="D162" s="24" t="s">
        <v>163</v>
      </c>
      <c r="E162" s="24" t="s">
        <v>934</v>
      </c>
      <c r="F162" s="25" t="s">
        <v>1065</v>
      </c>
      <c r="G162" s="24" t="s">
        <v>1066</v>
      </c>
      <c r="H162" s="24" t="s">
        <v>1067</v>
      </c>
      <c r="I162" s="24" t="s">
        <v>1068</v>
      </c>
      <c r="J162" s="24" t="s">
        <v>1069</v>
      </c>
      <c r="K162" s="24" t="s">
        <v>938</v>
      </c>
      <c r="L162" s="24" t="s">
        <v>939</v>
      </c>
      <c r="M162" s="26">
        <v>0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 t="s">
        <v>46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15">
      <c r="A163" s="24" t="str">
        <f>VLOOKUP(E163,縦覧場所!$A$3:$B$20,2,0)</f>
        <v>甲賀環境事務所</v>
      </c>
      <c r="B163" s="25" t="s">
        <v>1070</v>
      </c>
      <c r="C163" s="24" t="s">
        <v>1071</v>
      </c>
      <c r="D163" s="24" t="s">
        <v>49</v>
      </c>
      <c r="E163" s="24" t="s">
        <v>934</v>
      </c>
      <c r="F163" s="25" t="s">
        <v>1072</v>
      </c>
      <c r="G163" s="24" t="s">
        <v>1073</v>
      </c>
      <c r="H163" s="24" t="s">
        <v>46</v>
      </c>
      <c r="I163" s="24" t="s">
        <v>1074</v>
      </c>
      <c r="J163" s="24" t="s">
        <v>1071</v>
      </c>
      <c r="K163" s="24" t="s">
        <v>1075</v>
      </c>
      <c r="L163" s="24" t="s">
        <v>1076</v>
      </c>
      <c r="M163" s="26">
        <v>1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>
        <v>4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15">
      <c r="A164" s="24" t="str">
        <f>VLOOKUP(E164,縦覧場所!$A$3:$B$20,2,0)</f>
        <v>甲賀環境事務所</v>
      </c>
      <c r="B164" s="25" t="s">
        <v>1077</v>
      </c>
      <c r="C164" s="24" t="s">
        <v>1078</v>
      </c>
      <c r="D164" s="24" t="s">
        <v>49</v>
      </c>
      <c r="E164" s="24" t="s">
        <v>934</v>
      </c>
      <c r="F164" s="25" t="s">
        <v>1079</v>
      </c>
      <c r="G164" s="24" t="s">
        <v>1080</v>
      </c>
      <c r="H164" s="24" t="s">
        <v>1081</v>
      </c>
      <c r="I164" s="24" t="s">
        <v>1082</v>
      </c>
      <c r="J164" s="24" t="s">
        <v>1078</v>
      </c>
      <c r="K164" s="24" t="s">
        <v>74</v>
      </c>
      <c r="L164" s="24" t="s">
        <v>1083</v>
      </c>
      <c r="M164" s="26">
        <v>0</v>
      </c>
      <c r="N164" s="26" t="s">
        <v>46</v>
      </c>
      <c r="O164" s="24" t="s">
        <v>46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 t="s">
        <v>46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15">
      <c r="A165" s="24" t="str">
        <f>VLOOKUP(E165,縦覧場所!$A$3:$B$20,2,0)</f>
        <v>甲賀環境事務所</v>
      </c>
      <c r="B165" s="25" t="s">
        <v>1084</v>
      </c>
      <c r="C165" s="24" t="s">
        <v>1085</v>
      </c>
      <c r="D165" s="24" t="s">
        <v>49</v>
      </c>
      <c r="E165" s="24" t="s">
        <v>934</v>
      </c>
      <c r="F165" s="25" t="s">
        <v>1086</v>
      </c>
      <c r="G165" s="24" t="s">
        <v>187</v>
      </c>
      <c r="H165" s="24" t="s">
        <v>1087</v>
      </c>
      <c r="I165" s="24" t="s">
        <v>1088</v>
      </c>
      <c r="J165" s="24" t="s">
        <v>1085</v>
      </c>
      <c r="K165" s="24" t="s">
        <v>187</v>
      </c>
      <c r="L165" s="24" t="s">
        <v>1087</v>
      </c>
      <c r="M165" s="26">
        <v>0</v>
      </c>
      <c r="N165" s="26" t="s">
        <v>46</v>
      </c>
      <c r="O165" s="24" t="s">
        <v>46</v>
      </c>
      <c r="P165" s="24" t="s">
        <v>46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</row>
    <row r="166" spans="1:40" x14ac:dyDescent="0.15">
      <c r="A166" s="24" t="str">
        <f>VLOOKUP(E166,縦覧場所!$A$3:$B$20,2,0)</f>
        <v>甲賀環境事務所</v>
      </c>
      <c r="B166" s="25" t="s">
        <v>1089</v>
      </c>
      <c r="C166" s="24" t="s">
        <v>1090</v>
      </c>
      <c r="D166" s="24" t="s">
        <v>163</v>
      </c>
      <c r="E166" s="24" t="s">
        <v>934</v>
      </c>
      <c r="F166" s="25" t="s">
        <v>1091</v>
      </c>
      <c r="G166" s="24" t="s">
        <v>541</v>
      </c>
      <c r="H166" s="24" t="s">
        <v>1092</v>
      </c>
      <c r="I166" s="24" t="s">
        <v>1068</v>
      </c>
      <c r="J166" s="24" t="s">
        <v>934</v>
      </c>
      <c r="K166" s="24" t="s">
        <v>530</v>
      </c>
      <c r="L166" s="24" t="s">
        <v>939</v>
      </c>
      <c r="M166" s="26">
        <v>0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 t="s">
        <v>46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15">
      <c r="A167" s="24" t="str">
        <f>VLOOKUP(E167,縦覧場所!$A$3:$B$20,2,0)</f>
        <v>甲賀環境事務所</v>
      </c>
      <c r="B167" s="25" t="s">
        <v>1093</v>
      </c>
      <c r="C167" s="24" t="s">
        <v>1094</v>
      </c>
      <c r="D167" s="24" t="s">
        <v>163</v>
      </c>
      <c r="E167" s="24" t="s">
        <v>934</v>
      </c>
      <c r="F167" s="25" t="s">
        <v>1095</v>
      </c>
      <c r="G167" s="24" t="s">
        <v>541</v>
      </c>
      <c r="H167" s="24" t="s">
        <v>1092</v>
      </c>
      <c r="I167" s="24" t="s">
        <v>1068</v>
      </c>
      <c r="J167" s="24" t="s">
        <v>1069</v>
      </c>
      <c r="K167" s="24" t="s">
        <v>530</v>
      </c>
      <c r="L167" s="24" t="s">
        <v>939</v>
      </c>
      <c r="M167" s="26">
        <v>0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 t="s">
        <v>46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15">
      <c r="A168" s="24" t="str">
        <f>VLOOKUP(E168,縦覧場所!$A$3:$B$20,2,0)</f>
        <v>甲賀環境事務所</v>
      </c>
      <c r="B168" s="25" t="s">
        <v>1096</v>
      </c>
      <c r="C168" s="24" t="s">
        <v>1097</v>
      </c>
      <c r="D168" s="24" t="s">
        <v>163</v>
      </c>
      <c r="E168" s="24" t="s">
        <v>934</v>
      </c>
      <c r="F168" s="25" t="s">
        <v>1098</v>
      </c>
      <c r="G168" s="24" t="s">
        <v>541</v>
      </c>
      <c r="H168" s="24" t="s">
        <v>1092</v>
      </c>
      <c r="I168" s="24" t="s">
        <v>1068</v>
      </c>
      <c r="J168" s="24" t="s">
        <v>1069</v>
      </c>
      <c r="K168" s="24" t="s">
        <v>530</v>
      </c>
      <c r="L168" s="24" t="s">
        <v>939</v>
      </c>
      <c r="M168" s="26">
        <v>0</v>
      </c>
      <c r="N168" s="26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 t="s">
        <v>46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15">
      <c r="A169" s="24" t="str">
        <f>VLOOKUP(E169,縦覧場所!$A$3:$B$20,2,0)</f>
        <v>甲賀環境事務所</v>
      </c>
      <c r="B169" s="25" t="s">
        <v>1099</v>
      </c>
      <c r="C169" s="24" t="s">
        <v>1100</v>
      </c>
      <c r="D169" s="24" t="s">
        <v>163</v>
      </c>
      <c r="E169" s="24" t="s">
        <v>934</v>
      </c>
      <c r="F169" s="25" t="s">
        <v>1101</v>
      </c>
      <c r="G169" s="24" t="s">
        <v>541</v>
      </c>
      <c r="H169" s="24" t="s">
        <v>1092</v>
      </c>
      <c r="I169" s="24" t="s">
        <v>1068</v>
      </c>
      <c r="J169" s="24" t="s">
        <v>1069</v>
      </c>
      <c r="K169" s="24" t="s">
        <v>530</v>
      </c>
      <c r="L169" s="24" t="s">
        <v>939</v>
      </c>
      <c r="M169" s="26">
        <v>0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 t="s">
        <v>46</v>
      </c>
      <c r="AC169" s="24" t="s">
        <v>46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15">
      <c r="A170" s="24" t="str">
        <f>VLOOKUP(E170,縦覧場所!$A$3:$B$20,2,0)</f>
        <v>甲賀環境事務所</v>
      </c>
      <c r="B170" s="25" t="s">
        <v>1102</v>
      </c>
      <c r="C170" s="24" t="s">
        <v>1103</v>
      </c>
      <c r="D170" s="24" t="s">
        <v>163</v>
      </c>
      <c r="E170" s="24" t="s">
        <v>934</v>
      </c>
      <c r="F170" s="25" t="s">
        <v>1104</v>
      </c>
      <c r="G170" s="24" t="s">
        <v>541</v>
      </c>
      <c r="H170" s="24" t="s">
        <v>1092</v>
      </c>
      <c r="I170" s="24" t="s">
        <v>1068</v>
      </c>
      <c r="J170" s="24" t="s">
        <v>1069</v>
      </c>
      <c r="K170" s="24" t="s">
        <v>530</v>
      </c>
      <c r="L170" s="24" t="s">
        <v>939</v>
      </c>
      <c r="M170" s="26">
        <v>0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</row>
    <row r="171" spans="1:40" x14ac:dyDescent="0.15">
      <c r="A171" s="24" t="str">
        <f>VLOOKUP(E171,縦覧場所!$A$3:$B$20,2,0)</f>
        <v>甲賀環境事務所</v>
      </c>
      <c r="B171" s="25" t="s">
        <v>1105</v>
      </c>
      <c r="C171" s="24" t="s">
        <v>1106</v>
      </c>
      <c r="D171" s="24" t="s">
        <v>163</v>
      </c>
      <c r="E171" s="24" t="s">
        <v>934</v>
      </c>
      <c r="F171" s="25" t="s">
        <v>1107</v>
      </c>
      <c r="G171" s="24" t="s">
        <v>541</v>
      </c>
      <c r="H171" s="24" t="s">
        <v>1092</v>
      </c>
      <c r="I171" s="24" t="s">
        <v>1068</v>
      </c>
      <c r="J171" s="24" t="s">
        <v>1069</v>
      </c>
      <c r="K171" s="24" t="s">
        <v>530</v>
      </c>
      <c r="L171" s="24" t="s">
        <v>939</v>
      </c>
      <c r="M171" s="26">
        <v>0</v>
      </c>
      <c r="N171" s="26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 t="s">
        <v>46</v>
      </c>
      <c r="AC171" s="24" t="s">
        <v>46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15">
      <c r="A172" s="24" t="str">
        <f>VLOOKUP(E172,縦覧場所!$A$3:$B$20,2,0)</f>
        <v>甲賀環境事務所</v>
      </c>
      <c r="B172" s="25" t="s">
        <v>1108</v>
      </c>
      <c r="C172" s="24" t="s">
        <v>1109</v>
      </c>
      <c r="D172" s="24" t="s">
        <v>163</v>
      </c>
      <c r="E172" s="24" t="s">
        <v>934</v>
      </c>
      <c r="F172" s="25" t="s">
        <v>1110</v>
      </c>
      <c r="G172" s="24" t="s">
        <v>541</v>
      </c>
      <c r="H172" s="24" t="s">
        <v>1092</v>
      </c>
      <c r="I172" s="24" t="s">
        <v>1068</v>
      </c>
      <c r="J172" s="24" t="s">
        <v>1069</v>
      </c>
      <c r="K172" s="24" t="s">
        <v>530</v>
      </c>
      <c r="L172" s="24" t="s">
        <v>939</v>
      </c>
      <c r="M172" s="26">
        <v>0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15">
      <c r="A173" s="24" t="str">
        <f>VLOOKUP(E173,縦覧場所!$A$3:$B$20,2,0)</f>
        <v>甲賀環境事務所</v>
      </c>
      <c r="B173" s="25" t="s">
        <v>1111</v>
      </c>
      <c r="C173" s="24" t="s">
        <v>1112</v>
      </c>
      <c r="D173" s="24" t="s">
        <v>163</v>
      </c>
      <c r="E173" s="24" t="s">
        <v>934</v>
      </c>
      <c r="F173" s="25" t="s">
        <v>1113</v>
      </c>
      <c r="G173" s="24" t="s">
        <v>541</v>
      </c>
      <c r="H173" s="24" t="s">
        <v>1092</v>
      </c>
      <c r="I173" s="24" t="s">
        <v>1068</v>
      </c>
      <c r="J173" s="24" t="s">
        <v>1069</v>
      </c>
      <c r="K173" s="24" t="s">
        <v>530</v>
      </c>
      <c r="L173" s="24" t="s">
        <v>939</v>
      </c>
      <c r="M173" s="26">
        <v>0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 t="s">
        <v>46</v>
      </c>
      <c r="AC173" s="24" t="s">
        <v>46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15">
      <c r="A174" s="24" t="str">
        <f>VLOOKUP(E174,縦覧場所!$A$3:$B$20,2,0)</f>
        <v>甲賀環境事務所</v>
      </c>
      <c r="B174" s="25" t="s">
        <v>1114</v>
      </c>
      <c r="C174" s="24" t="s">
        <v>1115</v>
      </c>
      <c r="D174" s="24" t="s">
        <v>163</v>
      </c>
      <c r="E174" s="24" t="s">
        <v>934</v>
      </c>
      <c r="F174" s="25" t="s">
        <v>1116</v>
      </c>
      <c r="G174" s="24" t="s">
        <v>541</v>
      </c>
      <c r="H174" s="24" t="s">
        <v>1092</v>
      </c>
      <c r="I174" s="24" t="s">
        <v>1068</v>
      </c>
      <c r="J174" s="24" t="s">
        <v>1069</v>
      </c>
      <c r="K174" s="24" t="s">
        <v>530</v>
      </c>
      <c r="L174" s="24" t="s">
        <v>939</v>
      </c>
      <c r="M174" s="26">
        <v>0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 t="s">
        <v>46</v>
      </c>
      <c r="AC174" s="24" t="s">
        <v>46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15">
      <c r="A175" s="24" t="str">
        <f>VLOOKUP(E175,縦覧場所!$A$3:$B$20,2,0)</f>
        <v>甲賀環境事務所</v>
      </c>
      <c r="B175" s="25" t="s">
        <v>1117</v>
      </c>
      <c r="C175" s="24" t="s">
        <v>1118</v>
      </c>
      <c r="D175" s="24" t="s">
        <v>163</v>
      </c>
      <c r="E175" s="24" t="s">
        <v>934</v>
      </c>
      <c r="F175" s="25" t="s">
        <v>1119</v>
      </c>
      <c r="G175" s="24" t="s">
        <v>541</v>
      </c>
      <c r="H175" s="24" t="s">
        <v>1092</v>
      </c>
      <c r="I175" s="24" t="s">
        <v>1068</v>
      </c>
      <c r="J175" s="24" t="s">
        <v>1069</v>
      </c>
      <c r="K175" s="24" t="s">
        <v>530</v>
      </c>
      <c r="L175" s="24" t="s">
        <v>939</v>
      </c>
      <c r="M175" s="26">
        <v>0</v>
      </c>
      <c r="N175" s="26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 t="s">
        <v>46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15">
      <c r="A176" s="24" t="str">
        <f>VLOOKUP(E176,縦覧場所!$A$3:$B$20,2,0)</f>
        <v>甲賀環境事務所</v>
      </c>
      <c r="B176" s="25" t="s">
        <v>1120</v>
      </c>
      <c r="C176" s="24" t="s">
        <v>1121</v>
      </c>
      <c r="D176" s="24" t="s">
        <v>163</v>
      </c>
      <c r="E176" s="24" t="s">
        <v>934</v>
      </c>
      <c r="F176" s="25" t="s">
        <v>1122</v>
      </c>
      <c r="G176" s="24" t="s">
        <v>541</v>
      </c>
      <c r="H176" s="24" t="s">
        <v>1092</v>
      </c>
      <c r="I176" s="24" t="s">
        <v>1068</v>
      </c>
      <c r="J176" s="24" t="s">
        <v>1069</v>
      </c>
      <c r="K176" s="24" t="s">
        <v>46</v>
      </c>
      <c r="L176" s="24" t="s">
        <v>939</v>
      </c>
      <c r="M176" s="26">
        <v>0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 t="s">
        <v>46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15">
      <c r="A177" s="24" t="str">
        <f>VLOOKUP(E177,縦覧場所!$A$3:$B$20,2,0)</f>
        <v>甲賀環境事務所</v>
      </c>
      <c r="B177" s="25" t="s">
        <v>1123</v>
      </c>
      <c r="C177" s="24" t="s">
        <v>1124</v>
      </c>
      <c r="D177" s="24" t="s">
        <v>163</v>
      </c>
      <c r="E177" s="24" t="s">
        <v>934</v>
      </c>
      <c r="F177" s="25" t="s">
        <v>1125</v>
      </c>
      <c r="G177" s="24" t="s">
        <v>541</v>
      </c>
      <c r="H177" s="24" t="s">
        <v>1092</v>
      </c>
      <c r="I177" s="24" t="s">
        <v>1068</v>
      </c>
      <c r="J177" s="24" t="s">
        <v>1069</v>
      </c>
      <c r="K177" s="24" t="s">
        <v>530</v>
      </c>
      <c r="L177" s="24" t="s">
        <v>939</v>
      </c>
      <c r="M177" s="26">
        <v>0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 t="s">
        <v>46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 t="s">
        <v>46</v>
      </c>
      <c r="AB177" s="24" t="s">
        <v>46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15">
      <c r="A178" s="24" t="str">
        <f>VLOOKUP(E178,縦覧場所!$A$3:$B$20,2,0)</f>
        <v>甲賀環境事務所</v>
      </c>
      <c r="B178" s="25" t="s">
        <v>1126</v>
      </c>
      <c r="C178" s="24" t="s">
        <v>1127</v>
      </c>
      <c r="D178" s="24" t="s">
        <v>163</v>
      </c>
      <c r="E178" s="24" t="s">
        <v>934</v>
      </c>
      <c r="F178" s="25" t="s">
        <v>1128</v>
      </c>
      <c r="G178" s="24" t="s">
        <v>541</v>
      </c>
      <c r="H178" s="24" t="s">
        <v>1092</v>
      </c>
      <c r="I178" s="24" t="s">
        <v>1068</v>
      </c>
      <c r="J178" s="24" t="s">
        <v>1069</v>
      </c>
      <c r="K178" s="24" t="s">
        <v>530</v>
      </c>
      <c r="L178" s="24" t="s">
        <v>939</v>
      </c>
      <c r="M178" s="26">
        <v>0</v>
      </c>
      <c r="N178" s="26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 t="s">
        <v>46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15">
      <c r="A179" s="24" t="str">
        <f>VLOOKUP(E179,縦覧場所!$A$3:$B$20,2,0)</f>
        <v>甲賀環境事務所</v>
      </c>
      <c r="B179" s="25" t="s">
        <v>1129</v>
      </c>
      <c r="C179" s="24" t="s">
        <v>1130</v>
      </c>
      <c r="D179" s="24" t="s">
        <v>163</v>
      </c>
      <c r="E179" s="24" t="s">
        <v>934</v>
      </c>
      <c r="F179" s="25" t="s">
        <v>1131</v>
      </c>
      <c r="G179" s="24" t="s">
        <v>541</v>
      </c>
      <c r="H179" s="24" t="s">
        <v>1092</v>
      </c>
      <c r="I179" s="24" t="s">
        <v>1068</v>
      </c>
      <c r="J179" s="24" t="s">
        <v>1069</v>
      </c>
      <c r="K179" s="24" t="s">
        <v>530</v>
      </c>
      <c r="L179" s="24" t="s">
        <v>939</v>
      </c>
      <c r="M179" s="26">
        <v>0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 t="s">
        <v>46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15">
      <c r="A180" s="24" t="str">
        <f>VLOOKUP(E180,縦覧場所!$A$3:$B$20,2,0)</f>
        <v>甲賀環境事務所</v>
      </c>
      <c r="B180" s="25" t="s">
        <v>1132</v>
      </c>
      <c r="C180" s="24" t="s">
        <v>1133</v>
      </c>
      <c r="D180" s="24" t="s">
        <v>163</v>
      </c>
      <c r="E180" s="24" t="s">
        <v>934</v>
      </c>
      <c r="F180" s="25" t="s">
        <v>1134</v>
      </c>
      <c r="G180" s="24" t="s">
        <v>541</v>
      </c>
      <c r="H180" s="24" t="s">
        <v>1092</v>
      </c>
      <c r="I180" s="24" t="s">
        <v>1068</v>
      </c>
      <c r="J180" s="24" t="s">
        <v>1069</v>
      </c>
      <c r="K180" s="24" t="s">
        <v>530</v>
      </c>
      <c r="L180" s="24" t="s">
        <v>939</v>
      </c>
      <c r="M180" s="26">
        <v>0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 t="s">
        <v>46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15">
      <c r="A181" s="24" t="str">
        <f>VLOOKUP(E181,縦覧場所!$A$3:$B$20,2,0)</f>
        <v>甲賀環境事務所</v>
      </c>
      <c r="B181" s="25" t="s">
        <v>1135</v>
      </c>
      <c r="C181" s="24" t="s">
        <v>1136</v>
      </c>
      <c r="D181" s="24" t="s">
        <v>163</v>
      </c>
      <c r="E181" s="24" t="s">
        <v>934</v>
      </c>
      <c r="F181" s="25" t="s">
        <v>1137</v>
      </c>
      <c r="G181" s="24" t="s">
        <v>541</v>
      </c>
      <c r="H181" s="24" t="s">
        <v>1092</v>
      </c>
      <c r="I181" s="24" t="s">
        <v>1068</v>
      </c>
      <c r="J181" s="24" t="s">
        <v>1069</v>
      </c>
      <c r="K181" s="24" t="s">
        <v>530</v>
      </c>
      <c r="L181" s="24" t="s">
        <v>939</v>
      </c>
      <c r="M181" s="26">
        <v>0</v>
      </c>
      <c r="N181" s="26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 t="s">
        <v>46</v>
      </c>
      <c r="AC181" s="24" t="s">
        <v>46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15">
      <c r="A182" s="24" t="str">
        <f>VLOOKUP(E182,縦覧場所!$A$3:$B$20,2,0)</f>
        <v>甲賀環境事務所</v>
      </c>
      <c r="B182" s="25" t="s">
        <v>1138</v>
      </c>
      <c r="C182" s="24" t="s">
        <v>1139</v>
      </c>
      <c r="D182" s="24" t="s">
        <v>49</v>
      </c>
      <c r="E182" s="24" t="s">
        <v>934</v>
      </c>
      <c r="F182" s="25" t="s">
        <v>1140</v>
      </c>
      <c r="G182" s="24" t="s">
        <v>52</v>
      </c>
      <c r="H182" s="24" t="s">
        <v>1141</v>
      </c>
      <c r="I182" s="24" t="s">
        <v>1142</v>
      </c>
      <c r="J182" s="24" t="s">
        <v>1139</v>
      </c>
      <c r="K182" s="24" t="s">
        <v>52</v>
      </c>
      <c r="L182" s="24" t="s">
        <v>1141</v>
      </c>
      <c r="M182" s="26">
        <v>1</v>
      </c>
      <c r="N182" s="26" t="s">
        <v>46</v>
      </c>
      <c r="O182" s="24" t="s">
        <v>46</v>
      </c>
      <c r="P182" s="24" t="s">
        <v>46</v>
      </c>
      <c r="Q182" s="24">
        <v>1</v>
      </c>
      <c r="R182" s="24" t="s">
        <v>46</v>
      </c>
      <c r="S182" s="24" t="s">
        <v>46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15">
      <c r="A183" s="24" t="str">
        <f>VLOOKUP(E183,縦覧場所!$A$3:$B$20,2,0)</f>
        <v>甲賀環境事務所</v>
      </c>
      <c r="B183" s="25" t="s">
        <v>1143</v>
      </c>
      <c r="C183" s="24" t="s">
        <v>1144</v>
      </c>
      <c r="D183" s="24" t="s">
        <v>38</v>
      </c>
      <c r="E183" s="24" t="s">
        <v>934</v>
      </c>
      <c r="F183" s="25" t="s">
        <v>1145</v>
      </c>
      <c r="G183" s="24" t="s">
        <v>44</v>
      </c>
      <c r="H183" s="24" t="s">
        <v>1146</v>
      </c>
      <c r="I183" s="24" t="s">
        <v>1147</v>
      </c>
      <c r="J183" s="24" t="s">
        <v>37</v>
      </c>
      <c r="K183" s="24" t="s">
        <v>44</v>
      </c>
      <c r="L183" s="24" t="s">
        <v>1146</v>
      </c>
      <c r="M183" s="26">
        <v>1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>
        <v>2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>
        <v>0.44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15">
      <c r="A184" s="24" t="str">
        <f>VLOOKUP(E184,縦覧場所!$A$3:$B$20,2,0)</f>
        <v>南部環境事務所</v>
      </c>
      <c r="B184" s="25" t="s">
        <v>1148</v>
      </c>
      <c r="C184" s="24" t="s">
        <v>1149</v>
      </c>
      <c r="D184" s="24" t="s">
        <v>49</v>
      </c>
      <c r="E184" s="24" t="s">
        <v>897</v>
      </c>
      <c r="F184" s="25" t="s">
        <v>1150</v>
      </c>
      <c r="G184" s="24" t="s">
        <v>1151</v>
      </c>
      <c r="H184" s="24" t="s">
        <v>1152</v>
      </c>
      <c r="I184" s="24" t="s">
        <v>1153</v>
      </c>
      <c r="J184" s="24" t="s">
        <v>1154</v>
      </c>
      <c r="K184" s="24" t="s">
        <v>187</v>
      </c>
      <c r="L184" s="24" t="s">
        <v>1155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15">
      <c r="A185" s="24" t="str">
        <f>VLOOKUP(E185,縦覧場所!$A$3:$B$20,2,0)</f>
        <v>南部環境事務所</v>
      </c>
      <c r="B185" s="25" t="s">
        <v>1156</v>
      </c>
      <c r="C185" s="24" t="s">
        <v>1157</v>
      </c>
      <c r="D185" s="24" t="s">
        <v>49</v>
      </c>
      <c r="E185" s="24" t="s">
        <v>897</v>
      </c>
      <c r="F185" s="25" t="s">
        <v>1158</v>
      </c>
      <c r="G185" s="24" t="s">
        <v>46</v>
      </c>
      <c r="H185" s="24" t="s">
        <v>46</v>
      </c>
      <c r="I185" s="24" t="s">
        <v>1159</v>
      </c>
      <c r="J185" s="24" t="s">
        <v>1157</v>
      </c>
      <c r="K185" s="24" t="s">
        <v>52</v>
      </c>
      <c r="L185" s="24" t="s">
        <v>1160</v>
      </c>
      <c r="M185" s="26">
        <v>0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 t="s">
        <v>46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15">
      <c r="A186" s="24" t="str">
        <f>VLOOKUP(E186,縦覧場所!$A$3:$B$20,2,0)</f>
        <v>南部環境事務所</v>
      </c>
      <c r="B186" s="25" t="s">
        <v>1161</v>
      </c>
      <c r="C186" s="24" t="s">
        <v>381</v>
      </c>
      <c r="D186" s="24" t="s">
        <v>49</v>
      </c>
      <c r="E186" s="24" t="s">
        <v>897</v>
      </c>
      <c r="F186" s="25" t="s">
        <v>1162</v>
      </c>
      <c r="G186" s="24" t="s">
        <v>46</v>
      </c>
      <c r="H186" s="24" t="s">
        <v>1163</v>
      </c>
      <c r="I186" s="24" t="s">
        <v>1164</v>
      </c>
      <c r="J186" s="24" t="s">
        <v>381</v>
      </c>
      <c r="K186" s="24" t="s">
        <v>46</v>
      </c>
      <c r="L186" s="24" t="s">
        <v>1165</v>
      </c>
      <c r="M186" s="26">
        <v>0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 t="s">
        <v>46</v>
      </c>
    </row>
    <row r="187" spans="1:40" x14ac:dyDescent="0.15">
      <c r="A187" s="24" t="str">
        <f>VLOOKUP(E187,縦覧場所!$A$3:$B$20,2,0)</f>
        <v>南部環境事務所</v>
      </c>
      <c r="B187" s="25" t="s">
        <v>1166</v>
      </c>
      <c r="C187" s="24" t="s">
        <v>1167</v>
      </c>
      <c r="D187" s="24" t="s">
        <v>49</v>
      </c>
      <c r="E187" s="24" t="s">
        <v>897</v>
      </c>
      <c r="F187" s="25" t="s">
        <v>1168</v>
      </c>
      <c r="G187" s="24" t="s">
        <v>46</v>
      </c>
      <c r="H187" s="24" t="s">
        <v>1167</v>
      </c>
      <c r="I187" s="24" t="s">
        <v>1169</v>
      </c>
      <c r="J187" s="24" t="s">
        <v>46</v>
      </c>
      <c r="K187" s="24" t="s">
        <v>46</v>
      </c>
      <c r="L187" s="24" t="s">
        <v>1167</v>
      </c>
      <c r="M187" s="26">
        <v>0</v>
      </c>
      <c r="N187" s="26" t="s">
        <v>46</v>
      </c>
      <c r="O187" s="24" t="s">
        <v>46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 t="s">
        <v>46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15">
      <c r="A188" s="24" t="str">
        <f>VLOOKUP(E188,縦覧場所!$A$3:$B$20,2,0)</f>
        <v>南部環境事務所</v>
      </c>
      <c r="B188" s="25" t="s">
        <v>1170</v>
      </c>
      <c r="C188" s="24" t="s">
        <v>1171</v>
      </c>
      <c r="D188" s="24" t="s">
        <v>49</v>
      </c>
      <c r="E188" s="24" t="s">
        <v>897</v>
      </c>
      <c r="F188" s="25" t="s">
        <v>1172</v>
      </c>
      <c r="G188" s="24" t="s">
        <v>46</v>
      </c>
      <c r="H188" s="24" t="s">
        <v>1173</v>
      </c>
      <c r="I188" s="24" t="s">
        <v>1174</v>
      </c>
      <c r="J188" s="24" t="s">
        <v>1171</v>
      </c>
      <c r="K188" s="24" t="s">
        <v>52</v>
      </c>
      <c r="L188" s="24" t="s">
        <v>1173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15">
      <c r="A189" s="24" t="str">
        <f>VLOOKUP(E189,縦覧場所!$A$3:$B$20,2,0)</f>
        <v>南部環境事務所</v>
      </c>
      <c r="B189" s="25" t="s">
        <v>1175</v>
      </c>
      <c r="C189" s="24" t="s">
        <v>1176</v>
      </c>
      <c r="D189" s="24" t="s">
        <v>49</v>
      </c>
      <c r="E189" s="24" t="s">
        <v>897</v>
      </c>
      <c r="F189" s="25" t="s">
        <v>1177</v>
      </c>
      <c r="G189" s="24" t="s">
        <v>46</v>
      </c>
      <c r="H189" s="24" t="s">
        <v>1178</v>
      </c>
      <c r="I189" s="24" t="s">
        <v>46</v>
      </c>
      <c r="J189" s="24" t="s">
        <v>1176</v>
      </c>
      <c r="K189" s="24" t="s">
        <v>52</v>
      </c>
      <c r="L189" s="24" t="s">
        <v>1178</v>
      </c>
      <c r="M189" s="26">
        <v>0</v>
      </c>
      <c r="N189" s="26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15">
      <c r="A190" s="24" t="str">
        <f>VLOOKUP(E190,縦覧場所!$A$3:$B$20,2,0)</f>
        <v>南部環境事務所</v>
      </c>
      <c r="B190" s="25" t="s">
        <v>1179</v>
      </c>
      <c r="C190" s="24" t="s">
        <v>1180</v>
      </c>
      <c r="D190" s="24" t="s">
        <v>49</v>
      </c>
      <c r="E190" s="24" t="s">
        <v>897</v>
      </c>
      <c r="F190" s="25" t="s">
        <v>1181</v>
      </c>
      <c r="G190" s="24" t="s">
        <v>46</v>
      </c>
      <c r="H190" s="24" t="s">
        <v>1182</v>
      </c>
      <c r="I190" s="24" t="s">
        <v>46</v>
      </c>
      <c r="J190" s="24" t="s">
        <v>46</v>
      </c>
      <c r="K190" s="24" t="s">
        <v>1183</v>
      </c>
      <c r="L190" s="24" t="s">
        <v>127</v>
      </c>
      <c r="M190" s="26">
        <v>0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15">
      <c r="A191" s="24" t="str">
        <f>VLOOKUP(E191,縦覧場所!$A$3:$B$20,2,0)</f>
        <v>南部環境事務所</v>
      </c>
      <c r="B191" s="25" t="s">
        <v>1184</v>
      </c>
      <c r="C191" s="24" t="s">
        <v>1185</v>
      </c>
      <c r="D191" s="24" t="s">
        <v>49</v>
      </c>
      <c r="E191" s="24" t="s">
        <v>897</v>
      </c>
      <c r="F191" s="25" t="s">
        <v>1186</v>
      </c>
      <c r="G191" s="24" t="s">
        <v>46</v>
      </c>
      <c r="H191" s="24" t="s">
        <v>1187</v>
      </c>
      <c r="I191" s="24" t="s">
        <v>46</v>
      </c>
      <c r="J191" s="24" t="s">
        <v>46</v>
      </c>
      <c r="K191" s="24" t="s">
        <v>46</v>
      </c>
      <c r="L191" s="24" t="s">
        <v>1187</v>
      </c>
      <c r="M191" s="26">
        <v>0</v>
      </c>
      <c r="N191" s="26" t="s">
        <v>46</v>
      </c>
      <c r="O191" s="24" t="s">
        <v>46</v>
      </c>
      <c r="P191" s="24" t="s">
        <v>46</v>
      </c>
      <c r="Q191" s="24" t="s">
        <v>46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15">
      <c r="A192" s="24" t="str">
        <f>VLOOKUP(E192,縦覧場所!$A$3:$B$20,2,0)</f>
        <v>南部環境事務所</v>
      </c>
      <c r="B192" s="25" t="s">
        <v>1188</v>
      </c>
      <c r="C192" s="24" t="s">
        <v>1189</v>
      </c>
      <c r="D192" s="24" t="s">
        <v>49</v>
      </c>
      <c r="E192" s="24" t="s">
        <v>897</v>
      </c>
      <c r="F192" s="25" t="s">
        <v>1190</v>
      </c>
      <c r="G192" s="24" t="s">
        <v>1191</v>
      </c>
      <c r="H192" s="24" t="s">
        <v>1192</v>
      </c>
      <c r="I192" s="24" t="s">
        <v>46</v>
      </c>
      <c r="J192" s="24" t="s">
        <v>1193</v>
      </c>
      <c r="K192" s="24" t="s">
        <v>606</v>
      </c>
      <c r="L192" s="24" t="s">
        <v>1194</v>
      </c>
      <c r="M192" s="26">
        <v>0</v>
      </c>
      <c r="N192" s="26" t="s">
        <v>46</v>
      </c>
      <c r="O192" s="24" t="s">
        <v>46</v>
      </c>
      <c r="P192" s="24" t="s">
        <v>46</v>
      </c>
      <c r="Q192" s="24" t="s">
        <v>46</v>
      </c>
      <c r="R192" s="24" t="s">
        <v>46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15">
      <c r="A193" s="24" t="str">
        <f>VLOOKUP(E193,縦覧場所!$A$3:$B$20,2,0)</f>
        <v>南部環境事務所</v>
      </c>
      <c r="B193" s="25" t="s">
        <v>1195</v>
      </c>
      <c r="C193" s="24" t="s">
        <v>1196</v>
      </c>
      <c r="D193" s="24" t="s">
        <v>49</v>
      </c>
      <c r="E193" s="24" t="s">
        <v>897</v>
      </c>
      <c r="F193" s="25" t="s">
        <v>1197</v>
      </c>
      <c r="G193" s="24" t="s">
        <v>1191</v>
      </c>
      <c r="H193" s="24" t="s">
        <v>1192</v>
      </c>
      <c r="I193" s="24" t="s">
        <v>46</v>
      </c>
      <c r="J193" s="24" t="s">
        <v>1193</v>
      </c>
      <c r="K193" s="24" t="s">
        <v>606</v>
      </c>
      <c r="L193" s="24" t="s">
        <v>1194</v>
      </c>
      <c r="M193" s="26">
        <v>0</v>
      </c>
      <c r="N193" s="26" t="s">
        <v>46</v>
      </c>
      <c r="O193" s="24" t="s">
        <v>46</v>
      </c>
      <c r="P193" s="24" t="s">
        <v>46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15">
      <c r="A194" s="24" t="str">
        <f>VLOOKUP(E194,縦覧場所!$A$3:$B$20,2,0)</f>
        <v>南部環境事務所</v>
      </c>
      <c r="B194" s="25" t="s">
        <v>1198</v>
      </c>
      <c r="C194" s="24" t="s">
        <v>1199</v>
      </c>
      <c r="D194" s="24" t="s">
        <v>49</v>
      </c>
      <c r="E194" s="24" t="s">
        <v>897</v>
      </c>
      <c r="F194" s="25" t="s">
        <v>1200</v>
      </c>
      <c r="G194" s="24" t="s">
        <v>46</v>
      </c>
      <c r="H194" s="24" t="s">
        <v>46</v>
      </c>
      <c r="I194" s="24" t="s">
        <v>46</v>
      </c>
      <c r="J194" s="24" t="s">
        <v>1199</v>
      </c>
      <c r="K194" s="24" t="s">
        <v>74</v>
      </c>
      <c r="L194" s="24" t="s">
        <v>1201</v>
      </c>
      <c r="M194" s="26">
        <v>0</v>
      </c>
      <c r="N194" s="26" t="s">
        <v>46</v>
      </c>
      <c r="O194" s="24" t="s">
        <v>46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15">
      <c r="A195" s="24" t="str">
        <f>VLOOKUP(E195,縦覧場所!$A$3:$B$20,2,0)</f>
        <v>南部環境事務所</v>
      </c>
      <c r="B195" s="25" t="s">
        <v>1202</v>
      </c>
      <c r="C195" s="24" t="s">
        <v>1203</v>
      </c>
      <c r="D195" s="24" t="s">
        <v>49</v>
      </c>
      <c r="E195" s="24" t="s">
        <v>897</v>
      </c>
      <c r="F195" s="25" t="s">
        <v>1204</v>
      </c>
      <c r="G195" s="24" t="s">
        <v>1205</v>
      </c>
      <c r="H195" s="24" t="s">
        <v>1206</v>
      </c>
      <c r="I195" s="24" t="s">
        <v>1207</v>
      </c>
      <c r="J195" s="24" t="s">
        <v>1208</v>
      </c>
      <c r="K195" s="24" t="s">
        <v>1209</v>
      </c>
      <c r="L195" s="24" t="s">
        <v>1210</v>
      </c>
      <c r="M195" s="26">
        <v>0</v>
      </c>
      <c r="N195" s="26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 t="s">
        <v>46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15">
      <c r="A196" s="24" t="str">
        <f>VLOOKUP(E196,縦覧場所!$A$3:$B$20,2,0)</f>
        <v>南部環境事務所</v>
      </c>
      <c r="B196" s="25" t="s">
        <v>1211</v>
      </c>
      <c r="C196" s="24" t="s">
        <v>1212</v>
      </c>
      <c r="D196" s="24" t="s">
        <v>49</v>
      </c>
      <c r="E196" s="24" t="s">
        <v>897</v>
      </c>
      <c r="F196" s="25" t="s">
        <v>1213</v>
      </c>
      <c r="G196" s="24" t="s">
        <v>1151</v>
      </c>
      <c r="H196" s="24" t="s">
        <v>1152</v>
      </c>
      <c r="I196" s="24" t="s">
        <v>1153</v>
      </c>
      <c r="J196" s="24" t="s">
        <v>1154</v>
      </c>
      <c r="K196" s="24" t="s">
        <v>187</v>
      </c>
      <c r="L196" s="24" t="s">
        <v>1214</v>
      </c>
      <c r="M196" s="26">
        <v>0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15">
      <c r="A197" s="24" t="str">
        <f>VLOOKUP(E197,縦覧場所!$A$3:$B$20,2,0)</f>
        <v>南部環境事務所</v>
      </c>
      <c r="B197" s="25" t="s">
        <v>1215</v>
      </c>
      <c r="C197" s="24" t="s">
        <v>1216</v>
      </c>
      <c r="D197" s="24" t="s">
        <v>49</v>
      </c>
      <c r="E197" s="24" t="s">
        <v>897</v>
      </c>
      <c r="F197" s="25" t="s">
        <v>1217</v>
      </c>
      <c r="G197" s="24" t="s">
        <v>1218</v>
      </c>
      <c r="H197" s="24" t="s">
        <v>1219</v>
      </c>
      <c r="I197" s="24" t="s">
        <v>46</v>
      </c>
      <c r="J197" s="24" t="s">
        <v>1216</v>
      </c>
      <c r="K197" s="24" t="s">
        <v>44</v>
      </c>
      <c r="L197" s="24" t="s">
        <v>1220</v>
      </c>
      <c r="M197" s="26">
        <v>1</v>
      </c>
      <c r="N197" s="26" t="s">
        <v>1221</v>
      </c>
      <c r="O197" s="24" t="s">
        <v>46</v>
      </c>
      <c r="P197" s="24">
        <v>1</v>
      </c>
      <c r="Q197" s="24">
        <v>39</v>
      </c>
      <c r="R197" s="24" t="s">
        <v>46</v>
      </c>
      <c r="S197" s="24">
        <v>6</v>
      </c>
      <c r="T197" s="24" t="s">
        <v>46</v>
      </c>
      <c r="U197" s="24" t="s">
        <v>46</v>
      </c>
      <c r="V197" s="27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 t="s">
        <v>46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15">
      <c r="A198" s="24" t="str">
        <f>VLOOKUP(E198,縦覧場所!$A$3:$B$20,2,0)</f>
        <v>甲賀環境事務所</v>
      </c>
      <c r="B198" s="25" t="s">
        <v>1222</v>
      </c>
      <c r="C198" s="24" t="s">
        <v>1223</v>
      </c>
      <c r="D198" s="24" t="s">
        <v>49</v>
      </c>
      <c r="E198" s="24" t="s">
        <v>1224</v>
      </c>
      <c r="F198" s="25" t="s">
        <v>1225</v>
      </c>
      <c r="G198" s="24" t="s">
        <v>773</v>
      </c>
      <c r="H198" s="24" t="s">
        <v>774</v>
      </c>
      <c r="I198" s="24" t="s">
        <v>775</v>
      </c>
      <c r="J198" s="24" t="s">
        <v>1226</v>
      </c>
      <c r="K198" s="24" t="s">
        <v>52</v>
      </c>
      <c r="L198" s="24" t="s">
        <v>777</v>
      </c>
      <c r="M198" s="26">
        <v>0</v>
      </c>
      <c r="N198" s="26" t="s">
        <v>46</v>
      </c>
      <c r="O198" s="24" t="s">
        <v>46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15">
      <c r="A199" s="24" t="str">
        <f>VLOOKUP(E199,縦覧場所!$A$3:$B$20,2,0)</f>
        <v>甲賀環境事務所</v>
      </c>
      <c r="B199" s="25" t="s">
        <v>1227</v>
      </c>
      <c r="C199" s="24" t="s">
        <v>1228</v>
      </c>
      <c r="D199" s="24" t="s">
        <v>49</v>
      </c>
      <c r="E199" s="24" t="s">
        <v>1224</v>
      </c>
      <c r="F199" s="25" t="s">
        <v>1229</v>
      </c>
      <c r="G199" s="24" t="s">
        <v>1230</v>
      </c>
      <c r="H199" s="24" t="s">
        <v>1231</v>
      </c>
      <c r="I199" s="24" t="s">
        <v>1232</v>
      </c>
      <c r="J199" s="24" t="s">
        <v>1228</v>
      </c>
      <c r="K199" s="24" t="s">
        <v>744</v>
      </c>
      <c r="L199" s="24" t="s">
        <v>1233</v>
      </c>
      <c r="M199" s="26">
        <v>1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>
        <v>1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15">
      <c r="A200" s="24" t="str">
        <f>VLOOKUP(E200,縦覧場所!$A$3:$B$20,2,0)</f>
        <v>甲賀環境事務所</v>
      </c>
      <c r="B200" s="25" t="s">
        <v>1234</v>
      </c>
      <c r="C200" s="24" t="s">
        <v>1235</v>
      </c>
      <c r="D200" s="24" t="s">
        <v>49</v>
      </c>
      <c r="E200" s="24" t="s">
        <v>1224</v>
      </c>
      <c r="F200" s="25" t="s">
        <v>1236</v>
      </c>
      <c r="G200" s="24" t="s">
        <v>1237</v>
      </c>
      <c r="H200" s="24" t="s">
        <v>1238</v>
      </c>
      <c r="I200" s="24" t="s">
        <v>1239</v>
      </c>
      <c r="J200" s="24" t="s">
        <v>1240</v>
      </c>
      <c r="K200" s="24" t="s">
        <v>187</v>
      </c>
      <c r="L200" s="24" t="s">
        <v>1241</v>
      </c>
      <c r="M200" s="26">
        <v>0</v>
      </c>
      <c r="N200" s="26" t="s">
        <v>46</v>
      </c>
      <c r="O200" s="24" t="s">
        <v>46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 t="s">
        <v>46</v>
      </c>
      <c r="AB200" s="24" t="s">
        <v>46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15">
      <c r="A201" s="24" t="str">
        <f>VLOOKUP(E201,縦覧場所!$A$3:$B$20,2,0)</f>
        <v>甲賀環境事務所</v>
      </c>
      <c r="B201" s="25" t="s">
        <v>1242</v>
      </c>
      <c r="C201" s="24" t="s">
        <v>1243</v>
      </c>
      <c r="D201" s="24" t="s">
        <v>163</v>
      </c>
      <c r="E201" s="24" t="s">
        <v>1224</v>
      </c>
      <c r="F201" s="25" t="s">
        <v>1244</v>
      </c>
      <c r="G201" s="24" t="s">
        <v>1245</v>
      </c>
      <c r="H201" s="24" t="s">
        <v>1246</v>
      </c>
      <c r="I201" s="24" t="s">
        <v>1247</v>
      </c>
      <c r="J201" s="24" t="s">
        <v>1224</v>
      </c>
      <c r="K201" s="24" t="s">
        <v>530</v>
      </c>
      <c r="L201" s="24" t="s">
        <v>1248</v>
      </c>
      <c r="M201" s="26">
        <v>0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 t="s">
        <v>46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15">
      <c r="A202" s="24" t="str">
        <f>VLOOKUP(E202,縦覧場所!$A$3:$B$20,2,0)</f>
        <v>甲賀環境事務所</v>
      </c>
      <c r="B202" s="25" t="s">
        <v>1249</v>
      </c>
      <c r="C202" s="24" t="s">
        <v>1250</v>
      </c>
      <c r="D202" s="24" t="s">
        <v>163</v>
      </c>
      <c r="E202" s="24" t="s">
        <v>1224</v>
      </c>
      <c r="F202" s="25" t="s">
        <v>1251</v>
      </c>
      <c r="G202" s="24" t="s">
        <v>1252</v>
      </c>
      <c r="H202" s="24" t="s">
        <v>1253</v>
      </c>
      <c r="I202" s="24" t="s">
        <v>1254</v>
      </c>
      <c r="J202" s="24" t="s">
        <v>1224</v>
      </c>
      <c r="K202" s="24" t="s">
        <v>530</v>
      </c>
      <c r="L202" s="24" t="s">
        <v>1248</v>
      </c>
      <c r="M202" s="26">
        <v>0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 t="s">
        <v>46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15">
      <c r="A203" s="24" t="str">
        <f>VLOOKUP(E203,縦覧場所!$A$3:$B$20,2,0)</f>
        <v>甲賀環境事務所</v>
      </c>
      <c r="B203" s="25" t="s">
        <v>1255</v>
      </c>
      <c r="C203" s="24" t="s">
        <v>1256</v>
      </c>
      <c r="D203" s="24" t="s">
        <v>49</v>
      </c>
      <c r="E203" s="24" t="s">
        <v>1224</v>
      </c>
      <c r="F203" s="25" t="s">
        <v>1257</v>
      </c>
      <c r="G203" s="24" t="s">
        <v>52</v>
      </c>
      <c r="H203" s="24" t="s">
        <v>1258</v>
      </c>
      <c r="I203" s="24" t="s">
        <v>1259</v>
      </c>
      <c r="J203" s="24" t="s">
        <v>1256</v>
      </c>
      <c r="K203" s="24" t="s">
        <v>52</v>
      </c>
      <c r="L203" s="24" t="s">
        <v>1258</v>
      </c>
      <c r="M203" s="26">
        <v>0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15">
      <c r="A204" s="24" t="str">
        <f>VLOOKUP(E204,縦覧場所!$A$3:$B$20,2,0)</f>
        <v>甲賀環境事務所</v>
      </c>
      <c r="B204" s="25" t="s">
        <v>1260</v>
      </c>
      <c r="C204" s="24" t="s">
        <v>1261</v>
      </c>
      <c r="D204" s="24" t="s">
        <v>163</v>
      </c>
      <c r="E204" s="24" t="s">
        <v>1224</v>
      </c>
      <c r="F204" s="25" t="s">
        <v>1262</v>
      </c>
      <c r="G204" s="24" t="s">
        <v>1252</v>
      </c>
      <c r="H204" s="24" t="s">
        <v>1253</v>
      </c>
      <c r="I204" s="24" t="s">
        <v>1263</v>
      </c>
      <c r="J204" s="24" t="s">
        <v>1224</v>
      </c>
      <c r="K204" s="24" t="s">
        <v>530</v>
      </c>
      <c r="L204" s="24" t="s">
        <v>1248</v>
      </c>
      <c r="M204" s="26">
        <v>0</v>
      </c>
      <c r="N204" s="26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 t="s">
        <v>46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15">
      <c r="A205" s="24" t="str">
        <f>VLOOKUP(E205,縦覧場所!$A$3:$B$20,2,0)</f>
        <v>甲賀環境事務所</v>
      </c>
      <c r="B205" s="25" t="s">
        <v>1264</v>
      </c>
      <c r="C205" s="24" t="s">
        <v>1265</v>
      </c>
      <c r="D205" s="24" t="s">
        <v>49</v>
      </c>
      <c r="E205" s="24" t="s">
        <v>1224</v>
      </c>
      <c r="F205" s="25" t="s">
        <v>1266</v>
      </c>
      <c r="G205" s="24" t="s">
        <v>61</v>
      </c>
      <c r="H205" s="24" t="s">
        <v>1267</v>
      </c>
      <c r="I205" s="24" t="s">
        <v>1268</v>
      </c>
      <c r="J205" s="24" t="s">
        <v>1269</v>
      </c>
      <c r="K205" s="24" t="s">
        <v>187</v>
      </c>
      <c r="L205" s="24" t="s">
        <v>1270</v>
      </c>
      <c r="M205" s="26">
        <v>0</v>
      </c>
      <c r="N205" s="26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15">
      <c r="A206" s="24" t="str">
        <f>VLOOKUP(E206,縦覧場所!$A$3:$B$20,2,0)</f>
        <v>甲賀環境事務所</v>
      </c>
      <c r="B206" s="25" t="s">
        <v>1271</v>
      </c>
      <c r="C206" s="24" t="s">
        <v>1272</v>
      </c>
      <c r="D206" s="24" t="s">
        <v>49</v>
      </c>
      <c r="E206" s="24" t="s">
        <v>934</v>
      </c>
      <c r="F206" s="25" t="s">
        <v>1273</v>
      </c>
      <c r="G206" s="24" t="s">
        <v>1274</v>
      </c>
      <c r="H206" s="24" t="s">
        <v>1275</v>
      </c>
      <c r="I206" s="24" t="s">
        <v>1276</v>
      </c>
      <c r="J206" s="24" t="s">
        <v>1277</v>
      </c>
      <c r="K206" s="24" t="s">
        <v>1278</v>
      </c>
      <c r="L206" s="24" t="s">
        <v>1279</v>
      </c>
      <c r="M206" s="26">
        <v>0</v>
      </c>
      <c r="N206" s="26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15">
      <c r="A207" s="24" t="str">
        <f>VLOOKUP(E207,縦覧場所!$A$3:$B$20,2,0)</f>
        <v>甲賀環境事務所</v>
      </c>
      <c r="B207" s="25" t="s">
        <v>1280</v>
      </c>
      <c r="C207" s="24" t="s">
        <v>1281</v>
      </c>
      <c r="D207" s="24" t="s">
        <v>49</v>
      </c>
      <c r="E207" s="24" t="s">
        <v>1224</v>
      </c>
      <c r="F207" s="25" t="s">
        <v>1282</v>
      </c>
      <c r="G207" s="24" t="s">
        <v>46</v>
      </c>
      <c r="H207" s="24" t="s">
        <v>1283</v>
      </c>
      <c r="I207" s="24" t="s">
        <v>1284</v>
      </c>
      <c r="J207" s="24" t="s">
        <v>1281</v>
      </c>
      <c r="K207" s="24" t="s">
        <v>1285</v>
      </c>
      <c r="L207" s="24" t="s">
        <v>1286</v>
      </c>
      <c r="M207" s="26">
        <v>0</v>
      </c>
      <c r="N207" s="26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 t="s">
        <v>46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15">
      <c r="A208" s="24" t="str">
        <f>VLOOKUP(E208,縦覧場所!$A$3:$B$20,2,0)</f>
        <v>甲賀環境事務所</v>
      </c>
      <c r="B208" s="25" t="s">
        <v>1287</v>
      </c>
      <c r="C208" s="24" t="s">
        <v>1288</v>
      </c>
      <c r="D208" s="24" t="s">
        <v>163</v>
      </c>
      <c r="E208" s="24" t="s">
        <v>1224</v>
      </c>
      <c r="F208" s="25" t="s">
        <v>1289</v>
      </c>
      <c r="G208" s="24" t="s">
        <v>1290</v>
      </c>
      <c r="H208" s="24" t="s">
        <v>1291</v>
      </c>
      <c r="I208" s="24" t="s">
        <v>1292</v>
      </c>
      <c r="J208" s="24" t="s">
        <v>1224</v>
      </c>
      <c r="K208" s="24" t="s">
        <v>530</v>
      </c>
      <c r="L208" s="24" t="s">
        <v>1248</v>
      </c>
      <c r="M208" s="26">
        <v>0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 t="s">
        <v>46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15">
      <c r="A209" s="24" t="str">
        <f>VLOOKUP(E209,縦覧場所!$A$3:$B$20,2,0)</f>
        <v>甲賀環境事務所</v>
      </c>
      <c r="B209" s="25" t="s">
        <v>1293</v>
      </c>
      <c r="C209" s="24" t="s">
        <v>1294</v>
      </c>
      <c r="D209" s="24" t="s">
        <v>163</v>
      </c>
      <c r="E209" s="24" t="s">
        <v>1224</v>
      </c>
      <c r="F209" s="25" t="s">
        <v>1295</v>
      </c>
      <c r="G209" s="24" t="s">
        <v>1290</v>
      </c>
      <c r="H209" s="24" t="s">
        <v>1291</v>
      </c>
      <c r="I209" s="24" t="s">
        <v>1296</v>
      </c>
      <c r="J209" s="24" t="s">
        <v>1297</v>
      </c>
      <c r="K209" s="24" t="s">
        <v>530</v>
      </c>
      <c r="L209" s="24" t="s">
        <v>1248</v>
      </c>
      <c r="M209" s="26">
        <v>0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 t="s">
        <v>46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</row>
    <row r="210" spans="1:40" x14ac:dyDescent="0.15">
      <c r="A210" s="24" t="str">
        <f>VLOOKUP(E210,縦覧場所!$A$3:$B$20,2,0)</f>
        <v>甲賀環境事務所</v>
      </c>
      <c r="B210" s="25" t="s">
        <v>1298</v>
      </c>
      <c r="C210" s="24" t="s">
        <v>1299</v>
      </c>
      <c r="D210" s="24" t="s">
        <v>163</v>
      </c>
      <c r="E210" s="24" t="s">
        <v>1224</v>
      </c>
      <c r="F210" s="25" t="s">
        <v>1300</v>
      </c>
      <c r="G210" s="24" t="s">
        <v>1301</v>
      </c>
      <c r="H210" s="24" t="s">
        <v>1302</v>
      </c>
      <c r="I210" s="24" t="s">
        <v>1303</v>
      </c>
      <c r="J210" s="24" t="s">
        <v>1297</v>
      </c>
      <c r="K210" s="24" t="s">
        <v>530</v>
      </c>
      <c r="L210" s="24" t="s">
        <v>1248</v>
      </c>
      <c r="M210" s="26">
        <v>0</v>
      </c>
      <c r="N210" s="26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 t="s">
        <v>46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15">
      <c r="A211" s="24" t="str">
        <f>VLOOKUP(E211,縦覧場所!$A$3:$B$20,2,0)</f>
        <v>甲賀環境事務所</v>
      </c>
      <c r="B211" s="25" t="s">
        <v>1304</v>
      </c>
      <c r="C211" s="24" t="s">
        <v>1305</v>
      </c>
      <c r="D211" s="24" t="s">
        <v>163</v>
      </c>
      <c r="E211" s="24" t="s">
        <v>1224</v>
      </c>
      <c r="F211" s="25" t="s">
        <v>1306</v>
      </c>
      <c r="G211" s="24" t="s">
        <v>1290</v>
      </c>
      <c r="H211" s="24" t="s">
        <v>1291</v>
      </c>
      <c r="I211" s="24" t="s">
        <v>1307</v>
      </c>
      <c r="J211" s="24" t="s">
        <v>1224</v>
      </c>
      <c r="K211" s="24" t="s">
        <v>530</v>
      </c>
      <c r="L211" s="24" t="s">
        <v>1248</v>
      </c>
      <c r="M211" s="26">
        <v>0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 t="s">
        <v>46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15">
      <c r="A212" s="24" t="str">
        <f>VLOOKUP(E212,縦覧場所!$A$3:$B$20,2,0)</f>
        <v>甲賀環境事務所</v>
      </c>
      <c r="B212" s="25" t="s">
        <v>1308</v>
      </c>
      <c r="C212" s="24" t="s">
        <v>1309</v>
      </c>
      <c r="D212" s="24" t="s">
        <v>49</v>
      </c>
      <c r="E212" s="24" t="s">
        <v>1224</v>
      </c>
      <c r="F212" s="25" t="s">
        <v>1310</v>
      </c>
      <c r="G212" s="24" t="s">
        <v>52</v>
      </c>
      <c r="H212" s="24" t="s">
        <v>1311</v>
      </c>
      <c r="I212" s="24" t="s">
        <v>1312</v>
      </c>
      <c r="J212" s="24" t="s">
        <v>1309</v>
      </c>
      <c r="K212" s="24" t="s">
        <v>52</v>
      </c>
      <c r="L212" s="24" t="s">
        <v>1311</v>
      </c>
      <c r="M212" s="26">
        <v>0</v>
      </c>
      <c r="N212" s="26" t="s">
        <v>46</v>
      </c>
      <c r="O212" s="24" t="s">
        <v>46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15">
      <c r="A213" s="24" t="str">
        <f>VLOOKUP(E213,縦覧場所!$A$3:$B$20,2,0)</f>
        <v>甲賀環境事務所</v>
      </c>
      <c r="B213" s="25" t="s">
        <v>1313</v>
      </c>
      <c r="C213" s="24" t="s">
        <v>1314</v>
      </c>
      <c r="D213" s="24" t="s">
        <v>49</v>
      </c>
      <c r="E213" s="24" t="s">
        <v>1224</v>
      </c>
      <c r="F213" s="25" t="s">
        <v>1315</v>
      </c>
      <c r="G213" s="24" t="s">
        <v>52</v>
      </c>
      <c r="H213" s="24" t="s">
        <v>1316</v>
      </c>
      <c r="I213" s="24" t="s">
        <v>1317</v>
      </c>
      <c r="J213" s="24" t="s">
        <v>1314</v>
      </c>
      <c r="K213" s="24" t="s">
        <v>52</v>
      </c>
      <c r="L213" s="24" t="s">
        <v>1316</v>
      </c>
      <c r="M213" s="26">
        <v>0</v>
      </c>
      <c r="N213" s="26" t="s">
        <v>46</v>
      </c>
      <c r="O213" s="24" t="s">
        <v>46</v>
      </c>
      <c r="P213" s="24" t="s">
        <v>46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15">
      <c r="A214" s="24" t="str">
        <f>VLOOKUP(E214,縦覧場所!$A$3:$B$20,2,0)</f>
        <v>甲賀環境事務所</v>
      </c>
      <c r="B214" s="25" t="s">
        <v>1318</v>
      </c>
      <c r="C214" s="24" t="s">
        <v>1319</v>
      </c>
      <c r="D214" s="24" t="s">
        <v>49</v>
      </c>
      <c r="E214" s="24" t="s">
        <v>1224</v>
      </c>
      <c r="F214" s="25" t="s">
        <v>1320</v>
      </c>
      <c r="G214" s="24" t="s">
        <v>74</v>
      </c>
      <c r="H214" s="24" t="s">
        <v>1321</v>
      </c>
      <c r="I214" s="24" t="s">
        <v>1322</v>
      </c>
      <c r="J214" s="24" t="s">
        <v>1319</v>
      </c>
      <c r="K214" s="24" t="s">
        <v>52</v>
      </c>
      <c r="L214" s="24" t="s">
        <v>1323</v>
      </c>
      <c r="M214" s="26">
        <v>0</v>
      </c>
      <c r="N214" s="26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15">
      <c r="A215" s="24" t="str">
        <f>VLOOKUP(E215,縦覧場所!$A$3:$B$20,2,0)</f>
        <v>甲賀環境事務所</v>
      </c>
      <c r="B215" s="25" t="s">
        <v>1324</v>
      </c>
      <c r="C215" s="24" t="s">
        <v>1325</v>
      </c>
      <c r="D215" s="24" t="s">
        <v>49</v>
      </c>
      <c r="E215" s="24" t="s">
        <v>1224</v>
      </c>
      <c r="F215" s="25" t="s">
        <v>1326</v>
      </c>
      <c r="G215" s="24" t="s">
        <v>46</v>
      </c>
      <c r="H215" s="24" t="s">
        <v>1327</v>
      </c>
      <c r="I215" s="24" t="s">
        <v>1328</v>
      </c>
      <c r="J215" s="24" t="s">
        <v>1325</v>
      </c>
      <c r="K215" s="24" t="s">
        <v>187</v>
      </c>
      <c r="L215" s="24" t="s">
        <v>1329</v>
      </c>
      <c r="M215" s="26">
        <v>0</v>
      </c>
      <c r="N215" s="26" t="s">
        <v>46</v>
      </c>
      <c r="O215" s="24" t="s">
        <v>46</v>
      </c>
      <c r="P215" s="24" t="s">
        <v>46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15">
      <c r="A216" s="24" t="str">
        <f>VLOOKUP(E216,縦覧場所!$A$3:$B$20,2,0)</f>
        <v>高島環境事務所</v>
      </c>
      <c r="B216" s="25" t="s">
        <v>1330</v>
      </c>
      <c r="C216" s="24" t="s">
        <v>1331</v>
      </c>
      <c r="D216" s="24" t="s">
        <v>49</v>
      </c>
      <c r="E216" s="24" t="s">
        <v>1332</v>
      </c>
      <c r="F216" s="25" t="s">
        <v>1333</v>
      </c>
      <c r="G216" s="24" t="s">
        <v>1334</v>
      </c>
      <c r="H216" s="24" t="s">
        <v>1335</v>
      </c>
      <c r="I216" s="24" t="s">
        <v>1336</v>
      </c>
      <c r="J216" s="24" t="s">
        <v>1337</v>
      </c>
      <c r="K216" s="24" t="s">
        <v>1338</v>
      </c>
      <c r="L216" s="24" t="s">
        <v>1339</v>
      </c>
      <c r="M216" s="26">
        <v>0</v>
      </c>
      <c r="N216" s="26" t="s">
        <v>46</v>
      </c>
      <c r="O216" s="24" t="s">
        <v>46</v>
      </c>
      <c r="P216" s="24" t="s">
        <v>46</v>
      </c>
      <c r="Q216" s="24" t="s">
        <v>46</v>
      </c>
      <c r="R216" s="24" t="s">
        <v>46</v>
      </c>
      <c r="S216" s="24" t="s">
        <v>46</v>
      </c>
      <c r="T216" s="24" t="s">
        <v>46</v>
      </c>
      <c r="U216" s="24" t="s">
        <v>46</v>
      </c>
      <c r="V216" s="24" t="s">
        <v>46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15">
      <c r="A217" s="24" t="str">
        <f>VLOOKUP(E217,縦覧場所!$A$3:$B$20,2,0)</f>
        <v>高島環境事務所</v>
      </c>
      <c r="B217" s="25" t="s">
        <v>1340</v>
      </c>
      <c r="C217" s="24" t="s">
        <v>1341</v>
      </c>
      <c r="D217" s="24" t="s">
        <v>38</v>
      </c>
      <c r="E217" s="24" t="s">
        <v>1332</v>
      </c>
      <c r="F217" s="25" t="s">
        <v>1342</v>
      </c>
      <c r="G217" s="24" t="s">
        <v>1343</v>
      </c>
      <c r="H217" s="24" t="s">
        <v>1344</v>
      </c>
      <c r="I217" s="24" t="s">
        <v>1345</v>
      </c>
      <c r="J217" s="24" t="s">
        <v>1346</v>
      </c>
      <c r="K217" s="24" t="s">
        <v>126</v>
      </c>
      <c r="L217" s="24" t="s">
        <v>1347</v>
      </c>
      <c r="M217" s="26">
        <v>0</v>
      </c>
      <c r="N217" s="26" t="s">
        <v>46</v>
      </c>
      <c r="O217" s="24" t="s">
        <v>46</v>
      </c>
      <c r="P217" s="24" t="s">
        <v>46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15">
      <c r="A218" s="24" t="str">
        <f>VLOOKUP(E218,縦覧場所!$A$3:$B$20,2,0)</f>
        <v>高島環境事務所</v>
      </c>
      <c r="B218" s="25" t="s">
        <v>1348</v>
      </c>
      <c r="C218" s="24" t="s">
        <v>1349</v>
      </c>
      <c r="D218" s="24" t="s">
        <v>49</v>
      </c>
      <c r="E218" s="24" t="s">
        <v>1332</v>
      </c>
      <c r="F218" s="25" t="s">
        <v>1350</v>
      </c>
      <c r="G218" s="24" t="s">
        <v>1351</v>
      </c>
      <c r="H218" s="24" t="s">
        <v>1352</v>
      </c>
      <c r="I218" s="24" t="s">
        <v>1353</v>
      </c>
      <c r="J218" s="24" t="s">
        <v>1349</v>
      </c>
      <c r="K218" s="24" t="s">
        <v>606</v>
      </c>
      <c r="L218" s="24" t="s">
        <v>1354</v>
      </c>
      <c r="M218" s="26">
        <v>0</v>
      </c>
      <c r="N218" s="26" t="s">
        <v>46</v>
      </c>
      <c r="O218" s="24" t="s">
        <v>46</v>
      </c>
      <c r="P218" s="24" t="s">
        <v>46</v>
      </c>
      <c r="Q218" s="24" t="s">
        <v>46</v>
      </c>
      <c r="R218" s="24" t="s">
        <v>46</v>
      </c>
      <c r="S218" s="24" t="s">
        <v>46</v>
      </c>
      <c r="T218" s="24" t="s">
        <v>46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</row>
    <row r="219" spans="1:40" x14ac:dyDescent="0.15">
      <c r="A219" s="24" t="str">
        <f>VLOOKUP(E219,縦覧場所!$A$3:$B$20,2,0)</f>
        <v>高島環境事務所</v>
      </c>
      <c r="B219" s="25" t="s">
        <v>1355</v>
      </c>
      <c r="C219" s="24" t="s">
        <v>1356</v>
      </c>
      <c r="D219" s="24" t="s">
        <v>163</v>
      </c>
      <c r="E219" s="24" t="s">
        <v>1332</v>
      </c>
      <c r="F219" s="25" t="s">
        <v>1357</v>
      </c>
      <c r="G219" s="24" t="s">
        <v>1358</v>
      </c>
      <c r="H219" s="24" t="s">
        <v>1359</v>
      </c>
      <c r="I219" s="24" t="s">
        <v>1360</v>
      </c>
      <c r="J219" s="24" t="s">
        <v>1332</v>
      </c>
      <c r="K219" s="24" t="s">
        <v>530</v>
      </c>
      <c r="L219" s="24" t="s">
        <v>1361</v>
      </c>
      <c r="M219" s="26">
        <v>0</v>
      </c>
      <c r="N219" s="26" t="s">
        <v>46</v>
      </c>
      <c r="O219" s="24" t="s">
        <v>46</v>
      </c>
      <c r="P219" s="24" t="s">
        <v>46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15">
      <c r="A220" s="24" t="str">
        <f>VLOOKUP(E220,縦覧場所!$A$3:$B$20,2,0)</f>
        <v>高島環境事務所</v>
      </c>
      <c r="B220" s="25" t="s">
        <v>1362</v>
      </c>
      <c r="C220" s="24" t="s">
        <v>1363</v>
      </c>
      <c r="D220" s="24" t="s">
        <v>49</v>
      </c>
      <c r="E220" s="24" t="s">
        <v>1332</v>
      </c>
      <c r="F220" s="25" t="s">
        <v>1364</v>
      </c>
      <c r="G220" s="24" t="s">
        <v>1365</v>
      </c>
      <c r="H220" s="24" t="s">
        <v>1366</v>
      </c>
      <c r="I220" s="24" t="s">
        <v>1367</v>
      </c>
      <c r="J220" s="24" t="s">
        <v>1368</v>
      </c>
      <c r="K220" s="24" t="s">
        <v>1365</v>
      </c>
      <c r="L220" s="24" t="s">
        <v>1366</v>
      </c>
      <c r="M220" s="26">
        <v>0</v>
      </c>
      <c r="N220" s="26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15">
      <c r="A221" s="24" t="str">
        <f>VLOOKUP(E221,縦覧場所!$A$3:$B$20,2,0)</f>
        <v>高島環境事務所</v>
      </c>
      <c r="B221" s="25" t="s">
        <v>1369</v>
      </c>
      <c r="C221" s="24" t="s">
        <v>1370</v>
      </c>
      <c r="D221" s="24" t="s">
        <v>163</v>
      </c>
      <c r="E221" s="24" t="s">
        <v>1332</v>
      </c>
      <c r="F221" s="25" t="s">
        <v>1371</v>
      </c>
      <c r="G221" s="24" t="s">
        <v>1358</v>
      </c>
      <c r="H221" s="24" t="s">
        <v>1359</v>
      </c>
      <c r="I221" s="24" t="s">
        <v>1372</v>
      </c>
      <c r="J221" s="24" t="s">
        <v>1332</v>
      </c>
      <c r="K221" s="24" t="s">
        <v>530</v>
      </c>
      <c r="L221" s="24" t="s">
        <v>1361</v>
      </c>
      <c r="M221" s="26">
        <v>0</v>
      </c>
      <c r="N221" s="26" t="s">
        <v>46</v>
      </c>
      <c r="O221" s="24" t="s">
        <v>46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 t="s">
        <v>46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</row>
    <row r="222" spans="1:40" x14ac:dyDescent="0.15">
      <c r="A222" s="24" t="str">
        <f>VLOOKUP(E222,縦覧場所!$A$3:$B$20,2,0)</f>
        <v>高島環境事務所</v>
      </c>
      <c r="B222" s="25" t="s">
        <v>1373</v>
      </c>
      <c r="C222" s="24" t="s">
        <v>1374</v>
      </c>
      <c r="D222" s="24" t="s">
        <v>163</v>
      </c>
      <c r="E222" s="24" t="s">
        <v>1332</v>
      </c>
      <c r="F222" s="25" t="s">
        <v>1375</v>
      </c>
      <c r="G222" s="24" t="s">
        <v>1358</v>
      </c>
      <c r="H222" s="24" t="s">
        <v>1359</v>
      </c>
      <c r="I222" s="24" t="s">
        <v>1376</v>
      </c>
      <c r="J222" s="24" t="s">
        <v>1332</v>
      </c>
      <c r="K222" s="24" t="s">
        <v>530</v>
      </c>
      <c r="L222" s="24" t="s">
        <v>1361</v>
      </c>
      <c r="M222" s="26">
        <v>0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 t="s">
        <v>46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15">
      <c r="A223" s="24" t="str">
        <f>VLOOKUP(E223,縦覧場所!$A$3:$B$20,2,0)</f>
        <v>高島環境事務所</v>
      </c>
      <c r="B223" s="25" t="s">
        <v>1377</v>
      </c>
      <c r="C223" s="24" t="s">
        <v>1378</v>
      </c>
      <c r="D223" s="24" t="s">
        <v>49</v>
      </c>
      <c r="E223" s="24" t="s">
        <v>1332</v>
      </c>
      <c r="F223" s="25" t="s">
        <v>1379</v>
      </c>
      <c r="G223" s="24" t="s">
        <v>1380</v>
      </c>
      <c r="H223" s="24" t="s">
        <v>1381</v>
      </c>
      <c r="I223" s="24" t="s">
        <v>1382</v>
      </c>
      <c r="J223" s="24" t="s">
        <v>1383</v>
      </c>
      <c r="K223" s="24" t="s">
        <v>187</v>
      </c>
      <c r="L223" s="24" t="s">
        <v>1384</v>
      </c>
      <c r="M223" s="26">
        <v>0</v>
      </c>
      <c r="N223" s="26" t="s">
        <v>46</v>
      </c>
      <c r="O223" s="24" t="s">
        <v>46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15">
      <c r="A224" s="24" t="str">
        <f>VLOOKUP(E224,縦覧場所!$A$3:$B$20,2,0)</f>
        <v>高島環境事務所</v>
      </c>
      <c r="B224" s="25" t="s">
        <v>1385</v>
      </c>
      <c r="C224" s="24" t="s">
        <v>1386</v>
      </c>
      <c r="D224" s="24" t="s">
        <v>49</v>
      </c>
      <c r="E224" s="24" t="s">
        <v>1332</v>
      </c>
      <c r="F224" s="25" t="s">
        <v>1387</v>
      </c>
      <c r="G224" s="24" t="s">
        <v>74</v>
      </c>
      <c r="H224" s="24" t="s">
        <v>1388</v>
      </c>
      <c r="I224" s="24" t="s">
        <v>1389</v>
      </c>
      <c r="J224" s="24" t="s">
        <v>1386</v>
      </c>
      <c r="K224" s="24" t="s">
        <v>187</v>
      </c>
      <c r="L224" s="24" t="s">
        <v>1390</v>
      </c>
      <c r="M224" s="26">
        <v>0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15">
      <c r="A225" s="24" t="str">
        <f>VLOOKUP(E225,縦覧場所!$A$3:$B$20,2,0)</f>
        <v>高島環境事務所</v>
      </c>
      <c r="B225" s="25" t="s">
        <v>1391</v>
      </c>
      <c r="C225" s="24" t="s">
        <v>1392</v>
      </c>
      <c r="D225" s="24" t="s">
        <v>163</v>
      </c>
      <c r="E225" s="24" t="s">
        <v>1332</v>
      </c>
      <c r="F225" s="25" t="s">
        <v>1393</v>
      </c>
      <c r="G225" s="24" t="s">
        <v>1394</v>
      </c>
      <c r="H225" s="24" t="s">
        <v>1395</v>
      </c>
      <c r="I225" s="24" t="s">
        <v>1396</v>
      </c>
      <c r="J225" s="24" t="s">
        <v>1332</v>
      </c>
      <c r="K225" s="24" t="s">
        <v>530</v>
      </c>
      <c r="L225" s="24" t="s">
        <v>1361</v>
      </c>
      <c r="M225" s="26">
        <v>0</v>
      </c>
      <c r="N225" s="26" t="s">
        <v>46</v>
      </c>
      <c r="O225" s="24" t="s">
        <v>46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15">
      <c r="A226" s="24" t="str">
        <f>VLOOKUP(E226,縦覧場所!$A$3:$B$20,2,0)</f>
        <v>高島環境事務所</v>
      </c>
      <c r="B226" s="25" t="s">
        <v>1397</v>
      </c>
      <c r="C226" s="24" t="s">
        <v>1398</v>
      </c>
      <c r="D226" s="24" t="s">
        <v>163</v>
      </c>
      <c r="E226" s="24" t="s">
        <v>1332</v>
      </c>
      <c r="F226" s="25" t="s">
        <v>1399</v>
      </c>
      <c r="G226" s="24" t="s">
        <v>1394</v>
      </c>
      <c r="H226" s="24" t="s">
        <v>1395</v>
      </c>
      <c r="I226" s="24" t="s">
        <v>1400</v>
      </c>
      <c r="J226" s="24" t="s">
        <v>1332</v>
      </c>
      <c r="K226" s="24" t="s">
        <v>530</v>
      </c>
      <c r="L226" s="24" t="s">
        <v>1361</v>
      </c>
      <c r="M226" s="26">
        <v>0</v>
      </c>
      <c r="N226" s="26" t="s">
        <v>46</v>
      </c>
      <c r="O226" s="24" t="s">
        <v>46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15">
      <c r="A227" s="24" t="str">
        <f>VLOOKUP(E227,縦覧場所!$A$3:$B$20,2,0)</f>
        <v>高島環境事務所</v>
      </c>
      <c r="B227" s="25" t="s">
        <v>1401</v>
      </c>
      <c r="C227" s="24" t="s">
        <v>1402</v>
      </c>
      <c r="D227" s="24" t="s">
        <v>49</v>
      </c>
      <c r="E227" s="24" t="s">
        <v>1332</v>
      </c>
      <c r="F227" s="25" t="s">
        <v>1403</v>
      </c>
      <c r="G227" s="24" t="s">
        <v>1404</v>
      </c>
      <c r="H227" s="24" t="s">
        <v>1405</v>
      </c>
      <c r="I227" s="24" t="s">
        <v>1406</v>
      </c>
      <c r="J227" s="24" t="s">
        <v>1407</v>
      </c>
      <c r="K227" s="24" t="s">
        <v>606</v>
      </c>
      <c r="L227" s="24" t="s">
        <v>1408</v>
      </c>
      <c r="M227" s="26">
        <v>0</v>
      </c>
      <c r="N227" s="26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15">
      <c r="A228" s="24" t="str">
        <f>VLOOKUP(E228,縦覧場所!$A$3:$B$20,2,0)</f>
        <v>高島環境事務所</v>
      </c>
      <c r="B228" s="25" t="s">
        <v>1409</v>
      </c>
      <c r="C228" s="24" t="s">
        <v>1410</v>
      </c>
      <c r="D228" s="24" t="s">
        <v>35</v>
      </c>
      <c r="E228" s="24" t="s">
        <v>1332</v>
      </c>
      <c r="F228" s="25" t="s">
        <v>1411</v>
      </c>
      <c r="G228" s="24" t="s">
        <v>1412</v>
      </c>
      <c r="H228" s="24" t="s">
        <v>1413</v>
      </c>
      <c r="I228" s="24" t="s">
        <v>1414</v>
      </c>
      <c r="J228" s="24" t="s">
        <v>1413</v>
      </c>
      <c r="K228" s="24" t="s">
        <v>46</v>
      </c>
      <c r="L228" s="24" t="s">
        <v>1413</v>
      </c>
      <c r="M228" s="26">
        <v>0</v>
      </c>
      <c r="N228" s="26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 t="s">
        <v>46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15">
      <c r="A229" s="24" t="str">
        <f>VLOOKUP(E229,縦覧場所!$A$3:$B$20,2,0)</f>
        <v>高島環境事務所</v>
      </c>
      <c r="B229" s="25" t="s">
        <v>1415</v>
      </c>
      <c r="C229" s="24" t="s">
        <v>1416</v>
      </c>
      <c r="D229" s="24" t="s">
        <v>35</v>
      </c>
      <c r="E229" s="24" t="s">
        <v>1332</v>
      </c>
      <c r="F229" s="25" t="s">
        <v>1417</v>
      </c>
      <c r="G229" s="24" t="s">
        <v>46</v>
      </c>
      <c r="H229" s="24" t="s">
        <v>1418</v>
      </c>
      <c r="I229" s="24" t="s">
        <v>1419</v>
      </c>
      <c r="J229" s="24" t="s">
        <v>1418</v>
      </c>
      <c r="K229" s="24" t="s">
        <v>46</v>
      </c>
      <c r="L229" s="24" t="s">
        <v>1418</v>
      </c>
      <c r="M229" s="26">
        <v>0</v>
      </c>
      <c r="N229" s="26" t="s">
        <v>46</v>
      </c>
      <c r="O229" s="24" t="s">
        <v>46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15">
      <c r="A230" s="24" t="str">
        <f>VLOOKUP(E230,縦覧場所!$A$3:$B$20,2,0)</f>
        <v>高島環境事務所</v>
      </c>
      <c r="B230" s="25" t="s">
        <v>1420</v>
      </c>
      <c r="C230" s="24" t="s">
        <v>1421</v>
      </c>
      <c r="D230" s="24" t="s">
        <v>49</v>
      </c>
      <c r="E230" s="24" t="s">
        <v>1332</v>
      </c>
      <c r="F230" s="25" t="s">
        <v>1422</v>
      </c>
      <c r="G230" s="24" t="s">
        <v>1423</v>
      </c>
      <c r="H230" s="24" t="s">
        <v>499</v>
      </c>
      <c r="I230" s="24" t="s">
        <v>115</v>
      </c>
      <c r="J230" s="24" t="s">
        <v>263</v>
      </c>
      <c r="K230" s="24" t="s">
        <v>311</v>
      </c>
      <c r="L230" s="24" t="s">
        <v>1424</v>
      </c>
      <c r="M230" s="26">
        <v>0</v>
      </c>
      <c r="N230" s="26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15">
      <c r="A231" s="24" t="str">
        <f>VLOOKUP(E231,縦覧場所!$A$3:$B$20,2,0)</f>
        <v>高島環境事務所</v>
      </c>
      <c r="B231" s="25" t="s">
        <v>1425</v>
      </c>
      <c r="C231" s="24" t="s">
        <v>1426</v>
      </c>
      <c r="D231" s="24" t="s">
        <v>49</v>
      </c>
      <c r="E231" s="24" t="s">
        <v>1332</v>
      </c>
      <c r="F231" s="25" t="s">
        <v>1427</v>
      </c>
      <c r="G231" s="24" t="s">
        <v>396</v>
      </c>
      <c r="H231" s="24" t="s">
        <v>1428</v>
      </c>
      <c r="I231" s="24" t="s">
        <v>340</v>
      </c>
      <c r="J231" s="24" t="s">
        <v>1429</v>
      </c>
      <c r="K231" s="24" t="s">
        <v>44</v>
      </c>
      <c r="L231" s="24" t="s">
        <v>1428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15">
      <c r="A232" s="24" t="str">
        <f>VLOOKUP(E232,縦覧場所!$A$3:$B$20,2,0)</f>
        <v>高島環境事務所</v>
      </c>
      <c r="B232" s="25" t="s">
        <v>1430</v>
      </c>
      <c r="C232" s="24" t="s">
        <v>1431</v>
      </c>
      <c r="D232" s="24" t="s">
        <v>49</v>
      </c>
      <c r="E232" s="24" t="s">
        <v>1332</v>
      </c>
      <c r="F232" s="25" t="s">
        <v>1432</v>
      </c>
      <c r="G232" s="24" t="s">
        <v>1433</v>
      </c>
      <c r="H232" s="24" t="s">
        <v>1428</v>
      </c>
      <c r="I232" s="24" t="s">
        <v>340</v>
      </c>
      <c r="J232" s="24" t="s">
        <v>1429</v>
      </c>
      <c r="K232" s="24" t="s">
        <v>44</v>
      </c>
      <c r="L232" s="24" t="s">
        <v>1428</v>
      </c>
      <c r="M232" s="26">
        <v>0</v>
      </c>
      <c r="N232" s="26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15">
      <c r="A233" s="24" t="str">
        <f>VLOOKUP(E233,縦覧場所!$A$3:$B$20,2,0)</f>
        <v>高島環境事務所</v>
      </c>
      <c r="B233" s="25" t="s">
        <v>1434</v>
      </c>
      <c r="C233" s="24" t="s">
        <v>1435</v>
      </c>
      <c r="D233" s="24" t="s">
        <v>49</v>
      </c>
      <c r="E233" s="24" t="s">
        <v>1332</v>
      </c>
      <c r="F233" s="25" t="s">
        <v>1436</v>
      </c>
      <c r="G233" s="24" t="s">
        <v>1437</v>
      </c>
      <c r="H233" s="24" t="s">
        <v>1438</v>
      </c>
      <c r="I233" s="24" t="s">
        <v>1439</v>
      </c>
      <c r="J233" s="24" t="s">
        <v>1440</v>
      </c>
      <c r="K233" s="24" t="s">
        <v>52</v>
      </c>
      <c r="L233" s="24" t="s">
        <v>1441</v>
      </c>
      <c r="M233" s="26">
        <v>0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15">
      <c r="A234" s="24" t="str">
        <f>VLOOKUP(E234,縦覧場所!$A$3:$B$20,2,0)</f>
        <v>高島環境事務所</v>
      </c>
      <c r="B234" s="25" t="s">
        <v>1442</v>
      </c>
      <c r="C234" s="24" t="s">
        <v>1443</v>
      </c>
      <c r="D234" s="24" t="s">
        <v>49</v>
      </c>
      <c r="E234" s="24" t="s">
        <v>1332</v>
      </c>
      <c r="F234" s="25" t="s">
        <v>1444</v>
      </c>
      <c r="G234" s="24" t="s">
        <v>46</v>
      </c>
      <c r="H234" s="24" t="s">
        <v>1445</v>
      </c>
      <c r="I234" s="24" t="s">
        <v>1446</v>
      </c>
      <c r="J234" s="24" t="s">
        <v>1447</v>
      </c>
      <c r="K234" s="24" t="s">
        <v>423</v>
      </c>
      <c r="L234" s="24" t="s">
        <v>1448</v>
      </c>
      <c r="M234" s="26">
        <v>0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15">
      <c r="A235" s="24" t="str">
        <f>VLOOKUP(E235,縦覧場所!$A$3:$B$20,2,0)</f>
        <v>高島環境事務所</v>
      </c>
      <c r="B235" s="25" t="s">
        <v>1449</v>
      </c>
      <c r="C235" s="24" t="s">
        <v>1450</v>
      </c>
      <c r="D235" s="24" t="s">
        <v>49</v>
      </c>
      <c r="E235" s="24" t="s">
        <v>1332</v>
      </c>
      <c r="F235" s="25" t="s">
        <v>1451</v>
      </c>
      <c r="G235" s="24" t="s">
        <v>46</v>
      </c>
      <c r="H235" s="24" t="s">
        <v>46</v>
      </c>
      <c r="I235" s="24" t="s">
        <v>46</v>
      </c>
      <c r="J235" s="24" t="s">
        <v>1452</v>
      </c>
      <c r="K235" s="24" t="s">
        <v>187</v>
      </c>
      <c r="L235" s="24" t="s">
        <v>1453</v>
      </c>
      <c r="M235" s="26">
        <v>0</v>
      </c>
      <c r="N235" s="26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 t="s">
        <v>46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15">
      <c r="A236" s="24" t="str">
        <f>VLOOKUP(E236,縦覧場所!$A$3:$B$20,2,0)</f>
        <v>高島環境事務所</v>
      </c>
      <c r="B236" s="25" t="s">
        <v>1454</v>
      </c>
      <c r="C236" s="24" t="s">
        <v>1455</v>
      </c>
      <c r="D236" s="24" t="s">
        <v>49</v>
      </c>
      <c r="E236" s="24" t="s">
        <v>1332</v>
      </c>
      <c r="F236" s="25" t="s">
        <v>1456</v>
      </c>
      <c r="G236" s="24" t="s">
        <v>46</v>
      </c>
      <c r="H236" s="24" t="s">
        <v>46</v>
      </c>
      <c r="I236" s="24" t="s">
        <v>1457</v>
      </c>
      <c r="J236" s="24" t="s">
        <v>1455</v>
      </c>
      <c r="K236" s="24" t="s">
        <v>52</v>
      </c>
      <c r="L236" s="24" t="s">
        <v>1458</v>
      </c>
      <c r="M236" s="26">
        <v>0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 t="s">
        <v>46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15">
      <c r="A237" s="24" t="str">
        <f>VLOOKUP(E237,縦覧場所!$A$3:$B$20,2,0)</f>
        <v>高島環境事務所</v>
      </c>
      <c r="B237" s="25" t="s">
        <v>1459</v>
      </c>
      <c r="C237" s="24" t="s">
        <v>1460</v>
      </c>
      <c r="D237" s="24" t="s">
        <v>49</v>
      </c>
      <c r="E237" s="24" t="s">
        <v>1332</v>
      </c>
      <c r="F237" s="25" t="s">
        <v>1461</v>
      </c>
      <c r="G237" s="24" t="s">
        <v>1462</v>
      </c>
      <c r="H237" s="24" t="s">
        <v>1463</v>
      </c>
      <c r="I237" s="24" t="s">
        <v>1464</v>
      </c>
      <c r="J237" s="24" t="s">
        <v>1460</v>
      </c>
      <c r="K237" s="24" t="s">
        <v>74</v>
      </c>
      <c r="L237" s="24" t="s">
        <v>1465</v>
      </c>
      <c r="M237" s="26">
        <v>0</v>
      </c>
      <c r="N237" s="26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15">
      <c r="A238" s="24" t="str">
        <f>VLOOKUP(E238,縦覧場所!$A$3:$B$20,2,0)</f>
        <v>高島環境事務所</v>
      </c>
      <c r="B238" s="25" t="s">
        <v>1466</v>
      </c>
      <c r="C238" s="24" t="s">
        <v>1467</v>
      </c>
      <c r="D238" s="24" t="s">
        <v>49</v>
      </c>
      <c r="E238" s="24" t="s">
        <v>1332</v>
      </c>
      <c r="F238" s="25" t="s">
        <v>1468</v>
      </c>
      <c r="G238" s="24" t="s">
        <v>46</v>
      </c>
      <c r="H238" s="24" t="s">
        <v>46</v>
      </c>
      <c r="I238" s="24" t="s">
        <v>1469</v>
      </c>
      <c r="J238" s="24" t="s">
        <v>1470</v>
      </c>
      <c r="K238" s="24" t="s">
        <v>606</v>
      </c>
      <c r="L238" s="24" t="s">
        <v>1471</v>
      </c>
      <c r="M238" s="26">
        <v>0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 t="s">
        <v>46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15">
      <c r="A239" s="24" t="str">
        <f>VLOOKUP(E239,縦覧場所!$A$3:$B$20,2,0)</f>
        <v>高島環境事務所</v>
      </c>
      <c r="B239" s="25" t="s">
        <v>1472</v>
      </c>
      <c r="C239" s="24" t="s">
        <v>1473</v>
      </c>
      <c r="D239" s="24" t="s">
        <v>49</v>
      </c>
      <c r="E239" s="24" t="s">
        <v>1332</v>
      </c>
      <c r="F239" s="25" t="s">
        <v>1474</v>
      </c>
      <c r="G239" s="24" t="s">
        <v>52</v>
      </c>
      <c r="H239" s="24" t="s">
        <v>1475</v>
      </c>
      <c r="I239" s="24" t="s">
        <v>1476</v>
      </c>
      <c r="J239" s="24" t="s">
        <v>1477</v>
      </c>
      <c r="K239" s="24" t="s">
        <v>52</v>
      </c>
      <c r="L239" s="24" t="s">
        <v>1475</v>
      </c>
      <c r="M239" s="26">
        <v>0</v>
      </c>
      <c r="N239" s="26" t="s">
        <v>46</v>
      </c>
      <c r="O239" s="24" t="s">
        <v>46</v>
      </c>
      <c r="P239" s="24" t="s">
        <v>46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15">
      <c r="A240" s="24" t="str">
        <f>VLOOKUP(E240,縦覧場所!$A$3:$B$20,2,0)</f>
        <v>高島環境事務所</v>
      </c>
      <c r="B240" s="25" t="s">
        <v>1478</v>
      </c>
      <c r="C240" s="24" t="s">
        <v>1479</v>
      </c>
      <c r="D240" s="24" t="s">
        <v>49</v>
      </c>
      <c r="E240" s="24" t="s">
        <v>1332</v>
      </c>
      <c r="F240" s="25" t="s">
        <v>46</v>
      </c>
      <c r="G240" s="24" t="s">
        <v>46</v>
      </c>
      <c r="H240" s="24" t="s">
        <v>46</v>
      </c>
      <c r="I240" s="24" t="s">
        <v>1480</v>
      </c>
      <c r="J240" s="24" t="s">
        <v>1479</v>
      </c>
      <c r="K240" s="24" t="s">
        <v>606</v>
      </c>
      <c r="L240" s="24" t="s">
        <v>1481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15">
      <c r="A241" s="24" t="str">
        <f>VLOOKUP(E241,縦覧場所!$A$3:$B$20,2,0)</f>
        <v>高島環境事務所</v>
      </c>
      <c r="B241" s="25" t="s">
        <v>1482</v>
      </c>
      <c r="C241" s="24" t="s">
        <v>1483</v>
      </c>
      <c r="D241" s="24" t="s">
        <v>163</v>
      </c>
      <c r="E241" s="24" t="s">
        <v>1332</v>
      </c>
      <c r="F241" s="25" t="s">
        <v>1484</v>
      </c>
      <c r="G241" s="24" t="s">
        <v>46</v>
      </c>
      <c r="H241" s="24" t="s">
        <v>46</v>
      </c>
      <c r="I241" s="24" t="s">
        <v>1485</v>
      </c>
      <c r="J241" s="24" t="s">
        <v>1332</v>
      </c>
      <c r="K241" s="24" t="s">
        <v>1486</v>
      </c>
      <c r="L241" s="24" t="s">
        <v>1361</v>
      </c>
      <c r="M241" s="26">
        <v>0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 t="s">
        <v>46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</row>
    <row r="242" spans="1:40" x14ac:dyDescent="0.15">
      <c r="A242" s="24" t="str">
        <f>VLOOKUP(E242,縦覧場所!$A$3:$B$20,2,0)</f>
        <v>高島環境事務所</v>
      </c>
      <c r="B242" s="25" t="s">
        <v>1487</v>
      </c>
      <c r="C242" s="24" t="s">
        <v>1488</v>
      </c>
      <c r="D242" s="24" t="s">
        <v>38</v>
      </c>
      <c r="E242" s="24" t="s">
        <v>1332</v>
      </c>
      <c r="F242" s="25" t="s">
        <v>1489</v>
      </c>
      <c r="G242" s="24" t="s">
        <v>46</v>
      </c>
      <c r="H242" s="24" t="s">
        <v>46</v>
      </c>
      <c r="I242" s="24" t="s">
        <v>1490</v>
      </c>
      <c r="J242" s="24" t="s">
        <v>1488</v>
      </c>
      <c r="K242" s="24" t="s">
        <v>44</v>
      </c>
      <c r="L242" s="24" t="s">
        <v>1491</v>
      </c>
      <c r="M242" s="26">
        <v>0</v>
      </c>
      <c r="N242" s="26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 t="s">
        <v>46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15">
      <c r="A243" s="24" t="str">
        <f>VLOOKUP(E243,縦覧場所!$A$3:$B$20,2,0)</f>
        <v>東近江環境事務所</v>
      </c>
      <c r="B243" s="25" t="s">
        <v>1492</v>
      </c>
      <c r="C243" s="24" t="s">
        <v>1493</v>
      </c>
      <c r="D243" s="24" t="s">
        <v>49</v>
      </c>
      <c r="E243" s="24" t="s">
        <v>600</v>
      </c>
      <c r="F243" s="25" t="s">
        <v>1494</v>
      </c>
      <c r="G243" s="24" t="s">
        <v>46</v>
      </c>
      <c r="H243" s="24" t="s">
        <v>1495</v>
      </c>
      <c r="I243" s="24" t="s">
        <v>1496</v>
      </c>
      <c r="J243" s="24" t="s">
        <v>1493</v>
      </c>
      <c r="K243" s="24" t="s">
        <v>52</v>
      </c>
      <c r="L243" s="24" t="s">
        <v>1497</v>
      </c>
      <c r="M243" s="26">
        <v>0</v>
      </c>
      <c r="N243" s="26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15">
      <c r="A244" s="24" t="str">
        <f>VLOOKUP(E244,縦覧場所!$A$3:$B$20,2,0)</f>
        <v>東近江環境事務所</v>
      </c>
      <c r="B244" s="25" t="s">
        <v>1498</v>
      </c>
      <c r="C244" s="24" t="s">
        <v>1499</v>
      </c>
      <c r="D244" s="24" t="s">
        <v>49</v>
      </c>
      <c r="E244" s="24" t="s">
        <v>600</v>
      </c>
      <c r="F244" s="25" t="s">
        <v>1500</v>
      </c>
      <c r="G244" s="24" t="s">
        <v>773</v>
      </c>
      <c r="H244" s="24" t="s">
        <v>774</v>
      </c>
      <c r="I244" s="24" t="s">
        <v>1501</v>
      </c>
      <c r="J244" s="24" t="s">
        <v>776</v>
      </c>
      <c r="K244" s="24" t="s">
        <v>52</v>
      </c>
      <c r="L244" s="24" t="s">
        <v>777</v>
      </c>
      <c r="M244" s="26">
        <v>0</v>
      </c>
      <c r="N244" s="26" t="s">
        <v>46</v>
      </c>
      <c r="O244" s="24" t="s">
        <v>46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15">
      <c r="A245" s="24" t="str">
        <f>VLOOKUP(E245,縦覧場所!$A$3:$B$20,2,0)</f>
        <v>東近江環境事務所</v>
      </c>
      <c r="B245" s="25" t="s">
        <v>1502</v>
      </c>
      <c r="C245" s="24" t="s">
        <v>1503</v>
      </c>
      <c r="D245" s="24" t="s">
        <v>49</v>
      </c>
      <c r="E245" s="24" t="s">
        <v>600</v>
      </c>
      <c r="F245" s="25" t="s">
        <v>1504</v>
      </c>
      <c r="G245" s="24" t="s">
        <v>1505</v>
      </c>
      <c r="H245" s="24" t="s">
        <v>1506</v>
      </c>
      <c r="I245" s="24" t="s">
        <v>1507</v>
      </c>
      <c r="J245" s="24" t="s">
        <v>1503</v>
      </c>
      <c r="K245" s="24" t="s">
        <v>52</v>
      </c>
      <c r="L245" s="24" t="s">
        <v>1508</v>
      </c>
      <c r="M245" s="26">
        <v>0</v>
      </c>
      <c r="N245" s="26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15">
      <c r="A246" s="24" t="str">
        <f>VLOOKUP(E246,縦覧場所!$A$3:$B$20,2,0)</f>
        <v>東近江環境事務所</v>
      </c>
      <c r="B246" s="25" t="s">
        <v>1509</v>
      </c>
      <c r="C246" s="24" t="s">
        <v>1510</v>
      </c>
      <c r="D246" s="24" t="s">
        <v>49</v>
      </c>
      <c r="E246" s="24" t="s">
        <v>600</v>
      </c>
      <c r="F246" s="25" t="s">
        <v>1511</v>
      </c>
      <c r="G246" s="24" t="s">
        <v>1512</v>
      </c>
      <c r="H246" s="24" t="s">
        <v>1513</v>
      </c>
      <c r="I246" s="24" t="s">
        <v>1514</v>
      </c>
      <c r="J246" s="24" t="s">
        <v>1510</v>
      </c>
      <c r="K246" s="24" t="s">
        <v>52</v>
      </c>
      <c r="L246" s="24" t="s">
        <v>1515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15">
      <c r="A247" s="24" t="str">
        <f>VLOOKUP(E247,縦覧場所!$A$3:$B$20,2,0)</f>
        <v>東近江環境事務所</v>
      </c>
      <c r="B247" s="25" t="s">
        <v>1516</v>
      </c>
      <c r="C247" s="24" t="s">
        <v>1517</v>
      </c>
      <c r="D247" s="24" t="s">
        <v>38</v>
      </c>
      <c r="E247" s="24" t="s">
        <v>600</v>
      </c>
      <c r="F247" s="25" t="s">
        <v>1518</v>
      </c>
      <c r="G247" s="24" t="s">
        <v>108</v>
      </c>
      <c r="H247" s="24" t="s">
        <v>1519</v>
      </c>
      <c r="I247" s="24" t="s">
        <v>1520</v>
      </c>
      <c r="J247" s="24" t="s">
        <v>1517</v>
      </c>
      <c r="K247" s="24" t="s">
        <v>108</v>
      </c>
      <c r="L247" s="24" t="s">
        <v>1519</v>
      </c>
      <c r="M247" s="26">
        <v>0</v>
      </c>
      <c r="N247" s="26" t="s">
        <v>46</v>
      </c>
      <c r="O247" s="24" t="s">
        <v>46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15">
      <c r="A248" s="24" t="str">
        <f>VLOOKUP(E248,縦覧場所!$A$3:$B$20,2,0)</f>
        <v>東近江環境事務所</v>
      </c>
      <c r="B248" s="25" t="s">
        <v>1521</v>
      </c>
      <c r="C248" s="24" t="s">
        <v>1522</v>
      </c>
      <c r="D248" s="24" t="s">
        <v>49</v>
      </c>
      <c r="E248" s="24" t="s">
        <v>600</v>
      </c>
      <c r="F248" s="25" t="s">
        <v>1523</v>
      </c>
      <c r="G248" s="24" t="s">
        <v>169</v>
      </c>
      <c r="H248" s="24" t="s">
        <v>1524</v>
      </c>
      <c r="I248" s="24" t="s">
        <v>1525</v>
      </c>
      <c r="J248" s="24" t="s">
        <v>1522</v>
      </c>
      <c r="K248" s="24" t="s">
        <v>1075</v>
      </c>
      <c r="L248" s="24" t="s">
        <v>1526</v>
      </c>
      <c r="M248" s="26">
        <v>0</v>
      </c>
      <c r="N248" s="26" t="s">
        <v>46</v>
      </c>
      <c r="O248" s="24" t="s">
        <v>46</v>
      </c>
      <c r="P248" s="24" t="s">
        <v>46</v>
      </c>
      <c r="Q248" s="24" t="s">
        <v>46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15">
      <c r="A249" s="24" t="str">
        <f>VLOOKUP(E249,縦覧場所!$A$3:$B$20,2,0)</f>
        <v>東近江環境事務所</v>
      </c>
      <c r="B249" s="25" t="s">
        <v>1527</v>
      </c>
      <c r="C249" s="24" t="s">
        <v>1528</v>
      </c>
      <c r="D249" s="24" t="s">
        <v>49</v>
      </c>
      <c r="E249" s="24" t="s">
        <v>600</v>
      </c>
      <c r="F249" s="25" t="s">
        <v>1529</v>
      </c>
      <c r="G249" s="24" t="s">
        <v>46</v>
      </c>
      <c r="H249" s="24" t="s">
        <v>1530</v>
      </c>
      <c r="I249" s="24" t="s">
        <v>1531</v>
      </c>
      <c r="J249" s="24" t="s">
        <v>1532</v>
      </c>
      <c r="K249" s="24" t="s">
        <v>52</v>
      </c>
      <c r="L249" s="24" t="s">
        <v>1533</v>
      </c>
      <c r="M249" s="26">
        <v>0</v>
      </c>
      <c r="N249" s="26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15">
      <c r="A250" s="24" t="str">
        <f>VLOOKUP(E250,縦覧場所!$A$3:$B$20,2,0)</f>
        <v>東近江環境事務所</v>
      </c>
      <c r="B250" s="25" t="s">
        <v>1534</v>
      </c>
      <c r="C250" s="24" t="s">
        <v>1535</v>
      </c>
      <c r="D250" s="24" t="s">
        <v>49</v>
      </c>
      <c r="E250" s="24" t="s">
        <v>600</v>
      </c>
      <c r="F250" s="25" t="s">
        <v>1536</v>
      </c>
      <c r="G250" s="24" t="s">
        <v>46</v>
      </c>
      <c r="H250" s="24" t="s">
        <v>1537</v>
      </c>
      <c r="I250" s="24" t="s">
        <v>1538</v>
      </c>
      <c r="J250" s="24" t="s">
        <v>1539</v>
      </c>
      <c r="K250" s="24" t="s">
        <v>1540</v>
      </c>
      <c r="L250" s="24" t="s">
        <v>1541</v>
      </c>
      <c r="M250" s="26">
        <v>0</v>
      </c>
      <c r="N250" s="26" t="s">
        <v>46</v>
      </c>
      <c r="O250" s="24" t="s">
        <v>46</v>
      </c>
      <c r="P250" s="24" t="s">
        <v>46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15">
      <c r="A251" s="24" t="str">
        <f>VLOOKUP(E251,縦覧場所!$A$3:$B$20,2,0)</f>
        <v>東近江環境事務所</v>
      </c>
      <c r="B251" s="25" t="s">
        <v>1542</v>
      </c>
      <c r="C251" s="24" t="s">
        <v>1543</v>
      </c>
      <c r="D251" s="24" t="s">
        <v>49</v>
      </c>
      <c r="E251" s="24" t="s">
        <v>600</v>
      </c>
      <c r="F251" s="25" t="s">
        <v>1544</v>
      </c>
      <c r="G251" s="24" t="s">
        <v>1545</v>
      </c>
      <c r="H251" s="24" t="s">
        <v>1546</v>
      </c>
      <c r="I251" s="24" t="s">
        <v>1547</v>
      </c>
      <c r="J251" s="24" t="s">
        <v>1548</v>
      </c>
      <c r="K251" s="24" t="s">
        <v>606</v>
      </c>
      <c r="L251" s="24" t="s">
        <v>1549</v>
      </c>
      <c r="M251" s="26">
        <v>0</v>
      </c>
      <c r="N251" s="26" t="s">
        <v>46</v>
      </c>
      <c r="O251" s="24" t="s">
        <v>46</v>
      </c>
      <c r="P251" s="24" t="s">
        <v>46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</row>
    <row r="252" spans="1:40" x14ac:dyDescent="0.15">
      <c r="A252" s="24" t="str">
        <f>VLOOKUP(E252,縦覧場所!$A$3:$B$20,2,0)</f>
        <v>東近江環境事務所</v>
      </c>
      <c r="B252" s="25" t="s">
        <v>1550</v>
      </c>
      <c r="C252" s="24" t="s">
        <v>1551</v>
      </c>
      <c r="D252" s="24" t="s">
        <v>49</v>
      </c>
      <c r="E252" s="24" t="s">
        <v>600</v>
      </c>
      <c r="F252" s="25" t="s">
        <v>1552</v>
      </c>
      <c r="G252" s="24" t="s">
        <v>52</v>
      </c>
      <c r="H252" s="24" t="s">
        <v>1553</v>
      </c>
      <c r="I252" s="24" t="s">
        <v>1554</v>
      </c>
      <c r="J252" s="24" t="s">
        <v>1551</v>
      </c>
      <c r="K252" s="24" t="s">
        <v>52</v>
      </c>
      <c r="L252" s="24" t="s">
        <v>1553</v>
      </c>
      <c r="M252" s="26">
        <v>0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 t="s">
        <v>46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15">
      <c r="A253" s="24" t="str">
        <f>VLOOKUP(E253,縦覧場所!$A$3:$B$20,2,0)</f>
        <v>東近江環境事務所</v>
      </c>
      <c r="B253" s="25" t="s">
        <v>1555</v>
      </c>
      <c r="C253" s="24" t="s">
        <v>1556</v>
      </c>
      <c r="D253" s="24" t="s">
        <v>49</v>
      </c>
      <c r="E253" s="24" t="s">
        <v>600</v>
      </c>
      <c r="F253" s="25" t="s">
        <v>1557</v>
      </c>
      <c r="G253" s="24" t="s">
        <v>396</v>
      </c>
      <c r="H253" s="24" t="s">
        <v>1428</v>
      </c>
      <c r="I253" s="24" t="s">
        <v>340</v>
      </c>
      <c r="J253" s="24" t="s">
        <v>341</v>
      </c>
      <c r="K253" s="24" t="s">
        <v>44</v>
      </c>
      <c r="L253" s="24" t="s">
        <v>1428</v>
      </c>
      <c r="M253" s="26">
        <v>0</v>
      </c>
      <c r="N253" s="26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 t="s">
        <v>46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 t="s">
        <v>46</v>
      </c>
      <c r="AM253" s="24" t="s">
        <v>46</v>
      </c>
      <c r="AN253" s="24" t="s">
        <v>46</v>
      </c>
    </row>
    <row r="254" spans="1:40" x14ac:dyDescent="0.15">
      <c r="A254" s="24" t="str">
        <f>VLOOKUP(E254,縦覧場所!$A$3:$B$20,2,0)</f>
        <v>東近江環境事務所</v>
      </c>
      <c r="B254" s="25" t="s">
        <v>1558</v>
      </c>
      <c r="C254" s="24" t="s">
        <v>1559</v>
      </c>
      <c r="D254" s="24" t="s">
        <v>49</v>
      </c>
      <c r="E254" s="24" t="s">
        <v>600</v>
      </c>
      <c r="F254" s="25" t="s">
        <v>1560</v>
      </c>
      <c r="G254" s="24" t="s">
        <v>52</v>
      </c>
      <c r="H254" s="24" t="s">
        <v>1561</v>
      </c>
      <c r="I254" s="24" t="s">
        <v>1562</v>
      </c>
      <c r="J254" s="24" t="s">
        <v>1559</v>
      </c>
      <c r="K254" s="24" t="s">
        <v>52</v>
      </c>
      <c r="L254" s="24" t="s">
        <v>1561</v>
      </c>
      <c r="M254" s="26">
        <v>0</v>
      </c>
      <c r="N254" s="26" t="s">
        <v>46</v>
      </c>
      <c r="O254" s="24" t="s">
        <v>46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15">
      <c r="A255" s="24" t="str">
        <f>VLOOKUP(E255,縦覧場所!$A$3:$B$20,2,0)</f>
        <v>東近江環境事務所</v>
      </c>
      <c r="B255" s="25" t="s">
        <v>1563</v>
      </c>
      <c r="C255" s="24" t="s">
        <v>1564</v>
      </c>
      <c r="D255" s="24" t="s">
        <v>38</v>
      </c>
      <c r="E255" s="24" t="s">
        <v>600</v>
      </c>
      <c r="F255" s="25" t="s">
        <v>1565</v>
      </c>
      <c r="G255" s="24" t="s">
        <v>541</v>
      </c>
      <c r="H255" s="24" t="s">
        <v>1566</v>
      </c>
      <c r="I255" s="24" t="s">
        <v>1567</v>
      </c>
      <c r="J255" s="24" t="s">
        <v>1568</v>
      </c>
      <c r="K255" s="24" t="s">
        <v>44</v>
      </c>
      <c r="L255" s="24" t="s">
        <v>1569</v>
      </c>
      <c r="M255" s="26">
        <v>0</v>
      </c>
      <c r="N255" s="26" t="s">
        <v>46</v>
      </c>
      <c r="O255" s="24" t="s">
        <v>46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15">
      <c r="A256" s="24" t="str">
        <f>VLOOKUP(E256,縦覧場所!$A$3:$B$20,2,0)</f>
        <v>東近江環境事務所</v>
      </c>
      <c r="B256" s="25" t="s">
        <v>1570</v>
      </c>
      <c r="C256" s="24" t="s">
        <v>1571</v>
      </c>
      <c r="D256" s="24" t="s">
        <v>49</v>
      </c>
      <c r="E256" s="24" t="s">
        <v>600</v>
      </c>
      <c r="F256" s="25" t="s">
        <v>1572</v>
      </c>
      <c r="G256" s="24" t="s">
        <v>46</v>
      </c>
      <c r="H256" s="24" t="s">
        <v>1573</v>
      </c>
      <c r="I256" s="24" t="s">
        <v>1574</v>
      </c>
      <c r="J256" s="24" t="s">
        <v>1571</v>
      </c>
      <c r="K256" s="24" t="s">
        <v>205</v>
      </c>
      <c r="L256" s="24" t="s">
        <v>1575</v>
      </c>
      <c r="M256" s="26">
        <v>0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15">
      <c r="A257" s="24" t="str">
        <f>VLOOKUP(E257,縦覧場所!$A$3:$B$20,2,0)</f>
        <v>東近江環境事務所</v>
      </c>
      <c r="B257" s="25" t="s">
        <v>1576</v>
      </c>
      <c r="C257" s="24" t="s">
        <v>1577</v>
      </c>
      <c r="D257" s="24" t="s">
        <v>49</v>
      </c>
      <c r="E257" s="24" t="s">
        <v>600</v>
      </c>
      <c r="F257" s="25" t="s">
        <v>1578</v>
      </c>
      <c r="G257" s="24" t="s">
        <v>46</v>
      </c>
      <c r="H257" s="24" t="s">
        <v>1579</v>
      </c>
      <c r="I257" s="24" t="s">
        <v>1580</v>
      </c>
      <c r="J257" s="24" t="s">
        <v>46</v>
      </c>
      <c r="K257" s="24" t="s">
        <v>46</v>
      </c>
      <c r="L257" s="24" t="s">
        <v>1579</v>
      </c>
      <c r="M257" s="26">
        <v>0</v>
      </c>
      <c r="N257" s="26" t="s">
        <v>46</v>
      </c>
      <c r="O257" s="24" t="s">
        <v>46</v>
      </c>
      <c r="P257" s="24" t="s">
        <v>46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15">
      <c r="A258" s="24" t="str">
        <f>VLOOKUP(E258,縦覧場所!$A$3:$B$20,2,0)</f>
        <v>東近江環境事務所</v>
      </c>
      <c r="B258" s="25" t="s">
        <v>1581</v>
      </c>
      <c r="C258" s="24" t="s">
        <v>1582</v>
      </c>
      <c r="D258" s="24" t="s">
        <v>49</v>
      </c>
      <c r="E258" s="24" t="s">
        <v>600</v>
      </c>
      <c r="F258" s="25" t="s">
        <v>1583</v>
      </c>
      <c r="G258" s="24" t="s">
        <v>1584</v>
      </c>
      <c r="H258" s="24" t="s">
        <v>157</v>
      </c>
      <c r="I258" s="24" t="s">
        <v>158</v>
      </c>
      <c r="J258" s="24" t="s">
        <v>159</v>
      </c>
      <c r="K258" s="24" t="s">
        <v>160</v>
      </c>
      <c r="L258" s="24" t="s">
        <v>500</v>
      </c>
      <c r="M258" s="26">
        <v>0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15">
      <c r="A259" s="24" t="str">
        <f>VLOOKUP(E259,縦覧場所!$A$3:$B$20,2,0)</f>
        <v>東近江環境事務所</v>
      </c>
      <c r="B259" s="25" t="s">
        <v>1585</v>
      </c>
      <c r="C259" s="24" t="s">
        <v>1586</v>
      </c>
      <c r="D259" s="24" t="s">
        <v>49</v>
      </c>
      <c r="E259" s="24" t="s">
        <v>600</v>
      </c>
      <c r="F259" s="25" t="s">
        <v>1587</v>
      </c>
      <c r="G259" s="24" t="s">
        <v>46</v>
      </c>
      <c r="H259" s="24" t="s">
        <v>1537</v>
      </c>
      <c r="I259" s="24" t="s">
        <v>1538</v>
      </c>
      <c r="J259" s="24" t="s">
        <v>1539</v>
      </c>
      <c r="K259" s="24" t="s">
        <v>1540</v>
      </c>
      <c r="L259" s="24" t="s">
        <v>1541</v>
      </c>
      <c r="M259" s="26">
        <v>0</v>
      </c>
      <c r="N259" s="26" t="s">
        <v>46</v>
      </c>
      <c r="O259" s="24" t="s">
        <v>46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15">
      <c r="A260" s="24" t="str">
        <f>VLOOKUP(E260,縦覧場所!$A$3:$B$20,2,0)</f>
        <v>東近江環境事務所</v>
      </c>
      <c r="B260" s="25" t="s">
        <v>1588</v>
      </c>
      <c r="C260" s="24" t="s">
        <v>1589</v>
      </c>
      <c r="D260" s="24" t="s">
        <v>49</v>
      </c>
      <c r="E260" s="24" t="s">
        <v>600</v>
      </c>
      <c r="F260" s="25" t="s">
        <v>1590</v>
      </c>
      <c r="G260" s="24" t="s">
        <v>46</v>
      </c>
      <c r="H260" s="24" t="s">
        <v>1537</v>
      </c>
      <c r="I260" s="24" t="s">
        <v>1538</v>
      </c>
      <c r="J260" s="24" t="s">
        <v>1539</v>
      </c>
      <c r="K260" s="24" t="s">
        <v>1540</v>
      </c>
      <c r="L260" s="24" t="s">
        <v>1541</v>
      </c>
      <c r="M260" s="26">
        <v>0</v>
      </c>
      <c r="N260" s="26" t="s">
        <v>46</v>
      </c>
      <c r="O260" s="24" t="s">
        <v>46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15">
      <c r="A261" s="24" t="str">
        <f>VLOOKUP(E261,縦覧場所!$A$3:$B$20,2,0)</f>
        <v>東近江環境事務所</v>
      </c>
      <c r="B261" s="25" t="s">
        <v>1591</v>
      </c>
      <c r="C261" s="24" t="s">
        <v>1592</v>
      </c>
      <c r="D261" s="24" t="s">
        <v>49</v>
      </c>
      <c r="E261" s="24" t="s">
        <v>600</v>
      </c>
      <c r="F261" s="25" t="s">
        <v>1593</v>
      </c>
      <c r="G261" s="24" t="s">
        <v>46</v>
      </c>
      <c r="H261" s="24" t="s">
        <v>1537</v>
      </c>
      <c r="I261" s="24" t="s">
        <v>1538</v>
      </c>
      <c r="J261" s="24" t="s">
        <v>1539</v>
      </c>
      <c r="K261" s="24" t="s">
        <v>1540</v>
      </c>
      <c r="L261" s="24" t="s">
        <v>1541</v>
      </c>
      <c r="M261" s="26">
        <v>0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 t="s">
        <v>46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 t="s">
        <v>46</v>
      </c>
      <c r="AN261" s="24" t="s">
        <v>46</v>
      </c>
    </row>
    <row r="262" spans="1:40" x14ac:dyDescent="0.15">
      <c r="A262" s="24" t="str">
        <f>VLOOKUP(E262,縦覧場所!$A$3:$B$20,2,0)</f>
        <v>東近江環境事務所</v>
      </c>
      <c r="B262" s="25" t="s">
        <v>1594</v>
      </c>
      <c r="C262" s="24" t="s">
        <v>1595</v>
      </c>
      <c r="D262" s="24" t="s">
        <v>49</v>
      </c>
      <c r="E262" s="24" t="s">
        <v>600</v>
      </c>
      <c r="F262" s="25" t="s">
        <v>1596</v>
      </c>
      <c r="G262" s="24" t="s">
        <v>46</v>
      </c>
      <c r="H262" s="24" t="s">
        <v>1537</v>
      </c>
      <c r="I262" s="24" t="s">
        <v>1538</v>
      </c>
      <c r="J262" s="24" t="s">
        <v>1539</v>
      </c>
      <c r="K262" s="24" t="s">
        <v>1540</v>
      </c>
      <c r="L262" s="24" t="s">
        <v>1541</v>
      </c>
      <c r="M262" s="26">
        <v>0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 t="s">
        <v>46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15">
      <c r="A263" s="24" t="str">
        <f>VLOOKUP(E263,縦覧場所!$A$3:$B$20,2,0)</f>
        <v>東近江環境事務所</v>
      </c>
      <c r="B263" s="25" t="s">
        <v>1597</v>
      </c>
      <c r="C263" s="24" t="s">
        <v>1598</v>
      </c>
      <c r="D263" s="24" t="s">
        <v>49</v>
      </c>
      <c r="E263" s="24" t="s">
        <v>600</v>
      </c>
      <c r="F263" s="25" t="s">
        <v>1599</v>
      </c>
      <c r="G263" s="24" t="s">
        <v>46</v>
      </c>
      <c r="H263" s="24" t="s">
        <v>1537</v>
      </c>
      <c r="I263" s="24" t="s">
        <v>1538</v>
      </c>
      <c r="J263" s="24" t="s">
        <v>1539</v>
      </c>
      <c r="K263" s="24" t="s">
        <v>595</v>
      </c>
      <c r="L263" s="24" t="s">
        <v>1541</v>
      </c>
      <c r="M263" s="26">
        <v>0</v>
      </c>
      <c r="N263" s="26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15">
      <c r="A264" s="24" t="str">
        <f>VLOOKUP(E264,縦覧場所!$A$3:$B$20,2,0)</f>
        <v>東近江環境事務所</v>
      </c>
      <c r="B264" s="25" t="s">
        <v>1600</v>
      </c>
      <c r="C264" s="24" t="s">
        <v>1601</v>
      </c>
      <c r="D264" s="24" t="s">
        <v>38</v>
      </c>
      <c r="E264" s="24" t="s">
        <v>600</v>
      </c>
      <c r="F264" s="25" t="s">
        <v>1602</v>
      </c>
      <c r="G264" s="24" t="s">
        <v>1603</v>
      </c>
      <c r="H264" s="24" t="s">
        <v>1604</v>
      </c>
      <c r="I264" s="24" t="s">
        <v>1605</v>
      </c>
      <c r="J264" s="24" t="s">
        <v>1601</v>
      </c>
      <c r="K264" s="24" t="s">
        <v>44</v>
      </c>
      <c r="L264" s="24" t="s">
        <v>1606</v>
      </c>
      <c r="M264" s="26">
        <v>0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 t="s">
        <v>46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15">
      <c r="A265" s="24" t="str">
        <f>VLOOKUP(E265,縦覧場所!$A$3:$B$20,2,0)</f>
        <v>東近江環境事務所</v>
      </c>
      <c r="B265" s="25" t="s">
        <v>1607</v>
      </c>
      <c r="C265" s="24" t="s">
        <v>1608</v>
      </c>
      <c r="D265" s="24" t="s">
        <v>49</v>
      </c>
      <c r="E265" s="24" t="s">
        <v>600</v>
      </c>
      <c r="F265" s="25" t="s">
        <v>1609</v>
      </c>
      <c r="G265" s="24" t="s">
        <v>1610</v>
      </c>
      <c r="H265" s="24" t="s">
        <v>1611</v>
      </c>
      <c r="I265" s="24" t="s">
        <v>1612</v>
      </c>
      <c r="J265" s="24" t="s">
        <v>1608</v>
      </c>
      <c r="K265" s="24" t="s">
        <v>1613</v>
      </c>
      <c r="L265" s="24" t="s">
        <v>1614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15">
      <c r="A266" s="24" t="str">
        <f>VLOOKUP(E266,縦覧場所!$A$3:$B$20,2,0)</f>
        <v>東近江環境事務所</v>
      </c>
      <c r="B266" s="25" t="s">
        <v>1615</v>
      </c>
      <c r="C266" s="24" t="s">
        <v>1616</v>
      </c>
      <c r="D266" s="24" t="s">
        <v>49</v>
      </c>
      <c r="E266" s="24" t="s">
        <v>600</v>
      </c>
      <c r="F266" s="25" t="s">
        <v>1617</v>
      </c>
      <c r="G266" s="24" t="s">
        <v>1618</v>
      </c>
      <c r="H266" s="24" t="s">
        <v>1619</v>
      </c>
      <c r="I266" s="24" t="s">
        <v>1620</v>
      </c>
      <c r="J266" s="24" t="s">
        <v>1616</v>
      </c>
      <c r="K266" s="24" t="s">
        <v>52</v>
      </c>
      <c r="L266" s="24" t="s">
        <v>1621</v>
      </c>
      <c r="M266" s="26">
        <v>0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 t="s">
        <v>46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15">
      <c r="A267" s="24" t="str">
        <f>VLOOKUP(E267,縦覧場所!$A$3:$B$20,2,0)</f>
        <v>東近江環境事務所</v>
      </c>
      <c r="B267" s="25" t="s">
        <v>1622</v>
      </c>
      <c r="C267" s="24" t="s">
        <v>1623</v>
      </c>
      <c r="D267" s="24" t="s">
        <v>163</v>
      </c>
      <c r="E267" s="24" t="s">
        <v>600</v>
      </c>
      <c r="F267" s="25" t="s">
        <v>1624</v>
      </c>
      <c r="G267" s="24" t="s">
        <v>1625</v>
      </c>
      <c r="H267" s="24" t="s">
        <v>1611</v>
      </c>
      <c r="I267" s="24" t="s">
        <v>1626</v>
      </c>
      <c r="J267" s="24" t="s">
        <v>600</v>
      </c>
      <c r="K267" s="24" t="s">
        <v>530</v>
      </c>
      <c r="L267" s="24" t="s">
        <v>1627</v>
      </c>
      <c r="M267" s="26">
        <v>0</v>
      </c>
      <c r="N267" s="26" t="s">
        <v>46</v>
      </c>
      <c r="O267" s="24" t="s">
        <v>46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15">
      <c r="A268" s="24" t="str">
        <f>VLOOKUP(E268,縦覧場所!$A$3:$B$20,2,0)</f>
        <v>東近江環境事務所</v>
      </c>
      <c r="B268" s="25" t="s">
        <v>1628</v>
      </c>
      <c r="C268" s="24" t="s">
        <v>1629</v>
      </c>
      <c r="D268" s="24" t="s">
        <v>1630</v>
      </c>
      <c r="E268" s="24" t="s">
        <v>600</v>
      </c>
      <c r="F268" s="25" t="s">
        <v>1631</v>
      </c>
      <c r="G268" s="24" t="s">
        <v>46</v>
      </c>
      <c r="H268" s="24" t="s">
        <v>1632</v>
      </c>
      <c r="I268" s="24" t="s">
        <v>1633</v>
      </c>
      <c r="J268" s="24" t="s">
        <v>1629</v>
      </c>
      <c r="K268" s="24" t="s">
        <v>1634</v>
      </c>
      <c r="L268" s="24" t="s">
        <v>1635</v>
      </c>
      <c r="M268" s="26">
        <v>0</v>
      </c>
      <c r="N268" s="26" t="s">
        <v>46</v>
      </c>
      <c r="O268" s="24" t="s">
        <v>46</v>
      </c>
      <c r="P268" s="24" t="s">
        <v>46</v>
      </c>
      <c r="Q268" s="24" t="s">
        <v>46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 t="s">
        <v>46</v>
      </c>
      <c r="Z268" s="24" t="s">
        <v>46</v>
      </c>
      <c r="AA268" s="24" t="s">
        <v>46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15">
      <c r="A269" s="24" t="str">
        <f>VLOOKUP(E269,縦覧場所!$A$3:$B$20,2,0)</f>
        <v>東近江環境事務所</v>
      </c>
      <c r="B269" s="25" t="s">
        <v>1636</v>
      </c>
      <c r="C269" s="24" t="s">
        <v>1637</v>
      </c>
      <c r="D269" s="24" t="s">
        <v>163</v>
      </c>
      <c r="E269" s="24" t="s">
        <v>600</v>
      </c>
      <c r="F269" s="25" t="s">
        <v>1638</v>
      </c>
      <c r="G269" s="24" t="s">
        <v>1639</v>
      </c>
      <c r="H269" s="24" t="s">
        <v>1611</v>
      </c>
      <c r="I269" s="24" t="s">
        <v>1640</v>
      </c>
      <c r="J269" s="24" t="s">
        <v>1637</v>
      </c>
      <c r="K269" s="24" t="s">
        <v>1641</v>
      </c>
      <c r="L269" s="24" t="s">
        <v>1642</v>
      </c>
      <c r="M269" s="26">
        <v>0</v>
      </c>
      <c r="N269" s="26" t="s">
        <v>46</v>
      </c>
      <c r="O269" s="24" t="s">
        <v>46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15">
      <c r="A270" s="24" t="str">
        <f>VLOOKUP(E270,縦覧場所!$A$3:$B$20,2,0)</f>
        <v>東近江環境事務所</v>
      </c>
      <c r="B270" s="25" t="s">
        <v>1643</v>
      </c>
      <c r="C270" s="24" t="s">
        <v>1644</v>
      </c>
      <c r="D270" s="24" t="s">
        <v>49</v>
      </c>
      <c r="E270" s="24" t="s">
        <v>600</v>
      </c>
      <c r="F270" s="25" t="s">
        <v>1645</v>
      </c>
      <c r="G270" s="24" t="s">
        <v>1646</v>
      </c>
      <c r="H270" s="24" t="s">
        <v>1647</v>
      </c>
      <c r="I270" s="24" t="s">
        <v>1648</v>
      </c>
      <c r="J270" s="24" t="s">
        <v>1649</v>
      </c>
      <c r="K270" s="24" t="s">
        <v>74</v>
      </c>
      <c r="L270" s="24" t="s">
        <v>1650</v>
      </c>
      <c r="M270" s="26">
        <v>0</v>
      </c>
      <c r="N270" s="26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15">
      <c r="A271" s="24" t="str">
        <f>VLOOKUP(E271,縦覧場所!$A$3:$B$20,2,0)</f>
        <v>東近江環境事務所</v>
      </c>
      <c r="B271" s="25" t="s">
        <v>1651</v>
      </c>
      <c r="C271" s="24" t="s">
        <v>1652</v>
      </c>
      <c r="D271" s="24" t="s">
        <v>49</v>
      </c>
      <c r="E271" s="24" t="s">
        <v>600</v>
      </c>
      <c r="F271" s="25" t="s">
        <v>1653</v>
      </c>
      <c r="G271" s="24" t="s">
        <v>1654</v>
      </c>
      <c r="H271" s="24" t="s">
        <v>1655</v>
      </c>
      <c r="I271" s="24" t="s">
        <v>1656</v>
      </c>
      <c r="J271" s="24" t="s">
        <v>1652</v>
      </c>
      <c r="K271" s="24" t="s">
        <v>44</v>
      </c>
      <c r="L271" s="24" t="s">
        <v>1657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15">
      <c r="A272" s="24" t="str">
        <f>VLOOKUP(E272,縦覧場所!$A$3:$B$20,2,0)</f>
        <v>東近江環境事務所</v>
      </c>
      <c r="B272" s="25" t="s">
        <v>1658</v>
      </c>
      <c r="C272" s="24" t="s">
        <v>1659</v>
      </c>
      <c r="D272" s="24" t="s">
        <v>49</v>
      </c>
      <c r="E272" s="24" t="s">
        <v>600</v>
      </c>
      <c r="F272" s="25" t="s">
        <v>46</v>
      </c>
      <c r="G272" s="24" t="s">
        <v>46</v>
      </c>
      <c r="H272" s="24" t="s">
        <v>1659</v>
      </c>
      <c r="I272" s="24" t="s">
        <v>46</v>
      </c>
      <c r="J272" s="24" t="s">
        <v>46</v>
      </c>
      <c r="K272" s="24" t="s">
        <v>46</v>
      </c>
      <c r="L272" s="24" t="s">
        <v>1659</v>
      </c>
      <c r="M272" s="26">
        <v>0</v>
      </c>
      <c r="N272" s="26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15">
      <c r="A273" s="24" t="str">
        <f>VLOOKUP(E273,縦覧場所!$A$3:$B$20,2,0)</f>
        <v>湖北環境事務所</v>
      </c>
      <c r="B273" s="25" t="s">
        <v>1660</v>
      </c>
      <c r="C273" s="24" t="s">
        <v>1661</v>
      </c>
      <c r="D273" s="24" t="s">
        <v>49</v>
      </c>
      <c r="E273" s="24" t="s">
        <v>1662</v>
      </c>
      <c r="F273" s="25" t="s">
        <v>1663</v>
      </c>
      <c r="G273" s="24" t="s">
        <v>1664</v>
      </c>
      <c r="H273" s="24" t="s">
        <v>1665</v>
      </c>
      <c r="I273" s="24" t="s">
        <v>1666</v>
      </c>
      <c r="J273" s="24" t="s">
        <v>1661</v>
      </c>
      <c r="K273" s="24" t="s">
        <v>74</v>
      </c>
      <c r="L273" s="24" t="s">
        <v>1667</v>
      </c>
      <c r="M273" s="26">
        <v>0</v>
      </c>
      <c r="N273" s="26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</row>
    <row r="274" spans="1:40" x14ac:dyDescent="0.15">
      <c r="A274" s="24" t="str">
        <f>VLOOKUP(E274,縦覧場所!$A$3:$B$20,2,0)</f>
        <v>湖北環境事務所</v>
      </c>
      <c r="B274" s="25" t="s">
        <v>1668</v>
      </c>
      <c r="C274" s="24" t="s">
        <v>1669</v>
      </c>
      <c r="D274" s="24" t="s">
        <v>163</v>
      </c>
      <c r="E274" s="24" t="s">
        <v>1662</v>
      </c>
      <c r="F274" s="25" t="s">
        <v>1670</v>
      </c>
      <c r="G274" s="24" t="s">
        <v>1671</v>
      </c>
      <c r="H274" s="24" t="s">
        <v>1672</v>
      </c>
      <c r="I274" s="24" t="s">
        <v>1673</v>
      </c>
      <c r="J274" s="24" t="s">
        <v>1662</v>
      </c>
      <c r="K274" s="24" t="s">
        <v>1674</v>
      </c>
      <c r="L274" s="24" t="s">
        <v>1675</v>
      </c>
      <c r="M274" s="26">
        <v>0</v>
      </c>
      <c r="N274" s="26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 t="s">
        <v>46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</row>
    <row r="275" spans="1:40" x14ac:dyDescent="0.15">
      <c r="A275" s="24" t="str">
        <f>VLOOKUP(E275,縦覧場所!$A$3:$B$20,2,0)</f>
        <v>湖北環境事務所</v>
      </c>
      <c r="B275" s="25" t="s">
        <v>1676</v>
      </c>
      <c r="C275" s="24" t="s">
        <v>1677</v>
      </c>
      <c r="D275" s="24" t="s">
        <v>49</v>
      </c>
      <c r="E275" s="24" t="s">
        <v>1662</v>
      </c>
      <c r="F275" s="25" t="s">
        <v>1678</v>
      </c>
      <c r="G275" s="24" t="s">
        <v>262</v>
      </c>
      <c r="H275" s="24" t="s">
        <v>114</v>
      </c>
      <c r="I275" s="24" t="s">
        <v>1679</v>
      </c>
      <c r="J275" s="24" t="s">
        <v>263</v>
      </c>
      <c r="K275" s="24" t="s">
        <v>311</v>
      </c>
      <c r="L275" s="24" t="s">
        <v>312</v>
      </c>
      <c r="M275" s="26">
        <v>0</v>
      </c>
      <c r="N275" s="26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15">
      <c r="A276" s="24" t="str">
        <f>VLOOKUP(E276,縦覧場所!$A$3:$B$20,2,0)</f>
        <v>湖北環境事務所</v>
      </c>
      <c r="B276" s="25" t="s">
        <v>1680</v>
      </c>
      <c r="C276" s="24" t="s">
        <v>1681</v>
      </c>
      <c r="D276" s="24" t="s">
        <v>163</v>
      </c>
      <c r="E276" s="24" t="s">
        <v>1662</v>
      </c>
      <c r="F276" s="25" t="s">
        <v>1682</v>
      </c>
      <c r="G276" s="24" t="s">
        <v>1683</v>
      </c>
      <c r="H276" s="24" t="s">
        <v>1684</v>
      </c>
      <c r="I276" s="24" t="s">
        <v>1685</v>
      </c>
      <c r="J276" s="24" t="s">
        <v>1662</v>
      </c>
      <c r="K276" s="24" t="s">
        <v>1674</v>
      </c>
      <c r="L276" s="24" t="s">
        <v>1675</v>
      </c>
      <c r="M276" s="26">
        <v>0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 t="s">
        <v>46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15">
      <c r="A277" s="24" t="str">
        <f>VLOOKUP(E277,縦覧場所!$A$3:$B$20,2,0)</f>
        <v>湖北環境事務所</v>
      </c>
      <c r="B277" s="25" t="s">
        <v>1686</v>
      </c>
      <c r="C277" s="24" t="s">
        <v>1687</v>
      </c>
      <c r="D277" s="24" t="s">
        <v>163</v>
      </c>
      <c r="E277" s="24" t="s">
        <v>1662</v>
      </c>
      <c r="F277" s="25" t="s">
        <v>1688</v>
      </c>
      <c r="G277" s="24" t="s">
        <v>1671</v>
      </c>
      <c r="H277" s="24" t="s">
        <v>1672</v>
      </c>
      <c r="I277" s="24" t="s">
        <v>1673</v>
      </c>
      <c r="J277" s="24" t="s">
        <v>1662</v>
      </c>
      <c r="K277" s="24" t="s">
        <v>1674</v>
      </c>
      <c r="L277" s="24" t="s">
        <v>1675</v>
      </c>
      <c r="M277" s="26">
        <v>0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 t="s">
        <v>46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15">
      <c r="A278" s="24" t="str">
        <f>VLOOKUP(E278,縦覧場所!$A$3:$B$20,2,0)</f>
        <v>湖北環境事務所</v>
      </c>
      <c r="B278" s="25" t="s">
        <v>1689</v>
      </c>
      <c r="C278" s="24" t="s">
        <v>1690</v>
      </c>
      <c r="D278" s="24" t="s">
        <v>49</v>
      </c>
      <c r="E278" s="24" t="s">
        <v>1662</v>
      </c>
      <c r="F278" s="25" t="s">
        <v>1691</v>
      </c>
      <c r="G278" s="24" t="s">
        <v>1692</v>
      </c>
      <c r="H278" s="24" t="s">
        <v>1693</v>
      </c>
      <c r="I278" s="24" t="s">
        <v>1694</v>
      </c>
      <c r="J278" s="24" t="s">
        <v>1695</v>
      </c>
      <c r="K278" s="24" t="s">
        <v>187</v>
      </c>
      <c r="L278" s="24" t="s">
        <v>1696</v>
      </c>
      <c r="M278" s="26">
        <v>0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15">
      <c r="A279" s="24" t="str">
        <f>VLOOKUP(E279,縦覧場所!$A$3:$B$20,2,0)</f>
        <v>湖北環境事務所</v>
      </c>
      <c r="B279" s="25" t="s">
        <v>1697</v>
      </c>
      <c r="C279" s="24" t="s">
        <v>1698</v>
      </c>
      <c r="D279" s="24" t="s">
        <v>49</v>
      </c>
      <c r="E279" s="24" t="s">
        <v>1662</v>
      </c>
      <c r="F279" s="25" t="s">
        <v>1699</v>
      </c>
      <c r="G279" s="24" t="s">
        <v>187</v>
      </c>
      <c r="H279" s="24" t="s">
        <v>1700</v>
      </c>
      <c r="I279" s="24" t="s">
        <v>1701</v>
      </c>
      <c r="J279" s="24" t="s">
        <v>1698</v>
      </c>
      <c r="K279" s="24" t="s">
        <v>187</v>
      </c>
      <c r="L279" s="24" t="s">
        <v>1700</v>
      </c>
      <c r="M279" s="26">
        <v>0</v>
      </c>
      <c r="N279" s="26" t="s">
        <v>46</v>
      </c>
      <c r="O279" s="24" t="s">
        <v>46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15">
      <c r="A280" s="24" t="str">
        <f>VLOOKUP(E280,縦覧場所!$A$3:$B$20,2,0)</f>
        <v>湖北環境事務所</v>
      </c>
      <c r="B280" s="25" t="s">
        <v>1702</v>
      </c>
      <c r="C280" s="24" t="s">
        <v>1703</v>
      </c>
      <c r="D280" s="24" t="s">
        <v>49</v>
      </c>
      <c r="E280" s="24" t="s">
        <v>1662</v>
      </c>
      <c r="F280" s="25" t="s">
        <v>1704</v>
      </c>
      <c r="G280" s="24" t="s">
        <v>1705</v>
      </c>
      <c r="H280" s="24" t="s">
        <v>1706</v>
      </c>
      <c r="I280" s="24" t="s">
        <v>1707</v>
      </c>
      <c r="J280" s="24" t="s">
        <v>1703</v>
      </c>
      <c r="K280" s="24" t="s">
        <v>108</v>
      </c>
      <c r="L280" s="24" t="s">
        <v>1708</v>
      </c>
      <c r="M280" s="26">
        <v>0</v>
      </c>
      <c r="N280" s="26" t="s">
        <v>46</v>
      </c>
      <c r="O280" s="24" t="s">
        <v>46</v>
      </c>
      <c r="P280" s="24" t="s">
        <v>46</v>
      </c>
      <c r="Q280" s="24" t="s">
        <v>46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15">
      <c r="A281" s="24" t="str">
        <f>VLOOKUP(E281,縦覧場所!$A$3:$B$20,2,0)</f>
        <v>湖北環境事務所</v>
      </c>
      <c r="B281" s="25" t="s">
        <v>1709</v>
      </c>
      <c r="C281" s="24" t="s">
        <v>1710</v>
      </c>
      <c r="D281" s="24" t="s">
        <v>38</v>
      </c>
      <c r="E281" s="24" t="s">
        <v>1662</v>
      </c>
      <c r="F281" s="25" t="s">
        <v>1711</v>
      </c>
      <c r="G281" s="24" t="s">
        <v>1712</v>
      </c>
      <c r="H281" s="24" t="s">
        <v>1713</v>
      </c>
      <c r="I281" s="24" t="s">
        <v>1714</v>
      </c>
      <c r="J281" s="24" t="s">
        <v>56</v>
      </c>
      <c r="K281" s="24" t="s">
        <v>61</v>
      </c>
      <c r="L281" s="24" t="s">
        <v>62</v>
      </c>
      <c r="M281" s="26">
        <v>0</v>
      </c>
      <c r="N281" s="26" t="s">
        <v>46</v>
      </c>
      <c r="O281" s="24" t="s">
        <v>46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15">
      <c r="A282" s="24" t="str">
        <f>VLOOKUP(E282,縦覧場所!$A$3:$B$20,2,0)</f>
        <v>湖北環境事務所</v>
      </c>
      <c r="B282" s="25" t="s">
        <v>1715</v>
      </c>
      <c r="C282" s="24" t="s">
        <v>94</v>
      </c>
      <c r="D282" s="24" t="s">
        <v>49</v>
      </c>
      <c r="E282" s="24" t="s">
        <v>1662</v>
      </c>
      <c r="F282" s="25" t="s">
        <v>1716</v>
      </c>
      <c r="G282" s="24" t="s">
        <v>96</v>
      </c>
      <c r="H282" s="24" t="s">
        <v>97</v>
      </c>
      <c r="I282" s="24" t="s">
        <v>98</v>
      </c>
      <c r="J282" s="24" t="s">
        <v>94</v>
      </c>
      <c r="K282" s="24" t="s">
        <v>44</v>
      </c>
      <c r="L282" s="24" t="s">
        <v>101</v>
      </c>
      <c r="M282" s="26">
        <v>0</v>
      </c>
      <c r="N282" s="26" t="s">
        <v>46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4" t="s">
        <v>46</v>
      </c>
      <c r="AM282" s="24" t="s">
        <v>46</v>
      </c>
      <c r="AN282" s="24" t="s">
        <v>46</v>
      </c>
    </row>
    <row r="283" spans="1:40" x14ac:dyDescent="0.15">
      <c r="A283" s="24" t="str">
        <f>VLOOKUP(E283,縦覧場所!$A$3:$B$20,2,0)</f>
        <v>湖北環境事務所</v>
      </c>
      <c r="B283" s="25" t="s">
        <v>1717</v>
      </c>
      <c r="C283" s="24" t="s">
        <v>1718</v>
      </c>
      <c r="D283" s="24" t="s">
        <v>49</v>
      </c>
      <c r="E283" s="24" t="s">
        <v>1662</v>
      </c>
      <c r="F283" s="25" t="s">
        <v>1719</v>
      </c>
      <c r="G283" s="24" t="s">
        <v>46</v>
      </c>
      <c r="H283" s="24" t="s">
        <v>1718</v>
      </c>
      <c r="I283" s="24" t="s">
        <v>1720</v>
      </c>
      <c r="J283" s="24" t="s">
        <v>46</v>
      </c>
      <c r="K283" s="24" t="s">
        <v>46</v>
      </c>
      <c r="L283" s="24" t="s">
        <v>1718</v>
      </c>
      <c r="M283" s="26">
        <v>0</v>
      </c>
      <c r="N283" s="26" t="s">
        <v>46</v>
      </c>
      <c r="O283" s="24" t="s">
        <v>46</v>
      </c>
      <c r="P283" s="24" t="s">
        <v>46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15">
      <c r="A284" s="24" t="str">
        <f>VLOOKUP(E284,縦覧場所!$A$3:$B$20,2,0)</f>
        <v>湖北環境事務所</v>
      </c>
      <c r="B284" s="25" t="s">
        <v>1721</v>
      </c>
      <c r="C284" s="24" t="s">
        <v>1722</v>
      </c>
      <c r="D284" s="24" t="s">
        <v>49</v>
      </c>
      <c r="E284" s="24" t="s">
        <v>1662</v>
      </c>
      <c r="F284" s="25" t="s">
        <v>1723</v>
      </c>
      <c r="G284" s="24" t="s">
        <v>396</v>
      </c>
      <c r="H284" s="24" t="s">
        <v>339</v>
      </c>
      <c r="I284" s="24" t="s">
        <v>340</v>
      </c>
      <c r="J284" s="24" t="s">
        <v>341</v>
      </c>
      <c r="K284" s="24" t="s">
        <v>44</v>
      </c>
      <c r="L284" s="24" t="s">
        <v>339</v>
      </c>
      <c r="M284" s="26">
        <v>0</v>
      </c>
      <c r="N284" s="26" t="s">
        <v>46</v>
      </c>
      <c r="O284" s="24" t="s">
        <v>46</v>
      </c>
      <c r="P284" s="24" t="s">
        <v>46</v>
      </c>
      <c r="Q284" s="24" t="s">
        <v>46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15">
      <c r="A285" s="24" t="str">
        <f>VLOOKUP(E285,縦覧場所!$A$3:$B$20,2,0)</f>
        <v>湖北環境事務所</v>
      </c>
      <c r="B285" s="25" t="s">
        <v>1724</v>
      </c>
      <c r="C285" s="24" t="s">
        <v>1725</v>
      </c>
      <c r="D285" s="24" t="s">
        <v>49</v>
      </c>
      <c r="E285" s="24" t="s">
        <v>1662</v>
      </c>
      <c r="F285" s="25" t="s">
        <v>1726</v>
      </c>
      <c r="G285" s="24" t="s">
        <v>396</v>
      </c>
      <c r="H285" s="24" t="s">
        <v>339</v>
      </c>
      <c r="I285" s="24" t="s">
        <v>340</v>
      </c>
      <c r="J285" s="24" t="s">
        <v>341</v>
      </c>
      <c r="K285" s="24" t="s">
        <v>44</v>
      </c>
      <c r="L285" s="24" t="s">
        <v>339</v>
      </c>
      <c r="M285" s="26">
        <v>0</v>
      </c>
      <c r="N285" s="26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15">
      <c r="A286" s="24" t="str">
        <f>VLOOKUP(E286,縦覧場所!$A$3:$B$20,2,0)</f>
        <v>湖北環境事務所</v>
      </c>
      <c r="B286" s="25" t="s">
        <v>1727</v>
      </c>
      <c r="C286" s="24" t="s">
        <v>1728</v>
      </c>
      <c r="D286" s="24" t="s">
        <v>49</v>
      </c>
      <c r="E286" s="24" t="s">
        <v>1662</v>
      </c>
      <c r="F286" s="25" t="s">
        <v>1729</v>
      </c>
      <c r="G286" s="24" t="s">
        <v>1730</v>
      </c>
      <c r="H286" s="24" t="s">
        <v>46</v>
      </c>
      <c r="I286" s="24" t="s">
        <v>1731</v>
      </c>
      <c r="J286" s="24" t="s">
        <v>1728</v>
      </c>
      <c r="K286" s="24" t="s">
        <v>52</v>
      </c>
      <c r="L286" s="24" t="s">
        <v>1730</v>
      </c>
      <c r="M286" s="26">
        <v>0</v>
      </c>
      <c r="N286" s="26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15">
      <c r="A287" s="24" t="str">
        <f>VLOOKUP(E287,縦覧場所!$A$3:$B$20,2,0)</f>
        <v>湖北環境事務所</v>
      </c>
      <c r="B287" s="25" t="s">
        <v>1732</v>
      </c>
      <c r="C287" s="24" t="s">
        <v>1733</v>
      </c>
      <c r="D287" s="24" t="s">
        <v>49</v>
      </c>
      <c r="E287" s="24" t="s">
        <v>1662</v>
      </c>
      <c r="F287" s="25" t="s">
        <v>1734</v>
      </c>
      <c r="G287" s="24" t="s">
        <v>1735</v>
      </c>
      <c r="H287" s="24" t="s">
        <v>46</v>
      </c>
      <c r="I287" s="24" t="s">
        <v>1736</v>
      </c>
      <c r="J287" s="24" t="s">
        <v>1737</v>
      </c>
      <c r="K287" s="24" t="s">
        <v>1738</v>
      </c>
      <c r="L287" s="24" t="s">
        <v>1739</v>
      </c>
      <c r="M287" s="26">
        <v>0</v>
      </c>
      <c r="N287" s="26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15">
      <c r="A288" s="24" t="str">
        <f>VLOOKUP(E288,縦覧場所!$A$3:$B$20,2,0)</f>
        <v>湖北環境事務所</v>
      </c>
      <c r="B288" s="25" t="s">
        <v>1740</v>
      </c>
      <c r="C288" s="24" t="s">
        <v>1741</v>
      </c>
      <c r="D288" s="24" t="s">
        <v>163</v>
      </c>
      <c r="E288" s="24" t="s">
        <v>1662</v>
      </c>
      <c r="F288" s="25" t="s">
        <v>1742</v>
      </c>
      <c r="G288" s="24" t="s">
        <v>1743</v>
      </c>
      <c r="H288" s="24" t="s">
        <v>1744</v>
      </c>
      <c r="I288" s="24" t="s">
        <v>1745</v>
      </c>
      <c r="J288" s="24" t="s">
        <v>1662</v>
      </c>
      <c r="K288" s="24" t="s">
        <v>1674</v>
      </c>
      <c r="L288" s="24" t="s">
        <v>1675</v>
      </c>
      <c r="M288" s="26">
        <v>0</v>
      </c>
      <c r="N288" s="26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</row>
    <row r="289" spans="1:40" x14ac:dyDescent="0.15">
      <c r="A289" s="24" t="str">
        <f>VLOOKUP(E289,縦覧場所!$A$3:$B$20,2,0)</f>
        <v>南部環境事務所</v>
      </c>
      <c r="B289" s="25" t="s">
        <v>1746</v>
      </c>
      <c r="C289" s="24" t="s">
        <v>1747</v>
      </c>
      <c r="D289" s="24" t="s">
        <v>163</v>
      </c>
      <c r="E289" s="24" t="s">
        <v>897</v>
      </c>
      <c r="F289" s="25" t="s">
        <v>1748</v>
      </c>
      <c r="G289" s="24" t="s">
        <v>87</v>
      </c>
      <c r="H289" s="24" t="s">
        <v>1749</v>
      </c>
      <c r="I289" s="24" t="s">
        <v>1750</v>
      </c>
      <c r="J289" s="24" t="s">
        <v>1747</v>
      </c>
      <c r="K289" s="24" t="s">
        <v>530</v>
      </c>
      <c r="L289" s="24" t="s">
        <v>1751</v>
      </c>
      <c r="M289" s="26">
        <v>0</v>
      </c>
      <c r="N289" s="26" t="s">
        <v>46</v>
      </c>
      <c r="O289" s="24" t="s">
        <v>46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15">
      <c r="A290" s="24" t="str">
        <f>VLOOKUP(E290,縦覧場所!$A$3:$B$20,2,0)</f>
        <v>甲賀環境事務所</v>
      </c>
      <c r="B290" s="25" t="s">
        <v>1752</v>
      </c>
      <c r="C290" s="24" t="s">
        <v>1753</v>
      </c>
      <c r="D290" s="24" t="s">
        <v>49</v>
      </c>
      <c r="E290" s="24" t="s">
        <v>1224</v>
      </c>
      <c r="F290" s="25" t="s">
        <v>1754</v>
      </c>
      <c r="G290" s="24" t="s">
        <v>1755</v>
      </c>
      <c r="H290" s="24" t="s">
        <v>1756</v>
      </c>
      <c r="I290" s="24" t="s">
        <v>1757</v>
      </c>
      <c r="J290" s="24" t="s">
        <v>1753</v>
      </c>
      <c r="K290" s="24" t="s">
        <v>1758</v>
      </c>
      <c r="L290" s="24" t="s">
        <v>1759</v>
      </c>
      <c r="M290" s="26">
        <v>0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 t="s">
        <v>46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15">
      <c r="A291" s="24" t="str">
        <f>VLOOKUP(E291,縦覧場所!$A$3:$B$20,2,0)</f>
        <v>甲賀環境事務所</v>
      </c>
      <c r="B291" s="25" t="s">
        <v>1760</v>
      </c>
      <c r="C291" s="24" t="s">
        <v>1761</v>
      </c>
      <c r="D291" s="24" t="s">
        <v>49</v>
      </c>
      <c r="E291" s="24" t="s">
        <v>1224</v>
      </c>
      <c r="F291" s="25" t="s">
        <v>1762</v>
      </c>
      <c r="G291" s="24" t="s">
        <v>1763</v>
      </c>
      <c r="H291" s="24" t="s">
        <v>1764</v>
      </c>
      <c r="I291" s="24" t="s">
        <v>1765</v>
      </c>
      <c r="J291" s="24" t="s">
        <v>1766</v>
      </c>
      <c r="K291" s="24" t="s">
        <v>805</v>
      </c>
      <c r="L291" s="24" t="s">
        <v>1767</v>
      </c>
      <c r="M291" s="26">
        <v>0</v>
      </c>
      <c r="N291" s="26" t="s">
        <v>46</v>
      </c>
      <c r="O291" s="24" t="s">
        <v>46</v>
      </c>
      <c r="P291" s="24" t="s">
        <v>46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15">
      <c r="A292" s="24" t="str">
        <f>VLOOKUP(E292,縦覧場所!$A$3:$B$20,2,0)</f>
        <v>甲賀環境事務所</v>
      </c>
      <c r="B292" s="25" t="s">
        <v>1768</v>
      </c>
      <c r="C292" s="24" t="s">
        <v>1769</v>
      </c>
      <c r="D292" s="24" t="s">
        <v>49</v>
      </c>
      <c r="E292" s="24" t="s">
        <v>1224</v>
      </c>
      <c r="F292" s="25" t="s">
        <v>1770</v>
      </c>
      <c r="G292" s="24" t="s">
        <v>1771</v>
      </c>
      <c r="H292" s="24" t="s">
        <v>1772</v>
      </c>
      <c r="I292" s="24" t="s">
        <v>1773</v>
      </c>
      <c r="J292" s="24" t="s">
        <v>1774</v>
      </c>
      <c r="K292" s="24" t="s">
        <v>187</v>
      </c>
      <c r="L292" s="24" t="s">
        <v>1775</v>
      </c>
      <c r="M292" s="26">
        <v>0</v>
      </c>
      <c r="N292" s="26" t="s">
        <v>46</v>
      </c>
      <c r="O292" s="24" t="s">
        <v>46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 t="s">
        <v>46</v>
      </c>
      <c r="AA292" s="24" t="s">
        <v>46</v>
      </c>
      <c r="AB292" s="24" t="s">
        <v>46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15">
      <c r="A293" s="24" t="str">
        <f>VLOOKUP(E293,縦覧場所!$A$3:$B$20,2,0)</f>
        <v>甲賀環境事務所</v>
      </c>
      <c r="B293" s="25" t="s">
        <v>1776</v>
      </c>
      <c r="C293" s="24" t="s">
        <v>1777</v>
      </c>
      <c r="D293" s="24" t="s">
        <v>49</v>
      </c>
      <c r="E293" s="24" t="s">
        <v>1224</v>
      </c>
      <c r="F293" s="25" t="s">
        <v>1778</v>
      </c>
      <c r="G293" s="24" t="s">
        <v>1779</v>
      </c>
      <c r="H293" s="24" t="s">
        <v>1780</v>
      </c>
      <c r="I293" s="24" t="s">
        <v>1781</v>
      </c>
      <c r="J293" s="24" t="s">
        <v>1777</v>
      </c>
      <c r="K293" s="24" t="s">
        <v>1782</v>
      </c>
      <c r="L293" s="24" t="s">
        <v>1783</v>
      </c>
      <c r="M293" s="26">
        <v>0</v>
      </c>
      <c r="N293" s="26" t="s">
        <v>46</v>
      </c>
      <c r="O293" s="24" t="s">
        <v>46</v>
      </c>
      <c r="P293" s="24" t="s">
        <v>46</v>
      </c>
      <c r="Q293" s="24" t="s">
        <v>46</v>
      </c>
      <c r="R293" s="24" t="s">
        <v>46</v>
      </c>
      <c r="S293" s="24" t="s">
        <v>46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15">
      <c r="A294" s="24" t="str">
        <f>VLOOKUP(E294,縦覧場所!$A$3:$B$20,2,0)</f>
        <v>甲賀環境事務所</v>
      </c>
      <c r="B294" s="25" t="s">
        <v>1784</v>
      </c>
      <c r="C294" s="24" t="s">
        <v>1785</v>
      </c>
      <c r="D294" s="24" t="s">
        <v>49</v>
      </c>
      <c r="E294" s="24" t="s">
        <v>1224</v>
      </c>
      <c r="F294" s="25" t="s">
        <v>1786</v>
      </c>
      <c r="G294" s="24" t="s">
        <v>1462</v>
      </c>
      <c r="H294" s="24" t="s">
        <v>1787</v>
      </c>
      <c r="I294" s="24" t="s">
        <v>1788</v>
      </c>
      <c r="J294" s="24" t="s">
        <v>1785</v>
      </c>
      <c r="K294" s="24" t="s">
        <v>1789</v>
      </c>
      <c r="L294" s="24" t="s">
        <v>1790</v>
      </c>
      <c r="M294" s="26">
        <v>1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>
        <v>5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 t="s">
        <v>46</v>
      </c>
      <c r="AC294" s="24" t="s">
        <v>46</v>
      </c>
      <c r="AD294" s="24" t="s">
        <v>46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15">
      <c r="A295" s="24" t="str">
        <f>VLOOKUP(E295,縦覧場所!$A$3:$B$20,2,0)</f>
        <v>甲賀環境事務所</v>
      </c>
      <c r="B295" s="25" t="s">
        <v>1791</v>
      </c>
      <c r="C295" s="24" t="s">
        <v>1792</v>
      </c>
      <c r="D295" s="24" t="s">
        <v>49</v>
      </c>
      <c r="E295" s="24" t="s">
        <v>1224</v>
      </c>
      <c r="F295" s="25" t="s">
        <v>1793</v>
      </c>
      <c r="G295" s="24" t="s">
        <v>1794</v>
      </c>
      <c r="H295" s="24" t="s">
        <v>1795</v>
      </c>
      <c r="I295" s="24" t="s">
        <v>1796</v>
      </c>
      <c r="J295" s="24" t="s">
        <v>1797</v>
      </c>
      <c r="K295" s="24" t="s">
        <v>187</v>
      </c>
      <c r="L295" s="24" t="s">
        <v>1798</v>
      </c>
      <c r="M295" s="26">
        <v>0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 t="s">
        <v>46</v>
      </c>
      <c r="AN295" s="24" t="s">
        <v>46</v>
      </c>
    </row>
    <row r="296" spans="1:40" x14ac:dyDescent="0.15">
      <c r="A296" s="24" t="str">
        <f>VLOOKUP(E296,縦覧場所!$A$3:$B$20,2,0)</f>
        <v>甲賀環境事務所</v>
      </c>
      <c r="B296" s="25" t="s">
        <v>1799</v>
      </c>
      <c r="C296" s="24" t="s">
        <v>1800</v>
      </c>
      <c r="D296" s="24" t="s">
        <v>49</v>
      </c>
      <c r="E296" s="24" t="s">
        <v>1224</v>
      </c>
      <c r="F296" s="25" t="s">
        <v>1801</v>
      </c>
      <c r="G296" s="24" t="s">
        <v>74</v>
      </c>
      <c r="H296" s="24" t="s">
        <v>1802</v>
      </c>
      <c r="I296" s="24" t="s">
        <v>1803</v>
      </c>
      <c r="J296" s="24" t="s">
        <v>1800</v>
      </c>
      <c r="K296" s="24" t="s">
        <v>74</v>
      </c>
      <c r="L296" s="24" t="s">
        <v>1802</v>
      </c>
      <c r="M296" s="26">
        <v>0</v>
      </c>
      <c r="N296" s="26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15">
      <c r="A297" s="24" t="str">
        <f>VLOOKUP(E297,縦覧場所!$A$3:$B$20,2,0)</f>
        <v>甲賀環境事務所</v>
      </c>
      <c r="B297" s="25" t="s">
        <v>1804</v>
      </c>
      <c r="C297" s="24" t="s">
        <v>1805</v>
      </c>
      <c r="D297" s="24" t="s">
        <v>49</v>
      </c>
      <c r="E297" s="24" t="s">
        <v>1224</v>
      </c>
      <c r="F297" s="25" t="s">
        <v>1806</v>
      </c>
      <c r="G297" s="24" t="s">
        <v>169</v>
      </c>
      <c r="H297" s="24" t="s">
        <v>1807</v>
      </c>
      <c r="I297" s="24" t="s">
        <v>1808</v>
      </c>
      <c r="J297" s="24" t="s">
        <v>1809</v>
      </c>
      <c r="K297" s="24" t="s">
        <v>52</v>
      </c>
      <c r="L297" s="24" t="s">
        <v>1810</v>
      </c>
      <c r="M297" s="26">
        <v>1</v>
      </c>
      <c r="N297" s="26" t="s">
        <v>46</v>
      </c>
      <c r="O297" s="24" t="s">
        <v>46</v>
      </c>
      <c r="P297" s="24" t="s">
        <v>46</v>
      </c>
      <c r="Q297" s="24">
        <v>1</v>
      </c>
      <c r="R297" s="24" t="s">
        <v>46</v>
      </c>
      <c r="S297" s="24">
        <v>1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15">
      <c r="A298" s="24" t="str">
        <f>VLOOKUP(E298,縦覧場所!$A$3:$B$20,2,0)</f>
        <v>甲賀環境事務所</v>
      </c>
      <c r="B298" s="25" t="s">
        <v>1811</v>
      </c>
      <c r="C298" s="24" t="s">
        <v>1812</v>
      </c>
      <c r="D298" s="24" t="s">
        <v>49</v>
      </c>
      <c r="E298" s="24" t="s">
        <v>1224</v>
      </c>
      <c r="F298" s="25" t="s">
        <v>1813</v>
      </c>
      <c r="G298" s="24" t="s">
        <v>1814</v>
      </c>
      <c r="H298" s="24" t="s">
        <v>1815</v>
      </c>
      <c r="I298" s="24" t="s">
        <v>1816</v>
      </c>
      <c r="J298" s="24" t="s">
        <v>1817</v>
      </c>
      <c r="K298" s="24" t="s">
        <v>1818</v>
      </c>
      <c r="L298" s="24" t="s">
        <v>1819</v>
      </c>
      <c r="M298" s="26">
        <v>0</v>
      </c>
      <c r="N298" s="26" t="s">
        <v>46</v>
      </c>
      <c r="O298" s="24" t="s">
        <v>46</v>
      </c>
      <c r="P298" s="24" t="s">
        <v>46</v>
      </c>
      <c r="Q298" s="24" t="s">
        <v>46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15">
      <c r="A299" s="24" t="str">
        <f>VLOOKUP(E299,縦覧場所!$A$3:$B$20,2,0)</f>
        <v>甲賀環境事務所</v>
      </c>
      <c r="B299" s="25" t="s">
        <v>1820</v>
      </c>
      <c r="C299" s="24" t="s">
        <v>1821</v>
      </c>
      <c r="D299" s="24" t="s">
        <v>49</v>
      </c>
      <c r="E299" s="24" t="s">
        <v>934</v>
      </c>
      <c r="F299" s="25" t="s">
        <v>1822</v>
      </c>
      <c r="G299" s="24" t="s">
        <v>1823</v>
      </c>
      <c r="H299" s="24" t="s">
        <v>499</v>
      </c>
      <c r="I299" s="24" t="s">
        <v>115</v>
      </c>
      <c r="J299" s="24" t="s">
        <v>159</v>
      </c>
      <c r="K299" s="24" t="s">
        <v>117</v>
      </c>
      <c r="L299" s="24" t="s">
        <v>500</v>
      </c>
      <c r="M299" s="26">
        <v>0</v>
      </c>
      <c r="N299" s="26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 t="s">
        <v>46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15">
      <c r="A300" s="24" t="str">
        <f>VLOOKUP(E300,縦覧場所!$A$3:$B$20,2,0)</f>
        <v>甲賀環境事務所</v>
      </c>
      <c r="B300" s="25" t="s">
        <v>1824</v>
      </c>
      <c r="C300" s="24" t="s">
        <v>1825</v>
      </c>
      <c r="D300" s="24" t="s">
        <v>49</v>
      </c>
      <c r="E300" s="24" t="s">
        <v>934</v>
      </c>
      <c r="F300" s="25" t="s">
        <v>1826</v>
      </c>
      <c r="G300" s="24" t="s">
        <v>1827</v>
      </c>
      <c r="H300" s="24" t="s">
        <v>1828</v>
      </c>
      <c r="I300" s="24" t="s">
        <v>1829</v>
      </c>
      <c r="J300" s="24" t="s">
        <v>852</v>
      </c>
      <c r="K300" s="24" t="s">
        <v>187</v>
      </c>
      <c r="L300" s="24" t="s">
        <v>853</v>
      </c>
      <c r="M300" s="26">
        <v>0</v>
      </c>
      <c r="N300" s="26" t="s">
        <v>46</v>
      </c>
      <c r="O300" s="24" t="s">
        <v>46</v>
      </c>
      <c r="P300" s="24" t="s">
        <v>46</v>
      </c>
      <c r="Q300" s="24" t="s">
        <v>46</v>
      </c>
      <c r="R300" s="24" t="s">
        <v>46</v>
      </c>
      <c r="S300" s="24" t="s">
        <v>46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 t="s">
        <v>46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15">
      <c r="A301" s="24" t="str">
        <f>VLOOKUP(E301,縦覧場所!$A$3:$B$20,2,0)</f>
        <v>甲賀環境事務所</v>
      </c>
      <c r="B301" s="25" t="s">
        <v>1830</v>
      </c>
      <c r="C301" s="24" t="s">
        <v>1831</v>
      </c>
      <c r="D301" s="24" t="s">
        <v>38</v>
      </c>
      <c r="E301" s="24" t="s">
        <v>934</v>
      </c>
      <c r="F301" s="25" t="s">
        <v>1832</v>
      </c>
      <c r="G301" s="24" t="s">
        <v>520</v>
      </c>
      <c r="H301" s="24" t="s">
        <v>1833</v>
      </c>
      <c r="I301" s="24" t="s">
        <v>1834</v>
      </c>
      <c r="J301" s="24" t="s">
        <v>1831</v>
      </c>
      <c r="K301" s="24" t="s">
        <v>1835</v>
      </c>
      <c r="L301" s="24" t="s">
        <v>1836</v>
      </c>
      <c r="M301" s="26">
        <v>0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15">
      <c r="A302" s="24" t="str">
        <f>VLOOKUP(E302,縦覧場所!$A$3:$B$20,2,0)</f>
        <v>甲賀環境事務所</v>
      </c>
      <c r="B302" s="25" t="s">
        <v>1837</v>
      </c>
      <c r="C302" s="24" t="s">
        <v>1838</v>
      </c>
      <c r="D302" s="24" t="s">
        <v>49</v>
      </c>
      <c r="E302" s="24" t="s">
        <v>934</v>
      </c>
      <c r="F302" s="25" t="s">
        <v>1839</v>
      </c>
      <c r="G302" s="24" t="s">
        <v>1840</v>
      </c>
      <c r="H302" s="24" t="s">
        <v>1841</v>
      </c>
      <c r="I302" s="24" t="s">
        <v>1842</v>
      </c>
      <c r="J302" s="24" t="s">
        <v>1843</v>
      </c>
      <c r="K302" s="24" t="s">
        <v>52</v>
      </c>
      <c r="L302" s="24" t="s">
        <v>1844</v>
      </c>
      <c r="M302" s="26">
        <v>0</v>
      </c>
      <c r="N302" s="26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15">
      <c r="A303" s="24" t="str">
        <f>VLOOKUP(E303,縦覧場所!$A$3:$B$20,2,0)</f>
        <v>甲賀環境事務所</v>
      </c>
      <c r="B303" s="25" t="s">
        <v>1845</v>
      </c>
      <c r="C303" s="24" t="s">
        <v>1846</v>
      </c>
      <c r="D303" s="24" t="s">
        <v>49</v>
      </c>
      <c r="E303" s="24" t="s">
        <v>934</v>
      </c>
      <c r="F303" s="25" t="s">
        <v>1847</v>
      </c>
      <c r="G303" s="24" t="s">
        <v>1848</v>
      </c>
      <c r="H303" s="24" t="s">
        <v>1849</v>
      </c>
      <c r="I303" s="24" t="s">
        <v>1850</v>
      </c>
      <c r="J303" s="24" t="s">
        <v>1846</v>
      </c>
      <c r="K303" s="24" t="s">
        <v>52</v>
      </c>
      <c r="L303" s="24" t="s">
        <v>1851</v>
      </c>
      <c r="M303" s="26">
        <v>0</v>
      </c>
      <c r="N303" s="26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 t="s">
        <v>46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15">
      <c r="A304" s="24" t="str">
        <f>VLOOKUP(E304,縦覧場所!$A$3:$B$20,2,0)</f>
        <v>甲賀環境事務所</v>
      </c>
      <c r="B304" s="25" t="s">
        <v>1852</v>
      </c>
      <c r="C304" s="24" t="s">
        <v>1853</v>
      </c>
      <c r="D304" s="24" t="s">
        <v>38</v>
      </c>
      <c r="E304" s="24" t="s">
        <v>934</v>
      </c>
      <c r="F304" s="25" t="s">
        <v>1854</v>
      </c>
      <c r="G304" s="24" t="s">
        <v>105</v>
      </c>
      <c r="H304" s="24" t="s">
        <v>1855</v>
      </c>
      <c r="I304" s="24" t="s">
        <v>1856</v>
      </c>
      <c r="J304" s="24" t="s">
        <v>1853</v>
      </c>
      <c r="K304" s="24" t="s">
        <v>108</v>
      </c>
      <c r="L304" s="24" t="s">
        <v>1857</v>
      </c>
      <c r="M304" s="26">
        <v>0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 t="s">
        <v>46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15">
      <c r="A305" s="24" t="str">
        <f>VLOOKUP(E305,縦覧場所!$A$3:$B$20,2,0)</f>
        <v>甲賀環境事務所</v>
      </c>
      <c r="B305" s="25" t="s">
        <v>1858</v>
      </c>
      <c r="C305" s="24" t="s">
        <v>1859</v>
      </c>
      <c r="D305" s="24" t="s">
        <v>49</v>
      </c>
      <c r="E305" s="24" t="s">
        <v>934</v>
      </c>
      <c r="F305" s="25" t="s">
        <v>1860</v>
      </c>
      <c r="G305" s="24" t="s">
        <v>1861</v>
      </c>
      <c r="H305" s="24" t="s">
        <v>1862</v>
      </c>
      <c r="I305" s="24" t="s">
        <v>1863</v>
      </c>
      <c r="J305" s="24" t="s">
        <v>1864</v>
      </c>
      <c r="K305" s="24" t="s">
        <v>52</v>
      </c>
      <c r="L305" s="24" t="s">
        <v>1865</v>
      </c>
      <c r="M305" s="26">
        <v>0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15">
      <c r="A306" s="24" t="str">
        <f>VLOOKUP(E306,縦覧場所!$A$3:$B$20,2,0)</f>
        <v>甲賀環境事務所</v>
      </c>
      <c r="B306" s="25" t="s">
        <v>1866</v>
      </c>
      <c r="C306" s="24" t="s">
        <v>1867</v>
      </c>
      <c r="D306" s="24" t="s">
        <v>49</v>
      </c>
      <c r="E306" s="24" t="s">
        <v>934</v>
      </c>
      <c r="F306" s="25" t="s">
        <v>1868</v>
      </c>
      <c r="G306" s="24" t="s">
        <v>1869</v>
      </c>
      <c r="H306" s="24" t="s">
        <v>1870</v>
      </c>
      <c r="I306" s="24" t="s">
        <v>1871</v>
      </c>
      <c r="J306" s="24" t="s">
        <v>1867</v>
      </c>
      <c r="K306" s="24" t="s">
        <v>187</v>
      </c>
      <c r="L306" s="24" t="s">
        <v>1872</v>
      </c>
      <c r="M306" s="26">
        <v>0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15">
      <c r="A307" s="24" t="str">
        <f>VLOOKUP(E307,縦覧場所!$A$3:$B$20,2,0)</f>
        <v>東近江環境事務所</v>
      </c>
      <c r="B307" s="25" t="s">
        <v>1873</v>
      </c>
      <c r="C307" s="24" t="s">
        <v>1874</v>
      </c>
      <c r="D307" s="24" t="s">
        <v>49</v>
      </c>
      <c r="E307" s="24" t="s">
        <v>1875</v>
      </c>
      <c r="F307" s="25" t="s">
        <v>1876</v>
      </c>
      <c r="G307" s="24" t="s">
        <v>44</v>
      </c>
      <c r="H307" s="24" t="s">
        <v>1877</v>
      </c>
      <c r="I307" s="24" t="s">
        <v>1878</v>
      </c>
      <c r="J307" s="24" t="s">
        <v>1879</v>
      </c>
      <c r="K307" s="24" t="s">
        <v>1880</v>
      </c>
      <c r="L307" s="24" t="s">
        <v>1881</v>
      </c>
      <c r="M307" s="26">
        <v>0</v>
      </c>
      <c r="N307" s="26" t="s">
        <v>46</v>
      </c>
      <c r="O307" s="24" t="s">
        <v>46</v>
      </c>
      <c r="P307" s="24" t="s">
        <v>46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 t="s">
        <v>46</v>
      </c>
      <c r="AD307" s="24" t="s">
        <v>46</v>
      </c>
      <c r="AE307" s="24" t="s">
        <v>46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15">
      <c r="A308" s="24" t="str">
        <f>VLOOKUP(E308,縦覧場所!$A$3:$B$20,2,0)</f>
        <v>東近江環境事務所</v>
      </c>
      <c r="B308" s="25" t="s">
        <v>1882</v>
      </c>
      <c r="C308" s="24" t="s">
        <v>1883</v>
      </c>
      <c r="D308" s="24" t="s">
        <v>49</v>
      </c>
      <c r="E308" s="24" t="s">
        <v>1875</v>
      </c>
      <c r="F308" s="25" t="s">
        <v>1884</v>
      </c>
      <c r="G308" s="24" t="s">
        <v>46</v>
      </c>
      <c r="H308" s="24" t="s">
        <v>1885</v>
      </c>
      <c r="I308" s="24" t="s">
        <v>1886</v>
      </c>
      <c r="J308" s="24" t="s">
        <v>1887</v>
      </c>
      <c r="K308" s="24" t="s">
        <v>52</v>
      </c>
      <c r="L308" s="24" t="s">
        <v>1888</v>
      </c>
      <c r="M308" s="26">
        <v>0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15">
      <c r="A309" s="24" t="str">
        <f>VLOOKUP(E309,縦覧場所!$A$3:$B$20,2,0)</f>
        <v>東近江環境事務所</v>
      </c>
      <c r="B309" s="25" t="s">
        <v>1889</v>
      </c>
      <c r="C309" s="24" t="s">
        <v>1890</v>
      </c>
      <c r="D309" s="24" t="s">
        <v>38</v>
      </c>
      <c r="E309" s="24" t="s">
        <v>1875</v>
      </c>
      <c r="F309" s="25" t="s">
        <v>1891</v>
      </c>
      <c r="G309" s="24" t="s">
        <v>1343</v>
      </c>
      <c r="H309" s="24" t="s">
        <v>1892</v>
      </c>
      <c r="I309" s="24" t="s">
        <v>1893</v>
      </c>
      <c r="J309" s="24" t="s">
        <v>1890</v>
      </c>
      <c r="K309" s="24" t="s">
        <v>44</v>
      </c>
      <c r="L309" s="24" t="s">
        <v>1894</v>
      </c>
      <c r="M309" s="26">
        <v>0</v>
      </c>
      <c r="N309" s="26" t="s">
        <v>46</v>
      </c>
      <c r="O309" s="24" t="s">
        <v>46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4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15">
      <c r="A310" s="24" t="str">
        <f>VLOOKUP(E310,縦覧場所!$A$3:$B$20,2,0)</f>
        <v>東近江環境事務所</v>
      </c>
      <c r="B310" s="25" t="s">
        <v>1895</v>
      </c>
      <c r="C310" s="24" t="s">
        <v>1896</v>
      </c>
      <c r="D310" s="24" t="s">
        <v>49</v>
      </c>
      <c r="E310" s="24" t="s">
        <v>1875</v>
      </c>
      <c r="F310" s="25" t="s">
        <v>1897</v>
      </c>
      <c r="G310" s="24" t="s">
        <v>1898</v>
      </c>
      <c r="H310" s="24" t="s">
        <v>1899</v>
      </c>
      <c r="I310" s="24" t="s">
        <v>1900</v>
      </c>
      <c r="J310" s="24" t="s">
        <v>1896</v>
      </c>
      <c r="K310" s="24" t="s">
        <v>1901</v>
      </c>
      <c r="L310" s="24" t="s">
        <v>1902</v>
      </c>
      <c r="M310" s="26">
        <v>0</v>
      </c>
      <c r="N310" s="26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15">
      <c r="A311" s="24" t="str">
        <f>VLOOKUP(E311,縦覧場所!$A$3:$B$20,2,0)</f>
        <v>東近江環境事務所</v>
      </c>
      <c r="B311" s="25" t="s">
        <v>1903</v>
      </c>
      <c r="C311" s="24" t="s">
        <v>1904</v>
      </c>
      <c r="D311" s="24" t="s">
        <v>49</v>
      </c>
      <c r="E311" s="24" t="s">
        <v>1875</v>
      </c>
      <c r="F311" s="25" t="s">
        <v>1905</v>
      </c>
      <c r="G311" s="24" t="s">
        <v>1906</v>
      </c>
      <c r="H311" s="24" t="s">
        <v>1907</v>
      </c>
      <c r="I311" s="24" t="s">
        <v>1908</v>
      </c>
      <c r="J311" s="24" t="s">
        <v>1904</v>
      </c>
      <c r="K311" s="24" t="s">
        <v>1906</v>
      </c>
      <c r="L311" s="24" t="s">
        <v>1907</v>
      </c>
      <c r="M311" s="26">
        <v>0</v>
      </c>
      <c r="N311" s="26" t="s">
        <v>46</v>
      </c>
      <c r="O311" s="24" t="s">
        <v>46</v>
      </c>
      <c r="P311" s="24" t="s">
        <v>46</v>
      </c>
      <c r="Q311" s="24" t="s">
        <v>46</v>
      </c>
      <c r="R311" s="24" t="s">
        <v>46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 t="s">
        <v>46</v>
      </c>
      <c r="AC311" s="24" t="s">
        <v>46</v>
      </c>
      <c r="AD311" s="24" t="s">
        <v>46</v>
      </c>
      <c r="AE311" s="24" t="s">
        <v>46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15">
      <c r="A312" s="24" t="str">
        <f>VLOOKUP(E312,縦覧場所!$A$3:$B$20,2,0)</f>
        <v>東近江環境事務所</v>
      </c>
      <c r="B312" s="25" t="s">
        <v>1909</v>
      </c>
      <c r="C312" s="24" t="s">
        <v>1910</v>
      </c>
      <c r="D312" s="24" t="s">
        <v>49</v>
      </c>
      <c r="E312" s="24" t="s">
        <v>1875</v>
      </c>
      <c r="F312" s="25" t="s">
        <v>1911</v>
      </c>
      <c r="G312" s="24" t="s">
        <v>52</v>
      </c>
      <c r="H312" s="24" t="s">
        <v>1912</v>
      </c>
      <c r="I312" s="24" t="s">
        <v>1913</v>
      </c>
      <c r="J312" s="24" t="s">
        <v>1914</v>
      </c>
      <c r="K312" s="24" t="s">
        <v>52</v>
      </c>
      <c r="L312" s="24" t="s">
        <v>1912</v>
      </c>
      <c r="M312" s="26">
        <v>0</v>
      </c>
      <c r="N312" s="26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 t="s">
        <v>46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15">
      <c r="A313" s="24" t="str">
        <f>VLOOKUP(E313,縦覧場所!$A$3:$B$20,2,0)</f>
        <v>東近江環境事務所</v>
      </c>
      <c r="B313" s="25" t="s">
        <v>1915</v>
      </c>
      <c r="C313" s="24" t="s">
        <v>1916</v>
      </c>
      <c r="D313" s="24" t="s">
        <v>35</v>
      </c>
      <c r="E313" s="24" t="s">
        <v>1875</v>
      </c>
      <c r="F313" s="25" t="s">
        <v>1917</v>
      </c>
      <c r="G313" s="24" t="s">
        <v>1918</v>
      </c>
      <c r="H313" s="24" t="s">
        <v>1919</v>
      </c>
      <c r="I313" s="24" t="s">
        <v>1920</v>
      </c>
      <c r="J313" s="24" t="s">
        <v>1921</v>
      </c>
      <c r="K313" s="24" t="s">
        <v>46</v>
      </c>
      <c r="L313" s="24" t="s">
        <v>1921</v>
      </c>
      <c r="M313" s="26">
        <v>0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 t="s">
        <v>46</v>
      </c>
      <c r="Z313" s="24" t="s">
        <v>46</v>
      </c>
      <c r="AA313" s="24" t="s">
        <v>46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15">
      <c r="A314" s="24" t="str">
        <f>VLOOKUP(E314,縦覧場所!$A$3:$B$20,2,0)</f>
        <v>東近江環境事務所</v>
      </c>
      <c r="B314" s="25" t="s">
        <v>1922</v>
      </c>
      <c r="C314" s="24" t="s">
        <v>1923</v>
      </c>
      <c r="D314" s="24" t="s">
        <v>49</v>
      </c>
      <c r="E314" s="24" t="s">
        <v>1924</v>
      </c>
      <c r="F314" s="25" t="s">
        <v>1925</v>
      </c>
      <c r="G314" s="24" t="s">
        <v>1926</v>
      </c>
      <c r="H314" s="24" t="s">
        <v>1927</v>
      </c>
      <c r="I314" s="24" t="s">
        <v>1928</v>
      </c>
      <c r="J314" s="24" t="s">
        <v>1923</v>
      </c>
      <c r="K314" s="24" t="s">
        <v>74</v>
      </c>
      <c r="L314" s="24" t="s">
        <v>1929</v>
      </c>
      <c r="M314" s="26">
        <v>0</v>
      </c>
      <c r="N314" s="26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 t="s">
        <v>46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15">
      <c r="A315" s="24" t="str">
        <f>VLOOKUP(E315,縦覧場所!$A$3:$B$20,2,0)</f>
        <v>東近江環境事務所</v>
      </c>
      <c r="B315" s="25" t="s">
        <v>1930</v>
      </c>
      <c r="C315" s="24" t="s">
        <v>1931</v>
      </c>
      <c r="D315" s="24" t="s">
        <v>163</v>
      </c>
      <c r="E315" s="24" t="s">
        <v>1924</v>
      </c>
      <c r="F315" s="25" t="s">
        <v>1932</v>
      </c>
      <c r="G315" s="24" t="s">
        <v>1933</v>
      </c>
      <c r="H315" s="24" t="s">
        <v>1934</v>
      </c>
      <c r="I315" s="24" t="s">
        <v>1935</v>
      </c>
      <c r="J315" s="24" t="s">
        <v>1924</v>
      </c>
      <c r="K315" s="24" t="s">
        <v>1936</v>
      </c>
      <c r="L315" s="24" t="s">
        <v>1937</v>
      </c>
      <c r="M315" s="26">
        <v>0</v>
      </c>
      <c r="N315" s="26" t="s">
        <v>46</v>
      </c>
      <c r="O315" s="24" t="s">
        <v>46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15">
      <c r="A316" s="24" t="str">
        <f>VLOOKUP(E316,縦覧場所!$A$3:$B$20,2,0)</f>
        <v>東近江環境事務所</v>
      </c>
      <c r="B316" s="25" t="s">
        <v>1938</v>
      </c>
      <c r="C316" s="24" t="s">
        <v>1939</v>
      </c>
      <c r="D316" s="24" t="s">
        <v>49</v>
      </c>
      <c r="E316" s="24" t="s">
        <v>1924</v>
      </c>
      <c r="F316" s="25" t="s">
        <v>1940</v>
      </c>
      <c r="G316" s="24" t="s">
        <v>1941</v>
      </c>
      <c r="H316" s="24" t="s">
        <v>1942</v>
      </c>
      <c r="I316" s="24" t="s">
        <v>1943</v>
      </c>
      <c r="J316" s="24" t="s">
        <v>1939</v>
      </c>
      <c r="K316" s="24" t="s">
        <v>187</v>
      </c>
      <c r="L316" s="24" t="s">
        <v>1944</v>
      </c>
      <c r="M316" s="26">
        <v>0</v>
      </c>
      <c r="N316" s="26" t="s">
        <v>46</v>
      </c>
      <c r="O316" s="24" t="s">
        <v>46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15">
      <c r="A317" s="24" t="str">
        <f>VLOOKUP(E317,縦覧場所!$A$3:$B$20,2,0)</f>
        <v>東近江環境事務所</v>
      </c>
      <c r="B317" s="25" t="s">
        <v>1945</v>
      </c>
      <c r="C317" s="24" t="s">
        <v>1946</v>
      </c>
      <c r="D317" s="24" t="s">
        <v>49</v>
      </c>
      <c r="E317" s="24" t="s">
        <v>1924</v>
      </c>
      <c r="F317" s="25" t="s">
        <v>1947</v>
      </c>
      <c r="G317" s="24" t="s">
        <v>46</v>
      </c>
      <c r="H317" s="24" t="s">
        <v>46</v>
      </c>
      <c r="I317" s="24" t="s">
        <v>1948</v>
      </c>
      <c r="J317" s="24" t="s">
        <v>1949</v>
      </c>
      <c r="K317" s="24" t="s">
        <v>52</v>
      </c>
      <c r="L317" s="24" t="s">
        <v>1950</v>
      </c>
      <c r="M317" s="26">
        <v>0</v>
      </c>
      <c r="N317" s="26" t="s">
        <v>46</v>
      </c>
      <c r="O317" s="24" t="s">
        <v>46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15">
      <c r="A318" s="24" t="str">
        <f>VLOOKUP(E318,縦覧場所!$A$3:$B$20,2,0)</f>
        <v>東近江環境事務所</v>
      </c>
      <c r="B318" s="25" t="s">
        <v>1951</v>
      </c>
      <c r="C318" s="24" t="s">
        <v>1952</v>
      </c>
      <c r="D318" s="24" t="s">
        <v>49</v>
      </c>
      <c r="E318" s="24" t="s">
        <v>1924</v>
      </c>
      <c r="F318" s="25" t="s">
        <v>1953</v>
      </c>
      <c r="G318" s="24" t="s">
        <v>1954</v>
      </c>
      <c r="H318" s="24" t="s">
        <v>1955</v>
      </c>
      <c r="I318" s="24" t="s">
        <v>1956</v>
      </c>
      <c r="J318" s="24" t="s">
        <v>1957</v>
      </c>
      <c r="K318" s="24" t="s">
        <v>52</v>
      </c>
      <c r="L318" s="24" t="s">
        <v>1958</v>
      </c>
      <c r="M318" s="26">
        <v>0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15">
      <c r="A319" s="24" t="str">
        <f>VLOOKUP(E319,縦覧場所!$A$3:$B$20,2,0)</f>
        <v>東近江環境事務所</v>
      </c>
      <c r="B319" s="25" t="s">
        <v>1959</v>
      </c>
      <c r="C319" s="24" t="s">
        <v>1189</v>
      </c>
      <c r="D319" s="24" t="s">
        <v>49</v>
      </c>
      <c r="E319" s="24" t="s">
        <v>1924</v>
      </c>
      <c r="F319" s="25" t="s">
        <v>1960</v>
      </c>
      <c r="G319" s="24" t="s">
        <v>1191</v>
      </c>
      <c r="H319" s="24" t="s">
        <v>1192</v>
      </c>
      <c r="I319" s="24" t="s">
        <v>1961</v>
      </c>
      <c r="J319" s="24" t="s">
        <v>1193</v>
      </c>
      <c r="K319" s="24" t="s">
        <v>606</v>
      </c>
      <c r="L319" s="24" t="s">
        <v>1194</v>
      </c>
      <c r="M319" s="26">
        <v>0</v>
      </c>
      <c r="N319" s="26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 t="s">
        <v>46</v>
      </c>
      <c r="AC319" s="24" t="s">
        <v>46</v>
      </c>
      <c r="AD319" s="24" t="s">
        <v>46</v>
      </c>
      <c r="AE319" s="24" t="s">
        <v>46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15">
      <c r="A320" s="24" t="str">
        <f>VLOOKUP(E320,縦覧場所!$A$3:$B$20,2,0)</f>
        <v>東近江環境事務所</v>
      </c>
      <c r="B320" s="25" t="s">
        <v>1962</v>
      </c>
      <c r="C320" s="24" t="s">
        <v>1963</v>
      </c>
      <c r="D320" s="24" t="s">
        <v>49</v>
      </c>
      <c r="E320" s="24" t="s">
        <v>600</v>
      </c>
      <c r="F320" s="25" t="s">
        <v>1964</v>
      </c>
      <c r="G320" s="24" t="s">
        <v>1965</v>
      </c>
      <c r="H320" s="24" t="s">
        <v>1966</v>
      </c>
      <c r="I320" s="24" t="s">
        <v>1967</v>
      </c>
      <c r="J320" s="24" t="s">
        <v>1963</v>
      </c>
      <c r="K320" s="24" t="s">
        <v>233</v>
      </c>
      <c r="L320" s="24" t="s">
        <v>1968</v>
      </c>
      <c r="M320" s="26">
        <v>0</v>
      </c>
      <c r="N320" s="26" t="s">
        <v>46</v>
      </c>
      <c r="O320" s="24" t="s">
        <v>46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15">
      <c r="A321" s="24" t="str">
        <f>VLOOKUP(E321,縦覧場所!$A$3:$B$20,2,0)</f>
        <v>東近江環境事務所</v>
      </c>
      <c r="B321" s="25" t="s">
        <v>1969</v>
      </c>
      <c r="C321" s="24" t="s">
        <v>1970</v>
      </c>
      <c r="D321" s="24" t="s">
        <v>49</v>
      </c>
      <c r="E321" s="24" t="s">
        <v>600</v>
      </c>
      <c r="F321" s="25" t="s">
        <v>1971</v>
      </c>
      <c r="G321" s="24" t="s">
        <v>1972</v>
      </c>
      <c r="H321" s="24" t="s">
        <v>1973</v>
      </c>
      <c r="I321" s="24" t="s">
        <v>1974</v>
      </c>
      <c r="J321" s="24" t="s">
        <v>1975</v>
      </c>
      <c r="K321" s="24" t="s">
        <v>187</v>
      </c>
      <c r="L321" s="24" t="s">
        <v>1976</v>
      </c>
      <c r="M321" s="26">
        <v>0</v>
      </c>
      <c r="N321" s="26" t="s">
        <v>46</v>
      </c>
      <c r="O321" s="24" t="s">
        <v>46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 t="s">
        <v>46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 t="s">
        <v>46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15">
      <c r="A322" s="24" t="str">
        <f>VLOOKUP(E322,縦覧場所!$A$3:$B$20,2,0)</f>
        <v>湖東環境事務所</v>
      </c>
      <c r="B322" s="25" t="s">
        <v>1977</v>
      </c>
      <c r="C322" s="24" t="s">
        <v>1978</v>
      </c>
      <c r="D322" s="24" t="s">
        <v>49</v>
      </c>
      <c r="E322" s="24" t="s">
        <v>1979</v>
      </c>
      <c r="F322" s="25" t="s">
        <v>1980</v>
      </c>
      <c r="G322" s="24" t="s">
        <v>1981</v>
      </c>
      <c r="H322" s="24" t="s">
        <v>1982</v>
      </c>
      <c r="I322" s="24" t="s">
        <v>1983</v>
      </c>
      <c r="J322" s="24" t="s">
        <v>1978</v>
      </c>
      <c r="K322" s="24" t="s">
        <v>187</v>
      </c>
      <c r="L322" s="24" t="s">
        <v>1984</v>
      </c>
      <c r="M322" s="26">
        <v>0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 t="s">
        <v>46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15">
      <c r="A323" s="24" t="str">
        <f>VLOOKUP(E323,縦覧場所!$A$3:$B$20,2,0)</f>
        <v>湖東環境事務所</v>
      </c>
      <c r="B323" s="25" t="s">
        <v>1985</v>
      </c>
      <c r="C323" s="24" t="s">
        <v>1986</v>
      </c>
      <c r="D323" s="24" t="s">
        <v>49</v>
      </c>
      <c r="E323" s="24" t="s">
        <v>1979</v>
      </c>
      <c r="F323" s="25" t="s">
        <v>1987</v>
      </c>
      <c r="G323" s="24" t="s">
        <v>52</v>
      </c>
      <c r="H323" s="24" t="s">
        <v>1988</v>
      </c>
      <c r="I323" s="24" t="s">
        <v>1989</v>
      </c>
      <c r="J323" s="24" t="s">
        <v>1990</v>
      </c>
      <c r="K323" s="24" t="s">
        <v>52</v>
      </c>
      <c r="L323" s="24" t="s">
        <v>1988</v>
      </c>
      <c r="M323" s="26">
        <v>0</v>
      </c>
      <c r="N323" s="26" t="s">
        <v>46</v>
      </c>
      <c r="O323" s="24" t="s">
        <v>46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15">
      <c r="A324" s="24" t="str">
        <f>VLOOKUP(E324,縦覧場所!$A$3:$B$20,2,0)</f>
        <v>湖東環境事務所</v>
      </c>
      <c r="B324" s="25" t="s">
        <v>1991</v>
      </c>
      <c r="C324" s="24" t="s">
        <v>1992</v>
      </c>
      <c r="D324" s="24" t="s">
        <v>49</v>
      </c>
      <c r="E324" s="24" t="s">
        <v>1979</v>
      </c>
      <c r="F324" s="25" t="s">
        <v>1993</v>
      </c>
      <c r="G324" s="24" t="s">
        <v>1994</v>
      </c>
      <c r="H324" s="24" t="s">
        <v>1995</v>
      </c>
      <c r="I324" s="24" t="s">
        <v>1996</v>
      </c>
      <c r="J324" s="24" t="s">
        <v>1992</v>
      </c>
      <c r="K324" s="24" t="s">
        <v>187</v>
      </c>
      <c r="L324" s="24" t="s">
        <v>1997</v>
      </c>
      <c r="M324" s="26">
        <v>0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15">
      <c r="A325" s="24" t="str">
        <f>VLOOKUP(E325,縦覧場所!$A$3:$B$20,2,0)</f>
        <v>湖東環境事務所</v>
      </c>
      <c r="B325" s="25" t="s">
        <v>1998</v>
      </c>
      <c r="C325" s="24" t="s">
        <v>1999</v>
      </c>
      <c r="D325" s="24" t="s">
        <v>49</v>
      </c>
      <c r="E325" s="24" t="s">
        <v>1979</v>
      </c>
      <c r="F325" s="25" t="s">
        <v>2000</v>
      </c>
      <c r="G325" s="24" t="s">
        <v>2001</v>
      </c>
      <c r="H325" s="24" t="s">
        <v>2002</v>
      </c>
      <c r="I325" s="24" t="s">
        <v>2003</v>
      </c>
      <c r="J325" s="24" t="s">
        <v>2004</v>
      </c>
      <c r="K325" s="24" t="s">
        <v>2005</v>
      </c>
      <c r="L325" s="24" t="s">
        <v>2006</v>
      </c>
      <c r="M325" s="26">
        <v>0</v>
      </c>
      <c r="N325" s="26" t="s">
        <v>46</v>
      </c>
      <c r="O325" s="24" t="s">
        <v>46</v>
      </c>
      <c r="P325" s="24" t="s">
        <v>46</v>
      </c>
      <c r="Q325" s="24" t="s">
        <v>46</v>
      </c>
      <c r="R325" s="24" t="s">
        <v>46</v>
      </c>
      <c r="S325" s="24" t="s">
        <v>46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15">
      <c r="A326" s="24" t="str">
        <f>VLOOKUP(E326,縦覧場所!$A$3:$B$20,2,0)</f>
        <v>湖東環境事務所</v>
      </c>
      <c r="B326" s="25" t="s">
        <v>2007</v>
      </c>
      <c r="C326" s="24" t="s">
        <v>2008</v>
      </c>
      <c r="D326" s="24" t="s">
        <v>49</v>
      </c>
      <c r="E326" s="24" t="s">
        <v>1979</v>
      </c>
      <c r="F326" s="25" t="s">
        <v>2009</v>
      </c>
      <c r="G326" s="24" t="s">
        <v>2010</v>
      </c>
      <c r="H326" s="24" t="s">
        <v>2011</v>
      </c>
      <c r="I326" s="24" t="s">
        <v>2012</v>
      </c>
      <c r="J326" s="24" t="s">
        <v>2008</v>
      </c>
      <c r="K326" s="24" t="s">
        <v>52</v>
      </c>
      <c r="L326" s="24" t="s">
        <v>2013</v>
      </c>
      <c r="M326" s="26">
        <v>0</v>
      </c>
      <c r="N326" s="26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15">
      <c r="A327" s="24" t="str">
        <f>VLOOKUP(E327,縦覧場所!$A$3:$B$20,2,0)</f>
        <v>湖東環境事務所</v>
      </c>
      <c r="B327" s="25" t="s">
        <v>2014</v>
      </c>
      <c r="C327" s="24" t="s">
        <v>2015</v>
      </c>
      <c r="D327" s="24" t="s">
        <v>49</v>
      </c>
      <c r="E327" s="24" t="s">
        <v>2016</v>
      </c>
      <c r="F327" s="25" t="s">
        <v>2017</v>
      </c>
      <c r="G327" s="24" t="s">
        <v>46</v>
      </c>
      <c r="H327" s="24" t="s">
        <v>2018</v>
      </c>
      <c r="I327" s="24" t="s">
        <v>2019</v>
      </c>
      <c r="J327" s="24" t="s">
        <v>2015</v>
      </c>
      <c r="K327" s="24" t="s">
        <v>606</v>
      </c>
      <c r="L327" s="24" t="s">
        <v>2020</v>
      </c>
      <c r="M327" s="26">
        <v>0</v>
      </c>
      <c r="N327" s="26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15">
      <c r="A328" s="24" t="str">
        <f>VLOOKUP(E328,縦覧場所!$A$3:$B$20,2,0)</f>
        <v>湖東環境事務所</v>
      </c>
      <c r="B328" s="25" t="s">
        <v>2021</v>
      </c>
      <c r="C328" s="24" t="s">
        <v>2022</v>
      </c>
      <c r="D328" s="24" t="s">
        <v>49</v>
      </c>
      <c r="E328" s="24" t="s">
        <v>2016</v>
      </c>
      <c r="F328" s="25" t="s">
        <v>2023</v>
      </c>
      <c r="G328" s="24" t="s">
        <v>2024</v>
      </c>
      <c r="H328" s="24" t="s">
        <v>2025</v>
      </c>
      <c r="I328" s="24" t="s">
        <v>2026</v>
      </c>
      <c r="J328" s="24" t="s">
        <v>2022</v>
      </c>
      <c r="K328" s="24" t="s">
        <v>2027</v>
      </c>
      <c r="L328" s="24" t="s">
        <v>2028</v>
      </c>
      <c r="M328" s="26">
        <v>0</v>
      </c>
      <c r="N328" s="26" t="s">
        <v>46</v>
      </c>
      <c r="O328" s="24" t="s">
        <v>46</v>
      </c>
      <c r="P328" s="24" t="s">
        <v>46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15">
      <c r="A329" s="24" t="str">
        <f>VLOOKUP(E329,縦覧場所!$A$3:$B$20,2,0)</f>
        <v>湖東環境事務所</v>
      </c>
      <c r="B329" s="25" t="s">
        <v>2029</v>
      </c>
      <c r="C329" s="24" t="s">
        <v>2030</v>
      </c>
      <c r="D329" s="24" t="s">
        <v>49</v>
      </c>
      <c r="E329" s="24" t="s">
        <v>2016</v>
      </c>
      <c r="F329" s="25" t="s">
        <v>2031</v>
      </c>
      <c r="G329" s="24" t="s">
        <v>113</v>
      </c>
      <c r="H329" s="24" t="s">
        <v>114</v>
      </c>
      <c r="I329" s="24" t="s">
        <v>115</v>
      </c>
      <c r="J329" s="24" t="s">
        <v>116</v>
      </c>
      <c r="K329" s="24" t="s">
        <v>117</v>
      </c>
      <c r="L329" s="24" t="s">
        <v>118</v>
      </c>
      <c r="M329" s="26">
        <v>0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 t="s">
        <v>46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15">
      <c r="A330" s="24" t="str">
        <f>VLOOKUP(E330,縦覧場所!$A$3:$B$20,2,0)</f>
        <v>湖東環境事務所</v>
      </c>
      <c r="B330" s="25" t="s">
        <v>2032</v>
      </c>
      <c r="C330" s="24" t="s">
        <v>2033</v>
      </c>
      <c r="D330" s="24" t="s">
        <v>163</v>
      </c>
      <c r="E330" s="24" t="s">
        <v>2034</v>
      </c>
      <c r="F330" s="25" t="s">
        <v>2035</v>
      </c>
      <c r="G330" s="24" t="s">
        <v>2036</v>
      </c>
      <c r="H330" s="24" t="s">
        <v>2037</v>
      </c>
      <c r="I330" s="24" t="s">
        <v>2038</v>
      </c>
      <c r="J330" s="24" t="s">
        <v>2034</v>
      </c>
      <c r="K330" s="24" t="s">
        <v>1936</v>
      </c>
      <c r="L330" s="24" t="s">
        <v>2039</v>
      </c>
      <c r="M330" s="26">
        <v>0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 t="s">
        <v>46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15">
      <c r="A331" s="24" t="str">
        <f>VLOOKUP(E331,縦覧場所!$A$3:$B$20,2,0)</f>
        <v>湖東環境事務所</v>
      </c>
      <c r="B331" s="25" t="s">
        <v>2040</v>
      </c>
      <c r="C331" s="24" t="s">
        <v>2041</v>
      </c>
      <c r="D331" s="24" t="s">
        <v>49</v>
      </c>
      <c r="E331" s="24" t="s">
        <v>2034</v>
      </c>
      <c r="F331" s="25" t="s">
        <v>2042</v>
      </c>
      <c r="G331" s="24" t="s">
        <v>44</v>
      </c>
      <c r="H331" s="24" t="s">
        <v>2043</v>
      </c>
      <c r="I331" s="24" t="s">
        <v>2044</v>
      </c>
      <c r="J331" s="24" t="s">
        <v>2045</v>
      </c>
      <c r="K331" s="24" t="s">
        <v>52</v>
      </c>
      <c r="L331" s="24" t="s">
        <v>2046</v>
      </c>
      <c r="M331" s="26">
        <v>0</v>
      </c>
      <c r="N331" s="26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 t="s">
        <v>46</v>
      </c>
      <c r="AB331" s="24" t="s">
        <v>46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15">
      <c r="A332" s="24" t="str">
        <f>VLOOKUP(E332,縦覧場所!$A$3:$B$20,2,0)</f>
        <v>湖東環境事務所</v>
      </c>
      <c r="B332" s="25" t="s">
        <v>2047</v>
      </c>
      <c r="C332" s="24" t="s">
        <v>2048</v>
      </c>
      <c r="D332" s="24" t="s">
        <v>49</v>
      </c>
      <c r="E332" s="24" t="s">
        <v>2034</v>
      </c>
      <c r="F332" s="25" t="s">
        <v>2049</v>
      </c>
      <c r="G332" s="24" t="s">
        <v>52</v>
      </c>
      <c r="H332" s="24" t="s">
        <v>2050</v>
      </c>
      <c r="I332" s="24" t="s">
        <v>2051</v>
      </c>
      <c r="J332" s="24" t="s">
        <v>2048</v>
      </c>
      <c r="K332" s="24" t="s">
        <v>52</v>
      </c>
      <c r="L332" s="24" t="s">
        <v>2050</v>
      </c>
      <c r="M332" s="26">
        <v>0</v>
      </c>
      <c r="N332" s="26" t="s">
        <v>46</v>
      </c>
      <c r="O332" s="24" t="s">
        <v>46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15">
      <c r="A333" s="24" t="str">
        <f>VLOOKUP(E333,縦覧場所!$A$3:$B$20,2,0)</f>
        <v>湖東環境事務所</v>
      </c>
      <c r="B333" s="25" t="s">
        <v>2052</v>
      </c>
      <c r="C333" s="24" t="s">
        <v>2053</v>
      </c>
      <c r="D333" s="24" t="s">
        <v>163</v>
      </c>
      <c r="E333" s="24" t="s">
        <v>2034</v>
      </c>
      <c r="F333" s="25" t="s">
        <v>2054</v>
      </c>
      <c r="G333" s="24" t="s">
        <v>2055</v>
      </c>
      <c r="H333" s="24" t="s">
        <v>2056</v>
      </c>
      <c r="I333" s="24" t="s">
        <v>2057</v>
      </c>
      <c r="J333" s="24" t="s">
        <v>2058</v>
      </c>
      <c r="K333" s="24" t="s">
        <v>1936</v>
      </c>
      <c r="L333" s="24" t="s">
        <v>2039</v>
      </c>
      <c r="M333" s="26">
        <v>0</v>
      </c>
      <c r="N333" s="26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15">
      <c r="A334" s="24" t="str">
        <f>VLOOKUP(E334,縦覧場所!$A$3:$B$20,2,0)</f>
        <v>湖東環境事務所</v>
      </c>
      <c r="B334" s="25" t="s">
        <v>2059</v>
      </c>
      <c r="C334" s="24" t="s">
        <v>2060</v>
      </c>
      <c r="D334" s="24" t="s">
        <v>49</v>
      </c>
      <c r="E334" s="24" t="s">
        <v>2061</v>
      </c>
      <c r="F334" s="25" t="s">
        <v>2062</v>
      </c>
      <c r="G334" s="24" t="s">
        <v>1794</v>
      </c>
      <c r="H334" s="24" t="s">
        <v>2063</v>
      </c>
      <c r="I334" s="24" t="s">
        <v>2064</v>
      </c>
      <c r="J334" s="24" t="s">
        <v>2060</v>
      </c>
      <c r="K334" s="24" t="s">
        <v>2065</v>
      </c>
      <c r="L334" s="24" t="s">
        <v>2066</v>
      </c>
      <c r="M334" s="26">
        <v>0</v>
      </c>
      <c r="N334" s="26" t="s">
        <v>46</v>
      </c>
      <c r="O334" s="24" t="s">
        <v>46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15">
      <c r="A335" s="24" t="str">
        <f>VLOOKUP(E335,縦覧場所!$A$3:$B$20,2,0)</f>
        <v>湖東環境事務所</v>
      </c>
      <c r="B335" s="25" t="s">
        <v>2067</v>
      </c>
      <c r="C335" s="24" t="s">
        <v>2068</v>
      </c>
      <c r="D335" s="24" t="s">
        <v>49</v>
      </c>
      <c r="E335" s="24" t="s">
        <v>2061</v>
      </c>
      <c r="F335" s="25" t="s">
        <v>2069</v>
      </c>
      <c r="G335" s="24" t="s">
        <v>2070</v>
      </c>
      <c r="H335" s="24" t="s">
        <v>2071</v>
      </c>
      <c r="I335" s="24" t="s">
        <v>2072</v>
      </c>
      <c r="J335" s="24" t="s">
        <v>2073</v>
      </c>
      <c r="K335" s="24" t="s">
        <v>52</v>
      </c>
      <c r="L335" s="24" t="s">
        <v>2074</v>
      </c>
      <c r="M335" s="26">
        <v>0</v>
      </c>
      <c r="N335" s="26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15">
      <c r="A336" s="24" t="str">
        <f>VLOOKUP(E336,縦覧場所!$A$3:$B$20,2,0)</f>
        <v>湖東環境事務所</v>
      </c>
      <c r="B336" s="25" t="s">
        <v>2075</v>
      </c>
      <c r="C336" s="24" t="s">
        <v>2076</v>
      </c>
      <c r="D336" s="24" t="s">
        <v>49</v>
      </c>
      <c r="E336" s="24" t="s">
        <v>2061</v>
      </c>
      <c r="F336" s="25" t="s">
        <v>2077</v>
      </c>
      <c r="G336" s="24" t="s">
        <v>2078</v>
      </c>
      <c r="H336" s="24" t="s">
        <v>2079</v>
      </c>
      <c r="I336" s="24" t="s">
        <v>2080</v>
      </c>
      <c r="J336" s="24" t="s">
        <v>2076</v>
      </c>
      <c r="K336" s="24" t="s">
        <v>74</v>
      </c>
      <c r="L336" s="24" t="s">
        <v>2081</v>
      </c>
      <c r="M336" s="26">
        <v>0</v>
      </c>
      <c r="N336" s="26" t="s">
        <v>46</v>
      </c>
      <c r="O336" s="24" t="s">
        <v>46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 t="s">
        <v>46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15">
      <c r="A337" s="24" t="str">
        <f>VLOOKUP(E337,縦覧場所!$A$3:$B$20,2,0)</f>
        <v>湖東環境事務所</v>
      </c>
      <c r="B337" s="25" t="s">
        <v>2082</v>
      </c>
      <c r="C337" s="24" t="s">
        <v>2083</v>
      </c>
      <c r="D337" s="24" t="s">
        <v>49</v>
      </c>
      <c r="E337" s="24" t="s">
        <v>50</v>
      </c>
      <c r="F337" s="25" t="s">
        <v>2084</v>
      </c>
      <c r="G337" s="24" t="s">
        <v>773</v>
      </c>
      <c r="H337" s="24" t="s">
        <v>2085</v>
      </c>
      <c r="I337" s="24" t="s">
        <v>2086</v>
      </c>
      <c r="J337" s="24" t="s">
        <v>776</v>
      </c>
      <c r="K337" s="24" t="s">
        <v>52</v>
      </c>
      <c r="L337" s="24" t="s">
        <v>2087</v>
      </c>
      <c r="M337" s="26">
        <v>0</v>
      </c>
      <c r="N337" s="26" t="s">
        <v>46</v>
      </c>
      <c r="O337" s="24" t="s">
        <v>46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4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 t="s">
        <v>46</v>
      </c>
      <c r="AA337" s="24" t="s">
        <v>46</v>
      </c>
      <c r="AB337" s="24" t="s">
        <v>46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15">
      <c r="A338" s="24" t="str">
        <f>VLOOKUP(E338,縦覧場所!$A$3:$B$20,2,0)</f>
        <v>湖東環境事務所</v>
      </c>
      <c r="B338" s="25" t="s">
        <v>2088</v>
      </c>
      <c r="C338" s="24" t="s">
        <v>2089</v>
      </c>
      <c r="D338" s="24" t="s">
        <v>49</v>
      </c>
      <c r="E338" s="24" t="s">
        <v>2061</v>
      </c>
      <c r="F338" s="25" t="s">
        <v>2090</v>
      </c>
      <c r="G338" s="24" t="s">
        <v>46</v>
      </c>
      <c r="H338" s="24" t="s">
        <v>2091</v>
      </c>
      <c r="I338" s="24" t="s">
        <v>2092</v>
      </c>
      <c r="J338" s="24" t="s">
        <v>2093</v>
      </c>
      <c r="K338" s="24" t="s">
        <v>52</v>
      </c>
      <c r="L338" s="24" t="s">
        <v>2094</v>
      </c>
      <c r="M338" s="26">
        <v>0</v>
      </c>
      <c r="N338" s="26" t="s">
        <v>46</v>
      </c>
      <c r="O338" s="24" t="s">
        <v>46</v>
      </c>
      <c r="P338" s="24" t="s">
        <v>46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 t="s">
        <v>46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15">
      <c r="A339" s="24" t="str">
        <f>VLOOKUP(E339,縦覧場所!$A$3:$B$20,2,0)</f>
        <v>湖北環境事務所</v>
      </c>
      <c r="B339" s="25" t="s">
        <v>2095</v>
      </c>
      <c r="C339" s="24" t="s">
        <v>2096</v>
      </c>
      <c r="D339" s="24" t="s">
        <v>49</v>
      </c>
      <c r="E339" s="24" t="s">
        <v>1662</v>
      </c>
      <c r="F339" s="25" t="s">
        <v>2097</v>
      </c>
      <c r="G339" s="24" t="s">
        <v>2098</v>
      </c>
      <c r="H339" s="24" t="s">
        <v>2099</v>
      </c>
      <c r="I339" s="24" t="s">
        <v>2100</v>
      </c>
      <c r="J339" s="24" t="s">
        <v>2096</v>
      </c>
      <c r="K339" s="24" t="s">
        <v>52</v>
      </c>
      <c r="L339" s="24" t="s">
        <v>2101</v>
      </c>
      <c r="M339" s="26">
        <v>0</v>
      </c>
      <c r="N339" s="26" t="s">
        <v>46</v>
      </c>
      <c r="O339" s="24" t="s">
        <v>46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 t="s">
        <v>46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15">
      <c r="A340" s="24" t="str">
        <f>VLOOKUP(E340,縦覧場所!$A$3:$B$20,2,0)</f>
        <v>湖北環境事務所</v>
      </c>
      <c r="B340" s="25" t="s">
        <v>2102</v>
      </c>
      <c r="C340" s="24" t="s">
        <v>2103</v>
      </c>
      <c r="D340" s="24" t="s">
        <v>163</v>
      </c>
      <c r="E340" s="24" t="s">
        <v>1662</v>
      </c>
      <c r="F340" s="25" t="s">
        <v>2104</v>
      </c>
      <c r="G340" s="24" t="s">
        <v>2105</v>
      </c>
      <c r="H340" s="24" t="s">
        <v>2106</v>
      </c>
      <c r="I340" s="24" t="s">
        <v>2107</v>
      </c>
      <c r="J340" s="24" t="s">
        <v>1662</v>
      </c>
      <c r="K340" s="24" t="s">
        <v>1674</v>
      </c>
      <c r="L340" s="24" t="s">
        <v>1675</v>
      </c>
      <c r="M340" s="26">
        <v>0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15">
      <c r="A341" s="24" t="str">
        <f>VLOOKUP(E341,縦覧場所!$A$3:$B$20,2,0)</f>
        <v>湖北環境事務所</v>
      </c>
      <c r="B341" s="25" t="s">
        <v>2108</v>
      </c>
      <c r="C341" s="24" t="s">
        <v>2109</v>
      </c>
      <c r="D341" s="24" t="s">
        <v>49</v>
      </c>
      <c r="E341" s="24" t="s">
        <v>1662</v>
      </c>
      <c r="F341" s="25" t="s">
        <v>2110</v>
      </c>
      <c r="G341" s="24" t="s">
        <v>2111</v>
      </c>
      <c r="H341" s="24" t="s">
        <v>2112</v>
      </c>
      <c r="I341" s="24" t="s">
        <v>2113</v>
      </c>
      <c r="J341" s="24" t="s">
        <v>2114</v>
      </c>
      <c r="K341" s="24" t="s">
        <v>2111</v>
      </c>
      <c r="L341" s="24" t="s">
        <v>2112</v>
      </c>
      <c r="M341" s="26">
        <v>0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</row>
    <row r="342" spans="1:40" x14ac:dyDescent="0.15">
      <c r="A342" s="24" t="str">
        <f>VLOOKUP(E342,縦覧場所!$A$3:$B$20,2,0)</f>
        <v>湖北環境事務所</v>
      </c>
      <c r="B342" s="25" t="s">
        <v>2115</v>
      </c>
      <c r="C342" s="24" t="s">
        <v>2116</v>
      </c>
      <c r="D342" s="24" t="s">
        <v>49</v>
      </c>
      <c r="E342" s="24" t="s">
        <v>222</v>
      </c>
      <c r="F342" s="25" t="s">
        <v>2117</v>
      </c>
      <c r="G342" s="24" t="s">
        <v>2118</v>
      </c>
      <c r="H342" s="24" t="s">
        <v>2119</v>
      </c>
      <c r="I342" s="24" t="s">
        <v>2120</v>
      </c>
      <c r="J342" s="24" t="s">
        <v>2121</v>
      </c>
      <c r="K342" s="24" t="s">
        <v>187</v>
      </c>
      <c r="L342" s="24" t="s">
        <v>2122</v>
      </c>
      <c r="M342" s="26">
        <v>0</v>
      </c>
      <c r="N342" s="26" t="s">
        <v>46</v>
      </c>
      <c r="O342" s="24" t="s">
        <v>46</v>
      </c>
      <c r="P342" s="24" t="s">
        <v>46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15">
      <c r="A343" s="24" t="str">
        <f>VLOOKUP(E343,縦覧場所!$A$3:$B$20,2,0)</f>
        <v>湖北環境事務所</v>
      </c>
      <c r="B343" s="25" t="s">
        <v>2123</v>
      </c>
      <c r="C343" s="24" t="s">
        <v>2124</v>
      </c>
      <c r="D343" s="24" t="s">
        <v>49</v>
      </c>
      <c r="E343" s="24" t="s">
        <v>222</v>
      </c>
      <c r="F343" s="25" t="s">
        <v>2125</v>
      </c>
      <c r="G343" s="24" t="s">
        <v>2126</v>
      </c>
      <c r="H343" s="24" t="s">
        <v>2127</v>
      </c>
      <c r="I343" s="24" t="s">
        <v>158</v>
      </c>
      <c r="J343" s="24" t="s">
        <v>2128</v>
      </c>
      <c r="K343" s="24" t="s">
        <v>264</v>
      </c>
      <c r="L343" s="24" t="s">
        <v>118</v>
      </c>
      <c r="M343" s="26">
        <v>0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 t="s">
        <v>46</v>
      </c>
      <c r="AN343" s="24" t="s">
        <v>46</v>
      </c>
    </row>
    <row r="344" spans="1:40" x14ac:dyDescent="0.15">
      <c r="A344" s="24" t="str">
        <f>VLOOKUP(E344,縦覧場所!$A$3:$B$20,2,0)</f>
        <v>湖北環境事務所</v>
      </c>
      <c r="B344" s="25" t="s">
        <v>2129</v>
      </c>
      <c r="C344" s="24" t="s">
        <v>2130</v>
      </c>
      <c r="D344" s="24" t="s">
        <v>49</v>
      </c>
      <c r="E344" s="24" t="s">
        <v>222</v>
      </c>
      <c r="F344" s="25" t="s">
        <v>2131</v>
      </c>
      <c r="G344" s="24" t="s">
        <v>2132</v>
      </c>
      <c r="H344" s="24" t="s">
        <v>2133</v>
      </c>
      <c r="I344" s="24" t="s">
        <v>2134</v>
      </c>
      <c r="J344" s="24" t="s">
        <v>2135</v>
      </c>
      <c r="K344" s="24" t="s">
        <v>52</v>
      </c>
      <c r="L344" s="24" t="s">
        <v>2136</v>
      </c>
      <c r="M344" s="26">
        <v>0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 t="s">
        <v>46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15">
      <c r="A345" s="24" t="str">
        <f>VLOOKUP(E345,縦覧場所!$A$3:$B$20,2,0)</f>
        <v>湖北環境事務所</v>
      </c>
      <c r="B345" s="25" t="s">
        <v>2137</v>
      </c>
      <c r="C345" s="24" t="s">
        <v>2138</v>
      </c>
      <c r="D345" s="24" t="s">
        <v>163</v>
      </c>
      <c r="E345" s="24" t="s">
        <v>222</v>
      </c>
      <c r="F345" s="25" t="s">
        <v>2139</v>
      </c>
      <c r="G345" s="24" t="s">
        <v>286</v>
      </c>
      <c r="H345" s="24" t="s">
        <v>287</v>
      </c>
      <c r="I345" s="24" t="s">
        <v>2140</v>
      </c>
      <c r="J345" s="24" t="s">
        <v>222</v>
      </c>
      <c r="K345" s="24" t="s">
        <v>289</v>
      </c>
      <c r="L345" s="24" t="s">
        <v>290</v>
      </c>
      <c r="M345" s="26">
        <v>0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 t="s">
        <v>46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15">
      <c r="A346" s="24" t="str">
        <f>VLOOKUP(E346,縦覧場所!$A$3:$B$20,2,0)</f>
        <v>湖北環境事務所</v>
      </c>
      <c r="B346" s="25" t="s">
        <v>2141</v>
      </c>
      <c r="C346" s="24" t="s">
        <v>407</v>
      </c>
      <c r="D346" s="24" t="s">
        <v>49</v>
      </c>
      <c r="E346" s="24" t="s">
        <v>222</v>
      </c>
      <c r="F346" s="25" t="s">
        <v>2142</v>
      </c>
      <c r="G346" s="24" t="s">
        <v>46</v>
      </c>
      <c r="H346" s="24" t="s">
        <v>2143</v>
      </c>
      <c r="I346" s="24" t="s">
        <v>406</v>
      </c>
      <c r="J346" s="24" t="s">
        <v>407</v>
      </c>
      <c r="K346" s="24" t="s">
        <v>52</v>
      </c>
      <c r="L346" s="24" t="s">
        <v>405</v>
      </c>
      <c r="M346" s="26">
        <v>0</v>
      </c>
      <c r="N346" s="26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15">
      <c r="A347" s="24" t="str">
        <f>VLOOKUP(E347,縦覧場所!$A$3:$B$20,2,0)</f>
        <v>湖北環境事務所</v>
      </c>
      <c r="B347" s="25" t="s">
        <v>2144</v>
      </c>
      <c r="C347" s="24" t="s">
        <v>2145</v>
      </c>
      <c r="D347" s="24" t="s">
        <v>49</v>
      </c>
      <c r="E347" s="24" t="s">
        <v>222</v>
      </c>
      <c r="F347" s="25" t="s">
        <v>2146</v>
      </c>
      <c r="G347" s="24" t="s">
        <v>46</v>
      </c>
      <c r="H347" s="24" t="s">
        <v>2147</v>
      </c>
      <c r="I347" s="24" t="s">
        <v>2148</v>
      </c>
      <c r="J347" s="24" t="s">
        <v>1975</v>
      </c>
      <c r="K347" s="24" t="s">
        <v>187</v>
      </c>
      <c r="L347" s="24" t="s">
        <v>2149</v>
      </c>
      <c r="M347" s="26">
        <v>0</v>
      </c>
      <c r="N347" s="26" t="s">
        <v>46</v>
      </c>
      <c r="O347" s="24" t="s">
        <v>46</v>
      </c>
      <c r="P347" s="24" t="s">
        <v>46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 t="s">
        <v>46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15">
      <c r="A348" s="24" t="str">
        <f>VLOOKUP(E348,縦覧場所!$A$3:$B$20,2,0)</f>
        <v>湖北環境事務所</v>
      </c>
      <c r="B348" s="25" t="s">
        <v>2150</v>
      </c>
      <c r="C348" s="24" t="s">
        <v>2151</v>
      </c>
      <c r="D348" s="24" t="s">
        <v>49</v>
      </c>
      <c r="E348" s="24" t="s">
        <v>222</v>
      </c>
      <c r="F348" s="25" t="s">
        <v>2152</v>
      </c>
      <c r="G348" s="24" t="s">
        <v>46</v>
      </c>
      <c r="H348" s="24" t="s">
        <v>2153</v>
      </c>
      <c r="I348" s="24" t="s">
        <v>2154</v>
      </c>
      <c r="J348" s="24" t="s">
        <v>249</v>
      </c>
      <c r="K348" s="24" t="s">
        <v>250</v>
      </c>
      <c r="L348" s="24" t="s">
        <v>251</v>
      </c>
      <c r="M348" s="26">
        <v>0</v>
      </c>
      <c r="N348" s="26" t="s">
        <v>46</v>
      </c>
      <c r="O348" s="24" t="s">
        <v>46</v>
      </c>
      <c r="P348" s="24" t="s">
        <v>46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15">
      <c r="A349" s="24" t="str">
        <f>VLOOKUP(E349,縦覧場所!$A$3:$B$20,2,0)</f>
        <v>湖北環境事務所</v>
      </c>
      <c r="B349" s="25" t="s">
        <v>2155</v>
      </c>
      <c r="C349" s="24" t="s">
        <v>2156</v>
      </c>
      <c r="D349" s="24" t="s">
        <v>163</v>
      </c>
      <c r="E349" s="24" t="s">
        <v>222</v>
      </c>
      <c r="F349" s="25" t="s">
        <v>2157</v>
      </c>
      <c r="G349" s="24" t="s">
        <v>286</v>
      </c>
      <c r="H349" s="24" t="s">
        <v>287</v>
      </c>
      <c r="I349" s="24" t="s">
        <v>2158</v>
      </c>
      <c r="J349" s="24" t="s">
        <v>222</v>
      </c>
      <c r="K349" s="24" t="s">
        <v>289</v>
      </c>
      <c r="L349" s="24" t="s">
        <v>290</v>
      </c>
      <c r="M349" s="26">
        <v>0</v>
      </c>
      <c r="N349" s="26" t="s">
        <v>46</v>
      </c>
      <c r="O349" s="24" t="s">
        <v>46</v>
      </c>
      <c r="P349" s="24" t="s">
        <v>46</v>
      </c>
      <c r="Q349" s="24" t="s">
        <v>46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15">
      <c r="A350" s="24" t="str">
        <f>VLOOKUP(E350,縦覧場所!$A$3:$B$20,2,0)</f>
        <v>湖北環境事務所</v>
      </c>
      <c r="B350" s="25" t="s">
        <v>2159</v>
      </c>
      <c r="C350" s="24" t="s">
        <v>2160</v>
      </c>
      <c r="D350" s="24" t="s">
        <v>49</v>
      </c>
      <c r="E350" s="24" t="s">
        <v>222</v>
      </c>
      <c r="F350" s="25" t="s">
        <v>382</v>
      </c>
      <c r="G350" s="24" t="s">
        <v>2161</v>
      </c>
      <c r="H350" s="24" t="s">
        <v>2162</v>
      </c>
      <c r="I350" s="24" t="s">
        <v>46</v>
      </c>
      <c r="J350" s="24" t="s">
        <v>2163</v>
      </c>
      <c r="K350" s="24" t="s">
        <v>46</v>
      </c>
      <c r="L350" s="24" t="s">
        <v>2164</v>
      </c>
      <c r="M350" s="26">
        <v>1</v>
      </c>
      <c r="N350" s="26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>
        <v>2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 t="s">
        <v>46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15">
      <c r="A351" s="24" t="str">
        <f>VLOOKUP(E351,縦覧場所!$A$3:$B$20,2,0)</f>
        <v>湖北環境事務所</v>
      </c>
      <c r="B351" s="25" t="s">
        <v>2165</v>
      </c>
      <c r="C351" s="24" t="s">
        <v>2166</v>
      </c>
      <c r="D351" s="24" t="s">
        <v>49</v>
      </c>
      <c r="E351" s="24" t="s">
        <v>222</v>
      </c>
      <c r="F351" s="25" t="s">
        <v>2167</v>
      </c>
      <c r="G351" s="24" t="s">
        <v>46</v>
      </c>
      <c r="H351" s="24" t="s">
        <v>2168</v>
      </c>
      <c r="I351" s="24" t="s">
        <v>2169</v>
      </c>
      <c r="J351" s="24" t="s">
        <v>249</v>
      </c>
      <c r="K351" s="24" t="s">
        <v>2170</v>
      </c>
      <c r="L351" s="24" t="s">
        <v>251</v>
      </c>
      <c r="M351" s="26">
        <v>0</v>
      </c>
      <c r="N351" s="26" t="s">
        <v>46</v>
      </c>
      <c r="O351" s="24" t="s">
        <v>46</v>
      </c>
      <c r="P351" s="24" t="s">
        <v>46</v>
      </c>
      <c r="Q351" s="24" t="s">
        <v>46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15">
      <c r="A352" s="24" t="str">
        <f>VLOOKUP(E352,縦覧場所!$A$3:$B$20,2,0)</f>
        <v>湖北環境事務所</v>
      </c>
      <c r="B352" s="25" t="s">
        <v>2171</v>
      </c>
      <c r="C352" s="24" t="s">
        <v>2172</v>
      </c>
      <c r="D352" s="24" t="s">
        <v>49</v>
      </c>
      <c r="E352" s="24" t="s">
        <v>222</v>
      </c>
      <c r="F352" s="25" t="s">
        <v>2173</v>
      </c>
      <c r="G352" s="24" t="s">
        <v>52</v>
      </c>
      <c r="H352" s="24" t="s">
        <v>2174</v>
      </c>
      <c r="I352" s="24" t="s">
        <v>2175</v>
      </c>
      <c r="J352" s="24" t="s">
        <v>2176</v>
      </c>
      <c r="K352" s="24" t="s">
        <v>52</v>
      </c>
      <c r="L352" s="24" t="s">
        <v>2174</v>
      </c>
      <c r="M352" s="26">
        <v>0</v>
      </c>
      <c r="N352" s="26" t="s">
        <v>46</v>
      </c>
      <c r="O352" s="24" t="s">
        <v>46</v>
      </c>
      <c r="P352" s="24" t="s">
        <v>46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15">
      <c r="A353" s="24" t="str">
        <f>VLOOKUP(E353,縦覧場所!$A$3:$B$20,2,0)</f>
        <v>湖北環境事務所</v>
      </c>
      <c r="B353" s="25" t="s">
        <v>2177</v>
      </c>
      <c r="C353" s="24" t="s">
        <v>2178</v>
      </c>
      <c r="D353" s="24" t="s">
        <v>163</v>
      </c>
      <c r="E353" s="24" t="s">
        <v>222</v>
      </c>
      <c r="F353" s="25" t="s">
        <v>2179</v>
      </c>
      <c r="G353" s="24" t="s">
        <v>286</v>
      </c>
      <c r="H353" s="24" t="s">
        <v>287</v>
      </c>
      <c r="I353" s="24" t="s">
        <v>2180</v>
      </c>
      <c r="J353" s="24" t="s">
        <v>222</v>
      </c>
      <c r="K353" s="24" t="s">
        <v>289</v>
      </c>
      <c r="L353" s="24" t="s">
        <v>290</v>
      </c>
      <c r="M353" s="26">
        <v>0</v>
      </c>
      <c r="N353" s="26" t="s">
        <v>46</v>
      </c>
      <c r="O353" s="24" t="s">
        <v>46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15">
      <c r="A354" s="24" t="str">
        <f>VLOOKUP(E354,縦覧場所!$A$3:$B$20,2,0)</f>
        <v>湖北環境事務所</v>
      </c>
      <c r="B354" s="25" t="s">
        <v>2181</v>
      </c>
      <c r="C354" s="24" t="s">
        <v>2182</v>
      </c>
      <c r="D354" s="24" t="s">
        <v>49</v>
      </c>
      <c r="E354" s="24" t="s">
        <v>222</v>
      </c>
      <c r="F354" s="25" t="s">
        <v>2183</v>
      </c>
      <c r="G354" s="24" t="s">
        <v>187</v>
      </c>
      <c r="H354" s="24" t="s">
        <v>2184</v>
      </c>
      <c r="I354" s="24" t="s">
        <v>2185</v>
      </c>
      <c r="J354" s="24" t="s">
        <v>2182</v>
      </c>
      <c r="K354" s="24" t="s">
        <v>187</v>
      </c>
      <c r="L354" s="24" t="s">
        <v>2184</v>
      </c>
      <c r="M354" s="26">
        <v>0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 t="s">
        <v>46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15">
      <c r="A355" s="24" t="str">
        <f>VLOOKUP(E355,縦覧場所!$A$3:$B$20,2,0)</f>
        <v>湖北環境事務所</v>
      </c>
      <c r="B355" s="25" t="s">
        <v>2186</v>
      </c>
      <c r="C355" s="24" t="s">
        <v>2187</v>
      </c>
      <c r="D355" s="24" t="s">
        <v>163</v>
      </c>
      <c r="E355" s="24" t="s">
        <v>222</v>
      </c>
      <c r="F355" s="25" t="s">
        <v>2188</v>
      </c>
      <c r="G355" s="24" t="s">
        <v>286</v>
      </c>
      <c r="H355" s="24" t="s">
        <v>287</v>
      </c>
      <c r="I355" s="24" t="s">
        <v>2189</v>
      </c>
      <c r="J355" s="24" t="s">
        <v>222</v>
      </c>
      <c r="K355" s="24" t="s">
        <v>289</v>
      </c>
      <c r="L355" s="24" t="s">
        <v>290</v>
      </c>
      <c r="M355" s="26">
        <v>0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 t="s">
        <v>46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</row>
    <row r="356" spans="1:40" x14ac:dyDescent="0.15">
      <c r="A356" s="24" t="str">
        <f>VLOOKUP(E356,縦覧場所!$A$3:$B$20,2,0)</f>
        <v>高島環境事務所</v>
      </c>
      <c r="B356" s="25" t="s">
        <v>2190</v>
      </c>
      <c r="C356" s="24" t="s">
        <v>2191</v>
      </c>
      <c r="D356" s="24" t="s">
        <v>49</v>
      </c>
      <c r="E356" s="24" t="s">
        <v>1332</v>
      </c>
      <c r="F356" s="25" t="s">
        <v>2192</v>
      </c>
      <c r="G356" s="24" t="s">
        <v>2193</v>
      </c>
      <c r="H356" s="24" t="s">
        <v>2194</v>
      </c>
      <c r="I356" s="24" t="s">
        <v>2195</v>
      </c>
      <c r="J356" s="24" t="s">
        <v>2196</v>
      </c>
      <c r="K356" s="24" t="s">
        <v>52</v>
      </c>
      <c r="L356" s="24" t="s">
        <v>2197</v>
      </c>
      <c r="M356" s="26">
        <v>0</v>
      </c>
      <c r="N356" s="26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 t="s">
        <v>46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  <row r="357" spans="1:40" x14ac:dyDescent="0.15">
      <c r="A357" s="24" t="str">
        <f>VLOOKUP(E357,縦覧場所!$A$3:$B$20,2,0)</f>
        <v>高島環境事務所</v>
      </c>
      <c r="B357" s="25" t="s">
        <v>2198</v>
      </c>
      <c r="C357" s="24" t="s">
        <v>2199</v>
      </c>
      <c r="D357" s="24" t="s">
        <v>49</v>
      </c>
      <c r="E357" s="24" t="s">
        <v>1332</v>
      </c>
      <c r="F357" s="25" t="s">
        <v>2200</v>
      </c>
      <c r="G357" s="24" t="s">
        <v>2201</v>
      </c>
      <c r="H357" s="24" t="s">
        <v>499</v>
      </c>
      <c r="I357" s="24" t="s">
        <v>115</v>
      </c>
      <c r="J357" s="24" t="s">
        <v>263</v>
      </c>
      <c r="K357" s="24" t="s">
        <v>311</v>
      </c>
      <c r="L357" s="24" t="s">
        <v>1424</v>
      </c>
      <c r="M357" s="26">
        <v>0</v>
      </c>
      <c r="N357" s="26" t="s">
        <v>46</v>
      </c>
      <c r="O357" s="24" t="s">
        <v>46</v>
      </c>
      <c r="P357" s="24" t="s">
        <v>46</v>
      </c>
      <c r="Q357" s="24" t="s">
        <v>46</v>
      </c>
      <c r="R357" s="24" t="s">
        <v>46</v>
      </c>
      <c r="S357" s="24" t="s">
        <v>46</v>
      </c>
      <c r="T357" s="24" t="s">
        <v>46</v>
      </c>
      <c r="U357" s="24" t="s">
        <v>46</v>
      </c>
      <c r="V357" s="24" t="s">
        <v>46</v>
      </c>
      <c r="W357" s="24" t="s">
        <v>46</v>
      </c>
      <c r="X357" s="24" t="s">
        <v>46</v>
      </c>
      <c r="Y357" s="24" t="s">
        <v>46</v>
      </c>
      <c r="Z357" s="24" t="s">
        <v>46</v>
      </c>
      <c r="AA357" s="24" t="s">
        <v>46</v>
      </c>
      <c r="AB357" s="24" t="s">
        <v>46</v>
      </c>
      <c r="AC357" s="24" t="s">
        <v>46</v>
      </c>
      <c r="AD357" s="24" t="s">
        <v>46</v>
      </c>
      <c r="AE357" s="24" t="s">
        <v>46</v>
      </c>
      <c r="AF357" s="24" t="s">
        <v>46</v>
      </c>
      <c r="AG357" s="24" t="s">
        <v>46</v>
      </c>
      <c r="AH357" s="24" t="s">
        <v>46</v>
      </c>
      <c r="AI357" s="24" t="s">
        <v>46</v>
      </c>
      <c r="AJ357" s="24" t="s">
        <v>46</v>
      </c>
      <c r="AK357" s="24" t="s">
        <v>46</v>
      </c>
      <c r="AL357" s="24" t="s">
        <v>46</v>
      </c>
      <c r="AM357" s="24" t="s">
        <v>46</v>
      </c>
      <c r="AN357" s="24" t="s">
        <v>46</v>
      </c>
    </row>
    <row r="358" spans="1:40" x14ac:dyDescent="0.15">
      <c r="A358" s="24" t="str">
        <f>VLOOKUP(E358,縦覧場所!$A$3:$B$20,2,0)</f>
        <v>高島環境事務所</v>
      </c>
      <c r="B358" s="25" t="s">
        <v>2202</v>
      </c>
      <c r="C358" s="24" t="s">
        <v>2203</v>
      </c>
      <c r="D358" s="24" t="s">
        <v>163</v>
      </c>
      <c r="E358" s="24" t="s">
        <v>1332</v>
      </c>
      <c r="F358" s="25" t="s">
        <v>2204</v>
      </c>
      <c r="G358" s="24" t="s">
        <v>2205</v>
      </c>
      <c r="H358" s="24" t="s">
        <v>2206</v>
      </c>
      <c r="I358" s="24" t="s">
        <v>2207</v>
      </c>
      <c r="J358" s="24" t="s">
        <v>2203</v>
      </c>
      <c r="K358" s="24" t="s">
        <v>2208</v>
      </c>
      <c r="L358" s="24" t="s">
        <v>2209</v>
      </c>
      <c r="M358" s="26">
        <v>0</v>
      </c>
      <c r="N358" s="26" t="s">
        <v>46</v>
      </c>
      <c r="O358" s="24" t="s">
        <v>46</v>
      </c>
      <c r="P358" s="24" t="s">
        <v>46</v>
      </c>
      <c r="Q358" s="24" t="s">
        <v>46</v>
      </c>
      <c r="R358" s="24" t="s">
        <v>46</v>
      </c>
      <c r="S358" s="24" t="s">
        <v>46</v>
      </c>
      <c r="T358" s="24" t="s">
        <v>46</v>
      </c>
      <c r="U358" s="24" t="s">
        <v>46</v>
      </c>
      <c r="V358" s="24" t="s">
        <v>46</v>
      </c>
      <c r="W358" s="24" t="s">
        <v>46</v>
      </c>
      <c r="X358" s="24" t="s">
        <v>46</v>
      </c>
      <c r="Y358" s="24" t="s">
        <v>46</v>
      </c>
      <c r="Z358" s="24" t="s">
        <v>46</v>
      </c>
      <c r="AA358" s="24" t="s">
        <v>46</v>
      </c>
      <c r="AB358" s="24" t="s">
        <v>46</v>
      </c>
      <c r="AC358" s="24" t="s">
        <v>46</v>
      </c>
      <c r="AD358" s="24" t="s">
        <v>46</v>
      </c>
      <c r="AE358" s="24" t="s">
        <v>46</v>
      </c>
      <c r="AF358" s="24" t="s">
        <v>46</v>
      </c>
      <c r="AG358" s="24" t="s">
        <v>46</v>
      </c>
      <c r="AH358" s="24" t="s">
        <v>46</v>
      </c>
      <c r="AI358" s="24" t="s">
        <v>46</v>
      </c>
      <c r="AJ358" s="24" t="s">
        <v>46</v>
      </c>
      <c r="AK358" s="24" t="s">
        <v>46</v>
      </c>
      <c r="AL358" s="24" t="s">
        <v>46</v>
      </c>
      <c r="AM358" s="24" t="s">
        <v>46</v>
      </c>
      <c r="AN358" s="24" t="s">
        <v>46</v>
      </c>
    </row>
  </sheetData>
  <autoFilter ref="A4:AN358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78740157480314965" bottom="0.78740157480314965" header="0.51181102362204722" footer="0.51181102362204722"/>
  <pageSetup paperSize="8" scale="35" fitToHeight="2" orientation="landscape" r:id="rId1"/>
  <headerFooter alignWithMargins="0">
    <oddHeader>&amp;R&amp;F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G3"/>
  <sheetViews>
    <sheetView zoomScaleNormal="100" workbookViewId="0">
      <pane ySplit="2" topLeftCell="A3" activePane="bottomLeft" state="frozen"/>
      <selection pane="bottomLeft" activeCell="B4" sqref="B4"/>
    </sheetView>
  </sheetViews>
  <sheetFormatPr defaultRowHeight="12" x14ac:dyDescent="0.15"/>
  <cols>
    <col min="1" max="1" width="14" style="2" bestFit="1" customWidth="1"/>
    <col min="2" max="2" width="15.625" style="2" customWidth="1"/>
    <col min="3" max="3" width="15.25" style="2" customWidth="1"/>
    <col min="4" max="4" width="51" style="2" customWidth="1"/>
    <col min="5" max="5" width="16" style="2" customWidth="1"/>
    <col min="6" max="6" width="11.5" style="2" customWidth="1"/>
    <col min="7" max="7" width="14.375" style="2" customWidth="1"/>
    <col min="8" max="8" width="9" style="2" customWidth="1"/>
    <col min="9" max="16384" width="9" style="2"/>
  </cols>
  <sheetData>
    <row r="1" spans="1:7" ht="32.25" customHeight="1" x14ac:dyDescent="0.15">
      <c r="A1" s="12" t="s">
        <v>2225</v>
      </c>
      <c r="D1" s="59" t="s">
        <v>2226</v>
      </c>
      <c r="E1" s="59"/>
      <c r="F1" s="13"/>
      <c r="G1" s="17" t="s">
        <v>0</v>
      </c>
    </row>
    <row r="2" spans="1:7" ht="15.75" customHeight="1" x14ac:dyDescent="0.15">
      <c r="A2" s="19" t="s">
        <v>2227</v>
      </c>
      <c r="B2" s="19" t="s">
        <v>9</v>
      </c>
      <c r="C2" s="19" t="s">
        <v>2228</v>
      </c>
      <c r="D2" s="19" t="s">
        <v>11</v>
      </c>
      <c r="E2" s="19" t="s">
        <v>2229</v>
      </c>
      <c r="F2" s="19" t="s">
        <v>2230</v>
      </c>
      <c r="G2" s="19" t="s">
        <v>2231</v>
      </c>
    </row>
    <row r="3" spans="1:7" x14ac:dyDescent="0.15">
      <c r="A3" s="24" t="s">
        <v>30</v>
      </c>
      <c r="B3" s="24" t="str">
        <f>VLOOKUP(VLOOKUP(C3,廃棄物種類別!B:E,4,0),縦覧場所!$A$3:$B$20,2,0)</f>
        <v>南部環境事務所</v>
      </c>
      <c r="C3" s="24" t="s">
        <v>1215</v>
      </c>
      <c r="D3" s="24" t="s">
        <v>1216</v>
      </c>
      <c r="E3" s="24" t="s">
        <v>2232</v>
      </c>
      <c r="F3" s="24">
        <v>1</v>
      </c>
      <c r="G3" s="24" t="s">
        <v>2233</v>
      </c>
    </row>
  </sheetData>
  <mergeCells count="1">
    <mergeCell ref="D1:E1"/>
  </mergeCells>
  <phoneticPr fontId="4"/>
  <pageMargins left="0.31496062992125984" right="0.35433070866141736" top="0.86614173228346458" bottom="0.51181102362204722" header="0.27559055118110237" footer="0.23622047244094491"/>
  <pageSetup paperSize="9" orientation="landscape" r:id="rId1"/>
  <headerFooter alignWithMargins="0">
    <oddHeader>&amp;R&amp;F
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A99F-8246-461C-A9FA-B1A0DF3E86EC}">
  <sheetPr>
    <pageSetUpPr fitToPage="1"/>
  </sheetPr>
  <dimension ref="A1:F20"/>
  <sheetViews>
    <sheetView workbookViewId="0">
      <selection activeCell="A4" sqref="A4:C4"/>
    </sheetView>
  </sheetViews>
  <sheetFormatPr defaultColWidth="8.75" defaultRowHeight="13.5" x14ac:dyDescent="0.15"/>
  <cols>
    <col min="1" max="1" width="11.375" style="31" bestFit="1" customWidth="1"/>
    <col min="2" max="2" width="17.875" style="31" bestFit="1" customWidth="1"/>
    <col min="3" max="3" width="36.625" style="31" bestFit="1" customWidth="1"/>
    <col min="4" max="5" width="13.5" style="31" bestFit="1" customWidth="1"/>
    <col min="6" max="6" width="18.75" style="31" bestFit="1" customWidth="1"/>
    <col min="7" max="16384" width="8.75" style="31"/>
  </cols>
  <sheetData>
    <row r="1" spans="1:6" x14ac:dyDescent="0.15">
      <c r="A1" s="60" t="s">
        <v>2234</v>
      </c>
      <c r="B1" s="28" t="s">
        <v>2235</v>
      </c>
      <c r="C1" s="29"/>
      <c r="D1" s="29"/>
      <c r="E1" s="29"/>
      <c r="F1" s="30"/>
    </row>
    <row r="2" spans="1:6" x14ac:dyDescent="0.15">
      <c r="A2" s="61"/>
      <c r="B2" s="32" t="s">
        <v>2236</v>
      </c>
      <c r="C2" s="33" t="s">
        <v>2237</v>
      </c>
      <c r="D2" s="33" t="s">
        <v>2238</v>
      </c>
      <c r="E2" s="33" t="s">
        <v>2239</v>
      </c>
      <c r="F2" s="34" t="s">
        <v>2240</v>
      </c>
    </row>
    <row r="3" spans="1:6" x14ac:dyDescent="0.15">
      <c r="A3" s="35" t="s">
        <v>625</v>
      </c>
      <c r="B3" s="36" t="s">
        <v>2241</v>
      </c>
      <c r="C3" s="37" t="s">
        <v>2242</v>
      </c>
      <c r="D3" s="37" t="s">
        <v>2243</v>
      </c>
      <c r="E3" s="37" t="s">
        <v>2244</v>
      </c>
      <c r="F3" s="38" t="s">
        <v>2245</v>
      </c>
    </row>
    <row r="4" spans="1:6" x14ac:dyDescent="0.15">
      <c r="A4" s="39" t="s">
        <v>739</v>
      </c>
      <c r="B4" s="40" t="s">
        <v>2241</v>
      </c>
      <c r="C4" s="41" t="s">
        <v>2242</v>
      </c>
      <c r="D4" s="41" t="s">
        <v>2243</v>
      </c>
      <c r="E4" s="41" t="s">
        <v>2244</v>
      </c>
      <c r="F4" s="42" t="s">
        <v>2245</v>
      </c>
    </row>
    <row r="5" spans="1:6" x14ac:dyDescent="0.15">
      <c r="A5" s="39" t="s">
        <v>811</v>
      </c>
      <c r="B5" s="40" t="s">
        <v>2241</v>
      </c>
      <c r="C5" s="41" t="s">
        <v>2242</v>
      </c>
      <c r="D5" s="41" t="s">
        <v>2243</v>
      </c>
      <c r="E5" s="41" t="s">
        <v>2244</v>
      </c>
      <c r="F5" s="42" t="s">
        <v>2245</v>
      </c>
    </row>
    <row r="6" spans="1:6" x14ac:dyDescent="0.15">
      <c r="A6" s="43" t="s">
        <v>897</v>
      </c>
      <c r="B6" s="44" t="s">
        <v>2241</v>
      </c>
      <c r="C6" s="45" t="s">
        <v>2242</v>
      </c>
      <c r="D6" s="45" t="s">
        <v>2243</v>
      </c>
      <c r="E6" s="45" t="s">
        <v>2244</v>
      </c>
      <c r="F6" s="46" t="s">
        <v>2245</v>
      </c>
    </row>
    <row r="7" spans="1:6" x14ac:dyDescent="0.15">
      <c r="A7" s="35" t="s">
        <v>934</v>
      </c>
      <c r="B7" s="36" t="s">
        <v>2246</v>
      </c>
      <c r="C7" s="37" t="s">
        <v>2247</v>
      </c>
      <c r="D7" s="37" t="s">
        <v>2248</v>
      </c>
      <c r="E7" s="37" t="s">
        <v>2249</v>
      </c>
      <c r="F7" s="38" t="s">
        <v>2250</v>
      </c>
    </row>
    <row r="8" spans="1:6" x14ac:dyDescent="0.15">
      <c r="A8" s="43" t="s">
        <v>1224</v>
      </c>
      <c r="B8" s="44" t="s">
        <v>2246</v>
      </c>
      <c r="C8" s="45" t="s">
        <v>2247</v>
      </c>
      <c r="D8" s="45" t="s">
        <v>2248</v>
      </c>
      <c r="E8" s="45" t="s">
        <v>2249</v>
      </c>
      <c r="F8" s="46" t="s">
        <v>2250</v>
      </c>
    </row>
    <row r="9" spans="1:6" x14ac:dyDescent="0.15">
      <c r="A9" s="35" t="s">
        <v>2251</v>
      </c>
      <c r="B9" s="36" t="s">
        <v>2252</v>
      </c>
      <c r="C9" s="37" t="s">
        <v>2253</v>
      </c>
      <c r="D9" s="37" t="s">
        <v>2254</v>
      </c>
      <c r="E9" s="37" t="s">
        <v>2255</v>
      </c>
      <c r="F9" s="38" t="s">
        <v>2256</v>
      </c>
    </row>
    <row r="10" spans="1:6" x14ac:dyDescent="0.15">
      <c r="A10" s="39" t="s">
        <v>2257</v>
      </c>
      <c r="B10" s="47" t="s">
        <v>2252</v>
      </c>
      <c r="C10" s="41" t="s">
        <v>2253</v>
      </c>
      <c r="D10" s="41" t="s">
        <v>2254</v>
      </c>
      <c r="E10" s="41" t="s">
        <v>2255</v>
      </c>
      <c r="F10" s="42" t="s">
        <v>2256</v>
      </c>
    </row>
    <row r="11" spans="1:6" x14ac:dyDescent="0.15">
      <c r="A11" s="39" t="s">
        <v>1875</v>
      </c>
      <c r="B11" s="47" t="s">
        <v>2252</v>
      </c>
      <c r="C11" s="41" t="s">
        <v>2253</v>
      </c>
      <c r="D11" s="41" t="s">
        <v>2254</v>
      </c>
      <c r="E11" s="41" t="s">
        <v>2255</v>
      </c>
      <c r="F11" s="42" t="s">
        <v>2256</v>
      </c>
    </row>
    <row r="12" spans="1:6" x14ac:dyDescent="0.15">
      <c r="A12" s="43" t="s">
        <v>1924</v>
      </c>
      <c r="B12" s="44" t="s">
        <v>2252</v>
      </c>
      <c r="C12" s="45" t="s">
        <v>2253</v>
      </c>
      <c r="D12" s="45" t="s">
        <v>2254</v>
      </c>
      <c r="E12" s="45" t="s">
        <v>2255</v>
      </c>
      <c r="F12" s="46" t="s">
        <v>2256</v>
      </c>
    </row>
    <row r="13" spans="1:6" x14ac:dyDescent="0.15">
      <c r="A13" s="35" t="s">
        <v>50</v>
      </c>
      <c r="B13" s="36" t="s">
        <v>2258</v>
      </c>
      <c r="C13" s="37" t="s">
        <v>2259</v>
      </c>
      <c r="D13" s="37" t="s">
        <v>2260</v>
      </c>
      <c r="E13" s="37" t="s">
        <v>2261</v>
      </c>
      <c r="F13" s="38" t="s">
        <v>2262</v>
      </c>
    </row>
    <row r="14" spans="1:6" x14ac:dyDescent="0.15">
      <c r="A14" s="39" t="s">
        <v>1979</v>
      </c>
      <c r="B14" s="47" t="s">
        <v>2258</v>
      </c>
      <c r="C14" s="41" t="s">
        <v>2259</v>
      </c>
      <c r="D14" s="41" t="s">
        <v>2260</v>
      </c>
      <c r="E14" s="41" t="s">
        <v>2261</v>
      </c>
      <c r="F14" s="42" t="s">
        <v>2262</v>
      </c>
    </row>
    <row r="15" spans="1:6" x14ac:dyDescent="0.15">
      <c r="A15" s="39" t="s">
        <v>2016</v>
      </c>
      <c r="B15" s="47" t="s">
        <v>2258</v>
      </c>
      <c r="C15" s="41" t="s">
        <v>2259</v>
      </c>
      <c r="D15" s="41" t="s">
        <v>2260</v>
      </c>
      <c r="E15" s="41" t="s">
        <v>2261</v>
      </c>
      <c r="F15" s="42" t="s">
        <v>2262</v>
      </c>
    </row>
    <row r="16" spans="1:6" x14ac:dyDescent="0.15">
      <c r="A16" s="39" t="s">
        <v>2034</v>
      </c>
      <c r="B16" s="47" t="s">
        <v>2258</v>
      </c>
      <c r="C16" s="41" t="s">
        <v>2259</v>
      </c>
      <c r="D16" s="41" t="s">
        <v>2260</v>
      </c>
      <c r="E16" s="41" t="s">
        <v>2261</v>
      </c>
      <c r="F16" s="42" t="s">
        <v>2262</v>
      </c>
    </row>
    <row r="17" spans="1:6" x14ac:dyDescent="0.15">
      <c r="A17" s="43" t="s">
        <v>2061</v>
      </c>
      <c r="B17" s="44" t="s">
        <v>2258</v>
      </c>
      <c r="C17" s="45" t="s">
        <v>2259</v>
      </c>
      <c r="D17" s="45" t="s">
        <v>2260</v>
      </c>
      <c r="E17" s="45" t="s">
        <v>2261</v>
      </c>
      <c r="F17" s="46" t="s">
        <v>2262</v>
      </c>
    </row>
    <row r="18" spans="1:6" x14ac:dyDescent="0.15">
      <c r="A18" s="35" t="s">
        <v>1662</v>
      </c>
      <c r="B18" s="36" t="s">
        <v>2263</v>
      </c>
      <c r="C18" s="37" t="s">
        <v>2264</v>
      </c>
      <c r="D18" s="37" t="s">
        <v>2265</v>
      </c>
      <c r="E18" s="37" t="s">
        <v>2266</v>
      </c>
      <c r="F18" s="38" t="s">
        <v>2267</v>
      </c>
    </row>
    <row r="19" spans="1:6" x14ac:dyDescent="0.15">
      <c r="A19" s="43" t="s">
        <v>222</v>
      </c>
      <c r="B19" s="44" t="s">
        <v>2263</v>
      </c>
      <c r="C19" s="45" t="s">
        <v>2264</v>
      </c>
      <c r="D19" s="45" t="s">
        <v>2265</v>
      </c>
      <c r="E19" s="45" t="s">
        <v>2266</v>
      </c>
      <c r="F19" s="46" t="s">
        <v>2267</v>
      </c>
    </row>
    <row r="20" spans="1:6" x14ac:dyDescent="0.15">
      <c r="A20" s="48" t="s">
        <v>1332</v>
      </c>
      <c r="B20" s="49" t="s">
        <v>2268</v>
      </c>
      <c r="C20" s="50" t="s">
        <v>2269</v>
      </c>
      <c r="D20" s="50" t="s">
        <v>2270</v>
      </c>
      <c r="E20" s="50" t="s">
        <v>2271</v>
      </c>
      <c r="F20" s="51" t="s">
        <v>2272</v>
      </c>
    </row>
  </sheetData>
  <mergeCells count="1">
    <mergeCell ref="A1:A2"/>
  </mergeCells>
  <phoneticPr fontId="8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375F-BE31-46BA-8CC5-0AC4846AB6E3}">
  <sheetPr>
    <pageSetUpPr fitToPage="1"/>
  </sheetPr>
  <dimension ref="A1:C32"/>
  <sheetViews>
    <sheetView workbookViewId="0">
      <selection activeCell="A4" sqref="A4:C4"/>
    </sheetView>
  </sheetViews>
  <sheetFormatPr defaultColWidth="8.75" defaultRowHeight="13.5" x14ac:dyDescent="0.15"/>
  <cols>
    <col min="1" max="1" width="23.875" style="31" customWidth="1"/>
    <col min="2" max="2" width="28.875" style="31" bestFit="1" customWidth="1"/>
    <col min="3" max="3" width="9.25" style="31" bestFit="1" customWidth="1"/>
    <col min="4" max="16384" width="8.75" style="31"/>
  </cols>
  <sheetData>
    <row r="1" spans="1:3" x14ac:dyDescent="0.15">
      <c r="A1" s="62" t="s">
        <v>2273</v>
      </c>
      <c r="B1" s="62"/>
      <c r="C1" s="62"/>
    </row>
    <row r="2" spans="1:3" x14ac:dyDescent="0.15">
      <c r="A2" s="62" t="s">
        <v>2274</v>
      </c>
      <c r="B2" s="62"/>
      <c r="C2" s="62"/>
    </row>
    <row r="3" spans="1:3" ht="33" customHeight="1" x14ac:dyDescent="0.15">
      <c r="A3" s="63" t="s">
        <v>2275</v>
      </c>
      <c r="B3" s="63"/>
      <c r="C3" s="63"/>
    </row>
    <row r="4" spans="1:3" ht="57.95" customHeight="1" x14ac:dyDescent="0.15">
      <c r="A4" s="63" t="s">
        <v>2276</v>
      </c>
      <c r="B4" s="63"/>
      <c r="C4" s="63"/>
    </row>
    <row r="6" spans="1:3" x14ac:dyDescent="0.15">
      <c r="A6" s="52" t="s">
        <v>2277</v>
      </c>
      <c r="B6" s="52" t="s">
        <v>2278</v>
      </c>
      <c r="C6" s="52" t="s">
        <v>2279</v>
      </c>
    </row>
    <row r="7" spans="1:3" x14ac:dyDescent="0.15">
      <c r="A7" s="48" t="s">
        <v>23</v>
      </c>
      <c r="B7" s="48" t="s">
        <v>23</v>
      </c>
      <c r="C7" s="48" t="s">
        <v>2280</v>
      </c>
    </row>
    <row r="8" spans="1:3" x14ac:dyDescent="0.15">
      <c r="A8" s="48" t="s">
        <v>24</v>
      </c>
      <c r="B8" s="48" t="s">
        <v>24</v>
      </c>
      <c r="C8" s="48" t="s">
        <v>2280</v>
      </c>
    </row>
    <row r="9" spans="1:3" x14ac:dyDescent="0.15">
      <c r="A9" s="48" t="s">
        <v>25</v>
      </c>
      <c r="B9" s="48" t="s">
        <v>25</v>
      </c>
      <c r="C9" s="48" t="s">
        <v>2280</v>
      </c>
    </row>
    <row r="10" spans="1:3" x14ac:dyDescent="0.15">
      <c r="A10" s="48" t="s">
        <v>26</v>
      </c>
      <c r="B10" s="48" t="s">
        <v>26</v>
      </c>
      <c r="C10" s="48" t="s">
        <v>2280</v>
      </c>
    </row>
    <row r="11" spans="1:3" x14ac:dyDescent="0.15">
      <c r="A11" s="35" t="s">
        <v>27</v>
      </c>
      <c r="B11" s="48" t="s">
        <v>2210</v>
      </c>
      <c r="C11" s="48" t="s">
        <v>2280</v>
      </c>
    </row>
    <row r="12" spans="1:3" x14ac:dyDescent="0.15">
      <c r="A12" s="39"/>
      <c r="B12" s="48" t="s">
        <v>2211</v>
      </c>
      <c r="C12" s="48" t="s">
        <v>2280</v>
      </c>
    </row>
    <row r="13" spans="1:3" x14ac:dyDescent="0.15">
      <c r="A13" s="39"/>
      <c r="B13" s="48" t="s">
        <v>2212</v>
      </c>
      <c r="C13" s="48" t="s">
        <v>2280</v>
      </c>
    </row>
    <row r="14" spans="1:3" x14ac:dyDescent="0.15">
      <c r="A14" s="39"/>
      <c r="B14" s="48" t="s">
        <v>2213</v>
      </c>
      <c r="C14" s="48" t="s">
        <v>2280</v>
      </c>
    </row>
    <row r="15" spans="1:3" x14ac:dyDescent="0.15">
      <c r="A15" s="43"/>
      <c r="B15" s="48" t="s">
        <v>2214</v>
      </c>
      <c r="C15" s="48" t="s">
        <v>2280</v>
      </c>
    </row>
    <row r="16" spans="1:3" x14ac:dyDescent="0.15">
      <c r="A16" s="35" t="s">
        <v>2215</v>
      </c>
      <c r="B16" s="48" t="s">
        <v>2215</v>
      </c>
      <c r="C16" s="48" t="s">
        <v>2281</v>
      </c>
    </row>
    <row r="17" spans="1:3" x14ac:dyDescent="0.15">
      <c r="A17" s="39"/>
      <c r="B17" s="48" t="s">
        <v>2216</v>
      </c>
      <c r="C17" s="48" t="s">
        <v>2281</v>
      </c>
    </row>
    <row r="18" spans="1:3" x14ac:dyDescent="0.15">
      <c r="A18" s="39"/>
      <c r="B18" s="48" t="s">
        <v>2217</v>
      </c>
      <c r="C18" s="48" t="s">
        <v>2281</v>
      </c>
    </row>
    <row r="19" spans="1:3" x14ac:dyDescent="0.15">
      <c r="A19" s="39"/>
      <c r="B19" s="48" t="s">
        <v>2218</v>
      </c>
      <c r="C19" s="48" t="s">
        <v>2281</v>
      </c>
    </row>
    <row r="20" spans="1:3" x14ac:dyDescent="0.15">
      <c r="A20" s="43"/>
      <c r="B20" s="48" t="s">
        <v>2219</v>
      </c>
      <c r="C20" s="48" t="s">
        <v>2281</v>
      </c>
    </row>
    <row r="21" spans="1:3" x14ac:dyDescent="0.15">
      <c r="A21" s="48" t="s">
        <v>29</v>
      </c>
      <c r="B21" s="48" t="s">
        <v>29</v>
      </c>
      <c r="C21" s="48" t="s">
        <v>2281</v>
      </c>
    </row>
    <row r="22" spans="1:3" x14ac:dyDescent="0.15">
      <c r="A22" s="48" t="s">
        <v>30</v>
      </c>
      <c r="B22" s="48" t="s">
        <v>30</v>
      </c>
      <c r="C22" s="48" t="s">
        <v>2281</v>
      </c>
    </row>
    <row r="23" spans="1:3" x14ac:dyDescent="0.15">
      <c r="A23" s="48" t="s">
        <v>31</v>
      </c>
      <c r="B23" s="48" t="s">
        <v>31</v>
      </c>
      <c r="C23" s="48" t="s">
        <v>2281</v>
      </c>
    </row>
    <row r="24" spans="1:3" x14ac:dyDescent="0.15">
      <c r="A24" s="48" t="s">
        <v>32</v>
      </c>
      <c r="B24" s="48" t="s">
        <v>32</v>
      </c>
      <c r="C24" s="48" t="s">
        <v>2281</v>
      </c>
    </row>
    <row r="25" spans="1:3" x14ac:dyDescent="0.15">
      <c r="A25" s="48" t="s">
        <v>33</v>
      </c>
      <c r="B25" s="48" t="s">
        <v>33</v>
      </c>
      <c r="C25" s="48" t="s">
        <v>2281</v>
      </c>
    </row>
    <row r="26" spans="1:3" x14ac:dyDescent="0.15">
      <c r="A26" s="35" t="s">
        <v>34</v>
      </c>
      <c r="B26" s="48" t="s">
        <v>2220</v>
      </c>
      <c r="C26" s="48" t="s">
        <v>2280</v>
      </c>
    </row>
    <row r="27" spans="1:3" x14ac:dyDescent="0.15">
      <c r="A27" s="39"/>
      <c r="B27" s="48" t="s">
        <v>2282</v>
      </c>
      <c r="C27" s="48" t="s">
        <v>2280</v>
      </c>
    </row>
    <row r="28" spans="1:3" x14ac:dyDescent="0.15">
      <c r="A28" s="39"/>
      <c r="B28" s="48" t="s">
        <v>2221</v>
      </c>
      <c r="C28" s="48" t="s">
        <v>2280</v>
      </c>
    </row>
    <row r="29" spans="1:3" x14ac:dyDescent="0.15">
      <c r="A29" s="39"/>
      <c r="B29" s="48" t="s">
        <v>2222</v>
      </c>
      <c r="C29" s="48" t="s">
        <v>2280</v>
      </c>
    </row>
    <row r="30" spans="1:3" x14ac:dyDescent="0.15">
      <c r="A30" s="39"/>
      <c r="B30" s="48" t="s">
        <v>2223</v>
      </c>
      <c r="C30" s="48" t="s">
        <v>2280</v>
      </c>
    </row>
    <row r="31" spans="1:3" x14ac:dyDescent="0.15">
      <c r="A31" s="43"/>
      <c r="B31" s="48" t="s">
        <v>2224</v>
      </c>
      <c r="C31" s="48" t="s">
        <v>2280</v>
      </c>
    </row>
    <row r="32" spans="1:3" x14ac:dyDescent="0.15">
      <c r="A32" s="48" t="s">
        <v>35</v>
      </c>
      <c r="B32" s="48" t="s">
        <v>35</v>
      </c>
      <c r="C32" s="48" t="s">
        <v>2281</v>
      </c>
    </row>
  </sheetData>
  <mergeCells count="4">
    <mergeCell ref="A1:C1"/>
    <mergeCell ref="A2:C2"/>
    <mergeCell ref="A3:C3"/>
    <mergeCell ref="A4:C4"/>
  </mergeCells>
  <phoneticPr fontId="8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2025-02-14T02:57:06Z</cp:lastPrinted>
  <dcterms:created xsi:type="dcterms:W3CDTF">2005-11-18T09:23:10Z</dcterms:created>
  <dcterms:modified xsi:type="dcterms:W3CDTF">2025-02-14T03:56:27Z</dcterms:modified>
</cp:coreProperties>
</file>