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7B274E46-4DE6-49BE-9331-5D76FB760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環境学習企画サポート実施結果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7" l="1"/>
  <c r="C123" i="7"/>
  <c r="D83" i="7"/>
  <c r="C83" i="7"/>
  <c r="D63" i="7"/>
  <c r="C63" i="7"/>
  <c r="D47" i="7"/>
  <c r="C47" i="7"/>
  <c r="D32" i="7"/>
  <c r="C32" i="7"/>
  <c r="E21" i="7"/>
  <c r="C21" i="7"/>
  <c r="D3" i="7" s="1"/>
  <c r="D10" i="7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9" i="7"/>
  <c r="C104" i="7" l="1"/>
  <c r="D104" i="7"/>
</calcChain>
</file>

<file path=xl/sharedStrings.xml><?xml version="1.0" encoding="utf-8"?>
<sst xmlns="http://schemas.openxmlformats.org/spreadsheetml/2006/main" count="127" uniqueCount="96">
  <si>
    <t>6.エネルギー</t>
  </si>
  <si>
    <t>７．相談内容／学習の分野・相談のテーマ別集計</t>
    <rPh sb="2" eb="6">
      <t>ソウダンナイヨウ</t>
    </rPh>
    <rPh sb="7" eb="9">
      <t>ガクシュウ</t>
    </rPh>
    <rPh sb="10" eb="12">
      <t>ブンヤ</t>
    </rPh>
    <rPh sb="13" eb="15">
      <t>ソウダン</t>
    </rPh>
    <rPh sb="19" eb="20">
      <t>ベツ</t>
    </rPh>
    <rPh sb="20" eb="22">
      <t>シュウケイ</t>
    </rPh>
    <phoneticPr fontId="1"/>
  </si>
  <si>
    <t>8月</t>
  </si>
  <si>
    <t>※※「なし」＝個人的な学習・資料収集等</t>
    <rPh sb="7" eb="10">
      <t>コジンテキ</t>
    </rPh>
    <rPh sb="11" eb="13">
      <t>ガクシュウ</t>
    </rPh>
    <rPh sb="14" eb="16">
      <t>シリョウ</t>
    </rPh>
    <rPh sb="16" eb="19">
      <t>シュウシュウトウ</t>
    </rPh>
    <phoneticPr fontId="1"/>
  </si>
  <si>
    <t>9.生活と環境</t>
  </si>
  <si>
    <t>4.高校生</t>
  </si>
  <si>
    <t>2.講師・活動団体等</t>
  </si>
  <si>
    <t>学習の対象者</t>
    <rPh sb="0" eb="2">
      <t>ガクシュウ</t>
    </rPh>
    <rPh sb="3" eb="6">
      <t>タイショウシャ</t>
    </rPh>
    <phoneticPr fontId="1"/>
  </si>
  <si>
    <t>8.県外</t>
    <rPh sb="2" eb="4">
      <t>ケンガイ</t>
    </rPh>
    <phoneticPr fontId="1"/>
  </si>
  <si>
    <t>11月</t>
  </si>
  <si>
    <t>5.保護者</t>
    <rPh sb="2" eb="5">
      <t>ホゴシャ</t>
    </rPh>
    <phoneticPr fontId="1"/>
  </si>
  <si>
    <t>2.水環境</t>
  </si>
  <si>
    <t>方　法</t>
    <rPh sb="0" eb="1">
      <t>カタ</t>
    </rPh>
    <rPh sb="2" eb="3">
      <t>ホウ</t>
    </rPh>
    <phoneticPr fontId="1"/>
  </si>
  <si>
    <t>7.産業と環境</t>
  </si>
  <si>
    <t>6月</t>
  </si>
  <si>
    <t>５．相談者主体別集計</t>
    <rPh sb="2" eb="5">
      <t>ソウダンシャ</t>
    </rPh>
    <rPh sb="5" eb="7">
      <t>シュタイ</t>
    </rPh>
    <rPh sb="7" eb="8">
      <t>ベツ</t>
    </rPh>
    <rPh sb="8" eb="10">
      <t>シュウケイ</t>
    </rPh>
    <phoneticPr fontId="1"/>
  </si>
  <si>
    <t>８．相談内容／求める情報別集計</t>
    <rPh sb="2" eb="4">
      <t>ソウダン</t>
    </rPh>
    <rPh sb="4" eb="6">
      <t>ナイヨウ</t>
    </rPh>
    <rPh sb="7" eb="8">
      <t>モト</t>
    </rPh>
    <rPh sb="10" eb="12">
      <t>ジョウホウ</t>
    </rPh>
    <rPh sb="12" eb="13">
      <t>ベツ</t>
    </rPh>
    <rPh sb="13" eb="15">
      <t>シュウケイ</t>
    </rPh>
    <phoneticPr fontId="1"/>
  </si>
  <si>
    <t>7月</t>
  </si>
  <si>
    <t>２．受付時期別集計</t>
    <rPh sb="2" eb="4">
      <t>ウケツケ</t>
    </rPh>
    <rPh sb="4" eb="6">
      <t>ジキ</t>
    </rPh>
    <rPh sb="6" eb="7">
      <t>ベツ</t>
    </rPh>
    <rPh sb="7" eb="9">
      <t>シュウケイ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</si>
  <si>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</si>
  <si>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</si>
  <si>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件</t>
    <rPh sb="0" eb="1">
      <t>ケン</t>
    </rPh>
    <phoneticPr fontId="1"/>
  </si>
  <si>
    <t>3.NPO・団体</t>
    <rPh sb="6" eb="8">
      <t>ダンタイ</t>
    </rPh>
    <phoneticPr fontId="1"/>
  </si>
  <si>
    <t>9.不明</t>
    <rPh sb="2" eb="4">
      <t>フメイ</t>
    </rPh>
    <phoneticPr fontId="1"/>
  </si>
  <si>
    <t>必要とされる情報</t>
    <rPh sb="0" eb="2">
      <t>ヒツヨウ</t>
    </rPh>
    <rPh sb="6" eb="8">
      <t>ジョウホウ</t>
    </rPh>
    <phoneticPr fontId="1"/>
  </si>
  <si>
    <t>5.大学生</t>
  </si>
  <si>
    <t>7.湖西</t>
    <rPh sb="2" eb="4">
      <t>コセイ</t>
    </rPh>
    <phoneticPr fontId="1"/>
  </si>
  <si>
    <t>学習分野・相談テーマ</t>
    <rPh sb="0" eb="2">
      <t>ガクシュウ</t>
    </rPh>
    <rPh sb="2" eb="4">
      <t>ブンヤ</t>
    </rPh>
    <rPh sb="5" eb="7">
      <t>ソウダン</t>
    </rPh>
    <phoneticPr fontId="1"/>
  </si>
  <si>
    <t>３．相談方法別集計</t>
    <rPh sb="2" eb="4">
      <t>ソウダン</t>
    </rPh>
    <rPh sb="4" eb="6">
      <t>ホウホウ</t>
    </rPh>
    <rPh sb="6" eb="7">
      <t>ベツ</t>
    </rPh>
    <rPh sb="7" eb="9">
      <t>シュウケイ</t>
    </rPh>
    <phoneticPr fontId="1"/>
  </si>
  <si>
    <t>６．相談内容／学習の対象者別集計</t>
    <rPh sb="2" eb="4">
      <t>ソウダン</t>
    </rPh>
    <rPh sb="4" eb="6">
      <t>ナイヨウ</t>
    </rPh>
    <rPh sb="7" eb="9">
      <t>ガクシュウ</t>
    </rPh>
    <rPh sb="10" eb="13">
      <t>タイショウシャ</t>
    </rPh>
    <rPh sb="13" eb="14">
      <t>ベツ</t>
    </rPh>
    <rPh sb="14" eb="16">
      <t>シュウケイ</t>
    </rPh>
    <phoneticPr fontId="1"/>
  </si>
  <si>
    <t>12月</t>
  </si>
  <si>
    <t>4.東近江</t>
    <rPh sb="2" eb="3">
      <t>ヒガシ</t>
    </rPh>
    <rPh sb="3" eb="5">
      <t>オウミ</t>
    </rPh>
    <phoneticPr fontId="1"/>
  </si>
  <si>
    <t>1.電話</t>
    <rPh sb="2" eb="4">
      <t>デンワ</t>
    </rPh>
    <phoneticPr fontId="1"/>
  </si>
  <si>
    <t>3.メール</t>
  </si>
  <si>
    <t>４．相談者の地域別集計</t>
    <rPh sb="2" eb="5">
      <t>ソウダンシャ</t>
    </rPh>
    <rPh sb="6" eb="8">
      <t>チイキ</t>
    </rPh>
    <rPh sb="8" eb="9">
      <t>ベツ</t>
    </rPh>
    <rPh sb="9" eb="11">
      <t>シュウケイ</t>
    </rPh>
    <phoneticPr fontId="1"/>
  </si>
  <si>
    <t>地　域</t>
    <rPh sb="0" eb="1">
      <t>チ</t>
    </rPh>
    <rPh sb="2" eb="3">
      <t>イキ</t>
    </rPh>
    <phoneticPr fontId="1"/>
  </si>
  <si>
    <t>※※「6」＝市町・県・NPOの取組</t>
  </si>
  <si>
    <t>相談者の立場</t>
    <rPh sb="0" eb="3">
      <t>ソウダンシャ</t>
    </rPh>
    <rPh sb="4" eb="6">
      <t>タチバ</t>
    </rPh>
    <phoneticPr fontId="1"/>
  </si>
  <si>
    <t>1.幼児</t>
    <rPh sb="2" eb="4">
      <t>ヨウジ</t>
    </rPh>
    <phoneticPr fontId="1"/>
  </si>
  <si>
    <t>2.小学生</t>
  </si>
  <si>
    <t>3.中学生</t>
  </si>
  <si>
    <t>2.湖南</t>
    <rPh sb="2" eb="4">
      <t>コナン</t>
    </rPh>
    <phoneticPr fontId="1"/>
  </si>
  <si>
    <t>7.家族</t>
  </si>
  <si>
    <t>1.自然環境</t>
  </si>
  <si>
    <t>10.環境全般</t>
  </si>
  <si>
    <t>5.地球環境（温暖化）</t>
    <rPh sb="7" eb="10">
      <t>オンダンカ</t>
    </rPh>
    <phoneticPr fontId="1"/>
  </si>
  <si>
    <t>3.大気環境</t>
  </si>
  <si>
    <t>6.湖北</t>
    <rPh sb="2" eb="4">
      <t>コホク</t>
    </rPh>
    <phoneticPr fontId="1"/>
  </si>
  <si>
    <t>4.廃棄物・ﾘｻｲｸﾙ</t>
  </si>
  <si>
    <t>3.甲賀</t>
    <rPh sb="2" eb="4">
      <t>コウカ</t>
    </rPh>
    <phoneticPr fontId="1"/>
  </si>
  <si>
    <t>8.歴史と環境</t>
  </si>
  <si>
    <t>11.環境学習の推進</t>
  </si>
  <si>
    <t>累計</t>
    <rPh sb="0" eb="2">
      <t>ルイケイ</t>
    </rPh>
    <phoneticPr fontId="1"/>
  </si>
  <si>
    <t>時期（月単位）</t>
    <rPh sb="0" eb="2">
      <t>ジキ</t>
    </rPh>
    <rPh sb="3" eb="6">
      <t>ツキタンイ</t>
    </rPh>
    <phoneticPr fontId="1"/>
  </si>
  <si>
    <t>※「4」＝ﾊﾟﾝﾌ・顕微鏡・ﾌﾟﾛｸﾞﾗﾑ集等</t>
  </si>
  <si>
    <r>
      <t>（複数該当あり）</t>
    </r>
    <r>
      <rPr>
        <sz val="10"/>
        <rFont val="ＭＳ ゴシック"/>
        <family val="3"/>
        <charset val="128"/>
      </rPr>
      <t>合計</t>
    </r>
    <rPh sb="1" eb="3">
      <t>フクスウ</t>
    </rPh>
    <rPh sb="3" eb="5">
      <t>ガイトウ</t>
    </rPh>
    <rPh sb="8" eb="10">
      <t>ゴウケイ</t>
    </rPh>
    <phoneticPr fontId="1"/>
  </si>
  <si>
    <t>5.湖東</t>
    <rPh sb="2" eb="4">
      <t>コトウ</t>
    </rPh>
    <phoneticPr fontId="1"/>
  </si>
  <si>
    <t>※「不特定」＝市民向けイベント等</t>
    <rPh sb="2" eb="5">
      <t>フトクテイ</t>
    </rPh>
    <rPh sb="7" eb="9">
      <t>シミン</t>
    </rPh>
    <rPh sb="9" eb="10">
      <t>ム</t>
    </rPh>
    <rPh sb="15" eb="16">
      <t>トウ</t>
    </rPh>
    <phoneticPr fontId="1"/>
  </si>
  <si>
    <t>9月</t>
  </si>
  <si>
    <t>8.その他情報提供等</t>
    <rPh sb="4" eb="5">
      <t>タ</t>
    </rPh>
    <rPh sb="5" eb="7">
      <t>ジョウホウ</t>
    </rPh>
    <rPh sb="7" eb="9">
      <t>テイキョウ</t>
    </rPh>
    <rPh sb="9" eb="10">
      <t>トウ</t>
    </rPh>
    <phoneticPr fontId="1"/>
  </si>
  <si>
    <t>10月</t>
  </si>
  <si>
    <t>6.指導者・リーダー</t>
    <rPh sb="2" eb="5">
      <t>シドウシャ</t>
    </rPh>
    <phoneticPr fontId="1"/>
  </si>
  <si>
    <t>9.自治会・地域団体</t>
    <rPh sb="6" eb="8">
      <t>チイキ</t>
    </rPh>
    <rPh sb="8" eb="10">
      <t>ダンタイ</t>
    </rPh>
    <phoneticPr fontId="1"/>
  </si>
  <si>
    <t>2月</t>
  </si>
  <si>
    <t>3月</t>
  </si>
  <si>
    <t>月別</t>
    <rPh sb="0" eb="2">
      <t>ツキベツ</t>
    </rPh>
    <phoneticPr fontId="1"/>
  </si>
  <si>
    <t>10.個人・その他</t>
    <rPh sb="3" eb="5">
      <t>コジン</t>
    </rPh>
    <rPh sb="8" eb="9">
      <t>タ</t>
    </rPh>
    <phoneticPr fontId="1"/>
  </si>
  <si>
    <t>前年</t>
    <rPh sb="0" eb="2">
      <t>ゼンネン</t>
    </rPh>
    <phoneticPr fontId="1"/>
  </si>
  <si>
    <t xml:space="preserve">１．相談等件数 </t>
    <rPh sb="2" eb="4">
      <t>ソウダン</t>
    </rPh>
    <rPh sb="4" eb="5">
      <t>トウ</t>
    </rPh>
    <rPh sb="5" eb="7">
      <t>ケンスウ</t>
    </rPh>
    <phoneticPr fontId="1"/>
  </si>
  <si>
    <t>総数</t>
    <rPh sb="0" eb="2">
      <t>ソウスウ</t>
    </rPh>
    <phoneticPr fontId="1"/>
  </si>
  <si>
    <t>4.子ども会、自治会等</t>
    <rPh sb="2" eb="3">
      <t>コ</t>
    </rPh>
    <rPh sb="5" eb="6">
      <t>カイ</t>
    </rPh>
    <rPh sb="7" eb="10">
      <t>ジチカイ</t>
    </rPh>
    <rPh sb="10" eb="11">
      <t>トウ</t>
    </rPh>
    <phoneticPr fontId="1"/>
  </si>
  <si>
    <t>1.環境学習・事業企画</t>
    <rPh sb="7" eb="9">
      <t>ジギョウ</t>
    </rPh>
    <phoneticPr fontId="1"/>
  </si>
  <si>
    <t>1.大津</t>
    <rPh sb="2" eb="4">
      <t>オオツ</t>
    </rPh>
    <phoneticPr fontId="1"/>
  </si>
  <si>
    <t>6.市町(行政/施設)</t>
    <rPh sb="8" eb="10">
      <t>シセツ</t>
    </rPh>
    <phoneticPr fontId="1"/>
  </si>
  <si>
    <t>1.学校/幼稚園等</t>
    <rPh sb="2" eb="4">
      <t>ガッコウ</t>
    </rPh>
    <rPh sb="5" eb="8">
      <t>ヨウチエン</t>
    </rPh>
    <rPh sb="8" eb="9">
      <t>ナド</t>
    </rPh>
    <phoneticPr fontId="1"/>
  </si>
  <si>
    <t>9.公民館・児童館</t>
    <rPh sb="2" eb="5">
      <t>コウミンカン</t>
    </rPh>
    <rPh sb="6" eb="9">
      <t>ジドウカン</t>
    </rPh>
    <phoneticPr fontId="1"/>
  </si>
  <si>
    <t>2.企業(旅行会社含む）</t>
    <rPh sb="2" eb="4">
      <t>キギョウ</t>
    </rPh>
    <rPh sb="5" eb="7">
      <t>リョコウ</t>
    </rPh>
    <rPh sb="7" eb="9">
      <t>カイシャ</t>
    </rPh>
    <rPh sb="9" eb="10">
      <t>フク</t>
    </rPh>
    <phoneticPr fontId="1"/>
  </si>
  <si>
    <t>8.大学生等</t>
    <rPh sb="2" eb="5">
      <t>ダイガクセイ</t>
    </rPh>
    <rPh sb="5" eb="6">
      <t>トウ</t>
    </rPh>
    <phoneticPr fontId="1"/>
  </si>
  <si>
    <t>10.不特定(市民向け)</t>
    <rPh sb="3" eb="6">
      <t>フトクテイ</t>
    </rPh>
    <rPh sb="7" eb="9">
      <t>シミン</t>
    </rPh>
    <rPh sb="9" eb="10">
      <t>ム</t>
    </rPh>
    <phoneticPr fontId="1"/>
  </si>
  <si>
    <t>8.企業・職場</t>
    <rPh sb="2" eb="4">
      <t>キギョウ</t>
    </rPh>
    <phoneticPr fontId="1"/>
  </si>
  <si>
    <t>11.個人的学習等・なし</t>
    <rPh sb="3" eb="6">
      <t>コジンテキ</t>
    </rPh>
    <rPh sb="6" eb="8">
      <t>ガクシュウ</t>
    </rPh>
    <rPh sb="8" eb="9">
      <t>トウ</t>
    </rPh>
    <phoneticPr fontId="1"/>
  </si>
  <si>
    <t>3.学習施設・場所</t>
    <rPh sb="7" eb="9">
      <t>バショ</t>
    </rPh>
    <phoneticPr fontId="1"/>
  </si>
  <si>
    <t>2.来館</t>
    <rPh sb="2" eb="3">
      <t>ライ</t>
    </rPh>
    <rPh sb="3" eb="4">
      <t>ヤカタ</t>
    </rPh>
    <phoneticPr fontId="1"/>
  </si>
  <si>
    <t>4.図書・教材・資料等</t>
    <rPh sb="2" eb="4">
      <t>トショ</t>
    </rPh>
    <rPh sb="10" eb="11">
      <t>トウ</t>
    </rPh>
    <phoneticPr fontId="1"/>
  </si>
  <si>
    <t>5.活動サポート・広報</t>
    <rPh sb="2" eb="4">
      <t>カツドウ</t>
    </rPh>
    <rPh sb="9" eb="11">
      <t>コウホウ</t>
    </rPh>
    <phoneticPr fontId="1"/>
  </si>
  <si>
    <t>7.催しもの情報</t>
    <rPh sb="2" eb="3">
      <t>モヨオ</t>
    </rPh>
    <rPh sb="6" eb="8">
      <t>ジョウホウ</t>
    </rPh>
    <phoneticPr fontId="1"/>
  </si>
  <si>
    <t>7.県機関(他府県含む)</t>
    <rPh sb="6" eb="7">
      <t>ホカ</t>
    </rPh>
    <rPh sb="7" eb="9">
      <t>フケン</t>
    </rPh>
    <rPh sb="9" eb="10">
      <t>フク</t>
    </rPh>
    <phoneticPr fontId="1"/>
  </si>
  <si>
    <t>5.その他(会場等）</t>
    <rPh sb="4" eb="5">
      <t>タ</t>
    </rPh>
    <rPh sb="6" eb="8">
      <t>カイジョウ</t>
    </rPh>
    <rPh sb="8" eb="9">
      <t>トウ</t>
    </rPh>
    <phoneticPr fontId="1"/>
  </si>
  <si>
    <t>4.郵送</t>
    <rPh sb="2" eb="4">
      <t>ユウソウ</t>
    </rPh>
    <phoneticPr fontId="1"/>
  </si>
  <si>
    <t>6.環境保全取組状況</t>
    <rPh sb="6" eb="8">
      <t>トリクミ</t>
    </rPh>
    <rPh sb="8" eb="10">
      <t>ジョウキョウ</t>
    </rPh>
    <phoneticPr fontId="1"/>
  </si>
  <si>
    <t>5月</t>
    <phoneticPr fontId="1"/>
  </si>
  <si>
    <t xml:space="preserve">  </t>
    <phoneticPr fontId="1"/>
  </si>
  <si>
    <t>R5.4月</t>
    <rPh sb="4" eb="5">
      <t>ガツ</t>
    </rPh>
    <phoneticPr fontId="1"/>
  </si>
  <si>
    <t>R6.1月</t>
    <rPh sb="4" eb="5">
      <t>ガツ</t>
    </rPh>
    <phoneticPr fontId="1"/>
  </si>
  <si>
    <t>（１）　環境学習企画サポート実施結果</t>
    <rPh sb="4" eb="6">
      <t>カンキョウ</t>
    </rPh>
    <rPh sb="6" eb="8">
      <t>ガクシュウ</t>
    </rPh>
    <rPh sb="8" eb="10">
      <t>キカク</t>
    </rPh>
    <rPh sb="14" eb="16">
      <t>ジッシ</t>
    </rPh>
    <rPh sb="16" eb="18">
      <t>ケッカ</t>
    </rPh>
    <phoneticPr fontId="1"/>
  </si>
  <si>
    <t>（令和５年４月～令和６年３月）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</si>
</sst>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55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4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/>
    </xf>
    <xf numFmtId="0" fontId="5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2" fillId="4" borderId="17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3" borderId="15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3" borderId="16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3" borderId="23" xfId="0" applyFont="1" applyFill="1" applyBorder="1">
      <alignment vertical="center"/>
    </xf>
    <xf numFmtId="22" fontId="2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wrapText="1"/>
    </xf>
    <xf numFmtId="0" fontId="2" fillId="0" borderId="23" xfId="0" applyFont="1" applyBorder="1">
      <alignment vertical="center"/>
    </xf>
    <xf numFmtId="0" fontId="6" fillId="0" borderId="23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4" fillId="3" borderId="23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件  数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81471504072890066"/>
          <c:y val="5.9782608695652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059990819768093"/>
          <c:y val="0.36413140107899833"/>
          <c:w val="0.27247992655814479"/>
          <c:h val="0.54347970310298255"/>
        </c:manualLayout>
      </c:layout>
      <c:pieChart>
        <c:varyColors val="1"/>
        <c:ser>
          <c:idx val="0"/>
          <c:order val="0"/>
          <c:tx>
            <c:strRef>
              <c:f>環境学習企画サポート実施結果!$C$25</c:f>
              <c:strCache>
                <c:ptCount val="1"/>
                <c:pt idx="0">
                  <c:v>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92-482B-9F54-BB91A46816CE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92-482B-9F54-BB91A46816CE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92-482B-9F54-BB91A46816CE}"/>
              </c:ext>
            </c:extLst>
          </c:dPt>
          <c:dPt>
            <c:idx val="3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92-482B-9F54-BB91A46816CE}"/>
              </c:ext>
            </c:extLst>
          </c:dPt>
          <c:dLbls>
            <c:dLbl>
              <c:idx val="0"/>
              <c:layout>
                <c:manualLayout>
                  <c:x val="8.6433889641345851E-2"/>
                  <c:y val="5.47600681153302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2-482B-9F54-BB91A46816CE}"/>
                </c:ext>
              </c:extLst>
            </c:dLbl>
            <c:dLbl>
              <c:idx val="1"/>
              <c:layout>
                <c:manualLayout>
                  <c:x val="3.8847286946274429E-2"/>
                  <c:y val="5.654736780822914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2-482B-9F54-BB91A46816CE}"/>
                </c:ext>
              </c:extLst>
            </c:dLbl>
            <c:dLbl>
              <c:idx val="2"/>
              <c:layout>
                <c:manualLayout>
                  <c:x val="4.9469632622452873E-2"/>
                  <c:y val="0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92-482B-9F54-BB91A46816CE}"/>
                </c:ext>
              </c:extLst>
            </c:dLbl>
            <c:dLbl>
              <c:idx val="3"/>
              <c:layout>
                <c:manualLayout>
                  <c:x val="-1.2735856997467153E-2"/>
                  <c:y val="-1.09409521591687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92-482B-9F54-BB91A46816C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環境学習企画サポート実施結果!$B$27:$B$31</c:f>
              <c:strCache>
                <c:ptCount val="5"/>
                <c:pt idx="0">
                  <c:v>1.電話</c:v>
                </c:pt>
                <c:pt idx="1">
                  <c:v>2.来館</c:v>
                </c:pt>
                <c:pt idx="2">
                  <c:v>3.メール</c:v>
                </c:pt>
                <c:pt idx="3">
                  <c:v>4.郵送</c:v>
                </c:pt>
                <c:pt idx="4">
                  <c:v>5.その他(会場等）</c:v>
                </c:pt>
              </c:strCache>
            </c:strRef>
          </c:cat>
          <c:val>
            <c:numRef>
              <c:f>環境学習企画サポート実施結果!$C$27:$C$31</c:f>
              <c:numCache>
                <c:formatCode>General</c:formatCode>
                <c:ptCount val="5"/>
                <c:pt idx="0">
                  <c:v>42</c:v>
                </c:pt>
                <c:pt idx="1">
                  <c:v>18</c:v>
                </c:pt>
                <c:pt idx="2">
                  <c:v>71</c:v>
                </c:pt>
                <c:pt idx="3">
                  <c:v>71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92-482B-9F54-BB91A4681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件  数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83155080213903743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422459893048129"/>
          <c:y val="0.26666782407909762"/>
          <c:w val="0.30748663101604279"/>
          <c:h val="0.51111332948493693"/>
        </c:manualLayout>
      </c:layout>
      <c:pieChart>
        <c:varyColors val="1"/>
        <c:ser>
          <c:idx val="0"/>
          <c:order val="0"/>
          <c:tx>
            <c:strRef>
              <c:f>環境学習企画サポート実施結果!$C$36</c:f>
              <c:strCache>
                <c:ptCount val="1"/>
                <c:pt idx="0">
                  <c:v>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B5-4B2E-9749-0453D4CE39FC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B5-4B2E-9749-0453D4CE39FC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B5-4B2E-9749-0453D4CE39FC}"/>
              </c:ext>
            </c:extLst>
          </c:dPt>
          <c:dPt>
            <c:idx val="3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B5-4B2E-9749-0453D4CE39FC}"/>
              </c:ext>
            </c:extLst>
          </c:dPt>
          <c:dPt>
            <c:idx val="4"/>
            <c:bubble3D val="0"/>
            <c:spPr>
              <a:pattFill prst="pct6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B5-4B2E-9749-0453D4CE39FC}"/>
              </c:ext>
            </c:extLst>
          </c:dPt>
          <c:dPt>
            <c:idx val="5"/>
            <c:bubble3D val="0"/>
            <c:spPr>
              <a:pattFill prst="pct3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B5-4B2E-9749-0453D4CE39FC}"/>
              </c:ext>
            </c:extLst>
          </c:dPt>
          <c:dPt>
            <c:idx val="6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B5-4B2E-9749-0453D4CE39FC}"/>
              </c:ext>
            </c:extLst>
          </c:dPt>
          <c:dPt>
            <c:idx val="7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B5-4B2E-9749-0453D4CE39FC}"/>
              </c:ext>
            </c:extLst>
          </c:dPt>
          <c:dLbls>
            <c:dLbl>
              <c:idx val="0"/>
              <c:layout>
                <c:manualLayout>
                  <c:x val="1.7176442516877905E-2"/>
                  <c:y val="2.8637620297462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5-4B2E-9749-0453D4CE39FC}"/>
                </c:ext>
              </c:extLst>
            </c:dLbl>
            <c:dLbl>
              <c:idx val="1"/>
              <c:layout>
                <c:manualLayout>
                  <c:x val="2.0031796025496883E-2"/>
                  <c:y val="1.19399522651736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5-4B2E-9749-0453D4CE39FC}"/>
                </c:ext>
              </c:extLst>
            </c:dLbl>
            <c:dLbl>
              <c:idx val="2"/>
              <c:layout>
                <c:manualLayout>
                  <c:x val="1.2602074473311124E-2"/>
                  <c:y val="9.09055701370661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5-4B2E-9749-0453D4CE39FC}"/>
                </c:ext>
              </c:extLst>
            </c:dLbl>
            <c:dLbl>
              <c:idx val="3"/>
              <c:layout>
                <c:manualLayout>
                  <c:x val="-8.6730258717660269E-2"/>
                  <c:y val="3.376324418371216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5-4B2E-9749-0453D4CE39FC}"/>
                </c:ext>
              </c:extLst>
            </c:dLbl>
            <c:dLbl>
              <c:idx val="4"/>
              <c:layout>
                <c:manualLayout>
                  <c:x val="-8.4380352455943011E-2"/>
                  <c:y val="-3.833329615667740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5-4B2E-9749-0453D4CE39FC}"/>
                </c:ext>
              </c:extLst>
            </c:dLbl>
            <c:dLbl>
              <c:idx val="5"/>
              <c:layout>
                <c:manualLayout>
                  <c:x val="-7.3717585301837307E-2"/>
                  <c:y val="-0.1288385269121813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5-4B2E-9749-0453D4CE39FC}"/>
                </c:ext>
              </c:extLst>
            </c:dLbl>
            <c:dLbl>
              <c:idx val="6"/>
              <c:layout>
                <c:manualLayout>
                  <c:x val="-1.0622572178477689E-2"/>
                  <c:y val="-0.2237987107135687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5-4B2E-9749-0453D4CE39FC}"/>
                </c:ext>
              </c:extLst>
            </c:dLbl>
            <c:dLbl>
              <c:idx val="7"/>
              <c:layout>
                <c:manualLayout>
                  <c:x val="4.802335536934893E-2"/>
                  <c:y val="-6.38299230815266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5-4B2E-9749-0453D4CE39F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環境学習企画サポート実施結果!$B$38:$B$46</c:f>
              <c:strCache>
                <c:ptCount val="9"/>
                <c:pt idx="0">
                  <c:v>1.大津</c:v>
                </c:pt>
                <c:pt idx="1">
                  <c:v>2.湖南</c:v>
                </c:pt>
                <c:pt idx="2">
                  <c:v>3.甲賀</c:v>
                </c:pt>
                <c:pt idx="3">
                  <c:v>4.東近江</c:v>
                </c:pt>
                <c:pt idx="4">
                  <c:v>5.湖東</c:v>
                </c:pt>
                <c:pt idx="5">
                  <c:v>6.湖北</c:v>
                </c:pt>
                <c:pt idx="6">
                  <c:v>7.湖西</c:v>
                </c:pt>
                <c:pt idx="7">
                  <c:v>8.県外</c:v>
                </c:pt>
                <c:pt idx="8">
                  <c:v>9.不明</c:v>
                </c:pt>
              </c:strCache>
            </c:strRef>
          </c:cat>
          <c:val>
            <c:numRef>
              <c:f>環境学習企画サポート実施結果!$C$38:$C$46</c:f>
              <c:numCache>
                <c:formatCode>General</c:formatCode>
                <c:ptCount val="9"/>
                <c:pt idx="0">
                  <c:v>62</c:v>
                </c:pt>
                <c:pt idx="1">
                  <c:v>57</c:v>
                </c:pt>
                <c:pt idx="2">
                  <c:v>2</c:v>
                </c:pt>
                <c:pt idx="3">
                  <c:v>28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45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B5-4B2E-9749-0453D4CE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相談者の立場</a:t>
            </a:r>
          </a:p>
        </c:rich>
      </c:tx>
      <c:layout>
        <c:manualLayout>
          <c:xMode val="edge"/>
          <c:yMode val="edge"/>
          <c:x val="0.36702183503657787"/>
          <c:y val="3.7414965986394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276655840487657"/>
          <c:y val="0.25510288817657906"/>
          <c:w val="0.44148993502993966"/>
          <c:h val="0.646260650047333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環境学習企画サポート実施結果!$C$51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環境学習企画サポート実施結果!$B$53:$B$62</c:f>
              <c:strCache>
                <c:ptCount val="10"/>
                <c:pt idx="0">
                  <c:v>1.学校/幼稚園等</c:v>
                </c:pt>
                <c:pt idx="1">
                  <c:v>2.企業(旅行会社含む）</c:v>
                </c:pt>
                <c:pt idx="2">
                  <c:v>3.NPO・団体</c:v>
                </c:pt>
                <c:pt idx="3">
                  <c:v>4.子ども会、自治会等</c:v>
                </c:pt>
                <c:pt idx="4">
                  <c:v>5.保護者</c:v>
                </c:pt>
                <c:pt idx="5">
                  <c:v>6.市町(行政/施設)</c:v>
                </c:pt>
                <c:pt idx="6">
                  <c:v>7.県機関(他府県含む)</c:v>
                </c:pt>
                <c:pt idx="7">
                  <c:v>8.大学生等</c:v>
                </c:pt>
                <c:pt idx="8">
                  <c:v>9.公民館・児童館</c:v>
                </c:pt>
                <c:pt idx="9">
                  <c:v>10.個人・その他</c:v>
                </c:pt>
              </c:strCache>
            </c:strRef>
          </c:cat>
          <c:val>
            <c:numRef>
              <c:f>環境学習企画サポート実施結果!$C$53:$C$62</c:f>
              <c:numCache>
                <c:formatCode>General</c:formatCode>
                <c:ptCount val="10"/>
                <c:pt idx="0">
                  <c:v>15</c:v>
                </c:pt>
                <c:pt idx="1">
                  <c:v>8</c:v>
                </c:pt>
                <c:pt idx="2">
                  <c:v>95</c:v>
                </c:pt>
                <c:pt idx="3">
                  <c:v>4</c:v>
                </c:pt>
                <c:pt idx="4">
                  <c:v>7</c:v>
                </c:pt>
                <c:pt idx="5">
                  <c:v>26</c:v>
                </c:pt>
                <c:pt idx="6">
                  <c:v>24</c:v>
                </c:pt>
                <c:pt idx="7">
                  <c:v>0</c:v>
                </c:pt>
                <c:pt idx="8">
                  <c:v>3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3-4622-93DF-5CBEEA900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0470160"/>
        <c:axId val="-860481584"/>
      </c:barChart>
      <c:catAx>
        <c:axId val="-8604701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60481584"/>
        <c:crosses val="autoZero"/>
        <c:auto val="1"/>
        <c:lblAlgn val="ctr"/>
        <c:lblOffset val="100"/>
        <c:tickLblSkip val="1"/>
        <c:noMultiLvlLbl val="0"/>
      </c:catAx>
      <c:valAx>
        <c:axId val="-86048158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-86047016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3244792539230461"/>
          <c:y val="9.1837091792097411E-2"/>
          <c:w val="0.14627687496509734"/>
          <c:h val="7.14289285267912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101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学習の対象者</a:t>
            </a:r>
          </a:p>
        </c:rich>
      </c:tx>
      <c:layout>
        <c:manualLayout>
          <c:xMode val="edge"/>
          <c:yMode val="edge"/>
          <c:x val="0.37373816909249979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3939502297146998"/>
          <c:y val="0.25657935948319199"/>
          <c:w val="0.47222338675669479"/>
          <c:h val="0.648027356643446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環境学習企画サポート実施結果!$B$72:$B$82</c:f>
              <c:strCache>
                <c:ptCount val="11"/>
                <c:pt idx="0">
                  <c:v>1.幼児</c:v>
                </c:pt>
                <c:pt idx="1">
                  <c:v>2.小学生</c:v>
                </c:pt>
                <c:pt idx="2">
                  <c:v>3.中学生</c:v>
                </c:pt>
                <c:pt idx="3">
                  <c:v>4.高校生</c:v>
                </c:pt>
                <c:pt idx="4">
                  <c:v>5.大学生</c:v>
                </c:pt>
                <c:pt idx="5">
                  <c:v>6.指導者・リーダー</c:v>
                </c:pt>
                <c:pt idx="6">
                  <c:v>7.家族</c:v>
                </c:pt>
                <c:pt idx="7">
                  <c:v>8.企業・職場</c:v>
                </c:pt>
                <c:pt idx="8">
                  <c:v>9.自治会・地域団体</c:v>
                </c:pt>
                <c:pt idx="9">
                  <c:v>10.不特定(市民向け)</c:v>
                </c:pt>
                <c:pt idx="10">
                  <c:v>11.個人的学習等・なし</c:v>
                </c:pt>
              </c:strCache>
            </c:strRef>
          </c:cat>
          <c:val>
            <c:numRef>
              <c:f>環境学習企画サポート実施結果!$C$72:$C$82</c:f>
              <c:numCache>
                <c:formatCode>General</c:formatCode>
                <c:ptCount val="11"/>
                <c:pt idx="0">
                  <c:v>8</c:v>
                </c:pt>
                <c:pt idx="1">
                  <c:v>47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106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3-4F3C-AEC6-936F3190C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0467984"/>
        <c:axId val="-860479952"/>
      </c:barChart>
      <c:catAx>
        <c:axId val="-8604679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60479952"/>
        <c:crosses val="autoZero"/>
        <c:auto val="1"/>
        <c:lblAlgn val="ctr"/>
        <c:lblOffset val="100"/>
        <c:tickLblSkip val="1"/>
        <c:noMultiLvlLbl val="0"/>
      </c:catAx>
      <c:valAx>
        <c:axId val="-860479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件数</a:t>
                </a:r>
              </a:p>
            </c:rich>
          </c:tx>
          <c:layout>
            <c:manualLayout>
              <c:xMode val="edge"/>
              <c:yMode val="edge"/>
              <c:x val="0.84848696943185131"/>
              <c:y val="7.8947368421052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-86046798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学習の分野・相談のテーマ</a:t>
            </a:r>
          </a:p>
        </c:rich>
      </c:tx>
      <c:layout>
        <c:manualLayout>
          <c:xMode val="edge"/>
          <c:yMode val="edge"/>
          <c:x val="0.25252578276200321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17182117025029"/>
          <c:y val="0.25328988051545881"/>
          <c:w val="0.48990019802566198"/>
          <c:h val="0.65131683561117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環境学習企画サポート実施結果!$C$91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DE-4CC0-B609-AC1F25DA0A1A}"/>
              </c:ext>
            </c:extLst>
          </c:dPt>
          <c:dLbls>
            <c:dLbl>
              <c:idx val="1"/>
              <c:layout>
                <c:manualLayout>
                  <c:x val="1.0795414691935882E-2"/>
                  <c:y val="-2.1931337557066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DE-4CC0-B609-AC1F25DA0A1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環境学習企画サポート実施結果!$B$93:$B$103</c:f>
              <c:strCache>
                <c:ptCount val="11"/>
                <c:pt idx="0">
                  <c:v>1.自然環境</c:v>
                </c:pt>
                <c:pt idx="1">
                  <c:v>2.水環境</c:v>
                </c:pt>
                <c:pt idx="2">
                  <c:v>3.大気環境</c:v>
                </c:pt>
                <c:pt idx="3">
                  <c:v>4.廃棄物・ﾘｻｲｸﾙ</c:v>
                </c:pt>
                <c:pt idx="4">
                  <c:v>5.地球環境（温暖化）</c:v>
                </c:pt>
                <c:pt idx="5">
                  <c:v>6.エネルギー</c:v>
                </c:pt>
                <c:pt idx="6">
                  <c:v>7.産業と環境</c:v>
                </c:pt>
                <c:pt idx="7">
                  <c:v>8.歴史と環境</c:v>
                </c:pt>
                <c:pt idx="8">
                  <c:v>9.生活と環境</c:v>
                </c:pt>
                <c:pt idx="9">
                  <c:v>10.環境全般</c:v>
                </c:pt>
                <c:pt idx="10">
                  <c:v>11.環境学習の推進</c:v>
                </c:pt>
              </c:strCache>
            </c:strRef>
          </c:cat>
          <c:val>
            <c:numRef>
              <c:f>環境学習企画サポート実施結果!$C$93:$C$103</c:f>
              <c:numCache>
                <c:formatCode>General</c:formatCode>
                <c:ptCount val="11"/>
                <c:pt idx="0">
                  <c:v>102</c:v>
                </c:pt>
                <c:pt idx="1">
                  <c:v>40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17</c:v>
                </c:pt>
                <c:pt idx="9">
                  <c:v>22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E-4CC0-B609-AC1F25DA0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0468528"/>
        <c:axId val="-860480496"/>
      </c:barChart>
      <c:catAx>
        <c:axId val="-8604685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60480496"/>
        <c:crosses val="autoZero"/>
        <c:auto val="1"/>
        <c:lblAlgn val="ctr"/>
        <c:lblOffset val="100"/>
        <c:tickLblSkip val="1"/>
        <c:noMultiLvlLbl val="0"/>
      </c:catAx>
      <c:valAx>
        <c:axId val="-86048049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件数</a:t>
                </a:r>
              </a:p>
            </c:rich>
          </c:tx>
          <c:layout>
            <c:manualLayout>
              <c:xMode val="edge"/>
              <c:yMode val="edge"/>
              <c:x val="0.84848696943185131"/>
              <c:y val="7.56578947368421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-8604685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求める情報</a:t>
            </a:r>
          </a:p>
        </c:rich>
      </c:tx>
      <c:layout>
        <c:manualLayout>
          <c:xMode val="edge"/>
          <c:yMode val="edge"/>
          <c:x val="0.3954665238633584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309874485735898"/>
          <c:y val="0.28727272727272729"/>
          <c:w val="0.54408127371457038"/>
          <c:h val="0.614545454545454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環境学習企画サポート実施結果!$C$112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9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環境学習企画サポート実施結果!$B$114:$B$122</c:f>
              <c:strCache>
                <c:ptCount val="8"/>
                <c:pt idx="0">
                  <c:v>1.環境学習・事業企画</c:v>
                </c:pt>
                <c:pt idx="1">
                  <c:v>2.講師・活動団体等</c:v>
                </c:pt>
                <c:pt idx="2">
                  <c:v>3.学習施設・場所</c:v>
                </c:pt>
                <c:pt idx="3">
                  <c:v>4.図書・教材・資料等</c:v>
                </c:pt>
                <c:pt idx="4">
                  <c:v>5.活動サポート・広報</c:v>
                </c:pt>
                <c:pt idx="5">
                  <c:v>6.環境保全取組状況</c:v>
                </c:pt>
                <c:pt idx="6">
                  <c:v>7.催しもの情報</c:v>
                </c:pt>
                <c:pt idx="7">
                  <c:v>8.その他情報提供等</c:v>
                </c:pt>
              </c:strCache>
            </c:strRef>
          </c:cat>
          <c:val>
            <c:numRef>
              <c:f>環境学習企画サポート実施結果!$C$114:$C$122</c:f>
              <c:numCache>
                <c:formatCode>General</c:formatCode>
                <c:ptCount val="9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76</c:v>
                </c:pt>
                <c:pt idx="4">
                  <c:v>101</c:v>
                </c:pt>
                <c:pt idx="5">
                  <c:v>6</c:v>
                </c:pt>
                <c:pt idx="6">
                  <c:v>4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B-48E0-9EC4-8EDC5EB2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0477232"/>
        <c:axId val="-860478864"/>
      </c:barChart>
      <c:catAx>
        <c:axId val="-860477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60478864"/>
        <c:crosses val="autoZero"/>
        <c:auto val="1"/>
        <c:lblAlgn val="ctr"/>
        <c:lblOffset val="100"/>
        <c:tickLblSkip val="1"/>
        <c:noMultiLvlLbl val="0"/>
      </c:catAx>
      <c:valAx>
        <c:axId val="-86047886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/>
              <a:lstStyle/>
              <a:p>
                <a:pPr algn="ctr" rtl="0">
                  <a:defRPr sz="97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件数</a:t>
                </a:r>
              </a:p>
            </c:rich>
          </c:tx>
          <c:layout>
            <c:manualLayout>
              <c:xMode val="edge"/>
              <c:yMode val="edge"/>
              <c:x val="0.88665093185769916"/>
              <c:y val="8.727272727272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75">
                <a:solidFill>
                  <a:srgbClr val="000000"/>
                </a:solidFill>
              </a:defRPr>
            </a:pPr>
            <a:endParaRPr lang="ja-JP"/>
          </a:p>
        </c:txPr>
        <c:crossAx val="-86047723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相談件数の月別推移</a:t>
            </a:r>
          </a:p>
        </c:rich>
      </c:tx>
      <c:layout>
        <c:manualLayout>
          <c:xMode val="edge"/>
          <c:yMode val="edge"/>
          <c:x val="0.30606887859334209"/>
          <c:y val="3.7671232876712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1071385780046"/>
          <c:y val="0.19178114261347959"/>
          <c:w val="0.82322005794965403"/>
          <c:h val="0.64383669305953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環境学習企画サポート実施結果!$C$7</c:f>
              <c:strCache>
                <c:ptCount val="1"/>
                <c:pt idx="0">
                  <c:v>月別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9A1-4D29-A8BF-368F6409AA4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A1-4D29-A8BF-368F6409AA4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9A1-4D29-A8BF-368F6409AA4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9A1-4D29-A8BF-368F6409AA4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9A1-4D29-A8BF-368F6409AA4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9A1-4D29-A8BF-368F6409AA4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A1-4D29-A8BF-368F6409AA4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9A1-4D29-A8BF-368F6409AA4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9A1-4D29-A8BF-368F6409AA4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9A1-4D29-A8BF-368F6409AA4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9A1-4D29-A8BF-368F6409AA4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9A1-4D29-A8BF-368F6409AA4A}"/>
              </c:ext>
            </c:extLst>
          </c:dPt>
          <c:dLbls>
            <c:dLbl>
              <c:idx val="0"/>
              <c:layout>
                <c:manualLayout>
                  <c:x val="3.1662269129287601E-2"/>
                  <c:y val="2.7397260273972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A1-4D29-A8BF-368F6409AA4A}"/>
                </c:ext>
              </c:extLst>
            </c:dLbl>
            <c:dLbl>
              <c:idx val="1"/>
              <c:layout>
                <c:manualLayout>
                  <c:x val="3.3860924843054571E-2"/>
                  <c:y val="3.331790528625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1-4D29-A8BF-368F6409AA4A}"/>
                </c:ext>
              </c:extLst>
            </c:dLbl>
            <c:dLbl>
              <c:idx val="2"/>
              <c:layout>
                <c:manualLayout>
                  <c:x val="1.0114280784547191E-2"/>
                  <c:y val="1.4520255110496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1-4D29-A8BF-368F6409AA4A}"/>
                </c:ext>
              </c:extLst>
            </c:dLbl>
            <c:dLbl>
              <c:idx val="3"/>
              <c:layout>
                <c:manualLayout>
                  <c:x val="2.1987916866101137E-3"/>
                  <c:y val="3.028894825187818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1-4D29-A8BF-368F6409AA4A}"/>
                </c:ext>
              </c:extLst>
            </c:dLbl>
            <c:dLbl>
              <c:idx val="4"/>
              <c:layout>
                <c:manualLayout>
                  <c:x val="1.0114180539014682E-2"/>
                  <c:y val="4.55078772529161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1-4D29-A8BF-368F6409AA4A}"/>
                </c:ext>
              </c:extLst>
            </c:dLbl>
            <c:dLbl>
              <c:idx val="5"/>
              <c:layout>
                <c:manualLayout>
                  <c:x val="4.8372172678393778E-3"/>
                  <c:y val="6.14903568848281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1-4D29-A8BF-368F6409AA4A}"/>
                </c:ext>
              </c:extLst>
            </c:dLbl>
            <c:dLbl>
              <c:idx val="6"/>
              <c:layout>
                <c:manualLayout>
                  <c:x val="4.8373056501873415E-3"/>
                  <c:y val="6.14903568848281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A1-4D29-A8BF-368F6409AA4A}"/>
                </c:ext>
              </c:extLst>
            </c:dLbl>
            <c:dLbl>
              <c:idx val="7"/>
              <c:layout>
                <c:manualLayout>
                  <c:x val="5.2856169783410982E-3"/>
                  <c:y val="0.770549233714873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A1-4D29-A8BF-368F6409AA4A}"/>
                </c:ext>
              </c:extLst>
            </c:dLbl>
            <c:dLbl>
              <c:idx val="8"/>
              <c:layout>
                <c:manualLayout>
                  <c:x val="5.2857053606890619E-3"/>
                  <c:y val="0.773973896975828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A1-4D29-A8BF-368F6409AA4A}"/>
                </c:ext>
              </c:extLst>
            </c:dLbl>
            <c:dLbl>
              <c:idx val="9"/>
              <c:layout>
                <c:manualLayout>
                  <c:x val="5.2857937430371366E-3"/>
                  <c:y val="0.7773985602367833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A1-4D29-A8BF-368F6409AA4A}"/>
                </c:ext>
              </c:extLst>
            </c:dLbl>
            <c:dLbl>
              <c:idx val="10"/>
              <c:layout>
                <c:manualLayout>
                  <c:x val="7.924130941918326E-3"/>
                  <c:y val="0.770549233714873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A1-4D29-A8BF-368F6409AA4A}"/>
                </c:ext>
              </c:extLst>
            </c:dLbl>
            <c:dLbl>
              <c:idx val="11"/>
              <c:layout>
                <c:manualLayout>
                  <c:x val="5.2856934975046843E-3"/>
                  <c:y val="0.780823223497738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A1-4D29-A8BF-368F6409AA4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8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環境学習企画サポート実施結果!$B$9:$B$20</c:f>
              <c:strCache>
                <c:ptCount val="12"/>
                <c:pt idx="0">
                  <c:v>R5.4月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R6.1月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環境学習企画サポート実施結果!$C$9:$C$20</c:f>
              <c:numCache>
                <c:formatCode>General</c:formatCode>
                <c:ptCount val="12"/>
                <c:pt idx="0">
                  <c:v>19</c:v>
                </c:pt>
                <c:pt idx="1">
                  <c:v>22</c:v>
                </c:pt>
                <c:pt idx="2">
                  <c:v>25</c:v>
                </c:pt>
                <c:pt idx="3">
                  <c:v>33</c:v>
                </c:pt>
                <c:pt idx="4">
                  <c:v>25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11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A1-4D29-A8BF-368F6409A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0469616"/>
        <c:axId val="-860478320"/>
      </c:barChart>
      <c:lineChart>
        <c:grouping val="standard"/>
        <c:varyColors val="0"/>
        <c:ser>
          <c:idx val="1"/>
          <c:order val="1"/>
          <c:tx>
            <c:strRef>
              <c:f>環境学習企画サポート実施結果!$D$7</c:f>
              <c:strCache>
                <c:ptCount val="1"/>
                <c:pt idx="0">
                  <c:v>累計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8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環境学習企画サポート実施結果!$B$9:$B$20</c:f>
              <c:strCache>
                <c:ptCount val="12"/>
                <c:pt idx="0">
                  <c:v>R5.4月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R6.1月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環境学習企画サポート実施結果!$D$9:$D$20</c:f>
              <c:numCache>
                <c:formatCode>General</c:formatCode>
                <c:ptCount val="12"/>
                <c:pt idx="0">
                  <c:v>19</c:v>
                </c:pt>
                <c:pt idx="1">
                  <c:v>41</c:v>
                </c:pt>
                <c:pt idx="2">
                  <c:v>66</c:v>
                </c:pt>
                <c:pt idx="3">
                  <c:v>99</c:v>
                </c:pt>
                <c:pt idx="4">
                  <c:v>124</c:v>
                </c:pt>
                <c:pt idx="5">
                  <c:v>142</c:v>
                </c:pt>
                <c:pt idx="6">
                  <c:v>154</c:v>
                </c:pt>
                <c:pt idx="7">
                  <c:v>169</c:v>
                </c:pt>
                <c:pt idx="8">
                  <c:v>180</c:v>
                </c:pt>
                <c:pt idx="9">
                  <c:v>195</c:v>
                </c:pt>
                <c:pt idx="10">
                  <c:v>209</c:v>
                </c:pt>
                <c:pt idx="1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9A1-4D29-A8BF-368F6409A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469616"/>
        <c:axId val="-860478320"/>
      </c:lineChart>
      <c:catAx>
        <c:axId val="-86046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horzOverflow="overflow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-860478320"/>
        <c:crosses val="autoZero"/>
        <c:auto val="1"/>
        <c:lblAlgn val="ctr"/>
        <c:lblOffset val="100"/>
        <c:tickLblSkip val="1"/>
        <c:noMultiLvlLbl val="0"/>
      </c:catAx>
      <c:valAx>
        <c:axId val="-86047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75">
                    <a:solidFill>
                      <a:srgbClr val="000000"/>
                    </a:solidFill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件数</a:t>
                </a:r>
              </a:p>
            </c:rich>
          </c:tx>
          <c:layout>
            <c:manualLayout>
              <c:xMode val="edge"/>
              <c:yMode val="edge"/>
              <c:x val="4.4854881266490766E-2"/>
              <c:y val="7.19178082191780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875">
                <a:solidFill>
                  <a:srgbClr val="000000"/>
                </a:solidFill>
              </a:defRPr>
            </a:pPr>
            <a:endParaRPr lang="ja-JP"/>
          </a:p>
        </c:txPr>
        <c:crossAx val="-8604696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2058158297495132"/>
          <c:y val="3.4246575342465752E-2"/>
          <c:w val="0.16358866751154788"/>
          <c:h val="0.113014058174235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22</xdr:row>
      <xdr:rowOff>28575</xdr:rowOff>
    </xdr:from>
    <xdr:to>
      <xdr:col>9</xdr:col>
      <xdr:colOff>990600</xdr:colOff>
      <xdr:row>32</xdr:row>
      <xdr:rowOff>114300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0765135-6BF6-44EE-98BE-5D8F7955F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33</xdr:row>
      <xdr:rowOff>142875</xdr:rowOff>
    </xdr:from>
    <xdr:to>
      <xdr:col>9</xdr:col>
      <xdr:colOff>1009650</xdr:colOff>
      <xdr:row>47</xdr:row>
      <xdr:rowOff>104775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EAAB8BBF-55B7-47E4-B66F-8CDB76613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171450</xdr:colOff>
      <xdr:row>48</xdr:row>
      <xdr:rowOff>76200</xdr:rowOff>
    </xdr:from>
    <xdr:to>
      <xdr:col>9</xdr:col>
      <xdr:colOff>1009650</xdr:colOff>
      <xdr:row>64</xdr:row>
      <xdr:rowOff>86360</xdr:rowOff>
    </xdr:to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7AE04DAD-106F-4F02-B5CE-C122F08F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68</xdr:row>
      <xdr:rowOff>161925</xdr:rowOff>
    </xdr:from>
    <xdr:to>
      <xdr:col>9</xdr:col>
      <xdr:colOff>1038225</xdr:colOff>
      <xdr:row>86</xdr:row>
      <xdr:rowOff>38735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ECC45CD4-F913-4B95-B00B-CDB610351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</xdr:colOff>
      <xdr:row>89</xdr:row>
      <xdr:rowOff>29210</xdr:rowOff>
    </xdr:from>
    <xdr:to>
      <xdr:col>9</xdr:col>
      <xdr:colOff>1038225</xdr:colOff>
      <xdr:row>106</xdr:row>
      <xdr:rowOff>76200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76A9485C-DD02-4205-AE13-C302BFF32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109</xdr:row>
      <xdr:rowOff>9525</xdr:rowOff>
    </xdr:from>
    <xdr:to>
      <xdr:col>9</xdr:col>
      <xdr:colOff>1038225</xdr:colOff>
      <xdr:row>124</xdr:row>
      <xdr:rowOff>86360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B8907D8E-EE11-4C2E-9626-BBDE0E70D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180975</xdr:colOff>
      <xdr:row>4</xdr:row>
      <xdr:rowOff>28575</xdr:rowOff>
    </xdr:from>
    <xdr:to>
      <xdr:col>9</xdr:col>
      <xdr:colOff>1047115</xdr:colOff>
      <xdr:row>21</xdr:row>
      <xdr:rowOff>19050</xdr:rowOff>
    </xdr:to>
    <xdr:graphicFrame macro="">
      <xdr:nvGraphicFramePr>
        <xdr:cNvPr id="8" name="グラフ 9">
          <a:extLst>
            <a:ext uri="{FF2B5EF4-FFF2-40B4-BE49-F238E27FC236}">
              <a16:creationId xmlns:a16="http://schemas.microsoft.com/office/drawing/2014/main" id="{82DA5816-C20B-4AA5-BE3A-E0E112BAC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F023A-DE97-40E5-89CD-3E0064F5C703}">
  <dimension ref="A1:L133"/>
  <sheetViews>
    <sheetView tabSelected="1" zoomScaleNormal="100" workbookViewId="0"/>
  </sheetViews>
  <sheetFormatPr defaultColWidth="9" defaultRowHeight="13.5" x14ac:dyDescent="0.15"/>
  <cols>
    <col min="1" max="1" width="3.875" style="1" customWidth="1"/>
    <col min="2" max="2" width="20.875" style="1" customWidth="1"/>
    <col min="3" max="3" width="4.5" style="1" customWidth="1"/>
    <col min="4" max="4" width="4.875" style="1" customWidth="1"/>
    <col min="5" max="5" width="4.375" style="1" customWidth="1"/>
    <col min="6" max="9" width="9" style="1" customWidth="1"/>
    <col min="10" max="10" width="15.125" style="1" customWidth="1"/>
    <col min="11" max="11" width="9" style="1" customWidth="1"/>
    <col min="12" max="16384" width="9" style="1"/>
  </cols>
  <sheetData>
    <row r="1" spans="1:10" x14ac:dyDescent="0.15">
      <c r="A1" s="1" t="s">
        <v>94</v>
      </c>
    </row>
    <row r="3" spans="1:10" ht="17.25" x14ac:dyDescent="0.15">
      <c r="A3" s="64" t="s">
        <v>68</v>
      </c>
      <c r="B3" s="64"/>
      <c r="C3" s="28" t="s">
        <v>69</v>
      </c>
      <c r="D3" s="2">
        <f>C21</f>
        <v>222</v>
      </c>
      <c r="E3" s="2" t="s">
        <v>21</v>
      </c>
      <c r="F3" s="1" t="s">
        <v>95</v>
      </c>
      <c r="J3" s="50"/>
    </row>
    <row r="5" spans="1:10" ht="17.25" x14ac:dyDescent="0.15">
      <c r="A5" s="2" t="s">
        <v>18</v>
      </c>
    </row>
    <row r="7" spans="1:10" x14ac:dyDescent="0.15">
      <c r="B7" s="3" t="s">
        <v>53</v>
      </c>
      <c r="C7" s="29" t="s">
        <v>65</v>
      </c>
      <c r="D7" s="33" t="s">
        <v>52</v>
      </c>
      <c r="E7" s="48" t="s">
        <v>67</v>
      </c>
    </row>
    <row r="8" spans="1:10" x14ac:dyDescent="0.15">
      <c r="B8" s="3"/>
      <c r="C8" s="29" t="s">
        <v>21</v>
      </c>
      <c r="D8" s="33" t="s">
        <v>21</v>
      </c>
      <c r="E8" s="61" t="s">
        <v>21</v>
      </c>
    </row>
    <row r="9" spans="1:10" x14ac:dyDescent="0.15">
      <c r="B9" s="4" t="s">
        <v>92</v>
      </c>
      <c r="C9" s="30">
        <v>19</v>
      </c>
      <c r="D9" s="44">
        <f>C9</f>
        <v>19</v>
      </c>
      <c r="E9" s="30">
        <v>19</v>
      </c>
    </row>
    <row r="10" spans="1:10" x14ac:dyDescent="0.15">
      <c r="B10" s="5" t="s">
        <v>90</v>
      </c>
      <c r="C10" s="31">
        <v>22</v>
      </c>
      <c r="D10" s="45">
        <f>C9+C10</f>
        <v>41</v>
      </c>
      <c r="E10" s="31">
        <v>7</v>
      </c>
    </row>
    <row r="11" spans="1:10" x14ac:dyDescent="0.15">
      <c r="B11" s="5" t="s">
        <v>14</v>
      </c>
      <c r="C11" s="31">
        <v>25</v>
      </c>
      <c r="D11" s="45">
        <f t="shared" ref="D11:D20" si="0">D10+C11</f>
        <v>66</v>
      </c>
      <c r="E11" s="31">
        <v>14</v>
      </c>
    </row>
    <row r="12" spans="1:10" x14ac:dyDescent="0.15">
      <c r="B12" s="5" t="s">
        <v>17</v>
      </c>
      <c r="C12" s="31">
        <v>33</v>
      </c>
      <c r="D12" s="45">
        <f t="shared" si="0"/>
        <v>99</v>
      </c>
      <c r="E12" s="31">
        <v>20</v>
      </c>
    </row>
    <row r="13" spans="1:10" x14ac:dyDescent="0.15">
      <c r="B13" s="5" t="s">
        <v>2</v>
      </c>
      <c r="C13" s="31">
        <v>25</v>
      </c>
      <c r="D13" s="45">
        <f t="shared" si="0"/>
        <v>124</v>
      </c>
      <c r="E13" s="31">
        <v>9</v>
      </c>
    </row>
    <row r="14" spans="1:10" x14ac:dyDescent="0.15">
      <c r="B14" s="6" t="s">
        <v>58</v>
      </c>
      <c r="C14" s="31">
        <v>18</v>
      </c>
      <c r="D14" s="46">
        <f t="shared" si="0"/>
        <v>142</v>
      </c>
      <c r="E14" s="31">
        <v>14</v>
      </c>
    </row>
    <row r="15" spans="1:10" x14ac:dyDescent="0.15">
      <c r="B15" s="5" t="s">
        <v>60</v>
      </c>
      <c r="C15" s="31">
        <v>12</v>
      </c>
      <c r="D15" s="45">
        <f t="shared" si="0"/>
        <v>154</v>
      </c>
      <c r="E15" s="31">
        <v>14</v>
      </c>
    </row>
    <row r="16" spans="1:10" x14ac:dyDescent="0.15">
      <c r="B16" s="5" t="s">
        <v>9</v>
      </c>
      <c r="C16" s="31">
        <v>15</v>
      </c>
      <c r="D16" s="45">
        <f t="shared" si="0"/>
        <v>169</v>
      </c>
      <c r="E16" s="31">
        <v>15</v>
      </c>
    </row>
    <row r="17" spans="1:5" x14ac:dyDescent="0.15">
      <c r="B17" s="5" t="s">
        <v>30</v>
      </c>
      <c r="C17" s="31">
        <v>11</v>
      </c>
      <c r="D17" s="45">
        <f t="shared" si="0"/>
        <v>180</v>
      </c>
      <c r="E17" s="31">
        <v>16</v>
      </c>
    </row>
    <row r="18" spans="1:5" x14ac:dyDescent="0.15">
      <c r="B18" s="5" t="s">
        <v>93</v>
      </c>
      <c r="C18" s="31">
        <v>15</v>
      </c>
      <c r="D18" s="45">
        <f t="shared" si="0"/>
        <v>195</v>
      </c>
      <c r="E18" s="31">
        <v>12</v>
      </c>
    </row>
    <row r="19" spans="1:5" x14ac:dyDescent="0.15">
      <c r="B19" s="5" t="s">
        <v>63</v>
      </c>
      <c r="C19" s="31">
        <v>14</v>
      </c>
      <c r="D19" s="45">
        <f>D18+C19</f>
        <v>209</v>
      </c>
      <c r="E19" s="31">
        <v>20</v>
      </c>
    </row>
    <row r="20" spans="1:5" x14ac:dyDescent="0.15">
      <c r="B20" s="7" t="s">
        <v>64</v>
      </c>
      <c r="C20" s="32">
        <v>13</v>
      </c>
      <c r="D20" s="35">
        <f t="shared" si="0"/>
        <v>222</v>
      </c>
      <c r="E20" s="32">
        <v>17</v>
      </c>
    </row>
    <row r="21" spans="1:5" x14ac:dyDescent="0.15">
      <c r="B21" s="8" t="s">
        <v>20</v>
      </c>
      <c r="C21" s="47">
        <f>SUM(C9:C20)</f>
        <v>222</v>
      </c>
      <c r="D21" s="47">
        <f>D20</f>
        <v>222</v>
      </c>
      <c r="E21" s="49">
        <f>SUM(E9:E20)</f>
        <v>177</v>
      </c>
    </row>
    <row r="23" spans="1:5" ht="17.25" x14ac:dyDescent="0.15">
      <c r="A23" s="2" t="s">
        <v>28</v>
      </c>
    </row>
    <row r="25" spans="1:5" x14ac:dyDescent="0.15">
      <c r="B25" s="9" t="s">
        <v>12</v>
      </c>
      <c r="C25" s="33" t="s">
        <v>19</v>
      </c>
      <c r="D25" s="48" t="s">
        <v>67</v>
      </c>
    </row>
    <row r="26" spans="1:5" x14ac:dyDescent="0.15">
      <c r="B26" s="9"/>
      <c r="C26" s="33" t="s">
        <v>21</v>
      </c>
      <c r="D26" s="62" t="s">
        <v>21</v>
      </c>
    </row>
    <row r="27" spans="1:5" ht="15" customHeight="1" x14ac:dyDescent="0.15">
      <c r="B27" s="10" t="s">
        <v>32</v>
      </c>
      <c r="C27" s="34">
        <v>42</v>
      </c>
      <c r="D27" s="34">
        <v>24</v>
      </c>
    </row>
    <row r="28" spans="1:5" ht="15" customHeight="1" x14ac:dyDescent="0.15">
      <c r="B28" s="11" t="s">
        <v>82</v>
      </c>
      <c r="C28" s="35">
        <v>18</v>
      </c>
      <c r="D28" s="35">
        <v>14</v>
      </c>
    </row>
    <row r="29" spans="1:5" ht="15" customHeight="1" x14ac:dyDescent="0.15">
      <c r="B29" s="11" t="s">
        <v>33</v>
      </c>
      <c r="C29" s="35">
        <v>71</v>
      </c>
      <c r="D29" s="35">
        <v>18</v>
      </c>
    </row>
    <row r="30" spans="1:5" ht="15" customHeight="1" x14ac:dyDescent="0.15">
      <c r="B30" s="12" t="s">
        <v>88</v>
      </c>
      <c r="C30" s="36">
        <v>71</v>
      </c>
      <c r="D30" s="54">
        <v>87</v>
      </c>
    </row>
    <row r="31" spans="1:5" x14ac:dyDescent="0.15">
      <c r="B31" s="11" t="s">
        <v>87</v>
      </c>
      <c r="C31" s="35">
        <v>20</v>
      </c>
      <c r="D31" s="35">
        <v>34</v>
      </c>
    </row>
    <row r="32" spans="1:5" x14ac:dyDescent="0.15">
      <c r="B32" s="13" t="s">
        <v>20</v>
      </c>
      <c r="C32" s="37">
        <f>SUM(C27:C31)</f>
        <v>222</v>
      </c>
      <c r="D32" s="37">
        <f>SUM(D27:D31)</f>
        <v>177</v>
      </c>
    </row>
    <row r="33" spans="1:4" x14ac:dyDescent="0.15">
      <c r="B33" s="14"/>
    </row>
    <row r="34" spans="1:4" ht="17.25" x14ac:dyDescent="0.15">
      <c r="A34" s="2" t="s">
        <v>34</v>
      </c>
      <c r="B34" s="14"/>
    </row>
    <row r="36" spans="1:4" x14ac:dyDescent="0.15">
      <c r="B36" s="9" t="s">
        <v>35</v>
      </c>
      <c r="C36" s="38" t="s">
        <v>19</v>
      </c>
      <c r="D36" s="48" t="s">
        <v>67</v>
      </c>
    </row>
    <row r="37" spans="1:4" x14ac:dyDescent="0.15">
      <c r="B37" s="9"/>
      <c r="C37" s="63" t="s">
        <v>21</v>
      </c>
      <c r="D37" s="63" t="s">
        <v>21</v>
      </c>
    </row>
    <row r="38" spans="1:4" ht="16.5" customHeight="1" x14ac:dyDescent="0.15">
      <c r="B38" s="15" t="s">
        <v>72</v>
      </c>
      <c r="C38" s="39">
        <v>62</v>
      </c>
      <c r="D38" s="39">
        <v>43</v>
      </c>
    </row>
    <row r="39" spans="1:4" ht="16.5" customHeight="1" x14ac:dyDescent="0.15">
      <c r="B39" s="11" t="s">
        <v>41</v>
      </c>
      <c r="C39" s="39">
        <v>57</v>
      </c>
      <c r="D39" s="39">
        <v>46</v>
      </c>
    </row>
    <row r="40" spans="1:4" x14ac:dyDescent="0.15">
      <c r="B40" s="11" t="s">
        <v>49</v>
      </c>
      <c r="C40" s="39">
        <v>2</v>
      </c>
      <c r="D40" s="39">
        <v>5</v>
      </c>
    </row>
    <row r="41" spans="1:4" x14ac:dyDescent="0.15">
      <c r="B41" s="11" t="s">
        <v>31</v>
      </c>
      <c r="C41" s="39">
        <v>28</v>
      </c>
      <c r="D41" s="39">
        <v>16</v>
      </c>
    </row>
    <row r="42" spans="1:4" x14ac:dyDescent="0.15">
      <c r="B42" s="11" t="s">
        <v>56</v>
      </c>
      <c r="C42" s="39">
        <v>12</v>
      </c>
      <c r="D42" s="39">
        <v>5</v>
      </c>
    </row>
    <row r="43" spans="1:4" x14ac:dyDescent="0.15">
      <c r="B43" s="16" t="s">
        <v>47</v>
      </c>
      <c r="C43" s="39">
        <v>9</v>
      </c>
      <c r="D43" s="39">
        <v>7</v>
      </c>
    </row>
    <row r="44" spans="1:4" x14ac:dyDescent="0.15">
      <c r="B44" s="11" t="s">
        <v>26</v>
      </c>
      <c r="C44" s="39">
        <v>7</v>
      </c>
      <c r="D44" s="39">
        <v>2</v>
      </c>
    </row>
    <row r="45" spans="1:4" x14ac:dyDescent="0.15">
      <c r="B45" s="12" t="s">
        <v>8</v>
      </c>
      <c r="C45" s="40">
        <v>45</v>
      </c>
      <c r="D45" s="40">
        <v>53</v>
      </c>
    </row>
    <row r="46" spans="1:4" x14ac:dyDescent="0.15">
      <c r="B46" s="11" t="s">
        <v>23</v>
      </c>
      <c r="C46" s="39">
        <v>0</v>
      </c>
      <c r="D46" s="43"/>
    </row>
    <row r="47" spans="1:4" x14ac:dyDescent="0.15">
      <c r="B47" s="8" t="s">
        <v>20</v>
      </c>
      <c r="C47" s="41">
        <f>SUM(C38:C46)</f>
        <v>222</v>
      </c>
      <c r="D47" s="41">
        <f>SUM(D38:D46)</f>
        <v>177</v>
      </c>
    </row>
    <row r="48" spans="1:4" ht="19.5" customHeight="1" x14ac:dyDescent="0.15"/>
    <row r="49" spans="1:12" ht="17.25" x14ac:dyDescent="0.15">
      <c r="A49" s="2" t="s">
        <v>15</v>
      </c>
    </row>
    <row r="51" spans="1:12" x14ac:dyDescent="0.15">
      <c r="B51" s="48" t="s">
        <v>37</v>
      </c>
      <c r="C51" s="48" t="s">
        <v>19</v>
      </c>
      <c r="D51" s="48" t="s">
        <v>67</v>
      </c>
    </row>
    <row r="52" spans="1:12" x14ac:dyDescent="0.15">
      <c r="B52" s="48"/>
      <c r="C52" s="48" t="s">
        <v>21</v>
      </c>
      <c r="D52" s="48" t="s">
        <v>21</v>
      </c>
    </row>
    <row r="53" spans="1:12" ht="15" customHeight="1" x14ac:dyDescent="0.15">
      <c r="B53" s="55" t="s">
        <v>74</v>
      </c>
      <c r="C53" s="56">
        <v>15</v>
      </c>
      <c r="D53" s="56">
        <v>5</v>
      </c>
      <c r="K53" s="51"/>
      <c r="L53" s="51"/>
    </row>
    <row r="54" spans="1:12" ht="15" customHeight="1" x14ac:dyDescent="0.15">
      <c r="B54" s="54" t="s">
        <v>76</v>
      </c>
      <c r="C54" s="56">
        <v>8</v>
      </c>
      <c r="D54" s="56">
        <v>6</v>
      </c>
      <c r="K54" s="52"/>
      <c r="L54" s="51"/>
    </row>
    <row r="55" spans="1:12" ht="15" customHeight="1" x14ac:dyDescent="0.15">
      <c r="B55" s="54" t="s">
        <v>22</v>
      </c>
      <c r="C55" s="56">
        <v>95</v>
      </c>
      <c r="D55" s="56">
        <v>101</v>
      </c>
      <c r="K55" s="52"/>
      <c r="L55" s="51"/>
    </row>
    <row r="56" spans="1:12" ht="15" customHeight="1" x14ac:dyDescent="0.15">
      <c r="B56" s="54" t="s">
        <v>70</v>
      </c>
      <c r="C56" s="56">
        <v>4</v>
      </c>
      <c r="D56" s="56">
        <v>8</v>
      </c>
    </row>
    <row r="57" spans="1:12" ht="15" customHeight="1" x14ac:dyDescent="0.15">
      <c r="B57" s="54" t="s">
        <v>10</v>
      </c>
      <c r="C57" s="56">
        <v>7</v>
      </c>
      <c r="D57" s="56">
        <v>1</v>
      </c>
    </row>
    <row r="58" spans="1:12" ht="15" customHeight="1" x14ac:dyDescent="0.15">
      <c r="B58" s="59" t="s">
        <v>73</v>
      </c>
      <c r="C58" s="56">
        <v>26</v>
      </c>
      <c r="D58" s="56">
        <v>29</v>
      </c>
    </row>
    <row r="59" spans="1:12" ht="15" customHeight="1" x14ac:dyDescent="0.15">
      <c r="B59" s="54" t="s">
        <v>86</v>
      </c>
      <c r="C59" s="56">
        <v>24</v>
      </c>
      <c r="D59" s="56">
        <v>18</v>
      </c>
    </row>
    <row r="60" spans="1:12" ht="15" customHeight="1" x14ac:dyDescent="0.15">
      <c r="B60" s="54" t="s">
        <v>77</v>
      </c>
      <c r="C60" s="56">
        <v>0</v>
      </c>
      <c r="D60" s="56">
        <v>1</v>
      </c>
    </row>
    <row r="61" spans="1:12" ht="15" customHeight="1" x14ac:dyDescent="0.15">
      <c r="B61" s="54" t="s">
        <v>75</v>
      </c>
      <c r="C61" s="56">
        <v>3</v>
      </c>
      <c r="D61" s="56">
        <v>1</v>
      </c>
    </row>
    <row r="62" spans="1:12" x14ac:dyDescent="0.15">
      <c r="B62" s="54" t="s">
        <v>66</v>
      </c>
      <c r="C62" s="56">
        <v>40</v>
      </c>
      <c r="D62" s="56">
        <v>5</v>
      </c>
    </row>
    <row r="63" spans="1:12" x14ac:dyDescent="0.15">
      <c r="B63" s="60" t="s">
        <v>20</v>
      </c>
      <c r="C63" s="49">
        <f>SUM(C53:C62)</f>
        <v>222</v>
      </c>
      <c r="D63" s="49">
        <f>SUM(D53:D62)</f>
        <v>175</v>
      </c>
    </row>
    <row r="64" spans="1:12" x14ac:dyDescent="0.15">
      <c r="B64" s="17"/>
    </row>
    <row r="65" spans="1:4" x14ac:dyDescent="0.15">
      <c r="B65" s="18"/>
    </row>
    <row r="68" spans="1:4" ht="17.25" x14ac:dyDescent="0.15">
      <c r="A68" s="2" t="s">
        <v>29</v>
      </c>
    </row>
    <row r="70" spans="1:4" x14ac:dyDescent="0.15">
      <c r="B70" s="48" t="s">
        <v>7</v>
      </c>
      <c r="C70" s="48" t="s">
        <v>19</v>
      </c>
      <c r="D70" s="48" t="s">
        <v>67</v>
      </c>
    </row>
    <row r="71" spans="1:4" x14ac:dyDescent="0.15">
      <c r="B71" s="48"/>
      <c r="C71" s="48" t="s">
        <v>21</v>
      </c>
      <c r="D71" s="48" t="s">
        <v>21</v>
      </c>
    </row>
    <row r="72" spans="1:4" ht="14.25" customHeight="1" x14ac:dyDescent="0.15">
      <c r="B72" s="55" t="s">
        <v>38</v>
      </c>
      <c r="C72" s="56">
        <v>8</v>
      </c>
      <c r="D72" s="56">
        <v>4</v>
      </c>
    </row>
    <row r="73" spans="1:4" ht="14.25" customHeight="1" x14ac:dyDescent="0.15">
      <c r="B73" s="54" t="s">
        <v>39</v>
      </c>
      <c r="C73" s="56">
        <v>47</v>
      </c>
      <c r="D73" s="56">
        <v>23</v>
      </c>
    </row>
    <row r="74" spans="1:4" ht="14.25" customHeight="1" x14ac:dyDescent="0.15">
      <c r="B74" s="54" t="s">
        <v>40</v>
      </c>
      <c r="C74" s="56">
        <v>6</v>
      </c>
      <c r="D74" s="56">
        <v>1</v>
      </c>
    </row>
    <row r="75" spans="1:4" ht="14.25" customHeight="1" x14ac:dyDescent="0.15">
      <c r="B75" s="54" t="s">
        <v>5</v>
      </c>
      <c r="C75" s="56">
        <v>5</v>
      </c>
      <c r="D75" s="56">
        <v>3</v>
      </c>
    </row>
    <row r="76" spans="1:4" ht="14.25" customHeight="1" x14ac:dyDescent="0.15">
      <c r="B76" s="54" t="s">
        <v>25</v>
      </c>
      <c r="C76" s="56">
        <v>0</v>
      </c>
      <c r="D76" s="56"/>
    </row>
    <row r="77" spans="1:4" ht="14.25" customHeight="1" x14ac:dyDescent="0.15">
      <c r="B77" s="54" t="s">
        <v>61</v>
      </c>
      <c r="C77" s="56">
        <v>5</v>
      </c>
      <c r="D77" s="56">
        <v>9</v>
      </c>
    </row>
    <row r="78" spans="1:4" ht="14.25" customHeight="1" x14ac:dyDescent="0.15">
      <c r="B78" s="54" t="s">
        <v>42</v>
      </c>
      <c r="C78" s="56">
        <v>14</v>
      </c>
      <c r="D78" s="56">
        <v>1</v>
      </c>
    </row>
    <row r="79" spans="1:4" ht="14.25" customHeight="1" x14ac:dyDescent="0.15">
      <c r="B79" s="54" t="s">
        <v>79</v>
      </c>
      <c r="C79" s="56">
        <v>11</v>
      </c>
      <c r="D79" s="56">
        <v>14</v>
      </c>
    </row>
    <row r="80" spans="1:4" ht="14.25" customHeight="1" x14ac:dyDescent="0.15">
      <c r="B80" s="54" t="s">
        <v>62</v>
      </c>
      <c r="C80" s="56">
        <v>9</v>
      </c>
      <c r="D80" s="56">
        <v>4</v>
      </c>
    </row>
    <row r="81" spans="1:4" ht="14.25" customHeight="1" x14ac:dyDescent="0.15">
      <c r="B81" s="54" t="s">
        <v>78</v>
      </c>
      <c r="C81" s="56">
        <v>106</v>
      </c>
      <c r="D81" s="56">
        <v>114</v>
      </c>
    </row>
    <row r="82" spans="1:4" ht="14.25" customHeight="1" x14ac:dyDescent="0.15">
      <c r="B82" s="57" t="s">
        <v>80</v>
      </c>
      <c r="C82" s="56">
        <v>20</v>
      </c>
      <c r="D82" s="56">
        <v>4</v>
      </c>
    </row>
    <row r="83" spans="1:4" x14ac:dyDescent="0.15">
      <c r="B83" s="58" t="s">
        <v>55</v>
      </c>
      <c r="C83" s="49">
        <f>SUM(C72:C82)</f>
        <v>231</v>
      </c>
      <c r="D83" s="49">
        <f>SUM(D72:D82)</f>
        <v>177</v>
      </c>
    </row>
    <row r="84" spans="1:4" x14ac:dyDescent="0.15">
      <c r="B84" s="21" t="s">
        <v>57</v>
      </c>
    </row>
    <row r="85" spans="1:4" x14ac:dyDescent="0.15">
      <c r="B85" s="18" t="s">
        <v>3</v>
      </c>
    </row>
    <row r="87" spans="1:4" ht="18" customHeight="1" x14ac:dyDescent="0.15"/>
    <row r="88" spans="1:4" ht="17.25" x14ac:dyDescent="0.15">
      <c r="A88" s="2" t="s">
        <v>1</v>
      </c>
    </row>
    <row r="91" spans="1:4" ht="14.25" customHeight="1" x14ac:dyDescent="0.15">
      <c r="B91" s="48" t="s">
        <v>27</v>
      </c>
      <c r="C91" s="48" t="s">
        <v>19</v>
      </c>
      <c r="D91" s="48" t="s">
        <v>67</v>
      </c>
    </row>
    <row r="92" spans="1:4" ht="14.25" customHeight="1" x14ac:dyDescent="0.15">
      <c r="B92" s="48"/>
      <c r="C92" s="48" t="s">
        <v>21</v>
      </c>
      <c r="D92" s="48" t="s">
        <v>21</v>
      </c>
    </row>
    <row r="93" spans="1:4" ht="14.25" customHeight="1" x14ac:dyDescent="0.15">
      <c r="B93" s="55" t="s">
        <v>43</v>
      </c>
      <c r="C93" s="56">
        <v>102</v>
      </c>
      <c r="D93" s="56">
        <v>75</v>
      </c>
    </row>
    <row r="94" spans="1:4" ht="14.25" customHeight="1" x14ac:dyDescent="0.15">
      <c r="B94" s="54" t="s">
        <v>11</v>
      </c>
      <c r="C94" s="56">
        <v>40</v>
      </c>
      <c r="D94" s="56">
        <v>35</v>
      </c>
    </row>
    <row r="95" spans="1:4" ht="14.25" customHeight="1" x14ac:dyDescent="0.15">
      <c r="B95" s="54" t="s">
        <v>46</v>
      </c>
      <c r="C95" s="56">
        <v>1</v>
      </c>
      <c r="D95" s="56"/>
    </row>
    <row r="96" spans="1:4" ht="14.25" customHeight="1" x14ac:dyDescent="0.15">
      <c r="B96" s="54" t="s">
        <v>48</v>
      </c>
      <c r="C96" s="56">
        <v>8</v>
      </c>
      <c r="D96" s="56">
        <v>5</v>
      </c>
    </row>
    <row r="97" spans="1:4" ht="14.25" customHeight="1" x14ac:dyDescent="0.15">
      <c r="B97" s="54" t="s">
        <v>45</v>
      </c>
      <c r="C97" s="56">
        <v>1</v>
      </c>
      <c r="D97" s="56">
        <v>6</v>
      </c>
    </row>
    <row r="98" spans="1:4" ht="14.25" customHeight="1" x14ac:dyDescent="0.15">
      <c r="B98" s="54" t="s">
        <v>0</v>
      </c>
      <c r="C98" s="56">
        <v>6</v>
      </c>
      <c r="D98" s="56">
        <v>1</v>
      </c>
    </row>
    <row r="99" spans="1:4" ht="14.25" customHeight="1" x14ac:dyDescent="0.15">
      <c r="B99" s="54" t="s">
        <v>13</v>
      </c>
      <c r="C99" s="56">
        <v>6</v>
      </c>
      <c r="D99" s="56">
        <v>4</v>
      </c>
    </row>
    <row r="100" spans="1:4" ht="14.25" customHeight="1" x14ac:dyDescent="0.15">
      <c r="B100" s="54" t="s">
        <v>50</v>
      </c>
      <c r="C100" s="56">
        <v>1</v>
      </c>
      <c r="D100" s="56">
        <v>4</v>
      </c>
    </row>
    <row r="101" spans="1:4" ht="14.25" customHeight="1" x14ac:dyDescent="0.15">
      <c r="B101" s="54" t="s">
        <v>4</v>
      </c>
      <c r="C101" s="56">
        <v>17</v>
      </c>
      <c r="D101" s="56">
        <v>28</v>
      </c>
    </row>
    <row r="102" spans="1:4" ht="14.25" customHeight="1" x14ac:dyDescent="0.15">
      <c r="B102" s="54" t="s">
        <v>44</v>
      </c>
      <c r="C102" s="56">
        <v>22</v>
      </c>
      <c r="D102" s="56">
        <v>35</v>
      </c>
    </row>
    <row r="103" spans="1:4" x14ac:dyDescent="0.15">
      <c r="B103" s="54" t="s">
        <v>51</v>
      </c>
      <c r="C103" s="56">
        <v>23</v>
      </c>
      <c r="D103" s="56">
        <v>17</v>
      </c>
    </row>
    <row r="104" spans="1:4" x14ac:dyDescent="0.15">
      <c r="B104" s="58" t="s">
        <v>55</v>
      </c>
      <c r="C104" s="49">
        <f>SUM(C93:C103)</f>
        <v>227</v>
      </c>
      <c r="D104" s="49">
        <f>SUM(D93:D103)</f>
        <v>210</v>
      </c>
    </row>
    <row r="106" spans="1:4" x14ac:dyDescent="0.15">
      <c r="B106" s="22"/>
    </row>
    <row r="107" spans="1:4" x14ac:dyDescent="0.15">
      <c r="B107" s="22"/>
    </row>
    <row r="108" spans="1:4" x14ac:dyDescent="0.15">
      <c r="B108" s="22"/>
    </row>
    <row r="109" spans="1:4" ht="17.25" x14ac:dyDescent="0.15">
      <c r="A109" s="2" t="s">
        <v>16</v>
      </c>
    </row>
    <row r="112" spans="1:4" x14ac:dyDescent="0.15">
      <c r="B112" s="23" t="s">
        <v>24</v>
      </c>
      <c r="C112" s="42" t="s">
        <v>19</v>
      </c>
      <c r="D112" s="48" t="s">
        <v>67</v>
      </c>
    </row>
    <row r="113" spans="2:12" x14ac:dyDescent="0.15">
      <c r="B113" s="23"/>
      <c r="C113" s="48" t="s">
        <v>21</v>
      </c>
      <c r="D113" s="48" t="s">
        <v>21</v>
      </c>
    </row>
    <row r="114" spans="2:12" x14ac:dyDescent="0.15">
      <c r="B114" s="24" t="s">
        <v>71</v>
      </c>
      <c r="C114" s="39">
        <v>0</v>
      </c>
      <c r="D114" s="39">
        <v>4</v>
      </c>
    </row>
    <row r="115" spans="2:12" ht="15" customHeight="1" x14ac:dyDescent="0.15">
      <c r="B115" s="11" t="s">
        <v>6</v>
      </c>
      <c r="C115" s="39">
        <v>11</v>
      </c>
      <c r="D115" s="39">
        <v>19</v>
      </c>
    </row>
    <row r="116" spans="2:12" ht="15" customHeight="1" x14ac:dyDescent="0.15">
      <c r="B116" s="11" t="s">
        <v>81</v>
      </c>
      <c r="C116" s="39">
        <v>0</v>
      </c>
      <c r="D116" s="39"/>
    </row>
    <row r="117" spans="2:12" x14ac:dyDescent="0.15">
      <c r="B117" s="16" t="s">
        <v>83</v>
      </c>
      <c r="C117" s="39">
        <v>76</v>
      </c>
      <c r="D117" s="39">
        <v>19</v>
      </c>
    </row>
    <row r="118" spans="2:12" ht="15" customHeight="1" x14ac:dyDescent="0.15">
      <c r="B118" s="11" t="s">
        <v>84</v>
      </c>
      <c r="C118" s="39">
        <v>101</v>
      </c>
      <c r="D118" s="39">
        <v>112</v>
      </c>
      <c r="L118" s="53"/>
    </row>
    <row r="119" spans="2:12" ht="15" customHeight="1" x14ac:dyDescent="0.15">
      <c r="B119" s="16" t="s">
        <v>89</v>
      </c>
      <c r="C119" s="39">
        <v>6</v>
      </c>
      <c r="D119" s="39">
        <v>1</v>
      </c>
    </row>
    <row r="120" spans="2:12" x14ac:dyDescent="0.15">
      <c r="B120" s="19" t="s">
        <v>85</v>
      </c>
      <c r="C120" s="39">
        <v>4</v>
      </c>
      <c r="D120" s="39"/>
    </row>
    <row r="121" spans="2:12" x14ac:dyDescent="0.15">
      <c r="B121" s="16" t="s">
        <v>59</v>
      </c>
      <c r="C121" s="39">
        <v>28</v>
      </c>
      <c r="D121" s="39">
        <v>22</v>
      </c>
    </row>
    <row r="122" spans="2:12" x14ac:dyDescent="0.15">
      <c r="B122" s="25"/>
      <c r="C122" s="43"/>
      <c r="D122" s="43"/>
    </row>
    <row r="123" spans="2:12" x14ac:dyDescent="0.15">
      <c r="B123" s="20" t="s">
        <v>55</v>
      </c>
      <c r="C123" s="41">
        <f>SUM(C114:C121)</f>
        <v>226</v>
      </c>
      <c r="D123" s="41">
        <f>SUM(D114:D122)</f>
        <v>177</v>
      </c>
    </row>
    <row r="124" spans="2:12" x14ac:dyDescent="0.15">
      <c r="B124" s="26" t="s">
        <v>54</v>
      </c>
    </row>
    <row r="125" spans="2:12" x14ac:dyDescent="0.15">
      <c r="B125" s="27" t="s">
        <v>36</v>
      </c>
    </row>
    <row r="133" spans="6:6" x14ac:dyDescent="0.15">
      <c r="F133" s="1" t="s">
        <v>91</v>
      </c>
    </row>
  </sheetData>
  <mergeCells count="1">
    <mergeCell ref="A3:B3"/>
  </mergeCells>
  <phoneticPr fontId="1"/>
  <printOptions horizontalCentered="1"/>
  <pageMargins left="0.70866141732283472" right="0.70866141732283472" top="1.19" bottom="0.39370078740157483" header="0.47244094488188976" footer="0.19685039370078741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環境学習企画サポート実施結果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2024-09-17T06:41:57Z</dcterms:created>
  <dcterms:modified xsi:type="dcterms:W3CDTF">2024-10-15T06:44:30Z</dcterms:modified>
</cp:coreProperties>
</file>