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7.90.200\耕地課共有フォルダ\04_農業基盤管理推進室\●.燃料高騰に伴う影響\☆☆R６緊急支援事業\要綱要領改正作業\査読後\配布用\"/>
    </mc:Choice>
  </mc:AlternateContent>
  <xr:revisionPtr revIDLastSave="0" documentId="13_ncr:1_{CB985C4D-0811-4851-B58F-219BAC1AEF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  <workbookView xWindow="-120" yWindow="-120" windowWidth="29040" windowHeight="15840" xr2:uid="{0206CA14-8B15-4D83-B9BF-37A56EFA3BB3}"/>
  </bookViews>
  <sheets>
    <sheet name="事業計画書" sheetId="31" r:id="rId1"/>
    <sheet name="別記様式第５（補）" sheetId="28" r:id="rId2"/>
    <sheet name="補助簿" sheetId="8" r:id="rId3"/>
    <sheet name="リスト" sheetId="32" state="hidden" r:id="rId4"/>
  </sheets>
  <definedNames>
    <definedName name="_xlnm.Print_Area" localSheetId="0">事業計画書!$A$1:$I$32</definedName>
    <definedName name="_xlnm.Print_Area" localSheetId="1">'別記様式第５（補）'!$A$1:$M$54</definedName>
    <definedName name="_xlnm.Print_Area" localSheetId="2">補助簿!$A$1:$M$40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1" l="1"/>
  <c r="C26" i="31"/>
  <c r="C25" i="31"/>
  <c r="C24" i="31"/>
  <c r="C23" i="31"/>
  <c r="L48" i="28"/>
  <c r="L47" i="28"/>
  <c r="L35" i="28"/>
  <c r="L34" i="28"/>
  <c r="L18" i="28"/>
  <c r="L17" i="28"/>
  <c r="L38" i="28"/>
  <c r="E24" i="28"/>
  <c r="F24" i="28"/>
  <c r="G24" i="28"/>
  <c r="H24" i="28"/>
  <c r="I24" i="28"/>
  <c r="J24" i="28"/>
  <c r="K24" i="28"/>
  <c r="D24" i="28"/>
  <c r="E13" i="28"/>
  <c r="F13" i="28"/>
  <c r="G13" i="28"/>
  <c r="H13" i="28"/>
  <c r="I13" i="28"/>
  <c r="J13" i="28"/>
  <c r="K13" i="28"/>
  <c r="E10" i="28"/>
  <c r="F10" i="28"/>
  <c r="G10" i="28"/>
  <c r="H10" i="28"/>
  <c r="I10" i="28"/>
  <c r="J10" i="28"/>
  <c r="K10" i="28"/>
  <c r="E7" i="28"/>
  <c r="F7" i="28"/>
  <c r="G7" i="28"/>
  <c r="H7" i="28"/>
  <c r="I7" i="28"/>
  <c r="J7" i="28"/>
  <c r="K7" i="28"/>
  <c r="D13" i="28"/>
  <c r="D10" i="28"/>
  <c r="D7" i="28"/>
  <c r="L2" i="8"/>
  <c r="L5" i="28"/>
  <c r="L22" i="28"/>
  <c r="L7" i="8" l="1"/>
  <c r="K9" i="28" s="1"/>
  <c r="L12" i="8"/>
  <c r="K12" i="28" s="1"/>
  <c r="L17" i="8"/>
  <c r="L21" i="8"/>
  <c r="K26" i="28" s="1"/>
  <c r="L26" i="8"/>
  <c r="K27" i="28" s="1"/>
  <c r="K29" i="28" s="1"/>
  <c r="L31" i="8"/>
  <c r="K30" i="28" s="1"/>
  <c r="L34" i="8"/>
  <c r="K40" i="28" s="1"/>
  <c r="K42" i="28" s="1"/>
  <c r="L37" i="8"/>
  <c r="K43" i="28" s="1"/>
  <c r="E37" i="8"/>
  <c r="D43" i="28" s="1"/>
  <c r="D45" i="28" s="1"/>
  <c r="E34" i="8"/>
  <c r="D40" i="28" s="1"/>
  <c r="D42" i="28" s="1"/>
  <c r="E31" i="8"/>
  <c r="D30" i="28" s="1"/>
  <c r="D32" i="28" s="1"/>
  <c r="E26" i="8"/>
  <c r="D27" i="28" s="1"/>
  <c r="D29" i="28" s="1"/>
  <c r="K37" i="8" l="1"/>
  <c r="J43" i="28" s="1"/>
  <c r="J37" i="8"/>
  <c r="I43" i="28" s="1"/>
  <c r="I45" i="28" s="1"/>
  <c r="I37" i="8"/>
  <c r="H43" i="28" s="1"/>
  <c r="H45" i="28" s="1"/>
  <c r="H37" i="8"/>
  <c r="G43" i="28" s="1"/>
  <c r="G45" i="28" s="1"/>
  <c r="G37" i="8"/>
  <c r="F43" i="28" s="1"/>
  <c r="F37" i="8"/>
  <c r="E43" i="28" s="1"/>
  <c r="K34" i="8"/>
  <c r="J40" i="28" s="1"/>
  <c r="J42" i="28" s="1"/>
  <c r="J34" i="8"/>
  <c r="I40" i="28" s="1"/>
  <c r="I42" i="28" s="1"/>
  <c r="I34" i="8"/>
  <c r="H40" i="28" s="1"/>
  <c r="H42" i="28" s="1"/>
  <c r="H34" i="8"/>
  <c r="G40" i="28" s="1"/>
  <c r="G42" i="28" s="1"/>
  <c r="G34" i="8"/>
  <c r="F40" i="28" s="1"/>
  <c r="F42" i="28" s="1"/>
  <c r="F34" i="8"/>
  <c r="E40" i="28" s="1"/>
  <c r="E42" i="28" s="1"/>
  <c r="K31" i="8"/>
  <c r="J30" i="28" s="1"/>
  <c r="J31" i="8"/>
  <c r="I30" i="28" s="1"/>
  <c r="I32" i="28" s="1"/>
  <c r="I31" i="8"/>
  <c r="H30" i="28" s="1"/>
  <c r="H32" i="28" s="1"/>
  <c r="H31" i="8"/>
  <c r="G30" i="28" s="1"/>
  <c r="G32" i="28" s="1"/>
  <c r="G31" i="8"/>
  <c r="F30" i="28" s="1"/>
  <c r="F31" i="8"/>
  <c r="E30" i="28" s="1"/>
  <c r="K26" i="8"/>
  <c r="J27" i="28" s="1"/>
  <c r="J29" i="28" s="1"/>
  <c r="J26" i="8"/>
  <c r="I27" i="28" s="1"/>
  <c r="I29" i="28" s="1"/>
  <c r="I26" i="8"/>
  <c r="H27" i="28" s="1"/>
  <c r="H29" i="28" s="1"/>
  <c r="H26" i="8"/>
  <c r="G27" i="28" s="1"/>
  <c r="G29" i="28" s="1"/>
  <c r="G26" i="8"/>
  <c r="F27" i="28" s="1"/>
  <c r="F29" i="28" s="1"/>
  <c r="F26" i="8"/>
  <c r="E27" i="28" s="1"/>
  <c r="E29" i="28" s="1"/>
  <c r="K21" i="8"/>
  <c r="J26" i="28" s="1"/>
  <c r="J21" i="8"/>
  <c r="I26" i="28" s="1"/>
  <c r="I21" i="8"/>
  <c r="H26" i="28" s="1"/>
  <c r="H21" i="8"/>
  <c r="G26" i="28" s="1"/>
  <c r="G21" i="8"/>
  <c r="F26" i="28" s="1"/>
  <c r="F21" i="8"/>
  <c r="E26" i="28" s="1"/>
  <c r="E21" i="8"/>
  <c r="K17" i="8"/>
  <c r="J17" i="8"/>
  <c r="I15" i="28" s="1"/>
  <c r="I17" i="8"/>
  <c r="H15" i="28" s="1"/>
  <c r="H17" i="8"/>
  <c r="G15" i="28" s="1"/>
  <c r="G17" i="8"/>
  <c r="F17" i="8"/>
  <c r="E17" i="8"/>
  <c r="K12" i="8"/>
  <c r="J12" i="28" s="1"/>
  <c r="J12" i="8"/>
  <c r="I12" i="28" s="1"/>
  <c r="I12" i="8"/>
  <c r="H12" i="28" s="1"/>
  <c r="H12" i="8"/>
  <c r="G12" i="28" s="1"/>
  <c r="G12" i="8"/>
  <c r="F12" i="28" s="1"/>
  <c r="F12" i="8"/>
  <c r="E12" i="28" s="1"/>
  <c r="E12" i="8"/>
  <c r="F7" i="8"/>
  <c r="E9" i="28" s="1"/>
  <c r="G7" i="8"/>
  <c r="F9" i="28" s="1"/>
  <c r="H7" i="8"/>
  <c r="G9" i="28" s="1"/>
  <c r="I7" i="8"/>
  <c r="H9" i="28" s="1"/>
  <c r="J7" i="8"/>
  <c r="I9" i="28" s="1"/>
  <c r="K7" i="8"/>
  <c r="J9" i="28" s="1"/>
  <c r="E7" i="8"/>
  <c r="L42" i="28" l="1"/>
  <c r="D15" i="28"/>
  <c r="L15" i="28" s="1"/>
  <c r="L13" i="28"/>
  <c r="L32" i="28"/>
  <c r="L30" i="28"/>
  <c r="L40" i="28"/>
  <c r="D26" i="28"/>
  <c r="L24" i="28"/>
  <c r="D12" i="28"/>
  <c r="L12" i="28" s="1"/>
  <c r="L10" i="28"/>
  <c r="L27" i="28"/>
  <c r="D9" i="28"/>
  <c r="L7" i="28"/>
  <c r="L45" i="28"/>
  <c r="L43" i="28"/>
  <c r="L29" i="28"/>
  <c r="D46" i="28" l="1"/>
  <c r="L26" i="28"/>
  <c r="D33" i="28" s="1"/>
  <c r="D35" i="28" l="1"/>
  <c r="L9" i="28"/>
  <c r="D16" i="28" l="1"/>
  <c r="D18" i="28" l="1"/>
</calcChain>
</file>

<file path=xl/sharedStrings.xml><?xml version="1.0" encoding="utf-8"?>
<sst xmlns="http://schemas.openxmlformats.org/spreadsheetml/2006/main" count="220" uniqueCount="79">
  <si>
    <t>施設規模
（口径・台数）</t>
    <rPh sb="0" eb="2">
      <t>シセツ</t>
    </rPh>
    <rPh sb="2" eb="4">
      <t>キボ</t>
    </rPh>
    <rPh sb="6" eb="8">
      <t>コウケイ</t>
    </rPh>
    <rPh sb="9" eb="11">
      <t>ダイスウ</t>
    </rPh>
    <phoneticPr fontId="1"/>
  </si>
  <si>
    <t>対象施設名</t>
    <rPh sb="0" eb="2">
      <t>タイショウ</t>
    </rPh>
    <rPh sb="2" eb="4">
      <t>シセツ</t>
    </rPh>
    <rPh sb="4" eb="5">
      <t>メイ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</si>
  <si>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</si>
  <si>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</si>
  <si>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</si>
  <si>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</si>
  <si>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</si>
  <si>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</si>
  <si>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</si>
  <si>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３月</t>
  </si>
  <si>
    <t>備考</t>
    <rPh sb="0" eb="2">
      <t>ビコウ</t>
    </rPh>
    <phoneticPr fontId="1"/>
  </si>
  <si>
    <t>※各施設の使用電力量が月毎に判別できる資料を添付すること。</t>
    <rPh sb="1" eb="4">
      <t>カクシセツ</t>
    </rPh>
    <rPh sb="5" eb="7">
      <t>シヨウ</t>
    </rPh>
    <rPh sb="7" eb="9">
      <t>デンリョク</t>
    </rPh>
    <rPh sb="9" eb="10">
      <t>リョウ</t>
    </rPh>
    <rPh sb="11" eb="13">
      <t>ツキゴト</t>
    </rPh>
    <rPh sb="14" eb="16">
      <t>ハンベツ</t>
    </rPh>
    <rPh sb="19" eb="21">
      <t>シリョウ</t>
    </rPh>
    <rPh sb="22" eb="24">
      <t>テンプ</t>
    </rPh>
    <phoneticPr fontId="1"/>
  </si>
  <si>
    <t>※上記様式により難い場合は、適宜記入方法を協議すること。</t>
    <rPh sb="1" eb="3">
      <t>ジョウキ</t>
    </rPh>
    <rPh sb="3" eb="5">
      <t>ヨウシキ</t>
    </rPh>
    <rPh sb="8" eb="9">
      <t>ガタ</t>
    </rPh>
    <rPh sb="10" eb="12">
      <t>バアイ</t>
    </rPh>
    <rPh sb="14" eb="16">
      <t>テキギ</t>
    </rPh>
    <rPh sb="16" eb="18">
      <t>キニュウ</t>
    </rPh>
    <rPh sb="18" eb="20">
      <t>ホウホウ</t>
    </rPh>
    <rPh sb="21" eb="23">
      <t>キョウギ</t>
    </rPh>
    <phoneticPr fontId="1"/>
  </si>
  <si>
    <t>別記様式第5号(補)</t>
    <rPh sb="0" eb="2">
      <t>ベッキ</t>
    </rPh>
    <rPh sb="2" eb="4">
      <t>ヨウシキ</t>
    </rPh>
    <rPh sb="4" eb="5">
      <t>ダイ</t>
    </rPh>
    <rPh sb="6" eb="7">
      <t>ゴウ</t>
    </rPh>
    <rPh sb="8" eb="9">
      <t>ホ</t>
    </rPh>
    <phoneticPr fontId="1"/>
  </si>
  <si>
    <t>円</t>
    <rPh sb="0" eb="1">
      <t>エン</t>
    </rPh>
    <phoneticPr fontId="1"/>
  </si>
  <si>
    <t>高圧</t>
    <rPh sb="0" eb="2">
      <t>コウアツ</t>
    </rPh>
    <phoneticPr fontId="1"/>
  </si>
  <si>
    <t>契約種別</t>
    <rPh sb="0" eb="4">
      <t>ケイヤクシュベツ</t>
    </rPh>
    <phoneticPr fontId="1"/>
  </si>
  <si>
    <t>■事業計画書</t>
  </si>
  <si>
    <t>特別高圧</t>
    <rPh sb="0" eb="4">
      <t>トクベツコウアツ</t>
    </rPh>
    <phoneticPr fontId="1"/>
  </si>
  <si>
    <t>低圧</t>
    <rPh sb="0" eb="2">
      <t>テイアツ</t>
    </rPh>
    <phoneticPr fontId="1"/>
  </si>
  <si>
    <t>（２）対象施設</t>
    <rPh sb="3" eb="7">
      <t>タイショウシセツ</t>
    </rPh>
    <phoneticPr fontId="1"/>
  </si>
  <si>
    <t>施設の
造成事業名</t>
    <rPh sb="0" eb="2">
      <t>シセツ</t>
    </rPh>
    <rPh sb="4" eb="6">
      <t>ゾウセイ</t>
    </rPh>
    <rPh sb="6" eb="8">
      <t>ジギョウ</t>
    </rPh>
    <rPh sb="8" eb="9">
      <t>メイ</t>
    </rPh>
    <phoneticPr fontId="1"/>
  </si>
  <si>
    <t>小計</t>
    <rPh sb="0" eb="2">
      <t>ショウケイ</t>
    </rPh>
    <phoneticPr fontId="1"/>
  </si>
  <si>
    <t>管理強化</t>
    <rPh sb="0" eb="4">
      <t>カンリキョウカ</t>
    </rPh>
    <phoneticPr fontId="1"/>
  </si>
  <si>
    <t>その他</t>
    <rPh sb="2" eb="3">
      <t>タ</t>
    </rPh>
    <phoneticPr fontId="1"/>
  </si>
  <si>
    <t>基幹水利</t>
    <rPh sb="0" eb="4">
      <t>キカンスイリ</t>
    </rPh>
    <phoneticPr fontId="1"/>
  </si>
  <si>
    <t>※必要に応じ行を追加削除してください。</t>
    <rPh sb="1" eb="3">
      <t>ヒツヨウ</t>
    </rPh>
    <rPh sb="4" eb="5">
      <t>オウ</t>
    </rPh>
    <rPh sb="6" eb="7">
      <t>ギョウ</t>
    </rPh>
    <rPh sb="8" eb="10">
      <t>ツイカ</t>
    </rPh>
    <rPh sb="10" eb="12">
      <t>サクジョ</t>
    </rPh>
    <phoneticPr fontId="1"/>
  </si>
  <si>
    <t>電気代高騰額
（①×②＝③）</t>
    <rPh sb="0" eb="6">
      <t>デンキダイコウトウガク</t>
    </rPh>
    <phoneticPr fontId="1"/>
  </si>
  <si>
    <t>整理
番号</t>
    <rPh sb="0" eb="2">
      <t>セイリ</t>
    </rPh>
    <rPh sb="3" eb="5">
      <t>バンゴウ</t>
    </rPh>
    <phoneticPr fontId="1"/>
  </si>
  <si>
    <t>※３　その他施設とは、基幹水利施設管理事業補助対象施設、水利施設管理事業補助対象施設以外の農業水利施設であり、県営土地改良事業または県の補助を受けて造成した施設をいう。</t>
    <rPh sb="5" eb="6">
      <t>タ</t>
    </rPh>
    <rPh sb="6" eb="8">
      <t>シセツ</t>
    </rPh>
    <rPh sb="11" eb="17">
      <t>キカンスイリシセツ</t>
    </rPh>
    <rPh sb="17" eb="21">
      <t>カンリジギョウ</t>
    </rPh>
    <rPh sb="21" eb="27">
      <t>ホジョタイショウシセツ</t>
    </rPh>
    <rPh sb="28" eb="42">
      <t>スイリシセツカンリジギョウホジョタイショウシセツ</t>
    </rPh>
    <rPh sb="42" eb="44">
      <t>イガイ</t>
    </rPh>
    <phoneticPr fontId="1"/>
  </si>
  <si>
    <t>１　電気代高騰額と従来補助相当額の算出</t>
    <rPh sb="2" eb="8">
      <t>デンキダイコウトウガク</t>
    </rPh>
    <rPh sb="9" eb="13">
      <t>ジュウライホジョ</t>
    </rPh>
    <rPh sb="13" eb="15">
      <t>ソウトウ</t>
    </rPh>
    <rPh sb="15" eb="16">
      <t>ガク</t>
    </rPh>
    <rPh sb="17" eb="19">
      <t>サンシュツ</t>
    </rPh>
    <phoneticPr fontId="1"/>
  </si>
  <si>
    <t>特別
高圧</t>
    <rPh sb="0" eb="2">
      <t>トクベツ</t>
    </rPh>
    <rPh sb="3" eb="5">
      <t>コウアツ</t>
    </rPh>
    <phoneticPr fontId="1"/>
  </si>
  <si>
    <t>電気代高騰額（円）
（①×②＝③）</t>
    <rPh sb="0" eb="6">
      <t>デンキダイコウトウガク</t>
    </rPh>
    <rPh sb="7" eb="8">
      <t>エン</t>
    </rPh>
    <phoneticPr fontId="1"/>
  </si>
  <si>
    <t>令和６年度の
燃料調整費増嵩単価
（円/kwh)）②</t>
    <rPh sb="0" eb="2">
      <t>レイワ</t>
    </rPh>
    <rPh sb="3" eb="5">
      <t>ネンド</t>
    </rPh>
    <rPh sb="7" eb="8">
      <t>エン</t>
    </rPh>
    <phoneticPr fontId="1"/>
  </si>
  <si>
    <t>従来補助事業の種別</t>
    <rPh sb="0" eb="2">
      <t>ジュウライ</t>
    </rPh>
    <rPh sb="2" eb="4">
      <t>ホジョ</t>
    </rPh>
    <rPh sb="4" eb="5">
      <t>ゴト</t>
    </rPh>
    <rPh sb="5" eb="6">
      <t>ギョウ</t>
    </rPh>
    <rPh sb="7" eb="9">
      <t>シュベツ</t>
    </rPh>
    <phoneticPr fontId="1"/>
  </si>
  <si>
    <t>整理番号</t>
    <rPh sb="0" eb="2">
      <t>セイリ</t>
    </rPh>
    <rPh sb="2" eb="4">
      <t>バンゴウ</t>
    </rPh>
    <phoneticPr fontId="1"/>
  </si>
  <si>
    <t>施設別　使用電力量(kwh)</t>
    <rPh sb="0" eb="3">
      <t>シセツベツ</t>
    </rPh>
    <rPh sb="4" eb="6">
      <t>シヨウ</t>
    </rPh>
    <rPh sb="6" eb="8">
      <t>デンリョク</t>
    </rPh>
    <rPh sb="8" eb="9">
      <t>リョウ</t>
    </rPh>
    <phoneticPr fontId="1"/>
  </si>
  <si>
    <t>ウ　その他施設に対する支援</t>
    <rPh sb="4" eb="5">
      <t>タ</t>
    </rPh>
    <rPh sb="5" eb="7">
      <t>シセツ</t>
    </rPh>
    <rPh sb="8" eb="9">
      <t>タイ</t>
    </rPh>
    <rPh sb="11" eb="13">
      <t>シエン</t>
    </rPh>
    <phoneticPr fontId="1"/>
  </si>
  <si>
    <t>（１）地区名：</t>
    <phoneticPr fontId="1"/>
  </si>
  <si>
    <t>地区　</t>
    <phoneticPr fontId="1"/>
  </si>
  <si>
    <t>（3）補助金の額の算定（推定）</t>
    <rPh sb="3" eb="6">
      <t>ホジョキン</t>
    </rPh>
    <rPh sb="7" eb="8">
      <t>ガク</t>
    </rPh>
    <rPh sb="9" eb="11">
      <t>サンテイ</t>
    </rPh>
    <rPh sb="12" eb="14">
      <t>スイテイ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</si>
  <si>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</si>
  <si>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</si>
  <si>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（電気代高騰額-従来補助相当額－
その他補助金等の額）</t>
    <phoneticPr fontId="1"/>
  </si>
  <si>
    <t>（電気代高騰額-従来補助相当額－
その他補助金等の額）×2/3</t>
    <rPh sb="1" eb="7">
      <t>デンキダイコウトウガク</t>
    </rPh>
    <rPh sb="8" eb="12">
      <t>ジュウライホジョ</t>
    </rPh>
    <rPh sb="12" eb="15">
      <t>ソウトウガク</t>
    </rPh>
    <rPh sb="19" eb="20">
      <t>タ</t>
    </rPh>
    <rPh sb="20" eb="23">
      <t>ホジョキン</t>
    </rPh>
    <rPh sb="23" eb="24">
      <t>トウ</t>
    </rPh>
    <rPh sb="25" eb="26">
      <t>ガク</t>
    </rPh>
    <phoneticPr fontId="1"/>
  </si>
  <si>
    <t>補助対象事業費</t>
    <rPh sb="0" eb="7">
      <t>ホジョタイショウジギョウヒ</t>
    </rPh>
    <phoneticPr fontId="1"/>
  </si>
  <si>
    <t>事業主体：</t>
    <rPh sb="0" eb="2">
      <t>ジギョウ</t>
    </rPh>
    <rPh sb="2" eb="4">
      <t>シュタイ</t>
    </rPh>
    <phoneticPr fontId="1"/>
  </si>
  <si>
    <t>従来補助事業
の種別</t>
    <rPh sb="0" eb="2">
      <t>ジュウライ</t>
    </rPh>
    <rPh sb="2" eb="4">
      <t>ホジョ</t>
    </rPh>
    <rPh sb="4" eb="6">
      <t>ジギョウ</t>
    </rPh>
    <rPh sb="8" eb="10">
      <t>シュベツ</t>
    </rPh>
    <phoneticPr fontId="1"/>
  </si>
  <si>
    <t>地区</t>
    <rPh sb="0" eb="2">
      <t>チク</t>
    </rPh>
    <phoneticPr fontId="1"/>
  </si>
  <si>
    <t>従来補助
事業の種別</t>
    <rPh sb="0" eb="2">
      <t>ジュウライ</t>
    </rPh>
    <rPh sb="2" eb="4">
      <t>ホジョ</t>
    </rPh>
    <rPh sb="5" eb="7">
      <t>ジギョウ</t>
    </rPh>
    <rPh sb="8" eb="10">
      <t>シュベツ</t>
    </rPh>
    <phoneticPr fontId="1"/>
  </si>
  <si>
    <t>基幹水利</t>
    <rPh sb="0" eb="2">
      <t>キカン</t>
    </rPh>
    <rPh sb="2" eb="4">
      <t>スイリ</t>
    </rPh>
    <phoneticPr fontId="1"/>
  </si>
  <si>
    <t>管理強化</t>
    <rPh sb="0" eb="2">
      <t>カンリ</t>
    </rPh>
    <rPh sb="2" eb="4">
      <t>キョウカ</t>
    </rPh>
    <phoneticPr fontId="1"/>
  </si>
  <si>
    <t>特別高圧</t>
    <rPh sb="0" eb="2">
      <t>トクベツ</t>
    </rPh>
    <rPh sb="2" eb="4">
      <t>コウアツ</t>
    </rPh>
    <phoneticPr fontId="1"/>
  </si>
  <si>
    <t>※１　水利施設管理強化事業とは、水利施設管理強化事業（水利施設管理事業実施要綱（令和３年３月29日付け２農振第3534号）の一般型をいう。</t>
    <rPh sb="62" eb="65">
      <t>イッパンカタ</t>
    </rPh>
    <phoneticPr fontId="1"/>
  </si>
  <si>
    <t>※２　基幹水利施設管理事業とは、基幹水利施設管理事業（基幹水利施設管理事業実施要綱（平成８年７月31日付け８構改A第595号）の一般型をいう。</t>
    <rPh sb="64" eb="67">
      <t>イッパンカタ</t>
    </rPh>
    <phoneticPr fontId="1"/>
  </si>
  <si>
    <t>・電気代高騰額、従来補助相当額は別記様式第５（補）により算出し、参考資料として添付すること。</t>
    <rPh sb="1" eb="4">
      <t>デンキダイ</t>
    </rPh>
    <rPh sb="4" eb="6">
      <t>コウトウ</t>
    </rPh>
    <rPh sb="8" eb="12">
      <t>ジュウライホジョ</t>
    </rPh>
    <rPh sb="12" eb="15">
      <t>ソウトウガク</t>
    </rPh>
    <rPh sb="32" eb="34">
      <t>サンコウ</t>
    </rPh>
    <rPh sb="34" eb="36">
      <t>シリョウ</t>
    </rPh>
    <rPh sb="39" eb="41">
      <t>テンプ</t>
    </rPh>
    <phoneticPr fontId="1"/>
  </si>
  <si>
    <t>ア　水利施設管理強化事業実施施設に対する支援</t>
    <rPh sb="14" eb="16">
      <t>シセツ</t>
    </rPh>
    <rPh sb="17" eb="18">
      <t>タイ</t>
    </rPh>
    <rPh sb="20" eb="22">
      <t>シエン</t>
    </rPh>
    <phoneticPr fontId="1"/>
  </si>
  <si>
    <t>イ　基幹水利施設管理事業実施施設に対する支援</t>
    <rPh sb="2" eb="8">
      <t>キカンスイリシセツ</t>
    </rPh>
    <rPh sb="8" eb="10">
      <t>カンリ</t>
    </rPh>
    <rPh sb="10" eb="12">
      <t>ジギョウ</t>
    </rPh>
    <rPh sb="12" eb="14">
      <t>ジッシ</t>
    </rPh>
    <rPh sb="14" eb="16">
      <t>シセツ</t>
    </rPh>
    <rPh sb="17" eb="18">
      <t>タイ</t>
    </rPh>
    <rPh sb="20" eb="22">
      <t>シエン</t>
    </rPh>
    <phoneticPr fontId="1"/>
  </si>
  <si>
    <t>・補助金の額は千円未満切り捨てとする。</t>
    <rPh sb="1" eb="4">
      <t>ホジョキン</t>
    </rPh>
    <rPh sb="5" eb="6">
      <t>ガク</t>
    </rPh>
    <rPh sb="7" eb="9">
      <t>センエン</t>
    </rPh>
    <rPh sb="9" eb="11">
      <t>ミマン</t>
    </rPh>
    <rPh sb="11" eb="12">
      <t>キ</t>
    </rPh>
    <rPh sb="13" eb="14">
      <t>ス</t>
    </rPh>
    <phoneticPr fontId="1"/>
  </si>
  <si>
    <t>使用電力量（kwh)①</t>
    <rPh sb="0" eb="4">
      <t>シヨウデンリョク</t>
    </rPh>
    <rPh sb="4" eb="5">
      <t>リョウ</t>
    </rPh>
    <phoneticPr fontId="1"/>
  </si>
  <si>
    <t>別記様式第5号(補２)　補助簿</t>
    <rPh sb="12" eb="15">
      <t>ホジョボ</t>
    </rPh>
    <phoneticPr fontId="1"/>
  </si>
  <si>
    <t>従来補助率⑤</t>
    <rPh sb="0" eb="2">
      <t>ジュウライ</t>
    </rPh>
    <rPh sb="2" eb="4">
      <t>ホジョ</t>
    </rPh>
    <rPh sb="4" eb="5">
      <t>リツ</t>
    </rPh>
    <phoneticPr fontId="1"/>
  </si>
  <si>
    <t>電気代高騰額④　小計</t>
    <rPh sb="0" eb="6">
      <t>デンキダイコウトウガク</t>
    </rPh>
    <rPh sb="8" eb="10">
      <t>ショウケイ</t>
    </rPh>
    <phoneticPr fontId="1"/>
  </si>
  <si>
    <t>従来補助相当額④×⑤＝⑥</t>
    <rPh sb="0" eb="4">
      <t>ジュウライホジョ</t>
    </rPh>
    <rPh sb="4" eb="6">
      <t>ソウトウ</t>
    </rPh>
    <rPh sb="6" eb="7">
      <t>ガク</t>
    </rPh>
    <phoneticPr fontId="1"/>
  </si>
  <si>
    <t>その他補助金等の額⑦</t>
    <phoneticPr fontId="1"/>
  </si>
  <si>
    <t>④-⑥-⑦＝⑧</t>
    <phoneticPr fontId="1"/>
  </si>
  <si>
    <t>その他補助金等の額⑤</t>
    <phoneticPr fontId="1"/>
  </si>
  <si>
    <t>④-⑤＝⑥</t>
    <phoneticPr fontId="1"/>
  </si>
  <si>
    <t>※④、⑥、⑨は、小数点以下切り捨て</t>
    <rPh sb="8" eb="11">
      <t>ショウスウテン</t>
    </rPh>
    <rPh sb="11" eb="13">
      <t>イカ</t>
    </rPh>
    <rPh sb="13" eb="14">
      <t>キ</t>
    </rPh>
    <rPh sb="15" eb="16">
      <t>ス</t>
    </rPh>
    <phoneticPr fontId="1"/>
  </si>
  <si>
    <t>補助金の額⑧×2/3＝⑨</t>
    <rPh sb="0" eb="3">
      <t>ホジョキン</t>
    </rPh>
    <rPh sb="4" eb="5">
      <t>ガク</t>
    </rPh>
    <phoneticPr fontId="1"/>
  </si>
  <si>
    <t>補助金の額⑥×2/3＝⑦</t>
    <rPh sb="0" eb="3">
      <t>ホジョキン</t>
    </rPh>
    <rPh sb="4" eb="5">
      <t>ガク</t>
    </rPh>
    <phoneticPr fontId="1"/>
  </si>
  <si>
    <t>※④、⑥、⑦は、小数点以下切り捨て</t>
    <rPh sb="8" eb="11">
      <t>ショウスウテン</t>
    </rPh>
    <rPh sb="11" eb="13">
      <t>イカ</t>
    </rPh>
    <rPh sb="13" eb="14">
      <t>キ</t>
    </rPh>
    <rPh sb="15" eb="16">
      <t>ス</t>
    </rPh>
    <phoneticPr fontId="1"/>
  </si>
  <si>
    <t>・農業水利施設とその他の施設が混同する場合は、農業水利施設分を分別すること。</t>
    <rPh sb="1" eb="3">
      <t>ノウギョウ</t>
    </rPh>
    <rPh sb="3" eb="5">
      <t>スイリ</t>
    </rPh>
    <rPh sb="5" eb="7">
      <t>シセツ</t>
    </rPh>
    <rPh sb="10" eb="11">
      <t>タ</t>
    </rPh>
    <rPh sb="12" eb="14">
      <t>シセツ</t>
    </rPh>
    <rPh sb="15" eb="17">
      <t>コンドウ</t>
    </rPh>
    <rPh sb="19" eb="21">
      <t>バアイ</t>
    </rPh>
    <rPh sb="23" eb="25">
      <t>ノウギョウ</t>
    </rPh>
    <rPh sb="25" eb="27">
      <t>スイリ</t>
    </rPh>
    <rPh sb="27" eb="29">
      <t>シセツ</t>
    </rPh>
    <rPh sb="29" eb="30">
      <t>ブン</t>
    </rPh>
    <rPh sb="31" eb="33">
      <t>ブンベツ</t>
    </rPh>
    <phoneticPr fontId="1"/>
  </si>
  <si>
    <t>・土地改良区、土地改良区連合以外が申請する場合は、対象施設の全景写真、内部写真を添付すること。</t>
    <rPh sb="30" eb="32">
      <t>ゼンケイ</t>
    </rPh>
    <rPh sb="35" eb="37">
      <t>ナイブ</t>
    </rPh>
    <rPh sb="37" eb="39">
      <t>シャシン</t>
    </rPh>
    <phoneticPr fontId="1"/>
  </si>
  <si>
    <t>電気代高騰額　計</t>
    <rPh sb="0" eb="3">
      <t>デンキダイ</t>
    </rPh>
    <rPh sb="3" eb="6">
      <t>コウトウガク</t>
    </rPh>
    <rPh sb="7" eb="8">
      <t>ケイ</t>
    </rPh>
    <phoneticPr fontId="1"/>
  </si>
  <si>
    <t>従来補助相当額　計</t>
    <rPh sb="0" eb="2">
      <t>ジュウライ</t>
    </rPh>
    <rPh sb="2" eb="4">
      <t>ホジョ</t>
    </rPh>
    <rPh sb="4" eb="6">
      <t>ソウトウ</t>
    </rPh>
    <rPh sb="6" eb="7">
      <t>ガク</t>
    </rPh>
    <rPh sb="8" eb="9">
      <t>ケイ</t>
    </rPh>
    <phoneticPr fontId="1"/>
  </si>
  <si>
    <t>補助対象事業費　計</t>
    <rPh sb="0" eb="7">
      <t>ホジョタイショウジギョウヒ</t>
    </rPh>
    <rPh sb="8" eb="9">
      <t>ケイ</t>
    </rPh>
    <phoneticPr fontId="1"/>
  </si>
  <si>
    <t>補助金の額　計</t>
    <rPh sb="0" eb="3">
      <t>ホジョキン</t>
    </rPh>
    <rPh sb="4" eb="5">
      <t>ガク</t>
    </rPh>
    <rPh sb="6" eb="7">
      <t>ケイ</t>
    </rPh>
    <phoneticPr fontId="1"/>
  </si>
  <si>
    <t>その他補助金等
の額　計</t>
    <rPh sb="2" eb="3">
      <t>タ</t>
    </rPh>
    <rPh sb="3" eb="6">
      <t>ホジョキン</t>
    </rPh>
    <rPh sb="6" eb="7">
      <t>トウ</t>
    </rPh>
    <rPh sb="9" eb="10">
      <t>ガク</t>
    </rPh>
    <rPh sb="11" eb="1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</si>
</sst>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_ "/>
    <numFmt numFmtId="178" formatCode="#,##0_ ;[Red]\-#,##0\ "/>
    <numFmt numFmtId="179" formatCode="#,##0.00_ "/>
    <numFmt numFmtId="180" formatCode="#,##0_);[Red]\(#,##0\)"/>
    <numFmt numFmtId="181" formatCode="#,##0;[Red]#,##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4"/>
      <name val="MS UI Gothic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trike/>
      <sz val="10.5"/>
      <color rgb="FFFF0000"/>
      <name val="ＭＳ 明朝"/>
      <family val="1"/>
      <charset val="128"/>
    </font>
    <font>
      <sz val="10.5"/>
      <color rgb="FFFF0000"/>
      <name val="ＭＳ Ｐゴシック"/>
      <family val="3"/>
      <charset val="128"/>
      <scheme val="minor"/>
    </font>
    <font>
      <sz val="14"/>
      <color rgb="FFFF0000"/>
      <name val="MS UI Gothic"/>
      <family val="3"/>
      <charset val="128"/>
    </font>
    <font>
      <u/>
      <sz val="14"/>
      <name val="MS UI Gothic"/>
      <family val="3"/>
      <charset val="128"/>
    </font>
    <font>
      <strike/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38" fontId="8" fillId="2" borderId="0" xfId="1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38" fontId="8" fillId="2" borderId="0" xfId="1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 applyBorder="1" applyAlignment="1"/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38" fontId="8" fillId="2" borderId="0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 applyAlignment="1">
      <alignment vertical="top" wrapText="1"/>
    </xf>
    <xf numFmtId="0" fontId="18" fillId="2" borderId="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8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>
      <alignment vertical="center"/>
    </xf>
    <xf numFmtId="0" fontId="3" fillId="3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5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177" fontId="9" fillId="0" borderId="15" xfId="0" applyNumberFormat="1" applyFont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38" fontId="5" fillId="2" borderId="0" xfId="1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7" fillId="3" borderId="8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center" vertical="center" wrapText="1" shrinkToFit="1"/>
    </xf>
    <xf numFmtId="177" fontId="12" fillId="2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0" fontId="20" fillId="2" borderId="0" xfId="0" applyFont="1" applyFill="1" applyAlignment="1"/>
    <xf numFmtId="0" fontId="20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horizontal="left" vertical="center"/>
    </xf>
    <xf numFmtId="180" fontId="5" fillId="2" borderId="0" xfId="0" applyNumberFormat="1" applyFont="1" applyFill="1" applyAlignment="1"/>
    <xf numFmtId="177" fontId="12" fillId="0" borderId="1" xfId="1" applyNumberFormat="1" applyFont="1" applyFill="1" applyBorder="1" applyAlignment="1">
      <alignment horizontal="center" vertical="center"/>
    </xf>
    <xf numFmtId="177" fontId="12" fillId="2" borderId="1" xfId="1" applyNumberFormat="1" applyFont="1" applyFill="1" applyBorder="1">
      <alignment vertical="center"/>
    </xf>
    <xf numFmtId="177" fontId="12" fillId="2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>
      <alignment vertical="center"/>
    </xf>
    <xf numFmtId="180" fontId="12" fillId="2" borderId="1" xfId="1" applyNumberFormat="1" applyFont="1" applyFill="1" applyBorder="1" applyAlignment="1">
      <alignment horizontal="center" vertical="center"/>
    </xf>
    <xf numFmtId="180" fontId="12" fillId="2" borderId="5" xfId="1" applyNumberFormat="1" applyFont="1" applyFill="1" applyBorder="1" applyAlignment="1">
      <alignment horizontal="center" vertical="center"/>
    </xf>
    <xf numFmtId="180" fontId="12" fillId="2" borderId="1" xfId="1" applyNumberFormat="1" applyFont="1" applyFill="1" applyBorder="1">
      <alignment vertical="center"/>
    </xf>
    <xf numFmtId="180" fontId="12" fillId="2" borderId="4" xfId="0" applyNumberFormat="1" applyFont="1" applyFill="1" applyBorder="1" applyAlignment="1">
      <alignment horizontal="center"/>
    </xf>
    <xf numFmtId="180" fontId="12" fillId="3" borderId="4" xfId="0" applyNumberFormat="1" applyFont="1" applyFill="1" applyBorder="1" applyAlignment="1">
      <alignment horizontal="center"/>
    </xf>
    <xf numFmtId="180" fontId="12" fillId="2" borderId="4" xfId="1" applyNumberFormat="1" applyFont="1" applyFill="1" applyBorder="1" applyAlignment="1">
      <alignment horizontal="center"/>
    </xf>
    <xf numFmtId="178" fontId="12" fillId="2" borderId="1" xfId="1" applyNumberFormat="1" applyFont="1" applyFill="1" applyBorder="1" applyAlignment="1">
      <alignment horizontal="center" vertical="center"/>
    </xf>
    <xf numFmtId="178" fontId="12" fillId="2" borderId="5" xfId="1" applyNumberFormat="1" applyFont="1" applyFill="1" applyBorder="1" applyAlignment="1">
      <alignment horizontal="center" vertical="center"/>
    </xf>
    <xf numFmtId="178" fontId="12" fillId="2" borderId="1" xfId="1" applyNumberFormat="1" applyFont="1" applyFill="1" applyBorder="1">
      <alignment vertical="center"/>
    </xf>
    <xf numFmtId="181" fontId="12" fillId="2" borderId="1" xfId="1" applyNumberFormat="1" applyFont="1" applyFill="1" applyBorder="1" applyAlignment="1">
      <alignment horizontal="center" vertical="center"/>
    </xf>
    <xf numFmtId="181" fontId="12" fillId="2" borderId="5" xfId="1" applyNumberFormat="1" applyFont="1" applyFill="1" applyBorder="1" applyAlignment="1">
      <alignment horizontal="center" vertical="center"/>
    </xf>
    <xf numFmtId="181" fontId="12" fillId="2" borderId="1" xfId="1" applyNumberFormat="1" applyFont="1" applyFill="1" applyBorder="1">
      <alignment vertical="center"/>
    </xf>
    <xf numFmtId="177" fontId="12" fillId="0" borderId="1" xfId="1" applyNumberFormat="1" applyFont="1" applyFill="1" applyBorder="1" applyAlignment="1">
      <alignment vertical="center"/>
    </xf>
    <xf numFmtId="177" fontId="12" fillId="2" borderId="4" xfId="0" applyNumberFormat="1" applyFont="1" applyFill="1" applyBorder="1" applyAlignment="1">
      <alignment horizontal="center"/>
    </xf>
    <xf numFmtId="176" fontId="12" fillId="3" borderId="0" xfId="0" applyNumberFormat="1" applyFont="1" applyFill="1" applyBorder="1">
      <alignment vertical="center"/>
    </xf>
    <xf numFmtId="177" fontId="12" fillId="2" borderId="4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177" fontId="12" fillId="2" borderId="0" xfId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177" fontId="12" fillId="2" borderId="16" xfId="1" applyNumberFormat="1" applyFont="1" applyFill="1" applyBorder="1" applyAlignment="1">
      <alignment horizontal="center"/>
    </xf>
    <xf numFmtId="0" fontId="17" fillId="2" borderId="0" xfId="0" applyFont="1" applyFill="1" applyAlignment="1">
      <alignment vertical="top" wrapText="1"/>
    </xf>
    <xf numFmtId="0" fontId="8" fillId="0" borderId="0" xfId="0" applyFont="1" applyAlignment="1">
      <alignment horizontal="left" vertical="center"/>
    </xf>
    <xf numFmtId="0" fontId="21" fillId="2" borderId="0" xfId="0" applyFont="1" applyFill="1" applyAlignment="1">
      <alignment vertical="top" wrapText="1"/>
    </xf>
    <xf numFmtId="177" fontId="12" fillId="3" borderId="4" xfId="1" applyNumberFormat="1" applyFont="1" applyFill="1" applyBorder="1" applyAlignment="1">
      <alignment horizontal="center"/>
    </xf>
    <xf numFmtId="38" fontId="8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38" fontId="8" fillId="2" borderId="0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179" fontId="5" fillId="3" borderId="7" xfId="0" applyNumberFormat="1" applyFont="1" applyFill="1" applyBorder="1" applyAlignment="1">
      <alignment horizontal="center" vertical="center"/>
    </xf>
    <xf numFmtId="179" fontId="5" fillId="3" borderId="9" xfId="0" applyNumberFormat="1" applyFont="1" applyFill="1" applyBorder="1" applyAlignment="1">
      <alignment horizontal="center" vertical="center"/>
    </xf>
    <xf numFmtId="179" fontId="5" fillId="3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02485-B6C7-4EEE-9A25-DE4FCC9249B9}">
  <dimension ref="A1:O38"/>
  <sheetViews>
    <sheetView showZeros="0" zoomScale="70" zoomScaleNormal="70" zoomScaleSheetLayoutView="85" workbookViewId="0">
      <selection activeCell="I25" sqref="I24:J25"/>
    </sheetView>
    <sheetView showZeros="0" tabSelected="1" topLeftCell="A7" zoomScale="85" zoomScaleNormal="85" workbookViewId="1">
      <selection activeCell="A26" sqref="A26:B26"/>
    </sheetView>
  </sheetViews>
  <sheetFormatPr defaultColWidth="9" defaultRowHeight="13.5" x14ac:dyDescent="0.15"/>
  <cols>
    <col min="1" max="1" width="8.625" style="5" customWidth="1"/>
    <col min="2" max="2" width="10.625" style="5" customWidth="1"/>
    <col min="3" max="3" width="8.625" style="5" customWidth="1"/>
    <col min="4" max="5" width="12.625" style="5" customWidth="1"/>
    <col min="6" max="6" width="12.625" style="16" customWidth="1"/>
    <col min="7" max="7" width="7" style="5" customWidth="1"/>
    <col min="8" max="8" width="7.625" style="5" customWidth="1"/>
    <col min="9" max="16384" width="9" style="5"/>
  </cols>
  <sheetData>
    <row r="1" spans="1:15" ht="17.25" x14ac:dyDescent="0.15">
      <c r="A1" s="120" t="s">
        <v>17</v>
      </c>
      <c r="B1" s="121"/>
      <c r="C1" s="121"/>
      <c r="D1" s="4"/>
      <c r="E1" s="4"/>
      <c r="F1" s="4"/>
    </row>
    <row r="2" spans="1:15" ht="13.5" customHeight="1" x14ac:dyDescent="0.15">
      <c r="A2" s="122"/>
      <c r="B2" s="122"/>
      <c r="C2" s="122"/>
      <c r="D2" s="122"/>
      <c r="E2" s="122"/>
      <c r="F2" s="122"/>
      <c r="G2" s="123"/>
      <c r="H2" s="123"/>
      <c r="I2" s="123"/>
      <c r="J2" s="123"/>
    </row>
    <row r="3" spans="1:15" ht="29.25" customHeight="1" x14ac:dyDescent="0.15">
      <c r="A3" s="49" t="s">
        <v>38</v>
      </c>
      <c r="B3" s="49"/>
      <c r="C3" s="126"/>
      <c r="D3" s="126"/>
      <c r="E3" s="50" t="s">
        <v>39</v>
      </c>
      <c r="F3" s="69" t="s">
        <v>46</v>
      </c>
      <c r="G3" s="127"/>
      <c r="H3" s="127"/>
      <c r="I3" s="127"/>
    </row>
    <row r="4" spans="1:15" s="16" customFormat="1" ht="29.25" customHeight="1" x14ac:dyDescent="0.15">
      <c r="A4" s="10" t="s">
        <v>20</v>
      </c>
      <c r="B4" s="15"/>
      <c r="C4" s="15"/>
      <c r="D4" s="15"/>
      <c r="E4" s="15"/>
      <c r="F4" s="15"/>
      <c r="J4" s="60"/>
      <c r="K4" s="60"/>
      <c r="L4" s="60"/>
      <c r="M4" s="60"/>
      <c r="N4" s="60"/>
      <c r="O4" s="60"/>
    </row>
    <row r="5" spans="1:15" ht="38.25" customHeight="1" x14ac:dyDescent="0.15">
      <c r="A5" s="59" t="s">
        <v>28</v>
      </c>
      <c r="B5" s="107" t="s">
        <v>49</v>
      </c>
      <c r="C5" s="68" t="s">
        <v>16</v>
      </c>
      <c r="D5" s="117" t="s">
        <v>1</v>
      </c>
      <c r="E5" s="117"/>
      <c r="F5" s="117" t="s">
        <v>0</v>
      </c>
      <c r="G5" s="117"/>
      <c r="H5" s="118" t="s">
        <v>21</v>
      </c>
      <c r="I5" s="118"/>
      <c r="J5" s="124"/>
      <c r="K5" s="125"/>
    </row>
    <row r="6" spans="1:15" ht="30" customHeight="1" x14ac:dyDescent="0.15">
      <c r="A6" s="51"/>
      <c r="B6" s="73"/>
      <c r="C6" s="74"/>
      <c r="D6" s="119"/>
      <c r="E6" s="119"/>
      <c r="F6" s="116"/>
      <c r="G6" s="116"/>
      <c r="H6" s="116"/>
      <c r="I6" s="116"/>
      <c r="J6" s="124"/>
      <c r="K6" s="125"/>
    </row>
    <row r="7" spans="1:15" ht="30" customHeight="1" x14ac:dyDescent="0.15">
      <c r="A7" s="51"/>
      <c r="B7" s="74"/>
      <c r="C7" s="74"/>
      <c r="D7" s="119"/>
      <c r="E7" s="119"/>
      <c r="F7" s="116"/>
      <c r="G7" s="116"/>
      <c r="H7" s="116"/>
      <c r="I7" s="116"/>
      <c r="J7" s="124"/>
      <c r="K7" s="125"/>
    </row>
    <row r="8" spans="1:15" s="16" customFormat="1" ht="30" customHeight="1" x14ac:dyDescent="0.15">
      <c r="A8" s="51"/>
      <c r="B8" s="74"/>
      <c r="C8" s="74"/>
      <c r="D8" s="119"/>
      <c r="E8" s="119"/>
      <c r="F8" s="116"/>
      <c r="G8" s="116"/>
      <c r="H8" s="116"/>
      <c r="I8" s="116"/>
      <c r="J8" s="124"/>
      <c r="K8" s="125"/>
    </row>
    <row r="9" spans="1:15" s="16" customFormat="1" ht="30" customHeight="1" x14ac:dyDescent="0.15">
      <c r="A9" s="51"/>
      <c r="B9" s="74"/>
      <c r="C9" s="74"/>
      <c r="D9" s="119"/>
      <c r="E9" s="119"/>
      <c r="F9" s="116"/>
      <c r="G9" s="116"/>
      <c r="H9" s="116"/>
      <c r="I9" s="116"/>
      <c r="J9" s="124"/>
      <c r="K9" s="125"/>
    </row>
    <row r="10" spans="1:15" s="16" customFormat="1" ht="30" customHeight="1" x14ac:dyDescent="0.15">
      <c r="A10" s="51"/>
      <c r="B10" s="74"/>
      <c r="C10" s="74"/>
      <c r="D10" s="119"/>
      <c r="E10" s="119"/>
      <c r="F10" s="116"/>
      <c r="G10" s="116"/>
      <c r="H10" s="116"/>
      <c r="I10" s="116"/>
      <c r="J10" s="124"/>
      <c r="K10" s="125"/>
    </row>
    <row r="11" spans="1:15" s="16" customFormat="1" ht="30" customHeight="1" x14ac:dyDescent="0.15">
      <c r="A11" s="51"/>
      <c r="B11" s="74"/>
      <c r="C11" s="74"/>
      <c r="D11" s="119"/>
      <c r="E11" s="119"/>
      <c r="F11" s="116"/>
      <c r="G11" s="116"/>
      <c r="H11" s="116"/>
      <c r="I11" s="116"/>
      <c r="J11" s="124"/>
      <c r="K11" s="125"/>
    </row>
    <row r="12" spans="1:15" s="16" customFormat="1" ht="30" customHeight="1" x14ac:dyDescent="0.15">
      <c r="A12" s="51"/>
      <c r="B12" s="74"/>
      <c r="C12" s="74"/>
      <c r="D12" s="119"/>
      <c r="E12" s="119"/>
      <c r="F12" s="116"/>
      <c r="G12" s="116"/>
      <c r="H12" s="116"/>
      <c r="I12" s="116"/>
      <c r="J12" s="124"/>
      <c r="K12" s="125"/>
    </row>
    <row r="13" spans="1:15" s="16" customFormat="1" ht="30" customHeight="1" x14ac:dyDescent="0.15">
      <c r="A13" s="51"/>
      <c r="B13" s="74"/>
      <c r="C13" s="74"/>
      <c r="D13" s="119"/>
      <c r="E13" s="119"/>
      <c r="F13" s="116"/>
      <c r="G13" s="116"/>
      <c r="H13" s="116"/>
      <c r="I13" s="116"/>
      <c r="J13" s="124"/>
      <c r="K13" s="125"/>
    </row>
    <row r="14" spans="1:15" s="16" customFormat="1" ht="30" customHeight="1" x14ac:dyDescent="0.15">
      <c r="A14" s="51"/>
      <c r="B14" s="74"/>
      <c r="C14" s="74"/>
      <c r="D14" s="119"/>
      <c r="E14" s="119"/>
      <c r="F14" s="116"/>
      <c r="G14" s="116"/>
      <c r="H14" s="116"/>
      <c r="I14" s="116"/>
      <c r="J14" s="124"/>
      <c r="K14" s="125"/>
    </row>
    <row r="15" spans="1:15" s="16" customFormat="1" ht="30" customHeight="1" x14ac:dyDescent="0.15">
      <c r="A15" s="51"/>
      <c r="B15" s="74"/>
      <c r="C15" s="74"/>
      <c r="D15" s="119"/>
      <c r="E15" s="119"/>
      <c r="F15" s="116"/>
      <c r="G15" s="116"/>
      <c r="H15" s="116"/>
      <c r="I15" s="116"/>
      <c r="J15" s="124"/>
      <c r="K15" s="125"/>
    </row>
    <row r="16" spans="1:15" s="16" customFormat="1" ht="30" customHeight="1" x14ac:dyDescent="0.15">
      <c r="A16" s="51"/>
      <c r="B16" s="74"/>
      <c r="C16" s="74"/>
      <c r="D16" s="119"/>
      <c r="E16" s="119"/>
      <c r="F16" s="116"/>
      <c r="G16" s="116"/>
      <c r="H16" s="116"/>
      <c r="I16" s="116"/>
      <c r="J16" s="124"/>
      <c r="K16" s="125"/>
    </row>
    <row r="17" spans="1:13" s="16" customFormat="1" ht="30" customHeight="1" x14ac:dyDescent="0.15">
      <c r="A17" s="51"/>
      <c r="B17" s="74"/>
      <c r="C17" s="74"/>
      <c r="D17" s="119"/>
      <c r="E17" s="119"/>
      <c r="F17" s="116"/>
      <c r="G17" s="116"/>
      <c r="H17" s="116"/>
      <c r="I17" s="116"/>
      <c r="J17" s="124"/>
      <c r="K17" s="125"/>
    </row>
    <row r="18" spans="1:13" ht="13.5" customHeight="1" x14ac:dyDescent="0.15">
      <c r="A18" s="7"/>
      <c r="B18" s="137"/>
      <c r="C18" s="137"/>
      <c r="D18" s="138"/>
      <c r="E18" s="138"/>
      <c r="F18" s="17"/>
      <c r="G18" s="20"/>
      <c r="H18" s="19"/>
      <c r="I18" s="25"/>
      <c r="J18" s="25"/>
      <c r="K18" s="25"/>
      <c r="L18" s="25"/>
      <c r="M18" s="25"/>
    </row>
    <row r="19" spans="1:13" x14ac:dyDescent="0.15">
      <c r="A19" s="6"/>
      <c r="B19" s="8"/>
      <c r="C19" s="8"/>
      <c r="D19" s="9"/>
      <c r="E19" s="9"/>
      <c r="F19" s="9"/>
      <c r="G19" s="19"/>
      <c r="H19" s="19"/>
      <c r="I19" s="25"/>
      <c r="J19" s="25"/>
      <c r="K19" s="25"/>
      <c r="L19" s="25"/>
      <c r="M19" s="25"/>
    </row>
    <row r="20" spans="1:13" x14ac:dyDescent="0.15">
      <c r="A20" s="10" t="s">
        <v>40</v>
      </c>
      <c r="B20" s="44"/>
      <c r="C20" s="8"/>
      <c r="D20" s="9"/>
      <c r="E20" s="9"/>
      <c r="F20" s="9"/>
      <c r="G20" s="19"/>
      <c r="H20" s="19"/>
      <c r="I20" s="25"/>
      <c r="J20" s="25"/>
      <c r="K20" s="25"/>
      <c r="L20" s="25"/>
      <c r="M20" s="25"/>
    </row>
    <row r="21" spans="1:13" x14ac:dyDescent="0.15">
      <c r="A21" s="10"/>
      <c r="B21" s="43"/>
      <c r="C21" s="21"/>
      <c r="D21" s="22"/>
      <c r="E21" s="22"/>
      <c r="F21" s="22"/>
      <c r="G21" s="19"/>
      <c r="H21" s="19"/>
      <c r="I21" s="25"/>
      <c r="J21" s="25"/>
      <c r="K21" s="25"/>
      <c r="L21" s="25"/>
      <c r="M21" s="25"/>
    </row>
    <row r="22" spans="1:13" ht="30" customHeight="1" x14ac:dyDescent="0.15">
      <c r="A22" s="117" t="s">
        <v>41</v>
      </c>
      <c r="B22" s="117"/>
      <c r="C22" s="135" t="s">
        <v>42</v>
      </c>
      <c r="D22" s="136"/>
      <c r="E22" s="117" t="s">
        <v>10</v>
      </c>
      <c r="F22" s="117"/>
      <c r="G22" s="117"/>
      <c r="H22" s="117"/>
      <c r="I22" s="25"/>
      <c r="J22" s="25"/>
      <c r="K22" s="25"/>
      <c r="L22" s="25"/>
      <c r="M22" s="25"/>
    </row>
    <row r="23" spans="1:13" ht="30" customHeight="1" x14ac:dyDescent="0.15">
      <c r="A23" s="133" t="s">
        <v>74</v>
      </c>
      <c r="B23" s="134"/>
      <c r="C23" s="131">
        <f>'別記様式第５（補）'!D16+'別記様式第５（補）'!D33+'別記様式第５（補）'!D46</f>
        <v>0</v>
      </c>
      <c r="D23" s="132"/>
      <c r="E23" s="117"/>
      <c r="F23" s="117"/>
      <c r="G23" s="117"/>
      <c r="H23" s="117"/>
      <c r="I23" s="25"/>
      <c r="J23" s="25"/>
      <c r="K23" s="25"/>
      <c r="L23" s="25"/>
      <c r="M23" s="25"/>
    </row>
    <row r="24" spans="1:13" ht="30" customHeight="1" x14ac:dyDescent="0.15">
      <c r="A24" s="117" t="s">
        <v>75</v>
      </c>
      <c r="B24" s="128"/>
      <c r="C24" s="131">
        <f>'別記様式第５（補）'!D18+'別記様式第５（補）'!D35</f>
        <v>0</v>
      </c>
      <c r="D24" s="132"/>
      <c r="E24" s="117"/>
      <c r="F24" s="117"/>
      <c r="G24" s="117"/>
      <c r="H24" s="117"/>
      <c r="I24" s="25"/>
      <c r="J24" s="25"/>
      <c r="K24" s="25"/>
      <c r="L24" s="25"/>
      <c r="M24" s="25"/>
    </row>
    <row r="25" spans="1:13" ht="30" customHeight="1" x14ac:dyDescent="0.15">
      <c r="A25" s="117" t="s">
        <v>78</v>
      </c>
      <c r="B25" s="128"/>
      <c r="C25" s="129">
        <f>'別記様式第５（補）'!H17+'別記様式第５（補）'!H34+'別記様式第５（補）'!H47</f>
        <v>0</v>
      </c>
      <c r="D25" s="130"/>
      <c r="E25" s="117"/>
      <c r="F25" s="117"/>
      <c r="G25" s="117"/>
      <c r="H25" s="117"/>
      <c r="I25" s="25"/>
      <c r="J25" s="25"/>
      <c r="K25" s="25"/>
      <c r="L25" s="25"/>
      <c r="M25" s="25"/>
    </row>
    <row r="26" spans="1:13" s="18" customFormat="1" ht="30" customHeight="1" x14ac:dyDescent="0.15">
      <c r="A26" s="128" t="s">
        <v>76</v>
      </c>
      <c r="B26" s="139"/>
      <c r="C26" s="131">
        <f>'別記様式第５（補）'!L17+'別記様式第５（補）'!L34+'別記様式第５（補）'!L47</f>
        <v>0</v>
      </c>
      <c r="D26" s="132"/>
      <c r="E26" s="117" t="s">
        <v>43</v>
      </c>
      <c r="F26" s="117"/>
      <c r="G26" s="117"/>
      <c r="H26" s="117"/>
      <c r="I26" s="25"/>
      <c r="J26" s="25"/>
      <c r="K26" s="25"/>
      <c r="L26" s="25"/>
      <c r="M26" s="25"/>
    </row>
    <row r="27" spans="1:13" ht="30" customHeight="1" x14ac:dyDescent="0.15">
      <c r="A27" s="117" t="s">
        <v>77</v>
      </c>
      <c r="B27" s="128"/>
      <c r="C27" s="129">
        <f>'別記様式第５（補）'!L18+'別記様式第５（補）'!L35+'別記様式第５（補）'!L48</f>
        <v>0</v>
      </c>
      <c r="D27" s="130"/>
      <c r="E27" s="117" t="s">
        <v>44</v>
      </c>
      <c r="F27" s="117"/>
      <c r="G27" s="117"/>
      <c r="H27" s="117"/>
      <c r="I27" s="25"/>
      <c r="J27" s="25"/>
      <c r="K27" s="25"/>
      <c r="L27" s="25"/>
      <c r="M27" s="25"/>
    </row>
    <row r="28" spans="1:13" s="35" customFormat="1" ht="15.95" customHeight="1" x14ac:dyDescent="0.15">
      <c r="A28" s="42"/>
      <c r="B28" s="42"/>
      <c r="C28" s="36"/>
      <c r="D28" s="36"/>
      <c r="E28" s="34"/>
      <c r="F28" s="34"/>
      <c r="G28" s="34"/>
      <c r="H28" s="11"/>
      <c r="I28" s="25"/>
      <c r="J28" s="25"/>
      <c r="K28" s="25"/>
      <c r="L28" s="25"/>
      <c r="M28" s="25"/>
    </row>
    <row r="29" spans="1:13" ht="14.1" customHeight="1" x14ac:dyDescent="0.15">
      <c r="A29" s="49" t="s">
        <v>55</v>
      </c>
      <c r="B29" s="35"/>
      <c r="C29" s="35"/>
      <c r="D29" s="35"/>
      <c r="E29" s="35"/>
      <c r="F29" s="35"/>
      <c r="G29" s="19"/>
      <c r="H29" s="19"/>
      <c r="I29" s="19"/>
      <c r="J29" s="19"/>
      <c r="K29" s="19"/>
    </row>
    <row r="30" spans="1:13" ht="14.1" customHeight="1" x14ac:dyDescent="0.15">
      <c r="A30" s="49" t="s">
        <v>58</v>
      </c>
      <c r="B30" s="62"/>
      <c r="C30" s="62"/>
      <c r="D30" s="62"/>
      <c r="E30" s="62"/>
      <c r="F30" s="62"/>
      <c r="G30" s="19"/>
      <c r="H30" s="19"/>
      <c r="I30" s="19"/>
      <c r="J30" s="19"/>
      <c r="K30" s="19"/>
    </row>
    <row r="31" spans="1:13" x14ac:dyDescent="0.15">
      <c r="A31" s="113" t="s">
        <v>72</v>
      </c>
      <c r="B31" s="62"/>
      <c r="C31" s="62"/>
      <c r="D31" s="62"/>
      <c r="E31" s="62"/>
      <c r="F31" s="62"/>
      <c r="G31" s="114"/>
      <c r="H31" s="114"/>
      <c r="I31" s="112"/>
      <c r="J31" s="112"/>
      <c r="K31" s="112"/>
    </row>
    <row r="32" spans="1:13" s="35" customFormat="1" x14ac:dyDescent="0.15">
      <c r="A32" s="140" t="s">
        <v>73</v>
      </c>
      <c r="B32" s="140"/>
      <c r="C32" s="140"/>
      <c r="D32" s="140"/>
      <c r="E32" s="140"/>
      <c r="F32" s="140"/>
      <c r="G32" s="140"/>
      <c r="H32" s="140"/>
      <c r="I32" s="112"/>
      <c r="J32" s="112"/>
      <c r="K32" s="112"/>
    </row>
    <row r="33" spans="1:11" ht="12.95" customHeight="1" x14ac:dyDescent="0.15">
      <c r="A33" s="41"/>
      <c r="B33" s="41"/>
      <c r="C33" s="41"/>
      <c r="D33" s="41"/>
      <c r="E33" s="41"/>
      <c r="F33" s="41"/>
      <c r="G33" s="112"/>
      <c r="H33" s="112"/>
      <c r="I33" s="112"/>
      <c r="J33" s="112"/>
      <c r="K33" s="112"/>
    </row>
    <row r="34" spans="1:11" ht="20.25" customHeight="1" x14ac:dyDescent="0.15">
      <c r="A34" s="41"/>
      <c r="B34" s="41"/>
      <c r="C34" s="41"/>
      <c r="D34" s="41"/>
      <c r="E34" s="41"/>
      <c r="F34" s="41"/>
      <c r="G34" s="40"/>
      <c r="H34" s="40"/>
      <c r="I34" s="40"/>
      <c r="J34" s="40"/>
      <c r="K34" s="40"/>
    </row>
    <row r="35" spans="1:11" x14ac:dyDescent="0.15">
      <c r="A35" s="40"/>
      <c r="B35" s="41"/>
      <c r="C35" s="41"/>
      <c r="D35" s="41"/>
      <c r="E35" s="41"/>
      <c r="F35" s="41"/>
      <c r="G35" s="40"/>
      <c r="H35" s="40"/>
      <c r="I35" s="40"/>
      <c r="J35" s="40"/>
      <c r="K35" s="40"/>
    </row>
    <row r="36" spans="1:11" x14ac:dyDescent="0.15">
      <c r="A36" s="41"/>
      <c r="B36" s="41"/>
      <c r="C36" s="41"/>
      <c r="D36" s="41"/>
      <c r="E36" s="41"/>
      <c r="F36" s="41"/>
      <c r="G36" s="40"/>
      <c r="H36" s="40"/>
      <c r="I36" s="40"/>
      <c r="J36" s="40"/>
      <c r="K36" s="40"/>
    </row>
    <row r="37" spans="1:11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</sheetData>
  <mergeCells count="78">
    <mergeCell ref="E27:H27"/>
    <mergeCell ref="E26:H26"/>
    <mergeCell ref="A32:H32"/>
    <mergeCell ref="J12:K12"/>
    <mergeCell ref="J13:K13"/>
    <mergeCell ref="J14:K14"/>
    <mergeCell ref="A23:B23"/>
    <mergeCell ref="J16:K16"/>
    <mergeCell ref="J15:K15"/>
    <mergeCell ref="C23:D23"/>
    <mergeCell ref="J17:K17"/>
    <mergeCell ref="C22:D22"/>
    <mergeCell ref="B18:C18"/>
    <mergeCell ref="D18:E18"/>
    <mergeCell ref="A22:B22"/>
    <mergeCell ref="E23:H23"/>
    <mergeCell ref="E22:H22"/>
    <mergeCell ref="D13:E13"/>
    <mergeCell ref="D14:E14"/>
    <mergeCell ref="A24:B24"/>
    <mergeCell ref="A25:B25"/>
    <mergeCell ref="A27:B27"/>
    <mergeCell ref="C25:D25"/>
    <mergeCell ref="C27:D27"/>
    <mergeCell ref="C24:D24"/>
    <mergeCell ref="C26:D26"/>
    <mergeCell ref="A26:B26"/>
    <mergeCell ref="A1:C1"/>
    <mergeCell ref="A2:F2"/>
    <mergeCell ref="G2:J2"/>
    <mergeCell ref="J11:K11"/>
    <mergeCell ref="C3:D3"/>
    <mergeCell ref="J8:K8"/>
    <mergeCell ref="J9:K9"/>
    <mergeCell ref="J10:K10"/>
    <mergeCell ref="J5:K5"/>
    <mergeCell ref="J6:K6"/>
    <mergeCell ref="J7:K7"/>
    <mergeCell ref="G3:I3"/>
    <mergeCell ref="F8:G8"/>
    <mergeCell ref="H8:I8"/>
    <mergeCell ref="F9:G9"/>
    <mergeCell ref="H9:I9"/>
    <mergeCell ref="E24:H24"/>
    <mergeCell ref="E25:H25"/>
    <mergeCell ref="F17:G17"/>
    <mergeCell ref="H17:I17"/>
    <mergeCell ref="D5:E5"/>
    <mergeCell ref="D6:E6"/>
    <mergeCell ref="D7:E7"/>
    <mergeCell ref="D8:E8"/>
    <mergeCell ref="D9:E9"/>
    <mergeCell ref="H7:I7"/>
    <mergeCell ref="D15:E15"/>
    <mergeCell ref="D16:E16"/>
    <mergeCell ref="D17:E17"/>
    <mergeCell ref="D10:E10"/>
    <mergeCell ref="D11:E11"/>
    <mergeCell ref="D12:E12"/>
    <mergeCell ref="F16:G16"/>
    <mergeCell ref="H16:I16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0:G10"/>
    <mergeCell ref="H10:I10"/>
    <mergeCell ref="F5:G5"/>
    <mergeCell ref="H5:I5"/>
    <mergeCell ref="F6:G6"/>
    <mergeCell ref="H6:I6"/>
    <mergeCell ref="F7:G7"/>
  </mergeCells>
  <phoneticPr fontId="1"/>
  <pageMargins left="0.86614173228346458" right="0.39370078740157483" top="0.78740157480314965" bottom="0.39370078740157483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3A4F6950-B6FB-4952-A8B3-6A4EC5A3FC4E}">
          <x14:formula1>
            <xm:f>リスト!$B$3:$B$5</xm:f>
          </x14:formula1>
          <xm:sqref>C6:C17</xm:sqref>
        </x14:dataValidation>
        <x14:dataValidation type="list" allowBlank="1" showInputMessage="1" showErrorMessage="1" xr:uid="{CA21014F-FBAC-4AC3-8A72-2D8FF9015FCE}">
          <x14:formula1>
            <xm:f>リスト!$D$3:$D$5</xm:f>
          </x14:formula1>
          <xm:sqref>B6:B17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7443-26A9-43D5-832C-E0238BB804EE}">
  <sheetPr>
    <pageSetUpPr fitToPage="1"/>
  </sheetPr>
  <dimension ref="A1:S56"/>
  <sheetViews>
    <sheetView showZeros="0" tabSelected="1" topLeftCell="A8" zoomScale="70" zoomScaleNormal="70" zoomScaleSheetLayoutView="55" workbookViewId="0">
      <selection activeCell="I25" sqref="I25"/>
    </sheetView>
    <sheetView showZeros="0" topLeftCell="A25" zoomScale="70" zoomScaleNormal="70" workbookViewId="1">
      <selection activeCell="G39" sqref="G39"/>
    </sheetView>
  </sheetViews>
  <sheetFormatPr defaultColWidth="9" defaultRowHeight="17.25" x14ac:dyDescent="0.15"/>
  <cols>
    <col min="1" max="1" width="8" style="1" customWidth="1"/>
    <col min="2" max="6" width="14.625" style="1" customWidth="1"/>
    <col min="7" max="7" width="14.875" style="1" customWidth="1"/>
    <col min="8" max="10" width="14.625" style="1" customWidth="1"/>
    <col min="11" max="11" width="13.125" style="1" customWidth="1"/>
    <col min="12" max="12" width="21.875" style="1" customWidth="1"/>
    <col min="13" max="13" width="11.875" style="1" customWidth="1"/>
    <col min="14" max="16384" width="9" style="1"/>
  </cols>
  <sheetData>
    <row r="1" spans="1:19" x14ac:dyDescent="0.15">
      <c r="A1" s="1" t="s">
        <v>13</v>
      </c>
    </row>
    <row r="2" spans="1:19" ht="15.9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9" ht="15.95" customHeight="1" x14ac:dyDescent="0.15">
      <c r="A3" s="1" t="s">
        <v>30</v>
      </c>
    </row>
    <row r="4" spans="1:19" ht="20.100000000000001" customHeight="1" x14ac:dyDescent="0.15"/>
    <row r="5" spans="1:19" ht="20.100000000000001" customHeight="1" x14ac:dyDescent="0.15">
      <c r="A5" s="1" t="s">
        <v>56</v>
      </c>
      <c r="L5" s="72">
        <f>事業計画書!C3</f>
        <v>0</v>
      </c>
      <c r="M5" s="1" t="s">
        <v>48</v>
      </c>
    </row>
    <row r="6" spans="1:19" ht="39.950000000000003" customHeight="1" x14ac:dyDescent="0.15">
      <c r="A6" s="142"/>
      <c r="B6" s="143"/>
      <c r="C6" s="144"/>
      <c r="D6" s="37" t="s">
        <v>9</v>
      </c>
      <c r="E6" s="37" t="s">
        <v>2</v>
      </c>
      <c r="F6" s="37" t="s">
        <v>3</v>
      </c>
      <c r="G6" s="37" t="s">
        <v>4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22</v>
      </c>
      <c r="M6" s="23" t="s">
        <v>35</v>
      </c>
    </row>
    <row r="7" spans="1:19" ht="54" customHeight="1" x14ac:dyDescent="0.15">
      <c r="A7" s="153" t="s">
        <v>31</v>
      </c>
      <c r="B7" s="142" t="s">
        <v>59</v>
      </c>
      <c r="C7" s="144"/>
      <c r="D7" s="86">
        <f>補助簿!E7</f>
        <v>0</v>
      </c>
      <c r="E7" s="86">
        <f>補助簿!F7</f>
        <v>0</v>
      </c>
      <c r="F7" s="86">
        <f>補助簿!G7</f>
        <v>0</v>
      </c>
      <c r="G7" s="86">
        <f>補助簿!H7</f>
        <v>0</v>
      </c>
      <c r="H7" s="86">
        <f>補助簿!I7</f>
        <v>0</v>
      </c>
      <c r="I7" s="86">
        <f>補助簿!J7</f>
        <v>0</v>
      </c>
      <c r="J7" s="86">
        <f>補助簿!K7</f>
        <v>0</v>
      </c>
      <c r="K7" s="86">
        <f>補助簿!L7</f>
        <v>0</v>
      </c>
      <c r="L7" s="102">
        <f>SUM(D7:K7)</f>
        <v>0</v>
      </c>
      <c r="M7" s="150"/>
    </row>
    <row r="8" spans="1:19" ht="54" customHeight="1" x14ac:dyDescent="0.15">
      <c r="A8" s="154"/>
      <c r="B8" s="142" t="s">
        <v>33</v>
      </c>
      <c r="C8" s="144"/>
      <c r="D8" s="31">
        <v>5.54</v>
      </c>
      <c r="E8" s="31">
        <v>4.8900000000000006</v>
      </c>
      <c r="F8" s="31">
        <v>4.55</v>
      </c>
      <c r="G8" s="31">
        <v>4.3100000000000005</v>
      </c>
      <c r="H8" s="31">
        <v>4.1500000000000004</v>
      </c>
      <c r="I8" s="31">
        <v>4.08</v>
      </c>
      <c r="J8" s="31">
        <v>3.75</v>
      </c>
      <c r="K8" s="31">
        <v>3.49</v>
      </c>
      <c r="L8" s="29"/>
      <c r="M8" s="151"/>
    </row>
    <row r="9" spans="1:19" ht="54" customHeight="1" x14ac:dyDescent="0.15">
      <c r="A9" s="155"/>
      <c r="B9" s="142" t="s">
        <v>32</v>
      </c>
      <c r="C9" s="144"/>
      <c r="D9" s="86">
        <f t="shared" ref="D9:J9" si="0">INT(D8*D7)</f>
        <v>0</v>
      </c>
      <c r="E9" s="86">
        <f t="shared" si="0"/>
        <v>0</v>
      </c>
      <c r="F9" s="86">
        <f t="shared" si="0"/>
        <v>0</v>
      </c>
      <c r="G9" s="86">
        <f t="shared" si="0"/>
        <v>0</v>
      </c>
      <c r="H9" s="86">
        <f t="shared" si="0"/>
        <v>0</v>
      </c>
      <c r="I9" s="86">
        <f t="shared" si="0"/>
        <v>0</v>
      </c>
      <c r="J9" s="86">
        <f t="shared" si="0"/>
        <v>0</v>
      </c>
      <c r="K9" s="86">
        <f>INT(K8*K7)</f>
        <v>0</v>
      </c>
      <c r="L9" s="89">
        <f>SUM(D9:K9)</f>
        <v>0</v>
      </c>
      <c r="M9" s="152"/>
      <c r="O9" s="3"/>
      <c r="R9" s="30"/>
    </row>
    <row r="10" spans="1:19" ht="54" customHeight="1" x14ac:dyDescent="0.15">
      <c r="A10" s="149" t="s">
        <v>15</v>
      </c>
      <c r="B10" s="142" t="s">
        <v>59</v>
      </c>
      <c r="C10" s="144"/>
      <c r="D10" s="78">
        <f>補助簿!E12</f>
        <v>0</v>
      </c>
      <c r="E10" s="78">
        <f>補助簿!F12</f>
        <v>0</v>
      </c>
      <c r="F10" s="78">
        <f>補助簿!G12</f>
        <v>0</v>
      </c>
      <c r="G10" s="78">
        <f>補助簿!H12</f>
        <v>0</v>
      </c>
      <c r="H10" s="78">
        <f>補助簿!I12</f>
        <v>0</v>
      </c>
      <c r="I10" s="78">
        <f>補助簿!J12</f>
        <v>0</v>
      </c>
      <c r="J10" s="78">
        <f>補助簿!K12</f>
        <v>0</v>
      </c>
      <c r="K10" s="78">
        <f>補助簿!L12</f>
        <v>0</v>
      </c>
      <c r="L10" s="89">
        <f>SUM(D10:K10)</f>
        <v>0</v>
      </c>
      <c r="M10" s="150"/>
      <c r="R10" s="3"/>
      <c r="S10" s="2"/>
    </row>
    <row r="11" spans="1:19" ht="54" customHeight="1" x14ac:dyDescent="0.15">
      <c r="A11" s="149"/>
      <c r="B11" s="142" t="s">
        <v>33</v>
      </c>
      <c r="C11" s="144"/>
      <c r="D11" s="47">
        <v>3.81</v>
      </c>
      <c r="E11" s="47">
        <v>3.16</v>
      </c>
      <c r="F11" s="47">
        <v>2.81</v>
      </c>
      <c r="G11" s="47">
        <v>3.4699999999999998</v>
      </c>
      <c r="H11" s="47">
        <v>4.21</v>
      </c>
      <c r="I11" s="47">
        <v>4.1300000000000008</v>
      </c>
      <c r="J11" s="47">
        <v>1.81</v>
      </c>
      <c r="K11" s="47">
        <v>1.53</v>
      </c>
      <c r="L11" s="48"/>
      <c r="M11" s="151"/>
      <c r="R11" s="3"/>
      <c r="S11" s="2"/>
    </row>
    <row r="12" spans="1:19" ht="54" customHeight="1" x14ac:dyDescent="0.15">
      <c r="A12" s="149"/>
      <c r="B12" s="142" t="s">
        <v>27</v>
      </c>
      <c r="C12" s="144"/>
      <c r="D12" s="86">
        <f t="shared" ref="D12:K12" si="1">INT(D11*D10)</f>
        <v>0</v>
      </c>
      <c r="E12" s="86">
        <f t="shared" si="1"/>
        <v>0</v>
      </c>
      <c r="F12" s="86">
        <f t="shared" si="1"/>
        <v>0</v>
      </c>
      <c r="G12" s="86">
        <f t="shared" si="1"/>
        <v>0</v>
      </c>
      <c r="H12" s="86">
        <f t="shared" si="1"/>
        <v>0</v>
      </c>
      <c r="I12" s="86">
        <f t="shared" si="1"/>
        <v>0</v>
      </c>
      <c r="J12" s="86">
        <f t="shared" si="1"/>
        <v>0</v>
      </c>
      <c r="K12" s="86">
        <f t="shared" si="1"/>
        <v>0</v>
      </c>
      <c r="L12" s="89">
        <f>SUM(D12:K12)</f>
        <v>0</v>
      </c>
      <c r="M12" s="152"/>
      <c r="O12" s="32"/>
      <c r="P12" s="32"/>
      <c r="Q12" s="32"/>
      <c r="R12" s="32"/>
      <c r="S12" s="32"/>
    </row>
    <row r="13" spans="1:19" ht="54" customHeight="1" x14ac:dyDescent="0.15">
      <c r="A13" s="149" t="s">
        <v>19</v>
      </c>
      <c r="B13" s="142" t="s">
        <v>59</v>
      </c>
      <c r="C13" s="144"/>
      <c r="D13" s="77">
        <f>補助簿!E17</f>
        <v>0</v>
      </c>
      <c r="E13" s="77">
        <f>補助簿!F17</f>
        <v>0</v>
      </c>
      <c r="F13" s="77">
        <f>補助簿!G17</f>
        <v>0</v>
      </c>
      <c r="G13" s="77">
        <f>補助簿!H17</f>
        <v>0</v>
      </c>
      <c r="H13" s="77">
        <f>補助簿!I17</f>
        <v>0</v>
      </c>
      <c r="I13" s="77">
        <f>補助簿!J17</f>
        <v>0</v>
      </c>
      <c r="J13" s="77">
        <f>補助簿!K17</f>
        <v>0</v>
      </c>
      <c r="K13" s="77">
        <f>補助簿!L17</f>
        <v>0</v>
      </c>
      <c r="L13" s="87">
        <f>SUM(D13:K13)</f>
        <v>0</v>
      </c>
      <c r="M13" s="150"/>
    </row>
    <row r="14" spans="1:19" ht="54" customHeight="1" x14ac:dyDescent="0.15">
      <c r="A14" s="149"/>
      <c r="B14" s="142" t="s">
        <v>33</v>
      </c>
      <c r="C14" s="144"/>
      <c r="D14" s="31">
        <v>0.20999999999999996</v>
      </c>
      <c r="E14" s="29"/>
      <c r="F14" s="29"/>
      <c r="G14" s="31">
        <v>1.08</v>
      </c>
      <c r="H14" s="31">
        <v>2.8000000000000003</v>
      </c>
      <c r="I14" s="31">
        <v>2.82</v>
      </c>
      <c r="J14" s="29"/>
      <c r="K14" s="29"/>
      <c r="L14" s="29"/>
      <c r="M14" s="151"/>
    </row>
    <row r="15" spans="1:19" ht="54" customHeight="1" x14ac:dyDescent="0.15">
      <c r="A15" s="149"/>
      <c r="B15" s="142" t="s">
        <v>27</v>
      </c>
      <c r="C15" s="144"/>
      <c r="D15" s="96">
        <f>INT(D14*D13)</f>
        <v>0</v>
      </c>
      <c r="E15" s="97"/>
      <c r="F15" s="97"/>
      <c r="G15" s="96">
        <f>INT(G14*G13)</f>
        <v>0</v>
      </c>
      <c r="H15" s="96">
        <f>INT(H14*H13)</f>
        <v>0</v>
      </c>
      <c r="I15" s="96">
        <f>INT(I14*I13)</f>
        <v>0</v>
      </c>
      <c r="J15" s="97"/>
      <c r="K15" s="97"/>
      <c r="L15" s="98">
        <f>SUM(D15:K15)</f>
        <v>0</v>
      </c>
      <c r="M15" s="152"/>
    </row>
    <row r="16" spans="1:19" ht="39.950000000000003" customHeight="1" thickBot="1" x14ac:dyDescent="0.25">
      <c r="A16" s="1" t="s">
        <v>62</v>
      </c>
      <c r="D16" s="103">
        <f>SUM(L9,L12,L15)</f>
        <v>0</v>
      </c>
      <c r="E16" s="61" t="s">
        <v>14</v>
      </c>
      <c r="J16" s="141" t="s">
        <v>45</v>
      </c>
      <c r="K16" s="141"/>
      <c r="L16" s="3"/>
    </row>
    <row r="17" spans="1:15" ht="39.950000000000003" customHeight="1" thickTop="1" thickBot="1" x14ac:dyDescent="0.25">
      <c r="A17" s="3" t="s">
        <v>61</v>
      </c>
      <c r="B17" s="3"/>
      <c r="D17" s="104">
        <v>0.375</v>
      </c>
      <c r="E17" s="30"/>
      <c r="F17" s="1" t="s">
        <v>64</v>
      </c>
      <c r="H17" s="115"/>
      <c r="I17" s="3" t="s">
        <v>14</v>
      </c>
      <c r="J17" s="141" t="s">
        <v>65</v>
      </c>
      <c r="K17" s="141"/>
      <c r="L17" s="105">
        <f>D16-D18-H17</f>
        <v>0</v>
      </c>
      <c r="M17" s="3" t="s">
        <v>14</v>
      </c>
      <c r="O17" s="108"/>
    </row>
    <row r="18" spans="1:15" ht="39.75" customHeight="1" thickTop="1" thickBot="1" x14ac:dyDescent="0.25">
      <c r="A18" s="1" t="s">
        <v>63</v>
      </c>
      <c r="D18" s="105">
        <f>ROUNDDOWN(D17*D16,0)</f>
        <v>0</v>
      </c>
      <c r="E18" s="3" t="s">
        <v>14</v>
      </c>
      <c r="F18" s="141"/>
      <c r="G18" s="141"/>
      <c r="H18" s="111"/>
      <c r="I18" s="3"/>
      <c r="J18" s="1" t="s">
        <v>69</v>
      </c>
      <c r="L18" s="105">
        <f>INT(L17*2/3)</f>
        <v>0</v>
      </c>
      <c r="M18" s="3" t="s">
        <v>14</v>
      </c>
    </row>
    <row r="19" spans="1:15" ht="23.25" customHeight="1" thickTop="1" x14ac:dyDescent="0.2">
      <c r="D19" s="109"/>
      <c r="E19" s="3"/>
      <c r="F19" s="110"/>
      <c r="G19" s="110"/>
      <c r="H19" s="109"/>
      <c r="I19" s="3"/>
      <c r="J19" s="108" t="s">
        <v>68</v>
      </c>
      <c r="L19" s="109"/>
      <c r="M19" s="3"/>
    </row>
    <row r="20" spans="1:15" ht="20.100000000000001" customHeight="1" x14ac:dyDescent="0.15">
      <c r="D20" s="70"/>
      <c r="E20" s="3"/>
      <c r="G20" s="2"/>
      <c r="H20" s="2"/>
      <c r="I20" s="3"/>
    </row>
    <row r="21" spans="1:15" ht="20.100000000000001" customHeight="1" x14ac:dyDescent="0.15">
      <c r="D21" s="70"/>
      <c r="E21" s="3"/>
      <c r="G21" s="2"/>
      <c r="H21" s="2"/>
      <c r="I21" s="3"/>
    </row>
    <row r="22" spans="1:15" x14ac:dyDescent="0.15">
      <c r="A22" s="1" t="s">
        <v>57</v>
      </c>
      <c r="C22" s="46"/>
      <c r="D22" s="46"/>
      <c r="E22" s="46"/>
      <c r="F22" s="46"/>
      <c r="G22" s="46"/>
      <c r="H22" s="46"/>
      <c r="I22" s="46"/>
      <c r="J22" s="46"/>
      <c r="K22" s="46"/>
      <c r="L22" s="72">
        <f>事業計画書!C3</f>
        <v>0</v>
      </c>
      <c r="M22" s="1" t="s">
        <v>48</v>
      </c>
    </row>
    <row r="23" spans="1:15" ht="39.950000000000003" customHeight="1" x14ac:dyDescent="0.15">
      <c r="A23" s="142"/>
      <c r="B23" s="143"/>
      <c r="C23" s="144"/>
      <c r="D23" s="45" t="s">
        <v>9</v>
      </c>
      <c r="E23" s="45" t="s">
        <v>2</v>
      </c>
      <c r="F23" s="45" t="s">
        <v>3</v>
      </c>
      <c r="G23" s="45" t="s">
        <v>4</v>
      </c>
      <c r="H23" s="45" t="s">
        <v>5</v>
      </c>
      <c r="I23" s="45" t="s">
        <v>6</v>
      </c>
      <c r="J23" s="45" t="s">
        <v>7</v>
      </c>
      <c r="K23" s="45" t="s">
        <v>8</v>
      </c>
      <c r="L23" s="45" t="s">
        <v>22</v>
      </c>
      <c r="M23" s="23" t="s">
        <v>35</v>
      </c>
    </row>
    <row r="24" spans="1:15" ht="54" customHeight="1" x14ac:dyDescent="0.15">
      <c r="A24" s="153" t="s">
        <v>31</v>
      </c>
      <c r="B24" s="142" t="s">
        <v>59</v>
      </c>
      <c r="C24" s="144"/>
      <c r="D24" s="77">
        <f>補助簿!E21</f>
        <v>0</v>
      </c>
      <c r="E24" s="77">
        <f>補助簿!F21</f>
        <v>0</v>
      </c>
      <c r="F24" s="77">
        <f>補助簿!G21</f>
        <v>0</v>
      </c>
      <c r="G24" s="77">
        <f>補助簿!H21</f>
        <v>0</v>
      </c>
      <c r="H24" s="77">
        <f>補助簿!I21</f>
        <v>0</v>
      </c>
      <c r="I24" s="77">
        <f>補助簿!J21</f>
        <v>0</v>
      </c>
      <c r="J24" s="77">
        <f>補助簿!K21</f>
        <v>0</v>
      </c>
      <c r="K24" s="77">
        <f>補助簿!L21</f>
        <v>0</v>
      </c>
      <c r="L24" s="87">
        <f>SUM(D24:K24)</f>
        <v>0</v>
      </c>
      <c r="M24" s="150"/>
    </row>
    <row r="25" spans="1:15" ht="54" customHeight="1" x14ac:dyDescent="0.15">
      <c r="A25" s="154"/>
      <c r="B25" s="142" t="s">
        <v>33</v>
      </c>
      <c r="C25" s="144"/>
      <c r="D25" s="31">
        <v>5.54</v>
      </c>
      <c r="E25" s="31">
        <v>4.8900000000000006</v>
      </c>
      <c r="F25" s="31">
        <v>4.55</v>
      </c>
      <c r="G25" s="31">
        <v>4.3100000000000005</v>
      </c>
      <c r="H25" s="31">
        <v>4.1500000000000004</v>
      </c>
      <c r="I25" s="31">
        <v>4.08</v>
      </c>
      <c r="J25" s="31">
        <v>3.75</v>
      </c>
      <c r="K25" s="31">
        <v>3.49</v>
      </c>
      <c r="L25" s="29"/>
      <c r="M25" s="151"/>
    </row>
    <row r="26" spans="1:15" ht="54" customHeight="1" x14ac:dyDescent="0.15">
      <c r="A26" s="155"/>
      <c r="B26" s="142" t="s">
        <v>27</v>
      </c>
      <c r="C26" s="144"/>
      <c r="D26" s="88">
        <f t="shared" ref="D26:K26" si="2">INT(D25*D24)</f>
        <v>0</v>
      </c>
      <c r="E26" s="88">
        <f t="shared" si="2"/>
        <v>0</v>
      </c>
      <c r="F26" s="88">
        <f t="shared" si="2"/>
        <v>0</v>
      </c>
      <c r="G26" s="88">
        <f t="shared" si="2"/>
        <v>0</v>
      </c>
      <c r="H26" s="88">
        <f t="shared" si="2"/>
        <v>0</v>
      </c>
      <c r="I26" s="88">
        <f t="shared" si="2"/>
        <v>0</v>
      </c>
      <c r="J26" s="88">
        <f t="shared" si="2"/>
        <v>0</v>
      </c>
      <c r="K26" s="88">
        <f t="shared" si="2"/>
        <v>0</v>
      </c>
      <c r="L26" s="87">
        <f>SUM(D26:K26)</f>
        <v>0</v>
      </c>
      <c r="M26" s="152"/>
    </row>
    <row r="27" spans="1:15" ht="54" customHeight="1" x14ac:dyDescent="0.15">
      <c r="A27" s="149" t="s">
        <v>15</v>
      </c>
      <c r="B27" s="142" t="s">
        <v>59</v>
      </c>
      <c r="C27" s="144"/>
      <c r="D27" s="78">
        <f>補助簿!E26</f>
        <v>0</v>
      </c>
      <c r="E27" s="78">
        <f>補助簿!F26</f>
        <v>0</v>
      </c>
      <c r="F27" s="78">
        <f>補助簿!G26</f>
        <v>0</v>
      </c>
      <c r="G27" s="78">
        <f>補助簿!H26</f>
        <v>0</v>
      </c>
      <c r="H27" s="78">
        <f>補助簿!I26</f>
        <v>0</v>
      </c>
      <c r="I27" s="78">
        <f>補助簿!J26</f>
        <v>0</v>
      </c>
      <c r="J27" s="78">
        <f>補助簿!K26</f>
        <v>0</v>
      </c>
      <c r="K27" s="78">
        <f>補助簿!L26</f>
        <v>0</v>
      </c>
      <c r="L27" s="89">
        <f>SUM(D27:K27)</f>
        <v>0</v>
      </c>
      <c r="M27" s="150"/>
    </row>
    <row r="28" spans="1:15" ht="54" customHeight="1" x14ac:dyDescent="0.15">
      <c r="A28" s="149"/>
      <c r="B28" s="142" t="s">
        <v>33</v>
      </c>
      <c r="C28" s="144"/>
      <c r="D28" s="47">
        <v>3.81</v>
      </c>
      <c r="E28" s="47">
        <v>3.16</v>
      </c>
      <c r="F28" s="47">
        <v>2.81</v>
      </c>
      <c r="G28" s="47">
        <v>3.4699999999999998</v>
      </c>
      <c r="H28" s="47">
        <v>4.21</v>
      </c>
      <c r="I28" s="47">
        <v>4.1300000000000008</v>
      </c>
      <c r="J28" s="47">
        <v>1.81</v>
      </c>
      <c r="K28" s="47">
        <v>1.53</v>
      </c>
      <c r="L28" s="48"/>
      <c r="M28" s="151"/>
    </row>
    <row r="29" spans="1:15" ht="54" customHeight="1" x14ac:dyDescent="0.15">
      <c r="A29" s="149"/>
      <c r="B29" s="142" t="s">
        <v>27</v>
      </c>
      <c r="C29" s="144"/>
      <c r="D29" s="86">
        <f t="shared" ref="D29:K29" si="3">INT(D28*D27)</f>
        <v>0</v>
      </c>
      <c r="E29" s="86">
        <f t="shared" si="3"/>
        <v>0</v>
      </c>
      <c r="F29" s="86">
        <f t="shared" si="3"/>
        <v>0</v>
      </c>
      <c r="G29" s="86">
        <f t="shared" si="3"/>
        <v>0</v>
      </c>
      <c r="H29" s="86">
        <f t="shared" si="3"/>
        <v>0</v>
      </c>
      <c r="I29" s="86">
        <f t="shared" si="3"/>
        <v>0</v>
      </c>
      <c r="J29" s="86">
        <f t="shared" si="3"/>
        <v>0</v>
      </c>
      <c r="K29" s="86">
        <f t="shared" si="3"/>
        <v>0</v>
      </c>
      <c r="L29" s="89">
        <f>SUM(D29:K29)</f>
        <v>0</v>
      </c>
      <c r="M29" s="152"/>
    </row>
    <row r="30" spans="1:15" ht="54" customHeight="1" x14ac:dyDescent="0.15">
      <c r="A30" s="149" t="s">
        <v>19</v>
      </c>
      <c r="B30" s="142" t="s">
        <v>59</v>
      </c>
      <c r="C30" s="144"/>
      <c r="D30" s="77">
        <f>補助簿!E31</f>
        <v>0</v>
      </c>
      <c r="E30" s="77">
        <f>補助簿!F31</f>
        <v>0</v>
      </c>
      <c r="F30" s="77">
        <f>補助簿!G31</f>
        <v>0</v>
      </c>
      <c r="G30" s="77">
        <f>補助簿!H31</f>
        <v>0</v>
      </c>
      <c r="H30" s="77">
        <f>補助簿!I31</f>
        <v>0</v>
      </c>
      <c r="I30" s="77">
        <f>補助簿!J31</f>
        <v>0</v>
      </c>
      <c r="J30" s="77">
        <f>補助簿!K31</f>
        <v>0</v>
      </c>
      <c r="K30" s="77">
        <f>補助簿!L31</f>
        <v>0</v>
      </c>
      <c r="L30" s="87">
        <f>SUM(D30:K30)</f>
        <v>0</v>
      </c>
      <c r="M30" s="150"/>
    </row>
    <row r="31" spans="1:15" ht="54" customHeight="1" x14ac:dyDescent="0.15">
      <c r="A31" s="149"/>
      <c r="B31" s="142" t="s">
        <v>33</v>
      </c>
      <c r="C31" s="144"/>
      <c r="D31" s="31">
        <v>0.20999999999999996</v>
      </c>
      <c r="E31" s="29"/>
      <c r="F31" s="29"/>
      <c r="G31" s="31">
        <v>1.08</v>
      </c>
      <c r="H31" s="31">
        <v>2.8000000000000003</v>
      </c>
      <c r="I31" s="31">
        <v>2.82</v>
      </c>
      <c r="J31" s="29"/>
      <c r="K31" s="29"/>
      <c r="L31" s="29"/>
      <c r="M31" s="151"/>
    </row>
    <row r="32" spans="1:15" ht="54" customHeight="1" x14ac:dyDescent="0.15">
      <c r="A32" s="149"/>
      <c r="B32" s="142" t="s">
        <v>27</v>
      </c>
      <c r="C32" s="144"/>
      <c r="D32" s="99">
        <f>INT(D31*D30)</f>
        <v>0</v>
      </c>
      <c r="E32" s="100"/>
      <c r="F32" s="100"/>
      <c r="G32" s="99">
        <f>INT(G31*G30)</f>
        <v>0</v>
      </c>
      <c r="H32" s="99">
        <f>INT(H31*H30)</f>
        <v>0</v>
      </c>
      <c r="I32" s="99">
        <f>INT(I31*I30)</f>
        <v>0</v>
      </c>
      <c r="J32" s="100"/>
      <c r="K32" s="100"/>
      <c r="L32" s="101">
        <f>SUM(D32:K32)</f>
        <v>0</v>
      </c>
      <c r="M32" s="152"/>
    </row>
    <row r="33" spans="1:13" ht="39.950000000000003" customHeight="1" thickBot="1" x14ac:dyDescent="0.25">
      <c r="A33" s="1" t="s">
        <v>62</v>
      </c>
      <c r="D33" s="93">
        <f>SUM(L26,L29,L32)</f>
        <v>0</v>
      </c>
      <c r="E33" s="82" t="s">
        <v>14</v>
      </c>
      <c r="J33" s="141" t="s">
        <v>45</v>
      </c>
      <c r="K33" s="141"/>
      <c r="L33" s="3"/>
    </row>
    <row r="34" spans="1:13" ht="39.950000000000003" customHeight="1" thickTop="1" thickBot="1" x14ac:dyDescent="0.25">
      <c r="A34" s="3" t="s">
        <v>61</v>
      </c>
      <c r="B34" s="3"/>
      <c r="D34" s="94"/>
      <c r="E34" s="83"/>
      <c r="F34" s="1" t="s">
        <v>64</v>
      </c>
      <c r="H34" s="115"/>
      <c r="I34" s="3" t="s">
        <v>14</v>
      </c>
      <c r="J34" s="141" t="s">
        <v>65</v>
      </c>
      <c r="K34" s="141"/>
      <c r="L34" s="105">
        <f>D33-D35-H34</f>
        <v>0</v>
      </c>
      <c r="M34" s="3" t="s">
        <v>14</v>
      </c>
    </row>
    <row r="35" spans="1:13" ht="39.950000000000003" customHeight="1" thickTop="1" thickBot="1" x14ac:dyDescent="0.25">
      <c r="A35" s="1" t="s">
        <v>63</v>
      </c>
      <c r="D35" s="95">
        <f>ROUNDDOWN(D34*D33,0)</f>
        <v>0</v>
      </c>
      <c r="E35" s="84" t="s">
        <v>14</v>
      </c>
      <c r="F35" s="141"/>
      <c r="G35" s="141"/>
      <c r="H35" s="111"/>
      <c r="I35" s="3"/>
      <c r="J35" s="1" t="s">
        <v>69</v>
      </c>
      <c r="L35" s="105">
        <f>INT(L34*2/3)</f>
        <v>0</v>
      </c>
      <c r="M35" s="3" t="s">
        <v>14</v>
      </c>
    </row>
    <row r="36" spans="1:13" ht="18" thickTop="1" x14ac:dyDescent="0.2">
      <c r="D36" s="2"/>
      <c r="E36" s="3"/>
      <c r="F36" s="110"/>
      <c r="G36" s="110"/>
      <c r="H36" s="109"/>
      <c r="I36" s="3"/>
      <c r="J36" s="108" t="s">
        <v>68</v>
      </c>
      <c r="L36" s="109"/>
      <c r="M36" s="3"/>
    </row>
    <row r="37" spans="1:13" ht="20.100000000000001" customHeight="1" x14ac:dyDescent="0.15">
      <c r="A37" s="46"/>
      <c r="B37" s="46"/>
      <c r="C37" s="46"/>
      <c r="D37" s="46"/>
      <c r="E37" s="46"/>
      <c r="F37" s="106"/>
      <c r="G37" s="106"/>
      <c r="H37" s="106"/>
      <c r="I37" s="106"/>
      <c r="J37" s="106"/>
      <c r="K37" s="106"/>
    </row>
    <row r="38" spans="1:13" ht="20.100000000000001" customHeight="1" x14ac:dyDescent="0.15">
      <c r="A38" s="1" t="s">
        <v>37</v>
      </c>
      <c r="C38" s="46"/>
      <c r="D38" s="46"/>
      <c r="E38" s="46"/>
      <c r="F38" s="46"/>
      <c r="G38" s="46"/>
      <c r="H38" s="46"/>
      <c r="I38" s="46"/>
      <c r="J38" s="46"/>
      <c r="K38" s="46"/>
      <c r="L38" s="72">
        <f>事業計画書!C3</f>
        <v>0</v>
      </c>
      <c r="M38" s="1" t="s">
        <v>48</v>
      </c>
    </row>
    <row r="39" spans="1:13" ht="39.950000000000003" customHeight="1" x14ac:dyDescent="0.15">
      <c r="A39" s="142"/>
      <c r="B39" s="143"/>
      <c r="C39" s="144"/>
      <c r="D39" s="45" t="s">
        <v>9</v>
      </c>
      <c r="E39" s="45" t="s">
        <v>2</v>
      </c>
      <c r="F39" s="45" t="s">
        <v>3</v>
      </c>
      <c r="G39" s="45" t="s">
        <v>4</v>
      </c>
      <c r="H39" s="45" t="s">
        <v>5</v>
      </c>
      <c r="I39" s="45" t="s">
        <v>6</v>
      </c>
      <c r="J39" s="45" t="s">
        <v>7</v>
      </c>
      <c r="K39" s="45" t="s">
        <v>8</v>
      </c>
      <c r="L39" s="45" t="s">
        <v>22</v>
      </c>
      <c r="M39" s="23" t="s">
        <v>35</v>
      </c>
    </row>
    <row r="40" spans="1:13" ht="54" customHeight="1" x14ac:dyDescent="0.15">
      <c r="A40" s="149" t="s">
        <v>15</v>
      </c>
      <c r="B40" s="142" t="s">
        <v>59</v>
      </c>
      <c r="C40" s="144"/>
      <c r="D40" s="77">
        <f>補助簿!E34</f>
        <v>0</v>
      </c>
      <c r="E40" s="77">
        <f>補助簿!F34</f>
        <v>0</v>
      </c>
      <c r="F40" s="77">
        <f>補助簿!G34</f>
        <v>0</v>
      </c>
      <c r="G40" s="77">
        <f>補助簿!H34</f>
        <v>0</v>
      </c>
      <c r="H40" s="77">
        <f>補助簿!I34</f>
        <v>0</v>
      </c>
      <c r="I40" s="77">
        <f>補助簿!J34</f>
        <v>0</v>
      </c>
      <c r="J40" s="77">
        <f>補助簿!K34</f>
        <v>0</v>
      </c>
      <c r="K40" s="77">
        <f>補助簿!L34</f>
        <v>0</v>
      </c>
      <c r="L40" s="87">
        <f>SUM(D40:K40)</f>
        <v>0</v>
      </c>
      <c r="M40" s="146"/>
    </row>
    <row r="41" spans="1:13" ht="54" customHeight="1" x14ac:dyDescent="0.15">
      <c r="A41" s="149"/>
      <c r="B41" s="142" t="s">
        <v>33</v>
      </c>
      <c r="C41" s="144"/>
      <c r="D41" s="80">
        <v>3.81</v>
      </c>
      <c r="E41" s="79">
        <v>3.16</v>
      </c>
      <c r="F41" s="79">
        <v>2.81</v>
      </c>
      <c r="G41" s="79">
        <v>3.4699999999999998</v>
      </c>
      <c r="H41" s="79">
        <v>4.21</v>
      </c>
      <c r="I41" s="79">
        <v>4.1300000000000008</v>
      </c>
      <c r="J41" s="79">
        <v>1.81</v>
      </c>
      <c r="K41" s="47">
        <v>1.53</v>
      </c>
      <c r="L41" s="81"/>
      <c r="M41" s="147"/>
    </row>
    <row r="42" spans="1:13" ht="54" customHeight="1" x14ac:dyDescent="0.15">
      <c r="A42" s="149"/>
      <c r="B42" s="142" t="s">
        <v>27</v>
      </c>
      <c r="C42" s="144"/>
      <c r="D42" s="88">
        <f t="shared" ref="D42:K42" si="4">INT(D41*D40)</f>
        <v>0</v>
      </c>
      <c r="E42" s="88">
        <f t="shared" si="4"/>
        <v>0</v>
      </c>
      <c r="F42" s="88">
        <f t="shared" si="4"/>
        <v>0</v>
      </c>
      <c r="G42" s="88">
        <f t="shared" si="4"/>
        <v>0</v>
      </c>
      <c r="H42" s="88">
        <f t="shared" si="4"/>
        <v>0</v>
      </c>
      <c r="I42" s="88">
        <f t="shared" si="4"/>
        <v>0</v>
      </c>
      <c r="J42" s="88">
        <f t="shared" si="4"/>
        <v>0</v>
      </c>
      <c r="K42" s="88">
        <f t="shared" si="4"/>
        <v>0</v>
      </c>
      <c r="L42" s="87">
        <f>SUM(D42:K42)</f>
        <v>0</v>
      </c>
      <c r="M42" s="148"/>
    </row>
    <row r="43" spans="1:13" ht="54" customHeight="1" x14ac:dyDescent="0.15">
      <c r="A43" s="149" t="s">
        <v>19</v>
      </c>
      <c r="B43" s="142" t="s">
        <v>59</v>
      </c>
      <c r="C43" s="144"/>
      <c r="D43" s="77">
        <f>補助簿!E37</f>
        <v>0</v>
      </c>
      <c r="E43" s="77">
        <f>補助簿!F37</f>
        <v>0</v>
      </c>
      <c r="F43" s="77">
        <f>補助簿!G37</f>
        <v>0</v>
      </c>
      <c r="G43" s="77">
        <f>補助簿!H37</f>
        <v>0</v>
      </c>
      <c r="H43" s="77">
        <f>補助簿!I37</f>
        <v>0</v>
      </c>
      <c r="I43" s="77">
        <f>補助簿!J37</f>
        <v>0</v>
      </c>
      <c r="J43" s="77">
        <f>補助簿!K37</f>
        <v>0</v>
      </c>
      <c r="K43" s="77">
        <f>補助簿!L37</f>
        <v>0</v>
      </c>
      <c r="L43" s="87">
        <f>SUM(D43:K43)</f>
        <v>0</v>
      </c>
      <c r="M43" s="146"/>
    </row>
    <row r="44" spans="1:13" ht="54" customHeight="1" x14ac:dyDescent="0.15">
      <c r="A44" s="149"/>
      <c r="B44" s="142" t="s">
        <v>33</v>
      </c>
      <c r="C44" s="144"/>
      <c r="D44" s="79">
        <v>0.20999999999999996</v>
      </c>
      <c r="E44" s="81"/>
      <c r="F44" s="81"/>
      <c r="G44" s="79">
        <v>1.08</v>
      </c>
      <c r="H44" s="79">
        <v>2.8000000000000003</v>
      </c>
      <c r="I44" s="79">
        <v>2.82</v>
      </c>
      <c r="J44" s="81"/>
      <c r="K44" s="81"/>
      <c r="L44" s="81"/>
      <c r="M44" s="147"/>
    </row>
    <row r="45" spans="1:13" ht="54" customHeight="1" x14ac:dyDescent="0.15">
      <c r="A45" s="149"/>
      <c r="B45" s="142" t="s">
        <v>27</v>
      </c>
      <c r="C45" s="144"/>
      <c r="D45" s="90">
        <f>INT(D44*D43)</f>
        <v>0</v>
      </c>
      <c r="E45" s="91"/>
      <c r="F45" s="91"/>
      <c r="G45" s="90">
        <f>INT(G44*G43)</f>
        <v>0</v>
      </c>
      <c r="H45" s="90">
        <f>INT(H44*H43)</f>
        <v>0</v>
      </c>
      <c r="I45" s="90">
        <f>INT(I44*I43)</f>
        <v>0</v>
      </c>
      <c r="J45" s="91"/>
      <c r="K45" s="91"/>
      <c r="L45" s="92">
        <f>SUM(D45:K45)</f>
        <v>0</v>
      </c>
      <c r="M45" s="148"/>
    </row>
    <row r="46" spans="1:13" ht="39.950000000000003" customHeight="1" thickBot="1" x14ac:dyDescent="0.25">
      <c r="A46" s="1" t="s">
        <v>62</v>
      </c>
      <c r="D46" s="93">
        <f>SUM(L42,L45)</f>
        <v>0</v>
      </c>
      <c r="E46" s="85" t="s">
        <v>14</v>
      </c>
      <c r="J46" s="141" t="s">
        <v>45</v>
      </c>
      <c r="K46" s="141"/>
      <c r="L46" s="3"/>
    </row>
    <row r="47" spans="1:13" ht="39.950000000000003" customHeight="1" thickTop="1" thickBot="1" x14ac:dyDescent="0.25">
      <c r="A47" s="3"/>
      <c r="B47" s="3"/>
      <c r="D47" s="33"/>
      <c r="F47" s="1" t="s">
        <v>66</v>
      </c>
      <c r="H47" s="105"/>
      <c r="I47" s="3" t="s">
        <v>14</v>
      </c>
      <c r="J47" s="141" t="s">
        <v>67</v>
      </c>
      <c r="K47" s="141"/>
      <c r="L47" s="105">
        <f>D46-H47</f>
        <v>0</v>
      </c>
      <c r="M47" s="3" t="s">
        <v>14</v>
      </c>
    </row>
    <row r="48" spans="1:13" ht="39.950000000000003" customHeight="1" thickTop="1" thickBot="1" x14ac:dyDescent="0.25">
      <c r="D48" s="33"/>
      <c r="F48" s="141"/>
      <c r="G48" s="141"/>
      <c r="H48" s="111"/>
      <c r="I48" s="3"/>
      <c r="J48" s="1" t="s">
        <v>70</v>
      </c>
      <c r="L48" s="105">
        <f>INT(L47*2/3)</f>
        <v>0</v>
      </c>
      <c r="M48" s="3" t="s">
        <v>14</v>
      </c>
    </row>
    <row r="49" spans="1:13" ht="39.950000000000003" customHeight="1" thickTop="1" x14ac:dyDescent="0.2">
      <c r="D49" s="33"/>
      <c r="F49" s="110"/>
      <c r="G49" s="110"/>
      <c r="H49" s="109"/>
      <c r="I49" s="3"/>
      <c r="J49" s="108" t="s">
        <v>71</v>
      </c>
      <c r="L49" s="109"/>
      <c r="M49" s="3"/>
    </row>
    <row r="50" spans="1:13" ht="39.950000000000003" customHeight="1" x14ac:dyDescent="0.2">
      <c r="D50" s="33"/>
      <c r="F50" s="110"/>
      <c r="G50" s="110"/>
      <c r="H50" s="109"/>
      <c r="I50" s="3"/>
      <c r="J50" s="108"/>
      <c r="L50" s="109"/>
      <c r="M50" s="3"/>
    </row>
    <row r="51" spans="1:13" x14ac:dyDescent="0.15">
      <c r="A51" s="1" t="s">
        <v>53</v>
      </c>
    </row>
    <row r="52" spans="1:13" x14ac:dyDescent="0.15">
      <c r="A52" s="1" t="s">
        <v>54</v>
      </c>
    </row>
    <row r="53" spans="1:13" ht="17.25" customHeight="1" x14ac:dyDescent="0.15">
      <c r="A53" s="145" t="s">
        <v>29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</row>
    <row r="54" spans="1:13" x14ac:dyDescent="0.15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</row>
    <row r="56" spans="1:13" x14ac:dyDescent="0.15">
      <c r="A56" s="39"/>
    </row>
  </sheetData>
  <mergeCells count="53">
    <mergeCell ref="M24:M26"/>
    <mergeCell ref="M27:M29"/>
    <mergeCell ref="M30:M32"/>
    <mergeCell ref="M40:M42"/>
    <mergeCell ref="A23:C23"/>
    <mergeCell ref="B24:C24"/>
    <mergeCell ref="B27:C27"/>
    <mergeCell ref="B30:C30"/>
    <mergeCell ref="B40:C40"/>
    <mergeCell ref="A24:A26"/>
    <mergeCell ref="B25:C25"/>
    <mergeCell ref="B26:C26"/>
    <mergeCell ref="A27:A29"/>
    <mergeCell ref="B28:C28"/>
    <mergeCell ref="B29:C29"/>
    <mergeCell ref="A30:A32"/>
    <mergeCell ref="M7:M9"/>
    <mergeCell ref="M10:M12"/>
    <mergeCell ref="M13:M15"/>
    <mergeCell ref="A7:A9"/>
    <mergeCell ref="B7:C7"/>
    <mergeCell ref="B10:C10"/>
    <mergeCell ref="B13:C13"/>
    <mergeCell ref="A10:A12"/>
    <mergeCell ref="A13:A15"/>
    <mergeCell ref="B14:C14"/>
    <mergeCell ref="B15:C15"/>
    <mergeCell ref="B8:C8"/>
    <mergeCell ref="B9:C9"/>
    <mergeCell ref="B11:C11"/>
    <mergeCell ref="B12:C12"/>
    <mergeCell ref="A53:M54"/>
    <mergeCell ref="A39:C39"/>
    <mergeCell ref="M43:M45"/>
    <mergeCell ref="A40:A42"/>
    <mergeCell ref="B41:C41"/>
    <mergeCell ref="B42:C42"/>
    <mergeCell ref="B43:C43"/>
    <mergeCell ref="B45:C45"/>
    <mergeCell ref="B44:C44"/>
    <mergeCell ref="A43:A45"/>
    <mergeCell ref="F18:G18"/>
    <mergeCell ref="J17:K17"/>
    <mergeCell ref="J16:K16"/>
    <mergeCell ref="J33:K33"/>
    <mergeCell ref="A6:C6"/>
    <mergeCell ref="B31:C31"/>
    <mergeCell ref="B32:C32"/>
    <mergeCell ref="J34:K34"/>
    <mergeCell ref="F35:G35"/>
    <mergeCell ref="J46:K46"/>
    <mergeCell ref="J47:K47"/>
    <mergeCell ref="F48:G48"/>
  </mergeCells>
  <phoneticPr fontId="1"/>
  <printOptions horizontalCentered="1"/>
  <pageMargins left="0.7" right="0.7" top="0.75" bottom="0.75" header="0.3" footer="0.3"/>
  <pageSetup paperSize="9" scale="71" fitToHeight="0" orientation="landscape" r:id="rId1"/>
  <rowBreaks count="3" manualBreakCount="3">
    <brk id="20" max="12" man="1"/>
    <brk id="36" max="12" man="1"/>
    <brk id="5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showZeros="0" zoomScale="70" zoomScaleNormal="70" zoomScaleSheetLayoutView="85" workbookViewId="0">
      <selection activeCell="E35" sqref="E35:K35"/>
    </sheetView>
    <sheetView showZeros="0" zoomScaleNormal="100" workbookViewId="1">
      <selection activeCell="C42" sqref="C42"/>
    </sheetView>
  </sheetViews>
  <sheetFormatPr defaultColWidth="9" defaultRowHeight="13.5" x14ac:dyDescent="0.15"/>
  <cols>
    <col min="1" max="1" width="6.375" style="26" customWidth="1"/>
    <col min="2" max="2" width="10.5" style="12" customWidth="1"/>
    <col min="3" max="3" width="10.125" style="12" customWidth="1"/>
    <col min="4" max="4" width="36.125" style="26" customWidth="1"/>
    <col min="5" max="12" width="12.625" style="26" customWidth="1"/>
    <col min="13" max="13" width="18.875" style="26" customWidth="1"/>
    <col min="14" max="16384" width="9" style="26"/>
  </cols>
  <sheetData>
    <row r="1" spans="1:14" ht="15.95" customHeight="1" x14ac:dyDescent="0.15">
      <c r="A1" s="12" t="s">
        <v>60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5.95" customHeight="1" x14ac:dyDescent="0.15">
      <c r="A2" s="12"/>
      <c r="D2" s="12"/>
      <c r="E2" s="12"/>
      <c r="F2" s="12"/>
      <c r="G2" s="12"/>
      <c r="H2" s="12"/>
      <c r="I2" s="12"/>
      <c r="J2" s="12"/>
      <c r="K2" s="12"/>
      <c r="L2" s="71">
        <f>事業計画書!C3</f>
        <v>0</v>
      </c>
      <c r="M2" s="26" t="s">
        <v>48</v>
      </c>
      <c r="N2" s="12"/>
    </row>
    <row r="3" spans="1:14" ht="15.95" customHeight="1" x14ac:dyDescent="0.15">
      <c r="A3" s="12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6.6" customHeight="1" x14ac:dyDescent="0.15">
      <c r="A4" s="28" t="s">
        <v>28</v>
      </c>
      <c r="B4" s="38" t="s">
        <v>34</v>
      </c>
      <c r="C4" s="13" t="s">
        <v>16</v>
      </c>
      <c r="D4" s="14" t="s">
        <v>1</v>
      </c>
      <c r="E4" s="14" t="s">
        <v>9</v>
      </c>
      <c r="F4" s="14" t="s">
        <v>2</v>
      </c>
      <c r="G4" s="14" t="s">
        <v>3</v>
      </c>
      <c r="H4" s="14" t="s">
        <v>4</v>
      </c>
      <c r="I4" s="14" t="s">
        <v>5</v>
      </c>
      <c r="J4" s="14" t="s">
        <v>6</v>
      </c>
      <c r="K4" s="14" t="s">
        <v>7</v>
      </c>
      <c r="L4" s="14" t="s">
        <v>8</v>
      </c>
      <c r="M4" s="14" t="s">
        <v>10</v>
      </c>
      <c r="N4" s="12"/>
    </row>
    <row r="5" spans="1:14" ht="15.95" customHeight="1" x14ac:dyDescent="0.15">
      <c r="A5" s="52"/>
      <c r="B5" s="65" t="s">
        <v>23</v>
      </c>
      <c r="C5" s="66" t="s">
        <v>18</v>
      </c>
      <c r="D5" s="55"/>
      <c r="E5" s="56"/>
      <c r="F5" s="56"/>
      <c r="G5" s="56"/>
      <c r="H5" s="56"/>
      <c r="I5" s="56"/>
      <c r="J5" s="56"/>
      <c r="K5" s="56"/>
      <c r="L5" s="56"/>
      <c r="M5" s="53"/>
      <c r="N5" s="12"/>
    </row>
    <row r="6" spans="1:14" ht="15.95" customHeight="1" x14ac:dyDescent="0.15">
      <c r="A6" s="52"/>
      <c r="B6" s="65" t="s">
        <v>23</v>
      </c>
      <c r="C6" s="66" t="s">
        <v>18</v>
      </c>
      <c r="D6" s="55"/>
      <c r="E6" s="56"/>
      <c r="F6" s="56"/>
      <c r="G6" s="56"/>
      <c r="H6" s="56"/>
      <c r="I6" s="56"/>
      <c r="J6" s="56"/>
      <c r="K6" s="56"/>
      <c r="L6" s="56"/>
      <c r="M6" s="53"/>
      <c r="N6" s="12"/>
    </row>
    <row r="7" spans="1:14" ht="30" customHeight="1" x14ac:dyDescent="0.15">
      <c r="A7" s="156" t="s">
        <v>22</v>
      </c>
      <c r="B7" s="157"/>
      <c r="C7" s="157"/>
      <c r="D7" s="157"/>
      <c r="E7" s="56">
        <f t="shared" ref="E7:L7" si="0">SUM(E5:E6)</f>
        <v>0</v>
      </c>
      <c r="F7" s="56">
        <f t="shared" si="0"/>
        <v>0</v>
      </c>
      <c r="G7" s="56">
        <f t="shared" si="0"/>
        <v>0</v>
      </c>
      <c r="H7" s="56">
        <f t="shared" si="0"/>
        <v>0</v>
      </c>
      <c r="I7" s="56">
        <f t="shared" si="0"/>
        <v>0</v>
      </c>
      <c r="J7" s="56">
        <f t="shared" si="0"/>
        <v>0</v>
      </c>
      <c r="K7" s="56">
        <f t="shared" si="0"/>
        <v>0</v>
      </c>
      <c r="L7" s="56">
        <f t="shared" si="0"/>
        <v>0</v>
      </c>
      <c r="M7" s="53"/>
      <c r="N7" s="12"/>
    </row>
    <row r="8" spans="1:14" ht="15.95" customHeight="1" x14ac:dyDescent="0.15">
      <c r="A8" s="52"/>
      <c r="B8" s="65" t="s">
        <v>23</v>
      </c>
      <c r="C8" s="66" t="s">
        <v>15</v>
      </c>
      <c r="D8" s="55"/>
      <c r="E8" s="56"/>
      <c r="F8" s="56"/>
      <c r="G8" s="56"/>
      <c r="H8" s="56"/>
      <c r="I8" s="56"/>
      <c r="J8" s="56"/>
      <c r="K8" s="56"/>
      <c r="L8" s="56"/>
      <c r="M8" s="57"/>
      <c r="N8" s="12"/>
    </row>
    <row r="9" spans="1:14" ht="15.95" customHeight="1" x14ac:dyDescent="0.15">
      <c r="A9" s="52"/>
      <c r="B9" s="65" t="s">
        <v>23</v>
      </c>
      <c r="C9" s="66" t="s">
        <v>15</v>
      </c>
      <c r="D9" s="55"/>
      <c r="E9" s="56"/>
      <c r="F9" s="56"/>
      <c r="G9" s="56"/>
      <c r="H9" s="56"/>
      <c r="I9" s="56"/>
      <c r="J9" s="56"/>
      <c r="K9" s="56"/>
      <c r="L9" s="56"/>
      <c r="M9" s="57"/>
      <c r="N9" s="12"/>
    </row>
    <row r="10" spans="1:14" ht="15.95" customHeight="1" x14ac:dyDescent="0.15">
      <c r="A10" s="52"/>
      <c r="B10" s="65" t="s">
        <v>23</v>
      </c>
      <c r="C10" s="66" t="s">
        <v>15</v>
      </c>
      <c r="D10" s="55"/>
      <c r="E10" s="56"/>
      <c r="F10" s="56"/>
      <c r="G10" s="56"/>
      <c r="H10" s="56"/>
      <c r="I10" s="56"/>
      <c r="J10" s="56"/>
      <c r="K10" s="56"/>
      <c r="L10" s="56"/>
      <c r="M10" s="57"/>
      <c r="N10" s="12"/>
    </row>
    <row r="11" spans="1:14" ht="15.95" customHeight="1" x14ac:dyDescent="0.15">
      <c r="A11" s="52"/>
      <c r="B11" s="65" t="s">
        <v>23</v>
      </c>
      <c r="C11" s="66" t="s">
        <v>15</v>
      </c>
      <c r="D11" s="55"/>
      <c r="E11" s="56"/>
      <c r="F11" s="56"/>
      <c r="G11" s="56"/>
      <c r="H11" s="56"/>
      <c r="I11" s="56"/>
      <c r="J11" s="56"/>
      <c r="K11" s="56"/>
      <c r="L11" s="56"/>
      <c r="M11" s="57"/>
      <c r="N11" s="12"/>
    </row>
    <row r="12" spans="1:14" ht="30" customHeight="1" x14ac:dyDescent="0.15">
      <c r="A12" s="156" t="s">
        <v>22</v>
      </c>
      <c r="B12" s="157"/>
      <c r="C12" s="157"/>
      <c r="D12" s="157"/>
      <c r="E12" s="56">
        <f>SUM(E8:E11)</f>
        <v>0</v>
      </c>
      <c r="F12" s="56">
        <f t="shared" ref="F12" si="1">SUM(F8:F11)</f>
        <v>0</v>
      </c>
      <c r="G12" s="56">
        <f t="shared" ref="G12" si="2">SUM(G8:G11)</f>
        <v>0</v>
      </c>
      <c r="H12" s="56">
        <f t="shared" ref="H12" si="3">SUM(H8:H11)</f>
        <v>0</v>
      </c>
      <c r="I12" s="56">
        <f t="shared" ref="I12" si="4">SUM(I8:I11)</f>
        <v>0</v>
      </c>
      <c r="J12" s="56">
        <f t="shared" ref="J12" si="5">SUM(J8:J11)</f>
        <v>0</v>
      </c>
      <c r="K12" s="56">
        <f t="shared" ref="K12" si="6">SUM(K8:K11)</f>
        <v>0</v>
      </c>
      <c r="L12" s="56">
        <f>SUM(L8:L11)</f>
        <v>0</v>
      </c>
      <c r="M12" s="53"/>
      <c r="N12" s="12"/>
    </row>
    <row r="13" spans="1:14" ht="15.95" customHeight="1" x14ac:dyDescent="0.15">
      <c r="A13" s="52"/>
      <c r="B13" s="65" t="s">
        <v>23</v>
      </c>
      <c r="C13" s="66" t="s">
        <v>19</v>
      </c>
      <c r="D13" s="55"/>
      <c r="E13" s="56"/>
      <c r="F13" s="56"/>
      <c r="G13" s="56"/>
      <c r="H13" s="56"/>
      <c r="I13" s="56"/>
      <c r="J13" s="56"/>
      <c r="K13" s="56"/>
      <c r="L13" s="56"/>
      <c r="M13" s="57"/>
      <c r="N13" s="12"/>
    </row>
    <row r="14" spans="1:14" ht="15.95" customHeight="1" x14ac:dyDescent="0.15">
      <c r="A14" s="52"/>
      <c r="B14" s="65" t="s">
        <v>23</v>
      </c>
      <c r="C14" s="66" t="s">
        <v>19</v>
      </c>
      <c r="D14" s="55"/>
      <c r="E14" s="56"/>
      <c r="F14" s="56"/>
      <c r="G14" s="56"/>
      <c r="H14" s="56"/>
      <c r="I14" s="56"/>
      <c r="J14" s="56"/>
      <c r="K14" s="56"/>
      <c r="L14" s="56"/>
      <c r="M14" s="57"/>
      <c r="N14" s="12"/>
    </row>
    <row r="15" spans="1:14" ht="15.95" customHeight="1" x14ac:dyDescent="0.15">
      <c r="A15" s="52"/>
      <c r="B15" s="65" t="s">
        <v>23</v>
      </c>
      <c r="C15" s="66" t="s">
        <v>19</v>
      </c>
      <c r="D15" s="55"/>
      <c r="E15" s="56"/>
      <c r="F15" s="56"/>
      <c r="G15" s="56"/>
      <c r="H15" s="56"/>
      <c r="I15" s="56"/>
      <c r="J15" s="56"/>
      <c r="K15" s="56"/>
      <c r="L15" s="56"/>
      <c r="M15" s="57"/>
      <c r="N15" s="12"/>
    </row>
    <row r="16" spans="1:14" ht="15.95" customHeight="1" x14ac:dyDescent="0.15">
      <c r="A16" s="52"/>
      <c r="B16" s="65" t="s">
        <v>23</v>
      </c>
      <c r="C16" s="66" t="s">
        <v>19</v>
      </c>
      <c r="D16" s="55"/>
      <c r="E16" s="56"/>
      <c r="F16" s="56"/>
      <c r="G16" s="56"/>
      <c r="H16" s="56"/>
      <c r="I16" s="56"/>
      <c r="J16" s="56"/>
      <c r="K16" s="56"/>
      <c r="L16" s="56"/>
      <c r="M16" s="57"/>
      <c r="N16" s="12"/>
    </row>
    <row r="17" spans="1:14" ht="30" customHeight="1" x14ac:dyDescent="0.15">
      <c r="A17" s="156" t="s">
        <v>22</v>
      </c>
      <c r="B17" s="157"/>
      <c r="C17" s="157"/>
      <c r="D17" s="157"/>
      <c r="E17" s="56">
        <f>SUM(E13:E16)</f>
        <v>0</v>
      </c>
      <c r="F17" s="56">
        <f t="shared" ref="F17" si="7">SUM(F13:F16)</f>
        <v>0</v>
      </c>
      <c r="G17" s="56">
        <f t="shared" ref="G17" si="8">SUM(G13:G16)</f>
        <v>0</v>
      </c>
      <c r="H17" s="56">
        <f t="shared" ref="H17" si="9">SUM(H13:H16)</f>
        <v>0</v>
      </c>
      <c r="I17" s="56">
        <f t="shared" ref="I17" si="10">SUM(I13:I16)</f>
        <v>0</v>
      </c>
      <c r="J17" s="56">
        <f t="shared" ref="J17" si="11">SUM(J13:J16)</f>
        <v>0</v>
      </c>
      <c r="K17" s="56">
        <f t="shared" ref="K17" si="12">SUM(K13:K16)</f>
        <v>0</v>
      </c>
      <c r="L17" s="56">
        <f>SUM(L13:L16)</f>
        <v>0</v>
      </c>
      <c r="M17" s="53"/>
      <c r="N17" s="12"/>
    </row>
    <row r="18" spans="1:14" ht="15.95" customHeight="1" x14ac:dyDescent="0.15">
      <c r="A18" s="52"/>
      <c r="B18" s="65" t="s">
        <v>25</v>
      </c>
      <c r="C18" s="67" t="s">
        <v>18</v>
      </c>
      <c r="D18" s="58"/>
      <c r="E18" s="56"/>
      <c r="F18" s="56"/>
      <c r="G18" s="56"/>
      <c r="H18" s="56"/>
      <c r="I18" s="56"/>
      <c r="J18" s="56"/>
      <c r="K18" s="56"/>
      <c r="L18" s="56"/>
      <c r="M18" s="53"/>
      <c r="N18" s="12"/>
    </row>
    <row r="19" spans="1:14" ht="15.95" customHeight="1" x14ac:dyDescent="0.15">
      <c r="A19" s="52"/>
      <c r="B19" s="65" t="s">
        <v>25</v>
      </c>
      <c r="C19" s="67" t="s">
        <v>18</v>
      </c>
      <c r="D19" s="55"/>
      <c r="E19" s="56"/>
      <c r="F19" s="56"/>
      <c r="G19" s="56"/>
      <c r="H19" s="56"/>
      <c r="I19" s="56"/>
      <c r="J19" s="56"/>
      <c r="K19" s="56"/>
      <c r="L19" s="56"/>
      <c r="M19" s="53"/>
      <c r="N19" s="12"/>
    </row>
    <row r="20" spans="1:14" ht="15.95" customHeight="1" x14ac:dyDescent="0.15">
      <c r="A20" s="52"/>
      <c r="B20" s="65" t="s">
        <v>25</v>
      </c>
      <c r="C20" s="66" t="s">
        <v>18</v>
      </c>
      <c r="D20" s="55"/>
      <c r="E20" s="56"/>
      <c r="F20" s="56"/>
      <c r="G20" s="56"/>
      <c r="H20" s="56"/>
      <c r="I20" s="56"/>
      <c r="J20" s="56"/>
      <c r="K20" s="56"/>
      <c r="L20" s="56"/>
      <c r="M20" s="53"/>
      <c r="N20" s="12"/>
    </row>
    <row r="21" spans="1:14" ht="30" customHeight="1" x14ac:dyDescent="0.15">
      <c r="A21" s="156" t="s">
        <v>22</v>
      </c>
      <c r="B21" s="157"/>
      <c r="C21" s="157"/>
      <c r="D21" s="157"/>
      <c r="E21" s="56">
        <f t="shared" ref="E21:L21" si="13">SUM(E18:E20)</f>
        <v>0</v>
      </c>
      <c r="F21" s="56">
        <f t="shared" si="13"/>
        <v>0</v>
      </c>
      <c r="G21" s="56">
        <f t="shared" si="13"/>
        <v>0</v>
      </c>
      <c r="H21" s="56">
        <f t="shared" si="13"/>
        <v>0</v>
      </c>
      <c r="I21" s="56">
        <f t="shared" si="13"/>
        <v>0</v>
      </c>
      <c r="J21" s="56">
        <f t="shared" si="13"/>
        <v>0</v>
      </c>
      <c r="K21" s="56">
        <f t="shared" si="13"/>
        <v>0</v>
      </c>
      <c r="L21" s="56">
        <f t="shared" si="13"/>
        <v>0</v>
      </c>
      <c r="M21" s="53"/>
      <c r="N21" s="12"/>
    </row>
    <row r="22" spans="1:14" ht="15.95" customHeight="1" x14ac:dyDescent="0.15">
      <c r="A22" s="52"/>
      <c r="B22" s="65" t="s">
        <v>25</v>
      </c>
      <c r="C22" s="67" t="s">
        <v>15</v>
      </c>
      <c r="D22" s="54"/>
      <c r="E22" s="56"/>
      <c r="F22" s="56"/>
      <c r="G22" s="56"/>
      <c r="H22" s="56"/>
      <c r="I22" s="56"/>
      <c r="J22" s="56"/>
      <c r="K22" s="56"/>
      <c r="L22" s="56"/>
      <c r="M22" s="57"/>
      <c r="N22" s="12"/>
    </row>
    <row r="23" spans="1:14" ht="15.95" customHeight="1" x14ac:dyDescent="0.15">
      <c r="A23" s="52"/>
      <c r="B23" s="65" t="s">
        <v>25</v>
      </c>
      <c r="C23" s="67" t="s">
        <v>15</v>
      </c>
      <c r="D23" s="54"/>
      <c r="E23" s="56"/>
      <c r="F23" s="56"/>
      <c r="G23" s="56"/>
      <c r="H23" s="56"/>
      <c r="I23" s="56"/>
      <c r="J23" s="56"/>
      <c r="K23" s="56"/>
      <c r="L23" s="56"/>
      <c r="M23" s="57"/>
      <c r="N23" s="12"/>
    </row>
    <row r="24" spans="1:14" ht="15.95" customHeight="1" x14ac:dyDescent="0.15">
      <c r="A24" s="52"/>
      <c r="B24" s="65" t="s">
        <v>25</v>
      </c>
      <c r="C24" s="67" t="s">
        <v>15</v>
      </c>
      <c r="D24" s="54"/>
      <c r="E24" s="56"/>
      <c r="F24" s="56"/>
      <c r="G24" s="56"/>
      <c r="H24" s="56"/>
      <c r="I24" s="56"/>
      <c r="J24" s="56"/>
      <c r="K24" s="56"/>
      <c r="L24" s="56"/>
      <c r="M24" s="57"/>
      <c r="N24" s="12"/>
    </row>
    <row r="25" spans="1:14" ht="15.95" customHeight="1" x14ac:dyDescent="0.15">
      <c r="A25" s="52"/>
      <c r="B25" s="65" t="s">
        <v>25</v>
      </c>
      <c r="C25" s="66" t="s">
        <v>15</v>
      </c>
      <c r="D25" s="55"/>
      <c r="E25" s="56"/>
      <c r="F25" s="56"/>
      <c r="G25" s="56"/>
      <c r="H25" s="56"/>
      <c r="I25" s="56"/>
      <c r="J25" s="56"/>
      <c r="K25" s="56"/>
      <c r="L25" s="56"/>
      <c r="M25" s="57"/>
      <c r="N25" s="12"/>
    </row>
    <row r="26" spans="1:14" ht="30" customHeight="1" x14ac:dyDescent="0.15">
      <c r="A26" s="156" t="s">
        <v>22</v>
      </c>
      <c r="B26" s="157"/>
      <c r="C26" s="157"/>
      <c r="D26" s="157"/>
      <c r="E26" s="56">
        <f>SUM(E22:E25)</f>
        <v>0</v>
      </c>
      <c r="F26" s="56">
        <f t="shared" ref="F26" si="14">SUM(F22:F25)</f>
        <v>0</v>
      </c>
      <c r="G26" s="56">
        <f t="shared" ref="G26" si="15">SUM(G22:G25)</f>
        <v>0</v>
      </c>
      <c r="H26" s="56">
        <f t="shared" ref="H26" si="16">SUM(H22:H25)</f>
        <v>0</v>
      </c>
      <c r="I26" s="56">
        <f t="shared" ref="I26" si="17">SUM(I22:I25)</f>
        <v>0</v>
      </c>
      <c r="J26" s="56">
        <f t="shared" ref="J26" si="18">SUM(J22:J25)</f>
        <v>0</v>
      </c>
      <c r="K26" s="56">
        <f t="shared" ref="K26" si="19">SUM(K22:K25)</f>
        <v>0</v>
      </c>
      <c r="L26" s="56">
        <f>SUM(L22:L25)</f>
        <v>0</v>
      </c>
      <c r="M26" s="53"/>
      <c r="N26" s="12"/>
    </row>
    <row r="27" spans="1:14" ht="15.95" customHeight="1" x14ac:dyDescent="0.15">
      <c r="A27" s="52"/>
      <c r="B27" s="65" t="s">
        <v>25</v>
      </c>
      <c r="C27" s="67" t="s">
        <v>19</v>
      </c>
      <c r="D27" s="54"/>
      <c r="E27" s="56"/>
      <c r="F27" s="56"/>
      <c r="G27" s="56"/>
      <c r="H27" s="56"/>
      <c r="I27" s="56"/>
      <c r="J27" s="56"/>
      <c r="K27" s="56"/>
      <c r="L27" s="56"/>
      <c r="M27" s="57"/>
      <c r="N27" s="12"/>
    </row>
    <row r="28" spans="1:14" ht="15.95" customHeight="1" x14ac:dyDescent="0.15">
      <c r="A28" s="52"/>
      <c r="B28" s="65" t="s">
        <v>25</v>
      </c>
      <c r="C28" s="67" t="s">
        <v>19</v>
      </c>
      <c r="D28" s="54"/>
      <c r="E28" s="56"/>
      <c r="F28" s="56"/>
      <c r="G28" s="56"/>
      <c r="H28" s="56"/>
      <c r="I28" s="56"/>
      <c r="J28" s="56"/>
      <c r="K28" s="56"/>
      <c r="L28" s="56"/>
      <c r="M28" s="57"/>
      <c r="N28" s="12"/>
    </row>
    <row r="29" spans="1:14" ht="15.95" customHeight="1" x14ac:dyDescent="0.15">
      <c r="A29" s="52"/>
      <c r="B29" s="65" t="s">
        <v>25</v>
      </c>
      <c r="C29" s="67" t="s">
        <v>19</v>
      </c>
      <c r="D29" s="54"/>
      <c r="E29" s="56"/>
      <c r="F29" s="56"/>
      <c r="G29" s="56"/>
      <c r="H29" s="56"/>
      <c r="I29" s="56"/>
      <c r="J29" s="56"/>
      <c r="K29" s="56"/>
      <c r="L29" s="56"/>
      <c r="M29" s="57"/>
      <c r="N29" s="12"/>
    </row>
    <row r="30" spans="1:14" ht="15.95" customHeight="1" x14ac:dyDescent="0.15">
      <c r="A30" s="52"/>
      <c r="B30" s="65" t="s">
        <v>25</v>
      </c>
      <c r="C30" s="66" t="s">
        <v>19</v>
      </c>
      <c r="D30" s="55"/>
      <c r="E30" s="56"/>
      <c r="F30" s="56"/>
      <c r="G30" s="56"/>
      <c r="H30" s="56"/>
      <c r="I30" s="56"/>
      <c r="J30" s="56"/>
      <c r="K30" s="56"/>
      <c r="L30" s="56"/>
      <c r="M30" s="57"/>
      <c r="N30" s="12"/>
    </row>
    <row r="31" spans="1:14" ht="30" customHeight="1" x14ac:dyDescent="0.15">
      <c r="A31" s="156" t="s">
        <v>22</v>
      </c>
      <c r="B31" s="157"/>
      <c r="C31" s="157"/>
      <c r="D31" s="157"/>
      <c r="E31" s="56">
        <f>SUM(E27:E30)</f>
        <v>0</v>
      </c>
      <c r="F31" s="56">
        <f t="shared" ref="F31" si="20">SUM(F27:F30)</f>
        <v>0</v>
      </c>
      <c r="G31" s="56">
        <f t="shared" ref="G31" si="21">SUM(G27:G30)</f>
        <v>0</v>
      </c>
      <c r="H31" s="56">
        <f t="shared" ref="H31" si="22">SUM(H27:H30)</f>
        <v>0</v>
      </c>
      <c r="I31" s="56">
        <f t="shared" ref="I31" si="23">SUM(I27:I30)</f>
        <v>0</v>
      </c>
      <c r="J31" s="56">
        <f t="shared" ref="J31" si="24">SUM(J27:J30)</f>
        <v>0</v>
      </c>
      <c r="K31" s="56">
        <f t="shared" ref="K31" si="25">SUM(K27:K30)</f>
        <v>0</v>
      </c>
      <c r="L31" s="56">
        <f>SUM(L27:L30)</f>
        <v>0</v>
      </c>
      <c r="M31" s="53"/>
      <c r="N31" s="12"/>
    </row>
    <row r="32" spans="1:14" ht="15.95" customHeight="1" x14ac:dyDescent="0.15">
      <c r="A32" s="52"/>
      <c r="B32" s="65" t="s">
        <v>24</v>
      </c>
      <c r="C32" s="67" t="s">
        <v>15</v>
      </c>
      <c r="D32" s="58"/>
      <c r="E32" s="56"/>
      <c r="F32" s="56"/>
      <c r="G32" s="56"/>
      <c r="H32" s="56"/>
      <c r="I32" s="56"/>
      <c r="J32" s="56"/>
      <c r="K32" s="56"/>
      <c r="L32" s="56"/>
      <c r="M32" s="57"/>
      <c r="N32" s="12"/>
    </row>
    <row r="33" spans="1:14" ht="15.95" customHeight="1" x14ac:dyDescent="0.15">
      <c r="A33" s="52"/>
      <c r="B33" s="65" t="s">
        <v>24</v>
      </c>
      <c r="C33" s="66" t="s">
        <v>15</v>
      </c>
      <c r="D33" s="55"/>
      <c r="E33" s="56"/>
      <c r="F33" s="56"/>
      <c r="G33" s="56"/>
      <c r="H33" s="56"/>
      <c r="I33" s="56"/>
      <c r="J33" s="56"/>
      <c r="K33" s="56"/>
      <c r="L33" s="56"/>
      <c r="M33" s="57"/>
      <c r="N33" s="12"/>
    </row>
    <row r="34" spans="1:14" ht="30" customHeight="1" x14ac:dyDescent="0.15">
      <c r="A34" s="156" t="s">
        <v>22</v>
      </c>
      <c r="B34" s="157"/>
      <c r="C34" s="157"/>
      <c r="D34" s="157"/>
      <c r="E34" s="56">
        <f t="shared" ref="E34:L34" si="26">SUM(E32:E33)</f>
        <v>0</v>
      </c>
      <c r="F34" s="56">
        <f t="shared" si="26"/>
        <v>0</v>
      </c>
      <c r="G34" s="56">
        <f t="shared" si="26"/>
        <v>0</v>
      </c>
      <c r="H34" s="56">
        <f t="shared" si="26"/>
        <v>0</v>
      </c>
      <c r="I34" s="56">
        <f t="shared" si="26"/>
        <v>0</v>
      </c>
      <c r="J34" s="56">
        <f t="shared" si="26"/>
        <v>0</v>
      </c>
      <c r="K34" s="56">
        <f t="shared" si="26"/>
        <v>0</v>
      </c>
      <c r="L34" s="56">
        <f t="shared" si="26"/>
        <v>0</v>
      </c>
      <c r="M34" s="53"/>
      <c r="N34" s="12"/>
    </row>
    <row r="35" spans="1:14" ht="15.95" customHeight="1" x14ac:dyDescent="0.15">
      <c r="A35" s="52"/>
      <c r="B35" s="65" t="s">
        <v>24</v>
      </c>
      <c r="C35" s="67" t="s">
        <v>19</v>
      </c>
      <c r="D35" s="54"/>
      <c r="E35" s="56"/>
      <c r="F35" s="56"/>
      <c r="G35" s="56"/>
      <c r="H35" s="56"/>
      <c r="I35" s="56"/>
      <c r="J35" s="56"/>
      <c r="K35" s="56"/>
      <c r="L35" s="56"/>
      <c r="M35" s="57"/>
      <c r="N35" s="12"/>
    </row>
    <row r="36" spans="1:14" ht="15.95" customHeight="1" x14ac:dyDescent="0.15">
      <c r="A36" s="52"/>
      <c r="B36" s="65" t="s">
        <v>24</v>
      </c>
      <c r="C36" s="66" t="s">
        <v>19</v>
      </c>
      <c r="D36" s="55"/>
      <c r="E36" s="56"/>
      <c r="F36" s="56"/>
      <c r="G36" s="56"/>
      <c r="H36" s="56"/>
      <c r="I36" s="56"/>
      <c r="J36" s="56"/>
      <c r="K36" s="56"/>
      <c r="L36" s="56"/>
      <c r="M36" s="57"/>
      <c r="N36" s="12"/>
    </row>
    <row r="37" spans="1:14" ht="30" customHeight="1" x14ac:dyDescent="0.15">
      <c r="A37" s="156" t="s">
        <v>22</v>
      </c>
      <c r="B37" s="157"/>
      <c r="C37" s="157"/>
      <c r="D37" s="157"/>
      <c r="E37" s="56">
        <f t="shared" ref="E37:L37" si="27">SUM(E35:E36)</f>
        <v>0</v>
      </c>
      <c r="F37" s="56">
        <f t="shared" si="27"/>
        <v>0</v>
      </c>
      <c r="G37" s="56">
        <f t="shared" si="27"/>
        <v>0</v>
      </c>
      <c r="H37" s="56">
        <f t="shared" si="27"/>
        <v>0</v>
      </c>
      <c r="I37" s="56">
        <f t="shared" si="27"/>
        <v>0</v>
      </c>
      <c r="J37" s="56">
        <f t="shared" si="27"/>
        <v>0</v>
      </c>
      <c r="K37" s="56">
        <f t="shared" si="27"/>
        <v>0</v>
      </c>
      <c r="L37" s="56">
        <f t="shared" si="27"/>
        <v>0</v>
      </c>
      <c r="M37" s="53"/>
      <c r="N37" s="12"/>
    </row>
    <row r="38" spans="1:14" x14ac:dyDescent="0.15">
      <c r="A38" s="12" t="s">
        <v>11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15">
      <c r="A39" s="12" t="s">
        <v>12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15">
      <c r="A40" s="12" t="s">
        <v>26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15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x14ac:dyDescent="0.15">
      <c r="N42" s="12"/>
    </row>
    <row r="43" spans="1:14" x14ac:dyDescent="0.15">
      <c r="N43" s="12"/>
    </row>
  </sheetData>
  <mergeCells count="8">
    <mergeCell ref="A31:D31"/>
    <mergeCell ref="A34:D34"/>
    <mergeCell ref="A37:D37"/>
    <mergeCell ref="A7:D7"/>
    <mergeCell ref="A12:D12"/>
    <mergeCell ref="A17:D17"/>
    <mergeCell ref="A21:D21"/>
    <mergeCell ref="A26:D26"/>
  </mergeCells>
  <phoneticPr fontId="1"/>
  <printOptions horizontalCentered="1"/>
  <pageMargins left="0.25" right="0.25" top="0.75" bottom="0.75" header="0.3" footer="0.3"/>
  <pageSetup paperSize="9" scale="70" orientation="landscape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3FD32-AA28-496A-8589-D1DC894BD954}">
  <dimension ref="B1:D5"/>
  <sheetViews>
    <sheetView workbookViewId="0">
      <selection activeCell="D7" sqref="D7"/>
    </sheetView>
    <sheetView workbookViewId="1"/>
  </sheetViews>
  <sheetFormatPr defaultRowHeight="13.5" x14ac:dyDescent="0.15"/>
  <cols>
    <col min="4" max="4" width="15.5" customWidth="1"/>
  </cols>
  <sheetData>
    <row r="1" spans="2:4" ht="14.25" thickBot="1" x14ac:dyDescent="0.2"/>
    <row r="2" spans="2:4" ht="27.75" thickBot="1" x14ac:dyDescent="0.2">
      <c r="B2" s="27" t="s">
        <v>16</v>
      </c>
      <c r="D2" s="63" t="s">
        <v>47</v>
      </c>
    </row>
    <row r="3" spans="2:4" ht="34.5" x14ac:dyDescent="0.15">
      <c r="B3" s="75" t="s">
        <v>52</v>
      </c>
      <c r="D3" s="76" t="s">
        <v>50</v>
      </c>
    </row>
    <row r="4" spans="2:4" ht="18" thickBot="1" x14ac:dyDescent="0.2">
      <c r="B4" s="24" t="s">
        <v>15</v>
      </c>
      <c r="D4" s="76" t="s">
        <v>51</v>
      </c>
    </row>
    <row r="5" spans="2:4" ht="17.25" x14ac:dyDescent="0.15">
      <c r="B5" s="24" t="s">
        <v>19</v>
      </c>
      <c r="D5" s="64" t="s">
        <v>24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事業計画書</vt:lpstr>
      <vt:lpstr>別記様式第５（補）</vt:lpstr>
      <vt:lpstr>補助簿</vt:lpstr>
      <vt:lpstr>リスト</vt:lpstr>
      <vt:lpstr>事業計画書!Print_Area</vt:lpstr>
      <vt:lpstr>'別記様式第５（補）'!Print_Area</vt:lpstr>
      <vt:lpstr>補助簿!Print_Area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衣斐　友海</cp:lastModifiedBy>
  <cp:lastPrinted>2024-10-07T04:49:02Z</cp:lastPrinted>
  <dcterms:created xsi:type="dcterms:W3CDTF">2015-05-18T04:30:03Z</dcterms:created>
  <dcterms:modified xsi:type="dcterms:W3CDTF">2024-10-08T05:51:20Z</dcterms:modified>
</cp:coreProperties>
</file>