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2\EG00$\各係データ\04　健康しが企画室\30 みんなでつくる「健康しが」\05 活動創出支援事業（助成金）\R6\00 次年度検討\"/>
    </mc:Choice>
  </mc:AlternateContent>
  <xr:revisionPtr revIDLastSave="0" documentId="13_ncr:1_{6BBF2566-BFCA-4292-BB4D-FF778B6D1364}" xr6:coauthVersionLast="47" xr6:coauthVersionMax="47" xr10:uidLastSave="{00000000-0000-0000-0000-000000000000}"/>
  <bookViews>
    <workbookView xWindow="-120" yWindow="-120" windowWidth="29040" windowHeight="15840" xr2:uid="{00000000-000D-0000-FFFF-FFFF00000000}"/>
  </bookViews>
  <sheets>
    <sheet name="様式1_応募申込書 (記入例)" sheetId="14" r:id="rId1"/>
    <sheet name="様式1_応募申込書" sheetId="1" r:id="rId2"/>
    <sheet name="（別紙1）事業計画書 (記入例)" sheetId="15" r:id="rId3"/>
    <sheet name="（別紙1）事業計画書" sheetId="24" r:id="rId4"/>
    <sheet name="（別紙2）積算詳細 (記入例)" sheetId="16" r:id="rId5"/>
    <sheet name="（別紙2）積算詳細" sheetId="25" r:id="rId6"/>
    <sheet name="マンダラシート様式 (記入例)" sheetId="17" r:id="rId7"/>
    <sheet name="マンダラシート様式" sheetId="26" r:id="rId8"/>
    <sheet name="（別紙3）誓約書 (記入例)" sheetId="18" r:id="rId9"/>
    <sheet name="（別紙3）誓約書" sheetId="22" r:id="rId10"/>
    <sheet name="（別紙4）役員名簿 (記入例)" sheetId="19" r:id="rId11"/>
    <sheet name="（別紙4）役員名簿" sheetId="8" r:id="rId12"/>
  </sheets>
  <definedNames>
    <definedName name="_xlnm.Print_Area" localSheetId="3">'（別紙1）事業計画書'!$A$3:$G$54</definedName>
    <definedName name="_xlnm.Print_Area" localSheetId="2">'（別紙1）事業計画書 (記入例)'!$A$3:$G$54</definedName>
    <definedName name="_xlnm.Print_Area" localSheetId="5">'（別紙2）積算詳細'!$A$1:$D$28</definedName>
    <definedName name="_xlnm.Print_Area" localSheetId="4">'（別紙2）積算詳細 (記入例)'!$A$1:$D$28</definedName>
    <definedName name="_xlnm.Print_Area" localSheetId="9">'（別紙3）誓約書'!$A$1:$J$35</definedName>
    <definedName name="_xlnm.Print_Area" localSheetId="8">'（別紙3）誓約書 (記入例)'!$A$1:$J$35</definedName>
    <definedName name="_xlnm.Print_Area" localSheetId="11">'（別紙4）役員名簿'!$A$1:$F$27</definedName>
    <definedName name="_xlnm.Print_Area" localSheetId="10">'（別紙4）役員名簿 (記入例)'!$A$1:$F$27</definedName>
    <definedName name="_xlnm.Print_Area" localSheetId="7">マンダラシート様式!$A$1:$K$12</definedName>
    <definedName name="_xlnm.Print_Area" localSheetId="6">'マンダラシート様式 (記入例)'!$A$1:$K$12</definedName>
    <definedName name="_xlnm.Print_Area" localSheetId="1">様式1_応募申込書!$A$4:$H$30</definedName>
    <definedName name="_xlnm.Print_Area" localSheetId="0">'様式1_応募申込書 (記入例)'!$A$1:$H$30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25" l="1"/>
  <c r="B3" i="25"/>
  <c r="C7" i="24"/>
  <c r="C6" i="24"/>
  <c r="I10" i="26"/>
  <c r="F10" i="26"/>
  <c r="C10" i="26"/>
  <c r="I7" i="26"/>
  <c r="C7" i="26"/>
  <c r="I4" i="26"/>
  <c r="F4" i="26"/>
  <c r="C4" i="26"/>
  <c r="B28" i="25"/>
  <c r="B12" i="25"/>
  <c r="H20" i="24"/>
  <c r="I20" i="24" s="1"/>
  <c r="H13" i="24"/>
  <c r="I13" i="24" s="1"/>
  <c r="H20" i="15"/>
  <c r="I20" i="15" s="1"/>
  <c r="F30" i="22"/>
  <c r="H30" i="22"/>
  <c r="H29" i="22"/>
  <c r="B30" i="22"/>
  <c r="B29" i="22"/>
  <c r="B26" i="22"/>
  <c r="A19" i="22"/>
  <c r="B29" i="25" l="1"/>
  <c r="B3" i="16"/>
  <c r="H13" i="15"/>
  <c r="I13" i="15" s="1"/>
  <c r="C5" i="19" l="1"/>
  <c r="C4" i="19"/>
  <c r="H30" i="18"/>
  <c r="F30" i="18"/>
  <c r="B30" i="18"/>
  <c r="B26" i="18"/>
  <c r="A19" i="18"/>
  <c r="I10" i="17"/>
  <c r="F10" i="17"/>
  <c r="C10" i="17"/>
  <c r="I7" i="17"/>
  <c r="C7" i="17"/>
  <c r="I4" i="17"/>
  <c r="F4" i="17"/>
  <c r="C4" i="17"/>
  <c r="B28" i="16"/>
  <c r="B12" i="16"/>
  <c r="B4" i="16"/>
  <c r="C7" i="15"/>
  <c r="C6" i="15"/>
  <c r="D11" i="19"/>
  <c r="D15" i="19"/>
  <c r="D21" i="19"/>
  <c r="D16" i="19"/>
  <c r="D20" i="19"/>
  <c r="D26" i="19"/>
  <c r="D24" i="19"/>
  <c r="D13" i="19"/>
  <c r="D18" i="19"/>
  <c r="D10" i="19"/>
  <c r="D8" i="19"/>
  <c r="D12" i="19"/>
  <c r="D19" i="19"/>
  <c r="D25" i="19"/>
  <c r="D17" i="19"/>
  <c r="D23" i="19"/>
  <c r="D27" i="19"/>
  <c r="D9" i="19"/>
  <c r="D22" i="19"/>
  <c r="D14" i="19"/>
  <c r="B29" i="16" l="1"/>
  <c r="B29" i="18"/>
  <c r="H29" i="18"/>
  <c r="C5" i="8" l="1"/>
  <c r="C4" i="8"/>
  <c r="D14" i="8"/>
  <c r="D24" i="8"/>
  <c r="D8" i="8"/>
  <c r="D16" i="8"/>
  <c r="D11" i="8"/>
  <c r="D22" i="8"/>
  <c r="D9" i="8"/>
  <c r="D19" i="8"/>
  <c r="D25" i="8"/>
  <c r="D17" i="8"/>
  <c r="D13" i="8"/>
  <c r="D21" i="8"/>
  <c r="D27" i="8"/>
  <c r="D10" i="8"/>
  <c r="D18" i="8"/>
  <c r="D26" i="8"/>
  <c r="D12" i="8"/>
  <c r="D20" i="8"/>
  <c r="D15" i="8"/>
  <c r="D23" i="8"/>
</calcChain>
</file>

<file path=xl/sharedStrings.xml><?xml version="1.0" encoding="utf-8"?>
<sst xmlns="http://schemas.openxmlformats.org/spreadsheetml/2006/main" count="457" uniqueCount="244">
  <si>
    <t>所在地</t>
    <rPh sb="0" eb="3">
      <t>ショザイチ</t>
    </rPh>
    <phoneticPr fontId="2"/>
  </si>
  <si>
    <t>団体の種類</t>
    <rPh sb="0" eb="2">
      <t>ダンタイ</t>
    </rPh>
    <rPh sb="3" eb="5">
      <t>シュルイ</t>
    </rPh>
    <phoneticPr fontId="2"/>
  </si>
  <si>
    <t>職員等の数</t>
    <rPh sb="0" eb="2">
      <t>ショクイン</t>
    </rPh>
    <rPh sb="2" eb="3">
      <t>トウ</t>
    </rPh>
    <rPh sb="4" eb="5">
      <t>カズ</t>
    </rPh>
    <phoneticPr fontId="2"/>
  </si>
  <si>
    <t>〇団体概要</t>
    <rPh sb="1" eb="3">
      <t>ダンタイ</t>
    </rPh>
    <rPh sb="3" eb="5">
      <t>ガイヨウ</t>
    </rPh>
    <phoneticPr fontId="2"/>
  </si>
  <si>
    <t>所属</t>
    <rPh sb="0" eb="2">
      <t>ショゾク</t>
    </rPh>
    <phoneticPr fontId="2"/>
  </si>
  <si>
    <t>電話番号</t>
    <rPh sb="0" eb="2">
      <t>デンワ</t>
    </rPh>
    <rPh sb="2" eb="4">
      <t>バンゴウ</t>
    </rPh>
    <phoneticPr fontId="2"/>
  </si>
  <si>
    <t>E-Mail</t>
    <phoneticPr fontId="2"/>
  </si>
  <si>
    <t>代表者職名</t>
    <rPh sb="0" eb="3">
      <t>ダイヒョウシャ</t>
    </rPh>
    <rPh sb="3" eb="5">
      <t>ショクメイ</t>
    </rPh>
    <phoneticPr fontId="2"/>
  </si>
  <si>
    <t>代表者氏名</t>
    <rPh sb="0" eb="3">
      <t>ダイヒョウシャ</t>
    </rPh>
    <rPh sb="3" eb="5">
      <t>シメイ</t>
    </rPh>
    <phoneticPr fontId="2"/>
  </si>
  <si>
    <t>団体等名称</t>
    <rPh sb="0" eb="2">
      <t>ダンタイ</t>
    </rPh>
    <rPh sb="2" eb="3">
      <t>トウ</t>
    </rPh>
    <rPh sb="3" eb="5">
      <t>メイショウ</t>
    </rPh>
    <phoneticPr fontId="2"/>
  </si>
  <si>
    <t>フリガナ</t>
    <phoneticPr fontId="2"/>
  </si>
  <si>
    <t>団体の主たる
活動の概要</t>
    <rPh sb="0" eb="2">
      <t>ダンタイ</t>
    </rPh>
    <rPh sb="3" eb="4">
      <t>シュ</t>
    </rPh>
    <rPh sb="7" eb="9">
      <t>カツドウ</t>
    </rPh>
    <rPh sb="10" eb="12">
      <t>ガイヨウ</t>
    </rPh>
    <phoneticPr fontId="2"/>
  </si>
  <si>
    <t>別紙2　積算詳細</t>
    <rPh sb="0" eb="2">
      <t>ベッシ</t>
    </rPh>
    <rPh sb="4" eb="6">
      <t>セキサン</t>
    </rPh>
    <rPh sb="6" eb="8">
      <t>ショウサイ</t>
    </rPh>
    <phoneticPr fontId="2"/>
  </si>
  <si>
    <t>団体名</t>
    <rPh sb="0" eb="2">
      <t>ダンタイ</t>
    </rPh>
    <rPh sb="2" eb="3">
      <t>メイ</t>
    </rPh>
    <phoneticPr fontId="2"/>
  </si>
  <si>
    <t>〇収入</t>
    <rPh sb="1" eb="3">
      <t>シュウニュウ</t>
    </rPh>
    <phoneticPr fontId="2"/>
  </si>
  <si>
    <t>区分</t>
    <rPh sb="0" eb="2">
      <t>クブン</t>
    </rPh>
    <phoneticPr fontId="2"/>
  </si>
  <si>
    <t>金額</t>
    <rPh sb="0" eb="2">
      <t>キンガク</t>
    </rPh>
    <phoneticPr fontId="2"/>
  </si>
  <si>
    <t>「健康しが」活動創出支援補助金</t>
    <rPh sb="1" eb="3">
      <t>ケンコウ</t>
    </rPh>
    <rPh sb="6" eb="8">
      <t>カツドウ</t>
    </rPh>
    <rPh sb="8" eb="10">
      <t>ソウシュツ</t>
    </rPh>
    <rPh sb="10" eb="12">
      <t>シエン</t>
    </rPh>
    <rPh sb="12" eb="15">
      <t>ホジョキン</t>
    </rPh>
    <phoneticPr fontId="2"/>
  </si>
  <si>
    <t>その他補助金・助成金</t>
    <rPh sb="2" eb="3">
      <t>タ</t>
    </rPh>
    <rPh sb="3" eb="6">
      <t>ホジョキン</t>
    </rPh>
    <rPh sb="7" eb="10">
      <t>ジョセイキン</t>
    </rPh>
    <phoneticPr fontId="2"/>
  </si>
  <si>
    <t>寄付金・協賛金</t>
    <rPh sb="0" eb="3">
      <t>キフキン</t>
    </rPh>
    <rPh sb="4" eb="7">
      <t>キョウサンキン</t>
    </rPh>
    <phoneticPr fontId="2"/>
  </si>
  <si>
    <t>合計</t>
    <rPh sb="0" eb="2">
      <t>ゴウケイ</t>
    </rPh>
    <phoneticPr fontId="2"/>
  </si>
  <si>
    <t>〇支出</t>
    <rPh sb="1" eb="3">
      <t>シシュツ</t>
    </rPh>
    <phoneticPr fontId="2"/>
  </si>
  <si>
    <t>賃金</t>
    <rPh sb="0" eb="2">
      <t>チンギン</t>
    </rPh>
    <phoneticPr fontId="2"/>
  </si>
  <si>
    <t>諸謝金</t>
    <rPh sb="0" eb="3">
      <t>ショシャキン</t>
    </rPh>
    <phoneticPr fontId="2"/>
  </si>
  <si>
    <t>旅費交通費</t>
    <rPh sb="0" eb="2">
      <t>リョヒ</t>
    </rPh>
    <rPh sb="2" eb="5">
      <t>コウツウヒ</t>
    </rPh>
    <phoneticPr fontId="2"/>
  </si>
  <si>
    <t>食糧費</t>
    <rPh sb="0" eb="3">
      <t>ショクリョウヒ</t>
    </rPh>
    <phoneticPr fontId="2"/>
  </si>
  <si>
    <t>消耗品費</t>
    <rPh sb="0" eb="3">
      <t>ショウモウヒン</t>
    </rPh>
    <rPh sb="3" eb="4">
      <t>ヒ</t>
    </rPh>
    <phoneticPr fontId="2"/>
  </si>
  <si>
    <t>印刷製本費</t>
    <rPh sb="0" eb="2">
      <t>インサツ</t>
    </rPh>
    <rPh sb="2" eb="4">
      <t>セイホン</t>
    </rPh>
    <rPh sb="4" eb="5">
      <t>ヒ</t>
    </rPh>
    <phoneticPr fontId="2"/>
  </si>
  <si>
    <t>保険料</t>
    <rPh sb="0" eb="3">
      <t>ホケンリョウ</t>
    </rPh>
    <phoneticPr fontId="2"/>
  </si>
  <si>
    <t>通信運搬費</t>
    <rPh sb="0" eb="2">
      <t>ツウシン</t>
    </rPh>
    <rPh sb="2" eb="4">
      <t>ウンパン</t>
    </rPh>
    <rPh sb="4" eb="5">
      <t>ヒ</t>
    </rPh>
    <phoneticPr fontId="2"/>
  </si>
  <si>
    <t>使用料・賃借料</t>
    <rPh sb="0" eb="3">
      <t>シヨウリョウ</t>
    </rPh>
    <rPh sb="4" eb="7">
      <t>チンシャクリョウ</t>
    </rPh>
    <phoneticPr fontId="2"/>
  </si>
  <si>
    <t>内訳（詳細）</t>
    <rPh sb="0" eb="2">
      <t>ウチワケ</t>
    </rPh>
    <rPh sb="3" eb="5">
      <t>ショウサイ</t>
    </rPh>
    <phoneticPr fontId="2"/>
  </si>
  <si>
    <t>別紙1　事業計画書</t>
    <rPh sb="0" eb="2">
      <t>ベッシ</t>
    </rPh>
    <rPh sb="4" eb="6">
      <t>ジギョウ</t>
    </rPh>
    <rPh sb="6" eb="9">
      <t>ケイカクショ</t>
    </rPh>
    <phoneticPr fontId="2"/>
  </si>
  <si>
    <t>※上記で選択した事業区分を踏まえながら、事業内容を具体的に記入してください。</t>
    <rPh sb="1" eb="3">
      <t>ジョウキ</t>
    </rPh>
    <rPh sb="4" eb="6">
      <t>センタク</t>
    </rPh>
    <rPh sb="8" eb="10">
      <t>ジギョウ</t>
    </rPh>
    <rPh sb="10" eb="12">
      <t>クブン</t>
    </rPh>
    <rPh sb="13" eb="14">
      <t>フ</t>
    </rPh>
    <rPh sb="20" eb="22">
      <t>ジギョウ</t>
    </rPh>
    <rPh sb="22" eb="24">
      <t>ナイヨウ</t>
    </rPh>
    <rPh sb="25" eb="28">
      <t>グタイテキ</t>
    </rPh>
    <rPh sb="29" eb="31">
      <t>キニュウ</t>
    </rPh>
    <phoneticPr fontId="2"/>
  </si>
  <si>
    <t>事業名</t>
    <rPh sb="0" eb="2">
      <t>ジギョウ</t>
    </rPh>
    <rPh sb="2" eb="3">
      <t>メイ</t>
    </rPh>
    <phoneticPr fontId="2"/>
  </si>
  <si>
    <t>設立年月日</t>
    <rPh sb="0" eb="2">
      <t>セツリツ</t>
    </rPh>
    <rPh sb="2" eb="3">
      <t>トシ</t>
    </rPh>
    <rPh sb="3" eb="5">
      <t>ガッピ</t>
    </rPh>
    <phoneticPr fontId="2"/>
  </si>
  <si>
    <t>「健康しが」活動創出支援事業費補助金　応募申込書</t>
    <rPh sb="1" eb="3">
      <t>ケンコウ</t>
    </rPh>
    <rPh sb="6" eb="8">
      <t>カツドウ</t>
    </rPh>
    <rPh sb="8" eb="10">
      <t>ソウシュツ</t>
    </rPh>
    <rPh sb="10" eb="12">
      <t>シエン</t>
    </rPh>
    <rPh sb="12" eb="14">
      <t>ジギョウ</t>
    </rPh>
    <rPh sb="14" eb="15">
      <t>ヒ</t>
    </rPh>
    <rPh sb="15" eb="18">
      <t>ホジョキン</t>
    </rPh>
    <rPh sb="19" eb="21">
      <t>オウボ</t>
    </rPh>
    <rPh sb="21" eb="24">
      <t>モウシコミショ</t>
    </rPh>
    <phoneticPr fontId="2"/>
  </si>
  <si>
    <t>　標記補助事業に応募したいので、下記のとおり申込します。
　なお、募集要項に記載のある補助対象者の要件を満たしていること、ならびに本申請書のすべての記載事項および添付書類について、事実と相違ないことを誓約します。</t>
    <rPh sb="8" eb="10">
      <t>オウボ</t>
    </rPh>
    <rPh sb="22" eb="24">
      <t>モウシコミ</t>
    </rPh>
    <rPh sb="33" eb="35">
      <t>ボシュウ</t>
    </rPh>
    <rPh sb="35" eb="37">
      <t>ヨウコウ</t>
    </rPh>
    <rPh sb="38" eb="40">
      <t>キサイ</t>
    </rPh>
    <rPh sb="43" eb="45">
      <t>ホジョ</t>
    </rPh>
    <rPh sb="45" eb="47">
      <t>タイショウ</t>
    </rPh>
    <rPh sb="47" eb="48">
      <t>シャ</t>
    </rPh>
    <rPh sb="49" eb="51">
      <t>ヨウケン</t>
    </rPh>
    <rPh sb="52" eb="53">
      <t>ミ</t>
    </rPh>
    <rPh sb="65" eb="66">
      <t>ホン</t>
    </rPh>
    <rPh sb="66" eb="68">
      <t>シンセイ</t>
    </rPh>
    <rPh sb="68" eb="69">
      <t>ショ</t>
    </rPh>
    <rPh sb="74" eb="76">
      <t>キサイ</t>
    </rPh>
    <rPh sb="76" eb="78">
      <t>ジコウ</t>
    </rPh>
    <rPh sb="81" eb="83">
      <t>テンプ</t>
    </rPh>
    <rPh sb="83" eb="85">
      <t>ショルイ</t>
    </rPh>
    <phoneticPr fontId="2"/>
  </si>
  <si>
    <t>滋賀県大津市京町四丁目１番１号</t>
    <rPh sb="0" eb="3">
      <t>シガケン</t>
    </rPh>
    <rPh sb="3" eb="6">
      <t>オオツシ</t>
    </rPh>
    <rPh sb="6" eb="8">
      <t>キョウマチ</t>
    </rPh>
    <rPh sb="8" eb="11">
      <t>４チョウメ</t>
    </rPh>
    <rPh sb="12" eb="13">
      <t>バン</t>
    </rPh>
    <rPh sb="14" eb="15">
      <t>ゴウ</t>
    </rPh>
    <phoneticPr fontId="2"/>
  </si>
  <si>
    <t>株式会社健康しが企画室</t>
    <rPh sb="0" eb="4">
      <t>カブシキガイシャ</t>
    </rPh>
    <rPh sb="4" eb="6">
      <t>ケンコウ</t>
    </rPh>
    <rPh sb="8" eb="11">
      <t>キカクシツ</t>
    </rPh>
    <phoneticPr fontId="2"/>
  </si>
  <si>
    <t>企業</t>
  </si>
  <si>
    <t>代表取締役社長</t>
    <rPh sb="0" eb="2">
      <t>ダイヒョウ</t>
    </rPh>
    <rPh sb="2" eb="5">
      <t>トリシマリヤク</t>
    </rPh>
    <rPh sb="5" eb="7">
      <t>シャチョウ</t>
    </rPh>
    <phoneticPr fontId="2"/>
  </si>
  <si>
    <t>〒520-8577</t>
    <phoneticPr fontId="2"/>
  </si>
  <si>
    <t>県民の健康増進に向けて、疾病予防や重症化予防等を目的とした「健康なひとづくり」と、おのずと健康的な暮らしを送ることができる環境整備「健康なまちづくり」を、多様な主体と連携して進めています。</t>
    <rPh sb="0" eb="2">
      <t>ケンミン</t>
    </rPh>
    <rPh sb="3" eb="5">
      <t>ケンコウ</t>
    </rPh>
    <rPh sb="5" eb="7">
      <t>ゾウシン</t>
    </rPh>
    <rPh sb="8" eb="9">
      <t>ム</t>
    </rPh>
    <rPh sb="12" eb="14">
      <t>シッペイ</t>
    </rPh>
    <rPh sb="14" eb="16">
      <t>ヨボウ</t>
    </rPh>
    <rPh sb="17" eb="20">
      <t>ジュウショウカ</t>
    </rPh>
    <rPh sb="20" eb="22">
      <t>ヨボウ</t>
    </rPh>
    <rPh sb="22" eb="23">
      <t>トウ</t>
    </rPh>
    <rPh sb="24" eb="26">
      <t>モクテキ</t>
    </rPh>
    <rPh sb="30" eb="32">
      <t>ケンコウ</t>
    </rPh>
    <rPh sb="45" eb="48">
      <t>ケンコウテキ</t>
    </rPh>
    <rPh sb="49" eb="50">
      <t>ク</t>
    </rPh>
    <rPh sb="53" eb="54">
      <t>オク</t>
    </rPh>
    <rPh sb="61" eb="63">
      <t>カンキョウ</t>
    </rPh>
    <rPh sb="63" eb="65">
      <t>セイビ</t>
    </rPh>
    <rPh sb="66" eb="68">
      <t>ケンコウ</t>
    </rPh>
    <rPh sb="77" eb="79">
      <t>タヨウ</t>
    </rPh>
    <rPh sb="80" eb="82">
      <t>シュタイ</t>
    </rPh>
    <rPh sb="83" eb="85">
      <t>レンケイ</t>
    </rPh>
    <rPh sb="87" eb="88">
      <t>スス</t>
    </rPh>
    <phoneticPr fontId="2"/>
  </si>
  <si>
    <t>健康　滋賀</t>
    <rPh sb="0" eb="2">
      <t>ケンコウ</t>
    </rPh>
    <rPh sb="3" eb="5">
      <t>シガ</t>
    </rPh>
    <phoneticPr fontId="2"/>
  </si>
  <si>
    <t>担当者氏名</t>
    <rPh sb="0" eb="3">
      <t>タントウシャ</t>
    </rPh>
    <rPh sb="3" eb="5">
      <t>シメイ</t>
    </rPh>
    <phoneticPr fontId="2"/>
  </si>
  <si>
    <t>広告宣伝費</t>
    <rPh sb="0" eb="2">
      <t>コウコク</t>
    </rPh>
    <rPh sb="2" eb="5">
      <t>センデンヒ</t>
    </rPh>
    <phoneticPr fontId="2"/>
  </si>
  <si>
    <t>プログラム参加者からの参加料</t>
    <rPh sb="5" eb="8">
      <t>サンカシャ</t>
    </rPh>
    <rPh sb="11" eb="14">
      <t>サンカリョウ</t>
    </rPh>
    <phoneticPr fontId="2"/>
  </si>
  <si>
    <t>〇事業推進員（応募事業にかかる連絡担当者）</t>
    <rPh sb="1" eb="3">
      <t>ジギョウ</t>
    </rPh>
    <rPh sb="3" eb="6">
      <t>スイシンイン</t>
    </rPh>
    <rPh sb="7" eb="9">
      <t>オウボ</t>
    </rPh>
    <rPh sb="9" eb="11">
      <t>ジギョウ</t>
    </rPh>
    <rPh sb="15" eb="17">
      <t>レンラク</t>
    </rPh>
    <rPh sb="17" eb="20">
      <t>タントウシャ</t>
    </rPh>
    <phoneticPr fontId="2"/>
  </si>
  <si>
    <t>事業タイトル</t>
    <rPh sb="0" eb="2">
      <t>ジギョウ</t>
    </rPh>
    <phoneticPr fontId="2"/>
  </si>
  <si>
    <t xml:space="preserve"> ☞ 【全シート共通】青色のセルに必要事項を入力またはプルダウンから該当するものを選択してください。</t>
    <rPh sb="4" eb="5">
      <t>ゼン</t>
    </rPh>
    <rPh sb="8" eb="10">
      <t>キョウツウ</t>
    </rPh>
    <rPh sb="11" eb="13">
      <t>アオイロ</t>
    </rPh>
    <rPh sb="17" eb="19">
      <t>ヒツヨウ</t>
    </rPh>
    <rPh sb="19" eb="21">
      <t>ジコウ</t>
    </rPh>
    <rPh sb="22" eb="24">
      <t>ニュウリョク</t>
    </rPh>
    <rPh sb="34" eb="36">
      <t>ガイトウ</t>
    </rPh>
    <rPh sb="41" eb="43">
      <t>センタク</t>
    </rPh>
    <phoneticPr fontId="2"/>
  </si>
  <si>
    <t>その他収入
（自己資金、参加料など）</t>
    <rPh sb="2" eb="3">
      <t>タ</t>
    </rPh>
    <rPh sb="3" eb="5">
      <t>シュウニュウ</t>
    </rPh>
    <rPh sb="7" eb="9">
      <t>ジコ</t>
    </rPh>
    <rPh sb="9" eb="11">
      <t>シキン</t>
    </rPh>
    <rPh sb="12" eb="15">
      <t>サンカリョウ</t>
    </rPh>
    <phoneticPr fontId="2"/>
  </si>
  <si>
    <t>団体の名称</t>
    <rPh sb="0" eb="2">
      <t>ダンタイ</t>
    </rPh>
    <rPh sb="3" eb="5">
      <t>メイショウ</t>
    </rPh>
    <phoneticPr fontId="2"/>
  </si>
  <si>
    <t>（別紙４）</t>
    <rPh sb="1" eb="3">
      <t>ベッシ</t>
    </rPh>
    <phoneticPr fontId="2"/>
  </si>
  <si>
    <t>役員名簿</t>
    <rPh sb="0" eb="2">
      <t>ヤクイン</t>
    </rPh>
    <rPh sb="2" eb="4">
      <t>メイボ</t>
    </rPh>
    <phoneticPr fontId="2"/>
  </si>
  <si>
    <t>№</t>
    <phoneticPr fontId="2"/>
  </si>
  <si>
    <t>役職名</t>
    <rPh sb="0" eb="3">
      <t>ヤクショクメイ</t>
    </rPh>
    <phoneticPr fontId="2"/>
  </si>
  <si>
    <t>氏名</t>
    <rPh sb="0" eb="2">
      <t>シメイ</t>
    </rPh>
    <phoneticPr fontId="2"/>
  </si>
  <si>
    <t>フリガナ</t>
    <phoneticPr fontId="2"/>
  </si>
  <si>
    <t>性別</t>
    <rPh sb="0" eb="2">
      <t>セイベツ</t>
    </rPh>
    <phoneticPr fontId="2"/>
  </si>
  <si>
    <t>生年月日</t>
    <rPh sb="0" eb="2">
      <t>セイネン</t>
    </rPh>
    <rPh sb="2" eb="4">
      <t>ガッピ</t>
    </rPh>
    <phoneticPr fontId="2"/>
  </si>
  <si>
    <t>※記載行が足りない場合は、適宜追加してください。</t>
    <rPh sb="1" eb="3">
      <t>キサイ</t>
    </rPh>
    <rPh sb="3" eb="4">
      <t>ギョウ</t>
    </rPh>
    <rPh sb="5" eb="6">
      <t>タ</t>
    </rPh>
    <rPh sb="9" eb="11">
      <t>バアイ</t>
    </rPh>
    <rPh sb="13" eb="15">
      <t>テキギ</t>
    </rPh>
    <rPh sb="15" eb="17">
      <t>ツイカ</t>
    </rPh>
    <phoneticPr fontId="2"/>
  </si>
  <si>
    <t>※既存資料で上記項目が網羅されている場合は、本様式に代えて提出いただいても差し支えありません。</t>
    <rPh sb="1" eb="3">
      <t>キゾン</t>
    </rPh>
    <rPh sb="3" eb="5">
      <t>シリョウ</t>
    </rPh>
    <rPh sb="6" eb="8">
      <t>ジョウキ</t>
    </rPh>
    <rPh sb="8" eb="10">
      <t>コウモク</t>
    </rPh>
    <rPh sb="11" eb="13">
      <t>モウラ</t>
    </rPh>
    <rPh sb="18" eb="20">
      <t>バアイ</t>
    </rPh>
    <rPh sb="22" eb="23">
      <t>ホン</t>
    </rPh>
    <rPh sb="23" eb="25">
      <t>ヨウシキ</t>
    </rPh>
    <rPh sb="26" eb="27">
      <t>カ</t>
    </rPh>
    <rPh sb="29" eb="31">
      <t>テイシュツ</t>
    </rPh>
    <rPh sb="37" eb="38">
      <t>サ</t>
    </rPh>
    <rPh sb="39" eb="40">
      <t>ツカ</t>
    </rPh>
    <phoneticPr fontId="2"/>
  </si>
  <si>
    <t>誓　　約　　書</t>
  </si>
  <si>
    <t>記</t>
  </si>
  <si>
    <t>１　私または自社もしくは自社の役員等が、次のいずれにも該当する者ではありません。</t>
  </si>
  <si>
    <t>２　１の(2)から(6)に掲げる者が、その経営に実質的に関与している法人その他の団体または個人ではありません。</t>
  </si>
  <si>
    <t>（宛先）</t>
  </si>
  <si>
    <t>滋賀県知事　　三日月　大造</t>
  </si>
  <si>
    <t>〔法人、団体にあっては事務所所在地〕</t>
  </si>
  <si>
    <t>〔法人、団体にあっては法人・団体名、代表者名〕</t>
  </si>
  <si>
    <t>〔代表者の生年月日・性別〕</t>
  </si>
  <si>
    <t>別紙３</t>
  </si>
  <si>
    <t>　私は、滋賀県が滋賀県暴力団排除条例の趣旨にのっとり、県の事務または事業から暴力団員または暴力団もしくは暴力団員と密接な関係を有する者を排除していることを承知したうえで、下記の事項について誓約します。
　なお、滋賀県が必要と認める場合は、本誓約書を滋賀県警察本部に提供することに同意します。</t>
    <phoneticPr fontId="2"/>
  </si>
  <si>
    <t xml:space="preserve">住所　　　　　　　　　　　　　　　　　　　　　　　　　　 </t>
    <phoneticPr fontId="2"/>
  </si>
  <si>
    <t>氏名　　　　　　　　　　　　　　　　　　　　　　　　　</t>
    <phoneticPr fontId="2"/>
  </si>
  <si>
    <t>（フリガナ）　</t>
    <phoneticPr fontId="2"/>
  </si>
  <si>
    <t>(2) 暴力団員（法第２条第６号に規定する暴力団員をいう。以下同じ。）</t>
    <phoneticPr fontId="2"/>
  </si>
  <si>
    <t>(3) 自己、自社もしくは第三者の不正の利益を図る目的または第三者に損害を与える目的をもって、暴力団または暴力団員を利用している者</t>
    <phoneticPr fontId="2"/>
  </si>
  <si>
    <t>(4) 暴力団または暴力団員に対して資金等を供給し、または便宜を供与するなど、直接的もしくは積極的に暴力団の維持、運営に協力し、または関与している者</t>
    <phoneticPr fontId="2"/>
  </si>
  <si>
    <t>(5) 暴力団または暴力団員と社会的に非難されるべき関係を有している者</t>
    <phoneticPr fontId="2"/>
  </si>
  <si>
    <t>(6) 上記(1)から(5)までのいずれかに該当する者であることを知りながら、これを不当に利用するなどしている者</t>
    <phoneticPr fontId="2"/>
  </si>
  <si>
    <t>(1) 暴力団（暴力団員による不当な行為の防止等に関する法律(平成３年法律第77号。以下「法」という。))第２条第２号に規定する暴力団をいう。以下同じ。）</t>
    <phoneticPr fontId="2"/>
  </si>
  <si>
    <t>※事業を実施することにより、県民の健康づくりにどのように貢献するか。
マンダラシートのどの要素に該当するか</t>
    <rPh sb="1" eb="3">
      <t>ジギョウ</t>
    </rPh>
    <rPh sb="4" eb="6">
      <t>ジッシ</t>
    </rPh>
    <rPh sb="14" eb="16">
      <t>ケンミン</t>
    </rPh>
    <rPh sb="17" eb="19">
      <t>ケンコウ</t>
    </rPh>
    <rPh sb="28" eb="30">
      <t>コウケン</t>
    </rPh>
    <rPh sb="45" eb="47">
      <t>ヨウソ</t>
    </rPh>
    <rPh sb="48" eb="50">
      <t>ガイトウ</t>
    </rPh>
    <phoneticPr fontId="2"/>
  </si>
  <si>
    <t>健康しが企画室</t>
    <rPh sb="0" eb="2">
      <t>ケンコウ</t>
    </rPh>
    <rPh sb="4" eb="7">
      <t>キカクシツ</t>
    </rPh>
    <phoneticPr fontId="2"/>
  </si>
  <si>
    <t>077-528-3657</t>
    <phoneticPr fontId="2"/>
  </si>
  <si>
    <t>kenkoshiga@pref.shiga.lg.jp</t>
    <phoneticPr fontId="2"/>
  </si>
  <si>
    <t>2．事業の実施を通じて期待されること</t>
    <rPh sb="2" eb="4">
      <t>ジギョウ</t>
    </rPh>
    <rPh sb="5" eb="7">
      <t>ジッシ</t>
    </rPh>
    <rPh sb="8" eb="9">
      <t>ツウ</t>
    </rPh>
    <rPh sb="11" eb="13">
      <t>キタイ</t>
    </rPh>
    <phoneticPr fontId="2"/>
  </si>
  <si>
    <t>3. 継続性・発展性</t>
    <rPh sb="3" eb="6">
      <t>ケイゾクセイ</t>
    </rPh>
    <rPh sb="7" eb="10">
      <t>ハッテンセイ</t>
    </rPh>
    <phoneticPr fontId="2"/>
  </si>
  <si>
    <t>(5)スケジュール（７月～２月）を具体的に記入してください。</t>
    <rPh sb="11" eb="12">
      <t>ガツ</t>
    </rPh>
    <rPh sb="14" eb="15">
      <t>ガツ</t>
    </rPh>
    <rPh sb="17" eb="20">
      <t>グタイテキ</t>
    </rPh>
    <rPh sb="21" eb="23">
      <t>キニュウ</t>
    </rPh>
    <phoneticPr fontId="2"/>
  </si>
  <si>
    <t>※次年度以降この事業を自主的に継続させていく方法や、他団体や他地域へ発展させていく計画を記入してください。</t>
    <rPh sb="1" eb="4">
      <t>ジネンド</t>
    </rPh>
    <rPh sb="4" eb="6">
      <t>イコウ</t>
    </rPh>
    <rPh sb="8" eb="10">
      <t>ジギョウ</t>
    </rPh>
    <rPh sb="11" eb="14">
      <t>ジシュテキ</t>
    </rPh>
    <rPh sb="15" eb="17">
      <t>ケイゾク</t>
    </rPh>
    <rPh sb="22" eb="24">
      <t>ホウホウ</t>
    </rPh>
    <rPh sb="26" eb="27">
      <t>タ</t>
    </rPh>
    <rPh sb="27" eb="29">
      <t>ダンタイ</t>
    </rPh>
    <rPh sb="30" eb="33">
      <t>タチイキ</t>
    </rPh>
    <rPh sb="34" eb="36">
      <t>ハッテン</t>
    </rPh>
    <rPh sb="41" eb="43">
      <t>ケイカク</t>
    </rPh>
    <rPh sb="44" eb="46">
      <t>キニュウ</t>
    </rPh>
    <phoneticPr fontId="2"/>
  </si>
  <si>
    <t>（別添）マンダラシートに○を付けてください。</t>
    <rPh sb="1" eb="3">
      <t>ベッテン</t>
    </rPh>
    <rPh sb="14" eb="15">
      <t>ツ</t>
    </rPh>
    <phoneticPr fontId="2"/>
  </si>
  <si>
    <t>【作成上の注意】文字サイズは11ポイント指定、フォントは基本的に BIZ UDゴシックを使用し、各枠内に収めること。用紙設定はＡ４縦向きで２ページまでに収めること。</t>
    <rPh sb="1" eb="3">
      <t>サクセイ</t>
    </rPh>
    <rPh sb="3" eb="4">
      <t>ジョウ</t>
    </rPh>
    <rPh sb="5" eb="7">
      <t>チュウイ</t>
    </rPh>
    <rPh sb="44" eb="46">
      <t>シヨウ</t>
    </rPh>
    <rPh sb="58" eb="60">
      <t>ヨウシ</t>
    </rPh>
    <rPh sb="60" eb="62">
      <t>セッテイ</t>
    </rPh>
    <rPh sb="65" eb="66">
      <t>タテ</t>
    </rPh>
    <rPh sb="66" eb="67">
      <t>ム</t>
    </rPh>
    <rPh sb="76" eb="77">
      <t>オサ</t>
    </rPh>
    <phoneticPr fontId="2"/>
  </si>
  <si>
    <t>「滋賀らしい健康」マンダラシート</t>
    <rPh sb="1" eb="3">
      <t>シガ</t>
    </rPh>
    <rPh sb="6" eb="8">
      <t>ケンコウ</t>
    </rPh>
    <phoneticPr fontId="2"/>
  </si>
  <si>
    <t>野菜</t>
    <rPh sb="0" eb="2">
      <t>ヤサイ</t>
    </rPh>
    <phoneticPr fontId="2"/>
  </si>
  <si>
    <t>減塩</t>
    <rPh sb="0" eb="2">
      <t>ゲンエン</t>
    </rPh>
    <phoneticPr fontId="2"/>
  </si>
  <si>
    <t>食育</t>
    <rPh sb="0" eb="2">
      <t>ショクイク</t>
    </rPh>
    <phoneticPr fontId="2"/>
  </si>
  <si>
    <t>BIWA-TEKU</t>
    <phoneticPr fontId="2"/>
  </si>
  <si>
    <t>ビワイチ</t>
    <phoneticPr fontId="2"/>
  </si>
  <si>
    <t>ご当地体操</t>
    <rPh sb="1" eb="3">
      <t>トウチ</t>
    </rPh>
    <rPh sb="3" eb="5">
      <t>タイソウ</t>
    </rPh>
    <phoneticPr fontId="2"/>
  </si>
  <si>
    <t>健診受診</t>
    <rPh sb="0" eb="2">
      <t>ケンシン</t>
    </rPh>
    <rPh sb="2" eb="4">
      <t>ジュシン</t>
    </rPh>
    <phoneticPr fontId="2"/>
  </si>
  <si>
    <t>ウェアラブル
端末／アプリ</t>
    <rPh sb="7" eb="9">
      <t>タンマツ</t>
    </rPh>
    <phoneticPr fontId="2"/>
  </si>
  <si>
    <t>見える化</t>
    <rPh sb="0" eb="1">
      <t>ミ</t>
    </rPh>
    <rPh sb="3" eb="4">
      <t>カ</t>
    </rPh>
    <phoneticPr fontId="2"/>
  </si>
  <si>
    <t>朝食</t>
    <rPh sb="0" eb="2">
      <t>チョウショク</t>
    </rPh>
    <phoneticPr fontId="2"/>
  </si>
  <si>
    <t>美味しさ</t>
    <rPh sb="0" eb="2">
      <t>オイ</t>
    </rPh>
    <phoneticPr fontId="2"/>
  </si>
  <si>
    <t>地域
プロスポーツ</t>
    <rPh sb="0" eb="2">
      <t>チイキ</t>
    </rPh>
    <phoneticPr fontId="2"/>
  </si>
  <si>
    <t>ご当地
マラソン
大会</t>
    <rPh sb="1" eb="3">
      <t>トウチ</t>
    </rPh>
    <rPh sb="9" eb="11">
      <t>タイカイ</t>
    </rPh>
    <phoneticPr fontId="2"/>
  </si>
  <si>
    <t>医療資源の充実</t>
    <rPh sb="0" eb="2">
      <t>イリョウ</t>
    </rPh>
    <rPh sb="2" eb="4">
      <t>シゲン</t>
    </rPh>
    <rPh sb="5" eb="7">
      <t>ジュウジツ</t>
    </rPh>
    <phoneticPr fontId="2"/>
  </si>
  <si>
    <t>禁煙支援
・防煙教育</t>
    <rPh sb="0" eb="2">
      <t>キンエン</t>
    </rPh>
    <rPh sb="2" eb="4">
      <t>シエン</t>
    </rPh>
    <rPh sb="6" eb="8">
      <t>ボウエン</t>
    </rPh>
    <rPh sb="8" eb="10">
      <t>キョウイク</t>
    </rPh>
    <phoneticPr fontId="2"/>
  </si>
  <si>
    <t>滋賀めし</t>
    <rPh sb="0" eb="2">
      <t>シガ</t>
    </rPh>
    <phoneticPr fontId="2"/>
  </si>
  <si>
    <t>発酵</t>
    <rPh sb="0" eb="2">
      <t>ハッコウ</t>
    </rPh>
    <phoneticPr fontId="2"/>
  </si>
  <si>
    <t>地産地消</t>
    <rPh sb="0" eb="4">
      <t>チサンチショウ</t>
    </rPh>
    <phoneticPr fontId="2"/>
  </si>
  <si>
    <t>気軽に運動
できる環境</t>
    <rPh sb="0" eb="2">
      <t>キガル</t>
    </rPh>
    <rPh sb="3" eb="5">
      <t>ウンドウ</t>
    </rPh>
    <rPh sb="9" eb="11">
      <t>カンキョウ</t>
    </rPh>
    <phoneticPr fontId="2"/>
  </si>
  <si>
    <t>習慣化</t>
    <rPh sb="0" eb="3">
      <t>シュウカンカ</t>
    </rPh>
    <phoneticPr fontId="2"/>
  </si>
  <si>
    <t>ｅスポーツ</t>
    <phoneticPr fontId="2"/>
  </si>
  <si>
    <t>レジリエンスを鍛える</t>
    <rPh sb="7" eb="8">
      <t>キタ</t>
    </rPh>
    <phoneticPr fontId="2"/>
  </si>
  <si>
    <t>ＰＨＲ</t>
    <phoneticPr fontId="2"/>
  </si>
  <si>
    <t>未病対策</t>
    <rPh sb="0" eb="2">
      <t>ミビョウ</t>
    </rPh>
    <rPh sb="2" eb="4">
      <t>タイサク</t>
    </rPh>
    <phoneticPr fontId="2"/>
  </si>
  <si>
    <t>ＭＬＧｓ</t>
    <phoneticPr fontId="2"/>
  </si>
  <si>
    <t>びわ湖の日</t>
    <rPh sb="2" eb="3">
      <t>コ</t>
    </rPh>
    <rPh sb="4" eb="5">
      <t>ヒ</t>
    </rPh>
    <phoneticPr fontId="2"/>
  </si>
  <si>
    <t>食</t>
    <rPh sb="0" eb="1">
      <t>ショク</t>
    </rPh>
    <phoneticPr fontId="2"/>
  </si>
  <si>
    <t>運動</t>
    <rPh sb="0" eb="2">
      <t>ウンドウ</t>
    </rPh>
    <phoneticPr fontId="2"/>
  </si>
  <si>
    <t>セルフケア</t>
    <phoneticPr fontId="2"/>
  </si>
  <si>
    <t>睡眠</t>
    <rPh sb="0" eb="2">
      <t>スイミン</t>
    </rPh>
    <phoneticPr fontId="2"/>
  </si>
  <si>
    <t>メンタル
ヘルス</t>
    <phoneticPr fontId="2"/>
  </si>
  <si>
    <t>ＷＬＢ</t>
    <phoneticPr fontId="2"/>
  </si>
  <si>
    <t>クアオルト</t>
    <phoneticPr fontId="2"/>
  </si>
  <si>
    <t>やまの健康</t>
    <rPh sb="3" eb="5">
      <t>ケンコウ</t>
    </rPh>
    <phoneticPr fontId="2"/>
  </si>
  <si>
    <t>自然環境</t>
    <rPh sb="0" eb="2">
      <t>シゼン</t>
    </rPh>
    <rPh sb="2" eb="4">
      <t>カンキョウ</t>
    </rPh>
    <phoneticPr fontId="2"/>
  </si>
  <si>
    <t>滋賀
らしい
健康</t>
    <rPh sb="0" eb="2">
      <t>シガ</t>
    </rPh>
    <rPh sb="7" eb="9">
      <t>ケンコウ</t>
    </rPh>
    <phoneticPr fontId="2"/>
  </si>
  <si>
    <t>こころ</t>
    <phoneticPr fontId="2"/>
  </si>
  <si>
    <t>笑い</t>
    <rPh sb="0" eb="1">
      <t>ワラ</t>
    </rPh>
    <phoneticPr fontId="2"/>
  </si>
  <si>
    <t>ヨガ・
ストレッチ</t>
    <phoneticPr fontId="2"/>
  </si>
  <si>
    <t>生物多様性</t>
    <rPh sb="0" eb="2">
      <t>セイブツ</t>
    </rPh>
    <rPh sb="2" eb="5">
      <t>タヨウセイ</t>
    </rPh>
    <phoneticPr fontId="2"/>
  </si>
  <si>
    <t>エコツーリズム
(びわたび)</t>
    <phoneticPr fontId="2"/>
  </si>
  <si>
    <t>農業遺産</t>
    <rPh sb="0" eb="2">
      <t>ノウギョウ</t>
    </rPh>
    <rPh sb="2" eb="4">
      <t>イサン</t>
    </rPh>
    <phoneticPr fontId="2"/>
  </si>
  <si>
    <t>県民性・伝統文化</t>
    <rPh sb="0" eb="3">
      <t>ケンミンセイ</t>
    </rPh>
    <rPh sb="4" eb="6">
      <t>デントウ</t>
    </rPh>
    <rPh sb="6" eb="8">
      <t>ブンカ</t>
    </rPh>
    <phoneticPr fontId="2"/>
  </si>
  <si>
    <t>つながり</t>
    <phoneticPr fontId="2"/>
  </si>
  <si>
    <t>生きがい</t>
    <rPh sb="0" eb="1">
      <t>イ</t>
    </rPh>
    <phoneticPr fontId="2"/>
  </si>
  <si>
    <t>芸術鑑賞</t>
    <rPh sb="0" eb="2">
      <t>ゲイジュツ</t>
    </rPh>
    <rPh sb="2" eb="4">
      <t>カンショウ</t>
    </rPh>
    <phoneticPr fontId="2"/>
  </si>
  <si>
    <t>旅行</t>
    <rPh sb="0" eb="2">
      <t>リョコウ</t>
    </rPh>
    <phoneticPr fontId="2"/>
  </si>
  <si>
    <t>自分時間</t>
    <rPh sb="0" eb="2">
      <t>ジブン</t>
    </rPh>
    <rPh sb="2" eb="4">
      <t>ジカン</t>
    </rPh>
    <phoneticPr fontId="2"/>
  </si>
  <si>
    <t>三方よし</t>
    <rPh sb="0" eb="2">
      <t>サンポウ</t>
    </rPh>
    <phoneticPr fontId="2"/>
  </si>
  <si>
    <t>住民自治</t>
    <rPh sb="0" eb="2">
      <t>ジュウミン</t>
    </rPh>
    <rPh sb="2" eb="4">
      <t>ジチ</t>
    </rPh>
    <phoneticPr fontId="2"/>
  </si>
  <si>
    <t>共生社会</t>
    <rPh sb="0" eb="2">
      <t>キョウセイ</t>
    </rPh>
    <rPh sb="2" eb="4">
      <t>シャカイ</t>
    </rPh>
    <phoneticPr fontId="2"/>
  </si>
  <si>
    <t>居場所
づくり</t>
    <rPh sb="0" eb="3">
      <t>イバショ</t>
    </rPh>
    <phoneticPr fontId="2"/>
  </si>
  <si>
    <t>ソーシャル
キャピタル</t>
    <phoneticPr fontId="2"/>
  </si>
  <si>
    <t>ＳＮＳ</t>
    <phoneticPr fontId="2"/>
  </si>
  <si>
    <t>ボランティア</t>
    <phoneticPr fontId="2"/>
  </si>
  <si>
    <t>生涯学習</t>
    <rPh sb="0" eb="2">
      <t>ショウガイ</t>
    </rPh>
    <rPh sb="2" eb="4">
      <t>ガクシュウ</t>
    </rPh>
    <phoneticPr fontId="2"/>
  </si>
  <si>
    <t>多様な
働き方</t>
    <rPh sb="0" eb="2">
      <t>タヨウ</t>
    </rPh>
    <rPh sb="4" eb="5">
      <t>ハタラ</t>
    </rPh>
    <rPh sb="6" eb="7">
      <t>カタ</t>
    </rPh>
    <phoneticPr fontId="2"/>
  </si>
  <si>
    <t>伝統工芸
地場産業</t>
    <rPh sb="0" eb="2">
      <t>デントウ</t>
    </rPh>
    <rPh sb="2" eb="4">
      <t>コウゲイ</t>
    </rPh>
    <rPh sb="5" eb="7">
      <t>ジバ</t>
    </rPh>
    <rPh sb="7" eb="9">
      <t>サンギョウ</t>
    </rPh>
    <phoneticPr fontId="2"/>
  </si>
  <si>
    <t>利他の
こころ</t>
    <rPh sb="0" eb="2">
      <t>リタ</t>
    </rPh>
    <phoneticPr fontId="2"/>
  </si>
  <si>
    <t>サード
プレイス</t>
    <phoneticPr fontId="2"/>
  </si>
  <si>
    <t>コーディネーター</t>
    <phoneticPr fontId="2"/>
  </si>
  <si>
    <t>趣味・特技</t>
    <rPh sb="0" eb="2">
      <t>シュミ</t>
    </rPh>
    <rPh sb="3" eb="5">
      <t>トクギ</t>
    </rPh>
    <phoneticPr fontId="2"/>
  </si>
  <si>
    <t>美しさ</t>
    <rPh sb="0" eb="1">
      <t>ビ</t>
    </rPh>
    <phoneticPr fontId="2"/>
  </si>
  <si>
    <t>祭り</t>
    <rPh sb="0" eb="1">
      <t>マツ</t>
    </rPh>
    <phoneticPr fontId="2"/>
  </si>
  <si>
    <t>アール・
ブリュット</t>
    <phoneticPr fontId="2"/>
  </si>
  <si>
    <t>ソーシャルビジネス</t>
    <phoneticPr fontId="2"/>
  </si>
  <si>
    <t>ゆるやかな
つながり</t>
    <phoneticPr fontId="2"/>
  </si>
  <si>
    <t>交流人口
関係人口</t>
    <rPh sb="0" eb="2">
      <t>コウリュウ</t>
    </rPh>
    <rPh sb="2" eb="4">
      <t>ジンコウ</t>
    </rPh>
    <rPh sb="5" eb="9">
      <t>カンケイジンコウ</t>
    </rPh>
    <phoneticPr fontId="2"/>
  </si>
  <si>
    <t>移動手段</t>
    <rPh sb="0" eb="2">
      <t>イドウ</t>
    </rPh>
    <rPh sb="2" eb="4">
      <t>シュダン</t>
    </rPh>
    <phoneticPr fontId="2"/>
  </si>
  <si>
    <t>社会貢献</t>
    <rPh sb="0" eb="2">
      <t>シャカイ</t>
    </rPh>
    <rPh sb="2" eb="4">
      <t>コウケン</t>
    </rPh>
    <phoneticPr fontId="2"/>
  </si>
  <si>
    <t>収入が
あること</t>
    <rPh sb="0" eb="2">
      <t>シュウニュウ</t>
    </rPh>
    <phoneticPr fontId="2"/>
  </si>
  <si>
    <t>ウィッシュリスト</t>
    <phoneticPr fontId="2"/>
  </si>
  <si>
    <t>〇事業タイトル</t>
    <rPh sb="1" eb="3">
      <t>ジギョウ</t>
    </rPh>
    <phoneticPr fontId="2"/>
  </si>
  <si>
    <t>信楽の魅力を五感で体感プログラム</t>
    <rPh sb="0" eb="2">
      <t>シガラキ</t>
    </rPh>
    <rPh sb="3" eb="5">
      <t>ミリョク</t>
    </rPh>
    <rPh sb="6" eb="8">
      <t>ゴカン</t>
    </rPh>
    <rPh sb="9" eb="11">
      <t>タイカン</t>
    </rPh>
    <phoneticPr fontId="2"/>
  </si>
  <si>
    <t>近江　びわ子</t>
    <rPh sb="0" eb="2">
      <t>オウミ</t>
    </rPh>
    <rPh sb="5" eb="6">
      <t>コ</t>
    </rPh>
    <phoneticPr fontId="2"/>
  </si>
  <si>
    <t>職員等の数</t>
    <phoneticPr fontId="2"/>
  </si>
  <si>
    <t>ケンコウ　シガ</t>
    <phoneticPr fontId="2"/>
  </si>
  <si>
    <t>オウミ　ビワコ</t>
    <phoneticPr fontId="2"/>
  </si>
  <si>
    <t>ケンコウシガキカクシツ</t>
    <phoneticPr fontId="2"/>
  </si>
  <si>
    <t>←事業実施内容の文字数が200字以内なら「○」、200字を超えている場合は「×」になります。</t>
  </si>
  <si>
    <t>←実施理由の文字数が200字以内なら「○」、200字を超えている場合は「×」になります。</t>
  </si>
  <si>
    <t>【対象者】</t>
    <rPh sb="1" eb="4">
      <t>タイショウシャ</t>
    </rPh>
    <phoneticPr fontId="2"/>
  </si>
  <si>
    <t>【事業の実施方法と実施場所】</t>
    <rPh sb="1" eb="3">
      <t>ジギョウ</t>
    </rPh>
    <rPh sb="4" eb="6">
      <t>ジッシ</t>
    </rPh>
    <rPh sb="6" eb="8">
      <t>ホウホウ</t>
    </rPh>
    <rPh sb="9" eb="11">
      <t>ジッシ</t>
    </rPh>
    <rPh sb="11" eb="13">
      <t>バショ</t>
    </rPh>
    <phoneticPr fontId="2"/>
  </si>
  <si>
    <t>株式会社○○○</t>
    <rPh sb="0" eb="4">
      <t>カブシキガイシャ</t>
    </rPh>
    <phoneticPr fontId="2"/>
  </si>
  <si>
    <t>NPO法人◇◇◇</t>
    <rPh sb="3" eb="5">
      <t>ホウジン</t>
    </rPh>
    <phoneticPr fontId="2"/>
  </si>
  <si>
    <t>窯の見学、焼きものづくり体験でお客様を受け入れていただく。</t>
    <rPh sb="0" eb="1">
      <t>カマ</t>
    </rPh>
    <rPh sb="2" eb="4">
      <t>ケンガク</t>
    </rPh>
    <rPh sb="5" eb="6">
      <t>ヤ</t>
    </rPh>
    <rPh sb="12" eb="14">
      <t>タイケン</t>
    </rPh>
    <rPh sb="16" eb="18">
      <t>キャクサマ</t>
    </rPh>
    <rPh sb="19" eb="20">
      <t>ウ</t>
    </rPh>
    <rPh sb="21" eb="22">
      <t>イ</t>
    </rPh>
    <phoneticPr fontId="2"/>
  </si>
  <si>
    <t>コースを一緒に検討し、当日のボランティアガイドを依頼する。</t>
    <rPh sb="4" eb="6">
      <t>イッショ</t>
    </rPh>
    <rPh sb="7" eb="9">
      <t>ケントウ</t>
    </rPh>
    <rPh sb="11" eb="13">
      <t>トウジツ</t>
    </rPh>
    <rPh sb="24" eb="26">
      <t>イライ</t>
    </rPh>
    <phoneticPr fontId="2"/>
  </si>
  <si>
    <t>7月</t>
    <rPh sb="1" eb="2">
      <t>ガツ</t>
    </rPh>
    <phoneticPr fontId="2"/>
  </si>
  <si>
    <t>8月</t>
    <rPh sb="1" eb="2">
      <t>ガツ</t>
    </rPh>
    <phoneticPr fontId="2"/>
  </si>
  <si>
    <t>9月</t>
  </si>
  <si>
    <t>10月</t>
  </si>
  <si>
    <t>11月</t>
  </si>
  <si>
    <t>12月</t>
  </si>
  <si>
    <t>1月</t>
  </si>
  <si>
    <t>2月</t>
  </si>
  <si>
    <t>コース検討、協力団体依頼</t>
    <rPh sb="3" eb="5">
      <t>ケントウ</t>
    </rPh>
    <rPh sb="6" eb="8">
      <t>キョウリョク</t>
    </rPh>
    <rPh sb="8" eb="10">
      <t>ダンタイ</t>
    </rPh>
    <rPh sb="10" eb="12">
      <t>イライ</t>
    </rPh>
    <phoneticPr fontId="2"/>
  </si>
  <si>
    <t>申込〆切</t>
    <rPh sb="0" eb="2">
      <t>モウシコミ</t>
    </rPh>
    <rPh sb="2" eb="4">
      <t>シメキリ</t>
    </rPh>
    <phoneticPr fontId="2"/>
  </si>
  <si>
    <t>開催結果取りまとめ</t>
    <rPh sb="0" eb="2">
      <t>カイサイ</t>
    </rPh>
    <rPh sb="2" eb="4">
      <t>ケッカ</t>
    </rPh>
    <rPh sb="4" eb="5">
      <t>ト</t>
    </rPh>
    <phoneticPr fontId="2"/>
  </si>
  <si>
    <t>【(1)期待されること】</t>
    <rPh sb="4" eb="6">
      <t>キタイ</t>
    </rPh>
    <phoneticPr fontId="2"/>
  </si>
  <si>
    <t>【(2)効果の測定方法】</t>
    <phoneticPr fontId="2"/>
  </si>
  <si>
    <t>陶芸の魅力を知り、新しい趣味として継続して楽しむ方が増える。繰り返し信楽を訪れることで、リピーターとなり、今後の訪問も期待される。徒歩圏内の広さを知ることで、生活の中でも歩くことが増える。</t>
    <rPh sb="0" eb="2">
      <t>トウゲイ</t>
    </rPh>
    <rPh sb="3" eb="5">
      <t>ミリョク</t>
    </rPh>
    <rPh sb="6" eb="7">
      <t>シ</t>
    </rPh>
    <rPh sb="9" eb="10">
      <t>アタラ</t>
    </rPh>
    <rPh sb="12" eb="14">
      <t>シュミ</t>
    </rPh>
    <rPh sb="17" eb="19">
      <t>ケイゾク</t>
    </rPh>
    <rPh sb="21" eb="22">
      <t>タノ</t>
    </rPh>
    <rPh sb="24" eb="25">
      <t>カタ</t>
    </rPh>
    <rPh sb="26" eb="27">
      <t>フ</t>
    </rPh>
    <rPh sb="30" eb="31">
      <t>ク</t>
    </rPh>
    <rPh sb="32" eb="33">
      <t>カエ</t>
    </rPh>
    <rPh sb="34" eb="36">
      <t>シガラキ</t>
    </rPh>
    <rPh sb="37" eb="38">
      <t>オトズ</t>
    </rPh>
    <rPh sb="53" eb="55">
      <t>コンゴ</t>
    </rPh>
    <rPh sb="56" eb="58">
      <t>ホウモン</t>
    </rPh>
    <rPh sb="59" eb="61">
      <t>キタイ</t>
    </rPh>
    <rPh sb="65" eb="67">
      <t>トホ</t>
    </rPh>
    <rPh sb="67" eb="69">
      <t>ケンナイ</t>
    </rPh>
    <rPh sb="70" eb="71">
      <t>ヒロ</t>
    </rPh>
    <rPh sb="73" eb="74">
      <t>シ</t>
    </rPh>
    <rPh sb="79" eb="81">
      <t>セイカツ</t>
    </rPh>
    <rPh sb="82" eb="83">
      <t>ナカ</t>
    </rPh>
    <rPh sb="85" eb="86">
      <t>アル</t>
    </rPh>
    <rPh sb="90" eb="91">
      <t>フ</t>
    </rPh>
    <phoneticPr fontId="2"/>
  </si>
  <si>
    <t>ツアーの最後にアンケートを実施し、満足度をはかる。ツアーで訪れた施設のクーポンを公式SNS限定で配信し、その利用状況からリピート具合をはかる。</t>
    <rPh sb="4" eb="6">
      <t>サイゴ</t>
    </rPh>
    <rPh sb="13" eb="15">
      <t>ジッシ</t>
    </rPh>
    <rPh sb="17" eb="20">
      <t>マンゾクド</t>
    </rPh>
    <rPh sb="29" eb="30">
      <t>オトズ</t>
    </rPh>
    <rPh sb="32" eb="34">
      <t>シセツ</t>
    </rPh>
    <rPh sb="40" eb="42">
      <t>コウシキ</t>
    </rPh>
    <rPh sb="45" eb="47">
      <t>ゲンテイ</t>
    </rPh>
    <rPh sb="48" eb="50">
      <t>ハイシン</t>
    </rPh>
    <rPh sb="54" eb="56">
      <t>リヨウ</t>
    </rPh>
    <rPh sb="56" eb="58">
      <t>ジョウキョウ</t>
    </rPh>
    <rPh sb="64" eb="66">
      <t>グアイ</t>
    </rPh>
    <phoneticPr fontId="2"/>
  </si>
  <si>
    <t>【自主的に継続させていく計画例】</t>
    <rPh sb="1" eb="4">
      <t>ジシュテキ</t>
    </rPh>
    <rPh sb="5" eb="7">
      <t>ケイゾク</t>
    </rPh>
    <rPh sb="12" eb="14">
      <t>ケイカク</t>
    </rPh>
    <rPh sb="14" eb="15">
      <t>レイ</t>
    </rPh>
    <phoneticPr fontId="2"/>
  </si>
  <si>
    <t>【他団体や他地域への発展例】</t>
    <phoneticPr fontId="2"/>
  </si>
  <si>
    <t>信楽駅から徒歩で信楽焼に関するスポットを巡るツアーを考案し、窯焼き体験等も組み込むことで繰り返し信楽を訪れるきっかけを作り、定期的な運動を促す。</t>
    <rPh sb="0" eb="2">
      <t>シガラキ</t>
    </rPh>
    <rPh sb="2" eb="3">
      <t>エキ</t>
    </rPh>
    <rPh sb="5" eb="7">
      <t>トホ</t>
    </rPh>
    <rPh sb="8" eb="11">
      <t>シガラキヤキ</t>
    </rPh>
    <rPh sb="12" eb="13">
      <t>カン</t>
    </rPh>
    <rPh sb="20" eb="21">
      <t>メグ</t>
    </rPh>
    <rPh sb="26" eb="28">
      <t>コウアン</t>
    </rPh>
    <rPh sb="30" eb="31">
      <t>カマ</t>
    </rPh>
    <rPh sb="31" eb="32">
      <t>ヤ</t>
    </rPh>
    <rPh sb="33" eb="35">
      <t>タイケン</t>
    </rPh>
    <rPh sb="35" eb="36">
      <t>トウ</t>
    </rPh>
    <rPh sb="37" eb="38">
      <t>ク</t>
    </rPh>
    <rPh sb="39" eb="40">
      <t>コ</t>
    </rPh>
    <rPh sb="44" eb="45">
      <t>ク</t>
    </rPh>
    <rPh sb="46" eb="47">
      <t>カエ</t>
    </rPh>
    <rPh sb="48" eb="50">
      <t>シガラキ</t>
    </rPh>
    <rPh sb="51" eb="52">
      <t>オトズ</t>
    </rPh>
    <rPh sb="59" eb="60">
      <t>ツク</t>
    </rPh>
    <rPh sb="62" eb="65">
      <t>テイキテキ</t>
    </rPh>
    <rPh sb="66" eb="68">
      <t>ウンドウ</t>
    </rPh>
    <rPh sb="69" eb="70">
      <t>ウナガ</t>
    </rPh>
    <phoneticPr fontId="2"/>
  </si>
  <si>
    <t>陶芸などに関心のある中高年</t>
    <phoneticPr fontId="2"/>
  </si>
  <si>
    <t>趣味を持つことは、高齢者にとって地域のつながりに参加するきっかけとなると考える。しかし、働き世代の間は、忙しく趣味を見つけることが難しいと思われる。そこで、信楽にも活動拠点があり、窯元とのつながりもある当団体が地元の団体と連携し、今後の新しい趣味を見つけるきっかけとなるプログラムを実施したい。</t>
    <rPh sb="0" eb="2">
      <t>シュミ</t>
    </rPh>
    <rPh sb="3" eb="4">
      <t>モ</t>
    </rPh>
    <rPh sb="9" eb="12">
      <t>コウレイシャ</t>
    </rPh>
    <rPh sb="16" eb="18">
      <t>チイキ</t>
    </rPh>
    <rPh sb="24" eb="26">
      <t>サンカ</t>
    </rPh>
    <rPh sb="36" eb="37">
      <t>カンガ</t>
    </rPh>
    <rPh sb="44" eb="45">
      <t>ハタラ</t>
    </rPh>
    <rPh sb="46" eb="48">
      <t>セダイ</t>
    </rPh>
    <rPh sb="49" eb="50">
      <t>アイダ</t>
    </rPh>
    <rPh sb="52" eb="53">
      <t>イソガ</t>
    </rPh>
    <rPh sb="55" eb="57">
      <t>シュミ</t>
    </rPh>
    <rPh sb="58" eb="59">
      <t>ミ</t>
    </rPh>
    <rPh sb="65" eb="66">
      <t>ムズカ</t>
    </rPh>
    <rPh sb="69" eb="70">
      <t>オモ</t>
    </rPh>
    <rPh sb="78" eb="80">
      <t>シガラキ</t>
    </rPh>
    <rPh sb="82" eb="84">
      <t>カツドウ</t>
    </rPh>
    <rPh sb="84" eb="86">
      <t>キョテン</t>
    </rPh>
    <rPh sb="90" eb="92">
      <t>カマモト</t>
    </rPh>
    <rPh sb="101" eb="102">
      <t>トウ</t>
    </rPh>
    <rPh sb="102" eb="104">
      <t>ダンタイ</t>
    </rPh>
    <rPh sb="105" eb="107">
      <t>ジモト</t>
    </rPh>
    <rPh sb="108" eb="110">
      <t>ダンタイ</t>
    </rPh>
    <rPh sb="111" eb="113">
      <t>レンケイ</t>
    </rPh>
    <rPh sb="115" eb="117">
      <t>コンゴ</t>
    </rPh>
    <rPh sb="118" eb="119">
      <t>アタラ</t>
    </rPh>
    <rPh sb="121" eb="123">
      <t>シュミ</t>
    </rPh>
    <rPh sb="124" eb="125">
      <t>ミ</t>
    </rPh>
    <rPh sb="141" eb="143">
      <t>ジッシ</t>
    </rPh>
    <phoneticPr fontId="2"/>
  </si>
  <si>
    <r>
      <t>※次の(1)期待されること・(2)効果の測定方法について、</t>
    </r>
    <r>
      <rPr>
        <u/>
        <sz val="11"/>
        <color theme="1"/>
        <rFont val="BIZ UDゴシック"/>
        <family val="3"/>
        <charset val="128"/>
      </rPr>
      <t>具体的に</t>
    </r>
    <r>
      <rPr>
        <sz val="11"/>
        <color theme="1"/>
        <rFont val="BIZ UDゴシック"/>
        <family val="3"/>
        <charset val="128"/>
      </rPr>
      <t>記入してください。</t>
    </r>
    <phoneticPr fontId="2"/>
  </si>
  <si>
    <t>今年度のうちにリピーターを確保。また、口コミで広がるよう、発信したくなるツアー内容を検討。参加費は繰り返し参加しても負担になりすぎず、一方で必要経費はすべて参加者負担となる価格で設定し、無理のない運営ができるようにする。</t>
    <rPh sb="0" eb="3">
      <t>コンネンド</t>
    </rPh>
    <rPh sb="13" eb="15">
      <t>カクホ</t>
    </rPh>
    <rPh sb="19" eb="20">
      <t>クチ</t>
    </rPh>
    <rPh sb="23" eb="24">
      <t>ヒロ</t>
    </rPh>
    <rPh sb="29" eb="31">
      <t>ハッシン</t>
    </rPh>
    <rPh sb="39" eb="41">
      <t>ナイヨウ</t>
    </rPh>
    <rPh sb="42" eb="44">
      <t>ケントウ</t>
    </rPh>
    <rPh sb="45" eb="48">
      <t>サンカヒ</t>
    </rPh>
    <rPh sb="49" eb="50">
      <t>ク</t>
    </rPh>
    <rPh sb="51" eb="52">
      <t>カエ</t>
    </rPh>
    <rPh sb="53" eb="55">
      <t>サンカ</t>
    </rPh>
    <rPh sb="58" eb="60">
      <t>フタン</t>
    </rPh>
    <rPh sb="67" eb="69">
      <t>イッポウ</t>
    </rPh>
    <rPh sb="70" eb="72">
      <t>ヒツヨウ</t>
    </rPh>
    <rPh sb="72" eb="74">
      <t>ケイヒ</t>
    </rPh>
    <rPh sb="78" eb="81">
      <t>サンカシャ</t>
    </rPh>
    <rPh sb="81" eb="83">
      <t>フタン</t>
    </rPh>
    <rPh sb="86" eb="88">
      <t>カカク</t>
    </rPh>
    <rPh sb="89" eb="91">
      <t>セッテイ</t>
    </rPh>
    <rPh sb="93" eb="95">
      <t>ムリ</t>
    </rPh>
    <rPh sb="98" eb="100">
      <t>ウンエイ</t>
    </rPh>
    <phoneticPr fontId="2"/>
  </si>
  <si>
    <t>公共交通機関＋ウォーキングの移動と工芸体験を組み合わせたツアーは他地域でも展開可能だと思うので、本事業が好評だった場合は、県内で気軽に伝統工芸が体験できる施設のある地域から展開を図っていきたい。</t>
    <rPh sb="0" eb="2">
      <t>コウキョウ</t>
    </rPh>
    <rPh sb="2" eb="4">
      <t>コウツウ</t>
    </rPh>
    <rPh sb="4" eb="6">
      <t>キカン</t>
    </rPh>
    <rPh sb="14" eb="16">
      <t>イドウ</t>
    </rPh>
    <rPh sb="17" eb="19">
      <t>コウゲイ</t>
    </rPh>
    <rPh sb="19" eb="21">
      <t>タイケン</t>
    </rPh>
    <rPh sb="22" eb="23">
      <t>ク</t>
    </rPh>
    <rPh sb="24" eb="25">
      <t>ア</t>
    </rPh>
    <rPh sb="32" eb="35">
      <t>タチイキ</t>
    </rPh>
    <rPh sb="37" eb="39">
      <t>テンカイ</t>
    </rPh>
    <rPh sb="39" eb="41">
      <t>カノウ</t>
    </rPh>
    <rPh sb="43" eb="44">
      <t>オモ</t>
    </rPh>
    <rPh sb="48" eb="49">
      <t>ホン</t>
    </rPh>
    <rPh sb="49" eb="51">
      <t>ジギョウ</t>
    </rPh>
    <rPh sb="52" eb="54">
      <t>コウヒョウ</t>
    </rPh>
    <rPh sb="57" eb="59">
      <t>バアイ</t>
    </rPh>
    <rPh sb="61" eb="63">
      <t>ケンナイ</t>
    </rPh>
    <rPh sb="64" eb="66">
      <t>キガル</t>
    </rPh>
    <rPh sb="67" eb="69">
      <t>デントウ</t>
    </rPh>
    <rPh sb="69" eb="71">
      <t>コウゲイ</t>
    </rPh>
    <rPh sb="72" eb="74">
      <t>タイケン</t>
    </rPh>
    <rPh sb="77" eb="79">
      <t>シセツ</t>
    </rPh>
    <rPh sb="82" eb="84">
      <t>チイキ</t>
    </rPh>
    <rPh sb="86" eb="88">
      <t>テンカイ</t>
    </rPh>
    <rPh sb="89" eb="90">
      <t>ハカ</t>
    </rPh>
    <phoneticPr fontId="2"/>
  </si>
  <si>
    <r>
      <t>委託費</t>
    </r>
    <r>
      <rPr>
        <sz val="11"/>
        <color rgb="FFFF0000"/>
        <rFont val="BIZ UDゴシック"/>
        <family val="3"/>
        <charset val="128"/>
      </rPr>
      <t>（※）</t>
    </r>
    <rPh sb="0" eb="2">
      <t>イタク</t>
    </rPh>
    <rPh sb="2" eb="3">
      <t>ヒ</t>
    </rPh>
    <phoneticPr fontId="2"/>
  </si>
  <si>
    <r>
      <t>備品購入費</t>
    </r>
    <r>
      <rPr>
        <sz val="11"/>
        <color rgb="FFFF0000"/>
        <rFont val="BIZ UDゴシック"/>
        <family val="3"/>
        <charset val="128"/>
      </rPr>
      <t>（※）</t>
    </r>
    <rPh sb="0" eb="2">
      <t>ビヒン</t>
    </rPh>
    <rPh sb="2" eb="4">
      <t>コウニュウ</t>
    </rPh>
    <rPh sb="4" eb="5">
      <t>ヒ</t>
    </rPh>
    <phoneticPr fontId="2"/>
  </si>
  <si>
    <t>←収入＝支出の場合「○」、収入≠支出の場合「×」になります。</t>
  </si>
  <si>
    <t>男性</t>
  </si>
  <si>
    <t>【実施理由】</t>
    <rPh sb="1" eb="3">
      <t>ジッシ</t>
    </rPh>
    <rPh sb="3" eb="5">
      <t>リユウ</t>
    </rPh>
    <phoneticPr fontId="2"/>
  </si>
  <si>
    <t>信楽焼に関する施設と連携し、４回分のコースを考案。インターネットや駅などで集客。各回集まった方とツアーを通して、軽い運動と信楽焼の体験等を行う。毎回参加費は徴収する。実施場所は、信楽駅周辺の徒歩で巡れるエリア。</t>
    <rPh sb="0" eb="3">
      <t>シガラキヤキ</t>
    </rPh>
    <rPh sb="4" eb="5">
      <t>カン</t>
    </rPh>
    <rPh sb="7" eb="9">
      <t>シセツ</t>
    </rPh>
    <rPh sb="10" eb="12">
      <t>レンケイ</t>
    </rPh>
    <rPh sb="15" eb="17">
      <t>カイブン</t>
    </rPh>
    <rPh sb="22" eb="24">
      <t>コウアン</t>
    </rPh>
    <rPh sb="33" eb="34">
      <t>エキ</t>
    </rPh>
    <rPh sb="37" eb="39">
      <t>シュウキャク</t>
    </rPh>
    <rPh sb="40" eb="42">
      <t>カクカイ</t>
    </rPh>
    <rPh sb="42" eb="43">
      <t>アツ</t>
    </rPh>
    <rPh sb="46" eb="47">
      <t>カタ</t>
    </rPh>
    <rPh sb="52" eb="53">
      <t>トオ</t>
    </rPh>
    <rPh sb="56" eb="57">
      <t>カル</t>
    </rPh>
    <rPh sb="58" eb="60">
      <t>ウンドウ</t>
    </rPh>
    <rPh sb="61" eb="64">
      <t>シガラキヤキ</t>
    </rPh>
    <rPh sb="65" eb="67">
      <t>タイケン</t>
    </rPh>
    <rPh sb="67" eb="68">
      <t>トウ</t>
    </rPh>
    <rPh sb="69" eb="70">
      <t>オコナ</t>
    </rPh>
    <rPh sb="72" eb="74">
      <t>マイカイ</t>
    </rPh>
    <rPh sb="74" eb="77">
      <t>サンカヒ</t>
    </rPh>
    <rPh sb="78" eb="80">
      <t>チョウシュウ</t>
    </rPh>
    <rPh sb="83" eb="85">
      <t>ジッシ</t>
    </rPh>
    <rPh sb="85" eb="87">
      <t>バショ</t>
    </rPh>
    <rPh sb="89" eb="92">
      <t>シガラキエキ</t>
    </rPh>
    <rPh sb="92" eb="94">
      <t>シュウヘン</t>
    </rPh>
    <rPh sb="95" eb="97">
      <t>トホ</t>
    </rPh>
    <rPh sb="98" eb="99">
      <t>メグ</t>
    </rPh>
    <phoneticPr fontId="2"/>
  </si>
  <si>
    <t>1. 事業内容</t>
    <rPh sb="3" eb="5">
      <t>ジギョウ</t>
    </rPh>
    <rPh sb="5" eb="7">
      <t>ナイヨウ</t>
    </rPh>
    <phoneticPr fontId="2"/>
  </si>
  <si>
    <r>
      <t>(1)事業概要 （(2)～(5)を要約して記入してください）　</t>
    </r>
    <r>
      <rPr>
        <u/>
        <sz val="11"/>
        <color theme="1"/>
        <rFont val="BIZ UDゴシック"/>
        <family val="3"/>
        <charset val="128"/>
      </rPr>
      <t>200字以内</t>
    </r>
    <rPh sb="5" eb="7">
      <t>ガイヨウ</t>
    </rPh>
    <rPh sb="17" eb="19">
      <t>ヨウヤク</t>
    </rPh>
    <rPh sb="21" eb="23">
      <t>キニュウ</t>
    </rPh>
    <rPh sb="34" eb="35">
      <t>ジ</t>
    </rPh>
    <rPh sb="35" eb="37">
      <t>イナイ</t>
    </rPh>
    <phoneticPr fontId="2"/>
  </si>
  <si>
    <t>△△株式会社</t>
    <rPh sb="2" eb="6">
      <t>カブシキガイシャ</t>
    </rPh>
    <phoneticPr fontId="2"/>
  </si>
  <si>
    <t>連携見込みの程度</t>
    <rPh sb="0" eb="2">
      <t>レンケイ</t>
    </rPh>
    <rPh sb="2" eb="4">
      <t>ミコ</t>
    </rPh>
    <rPh sb="6" eb="8">
      <t>テイド</t>
    </rPh>
    <phoneticPr fontId="2"/>
  </si>
  <si>
    <t>例１：これまでは健康に関する物品の販売を主軸に事業を行っていたが、今回初めて伝統工芸を楽しみながら健康になれるツアーを考案する。（これまで実施したことが無いことに取り組む場合）
例２：これまでも信楽駅周辺の活性化に向けて単発のツアーを実施していたが、今回初めて健康の要素（ウォーキング）を盛り込んだ複数回のツアーを考案する。（これまで実施してきた事業に新しい視点を盛り込む場合）</t>
    <rPh sb="0" eb="1">
      <t>レイ</t>
    </rPh>
    <rPh sb="8" eb="10">
      <t>ケンコウ</t>
    </rPh>
    <rPh sb="11" eb="12">
      <t>カン</t>
    </rPh>
    <rPh sb="14" eb="16">
      <t>ブッピン</t>
    </rPh>
    <rPh sb="17" eb="19">
      <t>ハンバイ</t>
    </rPh>
    <rPh sb="20" eb="22">
      <t>シュジク</t>
    </rPh>
    <rPh sb="23" eb="25">
      <t>ジギョウ</t>
    </rPh>
    <rPh sb="26" eb="27">
      <t>オコナ</t>
    </rPh>
    <rPh sb="33" eb="35">
      <t>コンカイ</t>
    </rPh>
    <rPh sb="35" eb="36">
      <t>ハジ</t>
    </rPh>
    <rPh sb="38" eb="40">
      <t>デントウ</t>
    </rPh>
    <rPh sb="40" eb="42">
      <t>コウゲイ</t>
    </rPh>
    <rPh sb="43" eb="44">
      <t>タノ</t>
    </rPh>
    <rPh sb="49" eb="51">
      <t>ケンコウ</t>
    </rPh>
    <rPh sb="59" eb="61">
      <t>コウアン</t>
    </rPh>
    <rPh sb="69" eb="71">
      <t>ジッシ</t>
    </rPh>
    <rPh sb="76" eb="77">
      <t>ナ</t>
    </rPh>
    <rPh sb="81" eb="82">
      <t>ト</t>
    </rPh>
    <rPh sb="83" eb="84">
      <t>ク</t>
    </rPh>
    <rPh sb="85" eb="87">
      <t>バアイ</t>
    </rPh>
    <rPh sb="89" eb="90">
      <t>レイ</t>
    </rPh>
    <rPh sb="97" eb="100">
      <t>シガラキエキ</t>
    </rPh>
    <rPh sb="100" eb="102">
      <t>シュウヘン</t>
    </rPh>
    <rPh sb="103" eb="106">
      <t>カッセイカ</t>
    </rPh>
    <rPh sb="107" eb="108">
      <t>ム</t>
    </rPh>
    <rPh sb="110" eb="112">
      <t>タンパツ</t>
    </rPh>
    <rPh sb="117" eb="119">
      <t>ジッシ</t>
    </rPh>
    <rPh sb="125" eb="127">
      <t>コンカイ</t>
    </rPh>
    <rPh sb="127" eb="128">
      <t>ハジ</t>
    </rPh>
    <rPh sb="130" eb="132">
      <t>ケンコウ</t>
    </rPh>
    <rPh sb="133" eb="135">
      <t>ヨウソ</t>
    </rPh>
    <rPh sb="144" eb="145">
      <t>モ</t>
    </rPh>
    <rPh sb="146" eb="147">
      <t>コ</t>
    </rPh>
    <rPh sb="149" eb="152">
      <t>フクスウカイ</t>
    </rPh>
    <rPh sb="157" eb="159">
      <t>コウアン</t>
    </rPh>
    <rPh sb="167" eb="169">
      <t>ジッシ</t>
    </rPh>
    <rPh sb="173" eb="175">
      <t>ジギョウ</t>
    </rPh>
    <rPh sb="176" eb="177">
      <t>アタラ</t>
    </rPh>
    <rPh sb="179" eb="181">
      <t>シテン</t>
    </rPh>
    <rPh sb="182" eb="183">
      <t>モ</t>
    </rPh>
    <rPh sb="184" eb="185">
      <t>コ</t>
    </rPh>
    <rPh sb="186" eb="188">
      <t>バアイ</t>
    </rPh>
    <phoneticPr fontId="2"/>
  </si>
  <si>
    <r>
      <t>(3)事業詳細
 ・対象者：対象者は誰ですか？ 
 ・実施理由：</t>
    </r>
    <r>
      <rPr>
        <u/>
        <sz val="11"/>
        <color theme="1"/>
        <rFont val="BIZ UDゴシック"/>
        <family val="3"/>
        <charset val="128"/>
      </rPr>
      <t>200字以内でご記入</t>
    </r>
    <r>
      <rPr>
        <sz val="11"/>
        <color theme="1"/>
        <rFont val="BIZ UDゴシック"/>
        <family val="3"/>
        <charset val="128"/>
      </rPr>
      <t xml:space="preserve">ください。自団体が事業を実施できる理由や強みを明記してください。 
 ・事業の実施方法と実施場所：（例：○○公園でイベント実施、オンラインで健康体操セミナー実施） </t>
    </r>
    <rPh sb="3" eb="5">
      <t>ジギョウ</t>
    </rPh>
    <rPh sb="5" eb="7">
      <t>ショウサイ</t>
    </rPh>
    <rPh sb="27" eb="29">
      <t>ジッシ</t>
    </rPh>
    <rPh sb="29" eb="31">
      <t>リユウ</t>
    </rPh>
    <rPh sb="35" eb="36">
      <t>ジ</t>
    </rPh>
    <rPh sb="36" eb="38">
      <t>イナイ</t>
    </rPh>
    <rPh sb="40" eb="42">
      <t>キニュウ</t>
    </rPh>
    <rPh sb="47" eb="48">
      <t>ジ</t>
    </rPh>
    <rPh sb="48" eb="50">
      <t>ダンタイ</t>
    </rPh>
    <rPh sb="51" eb="53">
      <t>ジギョウ</t>
    </rPh>
    <rPh sb="54" eb="56">
      <t>ジッシ</t>
    </rPh>
    <rPh sb="59" eb="61">
      <t>リユウ</t>
    </rPh>
    <rPh sb="62" eb="63">
      <t>ツヨ</t>
    </rPh>
    <rPh sb="65" eb="67">
      <t>メイキ</t>
    </rPh>
    <phoneticPr fontId="2"/>
  </si>
  <si>
    <t>(4)連携が見込まれる団体等および連携先に期待する役割　※単なる事業委託は含まない。</t>
    <rPh sb="3" eb="5">
      <t>レンケイ</t>
    </rPh>
    <rPh sb="6" eb="8">
      <t>ミコ</t>
    </rPh>
    <rPh sb="11" eb="13">
      <t>ダンタイ</t>
    </rPh>
    <rPh sb="13" eb="14">
      <t>トウ</t>
    </rPh>
    <rPh sb="17" eb="19">
      <t>レンケイ</t>
    </rPh>
    <rPh sb="19" eb="20">
      <t>サキ</t>
    </rPh>
    <rPh sb="21" eb="23">
      <t>キタイ</t>
    </rPh>
    <rPh sb="25" eb="27">
      <t>ヤクワリ</t>
    </rPh>
    <rPh sb="29" eb="30">
      <t>タン</t>
    </rPh>
    <rPh sb="32" eb="34">
      <t>ジギョウ</t>
    </rPh>
    <rPh sb="34" eb="36">
      <t>イタク</t>
    </rPh>
    <rPh sb="37" eb="38">
      <t>フク</t>
    </rPh>
    <phoneticPr fontId="2"/>
  </si>
  <si>
    <t>連携先の役割</t>
    <rPh sb="0" eb="2">
      <t>レンケイ</t>
    </rPh>
    <rPh sb="2" eb="3">
      <t>サキ</t>
    </rPh>
    <rPh sb="4" eb="6">
      <t>ヤクワリ</t>
    </rPh>
    <phoneticPr fontId="2"/>
  </si>
  <si>
    <t>○○応援補助金</t>
    <rPh sb="2" eb="4">
      <t>オウエン</t>
    </rPh>
    <rPh sb="4" eb="7">
      <t>ホジョキン</t>
    </rPh>
    <phoneticPr fontId="2"/>
  </si>
  <si>
    <t>△△寄付金</t>
    <rPh sb="2" eb="5">
      <t>キフキン</t>
    </rPh>
    <phoneticPr fontId="2"/>
  </si>
  <si>
    <t>株式会社○○主催の近隣地域で開催されるイベントとの連携の取組を検討する。</t>
    <rPh sb="0" eb="4">
      <t>カブシキガイシャ</t>
    </rPh>
    <rPh sb="6" eb="8">
      <t>シュサイ</t>
    </rPh>
    <rPh sb="9" eb="11">
      <t>キンリン</t>
    </rPh>
    <rPh sb="11" eb="13">
      <t>チイキ</t>
    </rPh>
    <rPh sb="14" eb="16">
      <t>カイサイ</t>
    </rPh>
    <rPh sb="25" eb="27">
      <t>レンケイ</t>
    </rPh>
    <rPh sb="28" eb="30">
      <t>トリクミ</t>
    </rPh>
    <rPh sb="31" eb="33">
      <t>ケントウ</t>
    </rPh>
    <phoneticPr fontId="2"/>
  </si>
  <si>
    <t>連携依頼予定</t>
    <rPh sb="0" eb="2">
      <t>レンケイ</t>
    </rPh>
    <rPh sb="2" eb="4">
      <t>イライ</t>
    </rPh>
    <rPh sb="4" eb="6">
      <t>ヨテイ</t>
    </rPh>
    <phoneticPr fontId="2"/>
  </si>
  <si>
    <t>未定</t>
    <rPh sb="0" eb="2">
      <t>ミテイ</t>
    </rPh>
    <phoneticPr fontId="2"/>
  </si>
  <si>
    <t>○</t>
  </si>
  <si>
    <t>②ツアー2回目</t>
    <rPh sb="5" eb="7">
      <t>カイメ</t>
    </rPh>
    <phoneticPr fontId="2"/>
  </si>
  <si>
    <t>①ツアー1回目、ツアーレポート配信</t>
    <rPh sb="5" eb="7">
      <t>カイメ</t>
    </rPh>
    <rPh sb="15" eb="17">
      <t>ハイシン</t>
    </rPh>
    <phoneticPr fontId="2"/>
  </si>
  <si>
    <t>③ツアー3回目</t>
    <rPh sb="5" eb="6">
      <t>カイ</t>
    </rPh>
    <rPh sb="6" eb="7">
      <t>メ</t>
    </rPh>
    <phoneticPr fontId="2"/>
  </si>
  <si>
    <t>④ツアー4回目</t>
    <rPh sb="5" eb="7">
      <t>カイメ</t>
    </rPh>
    <phoneticPr fontId="2"/>
  </si>
  <si>
    <t>協力団体依頼、周知開始（⑤SNS運用、⑥チラシ等配布など）</t>
    <rPh sb="0" eb="2">
      <t>キョウリョク</t>
    </rPh>
    <rPh sb="2" eb="4">
      <t>ダンタイ</t>
    </rPh>
    <rPh sb="4" eb="6">
      <t>イライ</t>
    </rPh>
    <rPh sb="7" eb="9">
      <t>シュウチ</t>
    </rPh>
    <rPh sb="9" eb="11">
      <t>カイシ</t>
    </rPh>
    <rPh sb="16" eb="18">
      <t>ウンヨウ</t>
    </rPh>
    <rPh sb="23" eb="24">
      <t>トウ</t>
    </rPh>
    <rPh sb="24" eb="26">
      <t>ハイフ</t>
    </rPh>
    <phoneticPr fontId="2"/>
  </si>
  <si>
    <t>ツアー補助スタッフ＠3,000円×1人×4回【その他：①～④】</t>
    <rPh sb="3" eb="5">
      <t>ホジョ</t>
    </rPh>
    <rPh sb="15" eb="16">
      <t>エン</t>
    </rPh>
    <rPh sb="18" eb="19">
      <t>ニン</t>
    </rPh>
    <rPh sb="21" eb="22">
      <t>カイ</t>
    </rPh>
    <rPh sb="25" eb="26">
      <t>タ</t>
    </rPh>
    <phoneticPr fontId="2"/>
  </si>
  <si>
    <t>やきもの体験講師謝金＠10,000円×4回【その他：①～④】
ツアーガイド謝金＠5,000円×2人×4回【その他：①～④】</t>
    <rPh sb="4" eb="6">
      <t>タイケン</t>
    </rPh>
    <rPh sb="6" eb="8">
      <t>コウシ</t>
    </rPh>
    <rPh sb="8" eb="10">
      <t>シャキン</t>
    </rPh>
    <rPh sb="17" eb="18">
      <t>エン</t>
    </rPh>
    <rPh sb="20" eb="21">
      <t>カイ</t>
    </rPh>
    <rPh sb="24" eb="25">
      <t>タ</t>
    </rPh>
    <rPh sb="37" eb="39">
      <t>シャキン</t>
    </rPh>
    <rPh sb="45" eb="46">
      <t>エン</t>
    </rPh>
    <rPh sb="48" eb="49">
      <t>ニン</t>
    </rPh>
    <rPh sb="51" eb="52">
      <t>カイ</t>
    </rPh>
    <rPh sb="55" eb="56">
      <t>タ</t>
    </rPh>
    <phoneticPr fontId="2"/>
  </si>
  <si>
    <t>会場下見等（月2回）＠2,000円×16回【補助金：①～④】</t>
    <rPh sb="0" eb="2">
      <t>カイジョウ</t>
    </rPh>
    <rPh sb="2" eb="4">
      <t>シタミ</t>
    </rPh>
    <rPh sb="4" eb="5">
      <t>トウ</t>
    </rPh>
    <rPh sb="6" eb="7">
      <t>ツキ</t>
    </rPh>
    <rPh sb="8" eb="9">
      <t>カイ</t>
    </rPh>
    <rPh sb="16" eb="17">
      <t>エン</t>
    </rPh>
    <rPh sb="20" eb="21">
      <t>カイ</t>
    </rPh>
    <rPh sb="22" eb="24">
      <t>ホジョ</t>
    </rPh>
    <rPh sb="24" eb="25">
      <t>キン</t>
    </rPh>
    <phoneticPr fontId="2"/>
  </si>
  <si>
    <t>講師・ガイドお茶代＠200円×3人×4回【補助金：①～④】</t>
    <rPh sb="0" eb="2">
      <t>コウシ</t>
    </rPh>
    <rPh sb="7" eb="9">
      <t>チャダイ</t>
    </rPh>
    <rPh sb="13" eb="14">
      <t>エン</t>
    </rPh>
    <rPh sb="16" eb="17">
      <t>ニン</t>
    </rPh>
    <rPh sb="19" eb="20">
      <t>カイ</t>
    </rPh>
    <rPh sb="21" eb="24">
      <t>ホジョキン</t>
    </rPh>
    <phoneticPr fontId="2"/>
  </si>
  <si>
    <t>やきもの体験材料費＠4,000円×8人【その他：①～④】
文具等＠11,600円【補助金：⑥】</t>
    <rPh sb="4" eb="6">
      <t>タイケン</t>
    </rPh>
    <rPh sb="6" eb="9">
      <t>ザイリョウヒ</t>
    </rPh>
    <rPh sb="15" eb="16">
      <t>エン</t>
    </rPh>
    <rPh sb="18" eb="19">
      <t>ニン</t>
    </rPh>
    <rPh sb="22" eb="23">
      <t>タ</t>
    </rPh>
    <rPh sb="29" eb="31">
      <t>ブング</t>
    </rPh>
    <rPh sb="31" eb="32">
      <t>トウ</t>
    </rPh>
    <rPh sb="39" eb="40">
      <t>エン</t>
    </rPh>
    <rPh sb="41" eb="44">
      <t>ホジョキン</t>
    </rPh>
    <phoneticPr fontId="2"/>
  </si>
  <si>
    <t>チラシ印刷費＠30,000円【補助金：⑥】</t>
    <phoneticPr fontId="2"/>
  </si>
  <si>
    <t>イベント参加保険料＠500円×8人×4回【その他：①～④】</t>
    <rPh sb="4" eb="6">
      <t>サンカ</t>
    </rPh>
    <rPh sb="6" eb="9">
      <t>ホケンリョウ</t>
    </rPh>
    <rPh sb="13" eb="14">
      <t>エン</t>
    </rPh>
    <rPh sb="16" eb="17">
      <t>ニン</t>
    </rPh>
    <rPh sb="19" eb="20">
      <t>カイ</t>
    </rPh>
    <rPh sb="23" eb="24">
      <t>タ</t>
    </rPh>
    <phoneticPr fontId="2"/>
  </si>
  <si>
    <t>駅広告掲出＠13,000円×8週間【補助金：⑥】
SNS広告掲出＠30,000円×2月【補助金：⑤】</t>
    <rPh sb="0" eb="1">
      <t>エキ</t>
    </rPh>
    <rPh sb="1" eb="3">
      <t>コウコク</t>
    </rPh>
    <rPh sb="3" eb="5">
      <t>ケイシュツ</t>
    </rPh>
    <rPh sb="12" eb="13">
      <t>エン</t>
    </rPh>
    <rPh sb="15" eb="17">
      <t>シュウカン</t>
    </rPh>
    <rPh sb="18" eb="21">
      <t>ホジョキン</t>
    </rPh>
    <rPh sb="28" eb="30">
      <t>コウコク</t>
    </rPh>
    <rPh sb="30" eb="32">
      <t>ケイシュツ</t>
    </rPh>
    <rPh sb="39" eb="40">
      <t>エン</t>
    </rPh>
    <rPh sb="42" eb="43">
      <t>ツキ</t>
    </rPh>
    <rPh sb="44" eb="47">
      <t>ホジョキン</t>
    </rPh>
    <phoneticPr fontId="2"/>
  </si>
  <si>
    <t>完成品郵送料＠1,500円×8人【その他：④】</t>
    <rPh sb="0" eb="3">
      <t>カンセイヒン</t>
    </rPh>
    <rPh sb="3" eb="6">
      <t>ユウソウリョウ</t>
    </rPh>
    <rPh sb="12" eb="13">
      <t>エン</t>
    </rPh>
    <rPh sb="15" eb="16">
      <t>ニン</t>
    </rPh>
    <rPh sb="19" eb="20">
      <t>タ</t>
    </rPh>
    <phoneticPr fontId="2"/>
  </si>
  <si>
    <t>SNS運用委託＠100,000円【補助金：⑤】</t>
    <rPh sb="3" eb="5">
      <t>ウンヨウ</t>
    </rPh>
    <rPh sb="5" eb="7">
      <t>イタク</t>
    </rPh>
    <rPh sb="15" eb="16">
      <t>エン</t>
    </rPh>
    <rPh sb="17" eb="20">
      <t>ホジョキン</t>
    </rPh>
    <phoneticPr fontId="2"/>
  </si>
  <si>
    <t>会場賃料＠20,000円×4回【補助金：①～④】</t>
    <rPh sb="0" eb="2">
      <t>カイジョウ</t>
    </rPh>
    <rPh sb="2" eb="4">
      <t>チンリョウ</t>
    </rPh>
    <rPh sb="11" eb="12">
      <t>エン</t>
    </rPh>
    <rPh sb="14" eb="15">
      <t>カイ</t>
    </rPh>
    <rPh sb="16" eb="18">
      <t>ホジョ</t>
    </rPh>
    <rPh sb="18" eb="19">
      <t>キン</t>
    </rPh>
    <phoneticPr fontId="2"/>
  </si>
  <si>
    <t>絵付け用セット＠50,000円×1セット【その他：③】</t>
    <rPh sb="0" eb="2">
      <t>エツ</t>
    </rPh>
    <rPh sb="3" eb="4">
      <t>ヨウ</t>
    </rPh>
    <rPh sb="14" eb="15">
      <t>エン</t>
    </rPh>
    <rPh sb="23" eb="24">
      <t>タ</t>
    </rPh>
    <phoneticPr fontId="2"/>
  </si>
  <si>
    <t>(2)団体における事業の新規性</t>
    <rPh sb="3" eb="5">
      <t>ダンタイ</t>
    </rPh>
    <rPh sb="9" eb="11">
      <t>ジギョウ</t>
    </rPh>
    <rPh sb="12" eb="15">
      <t>シンキセイ</t>
    </rPh>
    <phoneticPr fontId="2"/>
  </si>
  <si>
    <t>ＣＯ２
ネットゼロ</t>
    <phoneticPr fontId="2"/>
  </si>
  <si>
    <t>連携依頼済</t>
    <rPh sb="0" eb="2">
      <t>レンケイ</t>
    </rPh>
    <rPh sb="2" eb="4">
      <t>イライ</t>
    </rPh>
    <rPh sb="4" eb="5">
      <t>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</si>
</sst>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人&quot;"/>
    <numFmt numFmtId="177" formatCode="yyyy&quot;年&quot;m&quot;月&quot;d&quot;日&quot;;@"/>
    <numFmt numFmtId="178" formatCode="[$]ggge&quot;年&quot;m&quot;月&quot;d&quot;日&quot;;@" x16r2:formatCode16="[$-ja-JP-x-gannen]ggge&quot;年&quot;m&quot;月&quot;d&quot;日&quot;;@"/>
    <numFmt numFmtId="179" formatCode="[$-411]ggge&quot;年&quot;m&quot;月&quot;d&quot;日&quot;;@"/>
    <numFmt numFmtId="180" formatCode="&quot;〒&quot;000&quot;-&quot;0000"/>
  </numFmts>
  <fonts count="25" x14ac:knownFonts="1">
    <font>
      <sz val="11"/>
      <color theme="1"/>
      <name val="ＭＳ Ｐゴシック"/>
      <family val="2"/>
      <charset val="128"/>
      <scheme val="minor"/>
    </font>
    <font>
      <sz val="11"/>
      <color theme="1"/>
      <name val="BIZ UDゴシック"/>
      <family val="3"/>
      <charset val="128"/>
    </font>
    <font>
      <sz val="6"/>
      <name val="ＭＳ Ｐゴシック"/>
      <family val="2"/>
      <charset val="128"/>
      <scheme val="minor"/>
    </font>
    <font>
      <sz val="10"/>
      <color theme="1"/>
      <name val="BIZ UDゴシック"/>
      <family val="3"/>
      <charset val="128"/>
    </font>
    <font>
      <sz val="12"/>
      <color theme="1"/>
      <name val="BIZ UDゴシック"/>
      <family val="3"/>
      <charset val="128"/>
    </font>
    <font>
      <b/>
      <sz val="14"/>
      <color theme="1"/>
      <name val="BIZ UDゴシック"/>
      <family val="3"/>
      <charset val="128"/>
    </font>
    <font>
      <b/>
      <sz val="16"/>
      <color theme="1"/>
      <name val="BIZ UDゴシック"/>
      <family val="3"/>
      <charset val="128"/>
    </font>
    <font>
      <sz val="11"/>
      <name val="BIZ UDゴシック"/>
      <family val="3"/>
      <charset val="128"/>
    </font>
    <font>
      <sz val="11"/>
      <color theme="1"/>
      <name val="ＭＳ Ｐゴシック"/>
      <family val="2"/>
      <charset val="128"/>
      <scheme val="minor"/>
    </font>
    <font>
      <b/>
      <sz val="12"/>
      <color theme="1"/>
      <name val="BIZ UDゴシック"/>
      <family val="3"/>
      <charset val="128"/>
    </font>
    <font>
      <b/>
      <sz val="11"/>
      <color theme="1"/>
      <name val="BIZ UDゴシック"/>
      <family val="3"/>
      <charset val="128"/>
    </font>
    <font>
      <u/>
      <sz val="11"/>
      <color theme="10"/>
      <name val="ＭＳ Ｐゴシック"/>
      <family val="2"/>
      <charset val="128"/>
      <scheme val="minor"/>
    </font>
    <font>
      <sz val="12"/>
      <color rgb="FFFF0000"/>
      <name val="BIZ UDゴシック"/>
      <family val="3"/>
      <charset val="128"/>
    </font>
    <font>
      <b/>
      <u/>
      <sz val="14"/>
      <color rgb="FF0070C0"/>
      <name val="BIZ UDゴシック"/>
      <family val="3"/>
      <charset val="128"/>
    </font>
    <font>
      <sz val="11"/>
      <color rgb="FFFF0000"/>
      <name val="BIZ UDゴシック"/>
      <family val="3"/>
      <charset val="128"/>
    </font>
    <font>
      <sz val="9"/>
      <color theme="1"/>
      <name val="BIZ UDゴシック"/>
      <family val="3"/>
      <charset val="128"/>
    </font>
    <font>
      <b/>
      <sz val="11"/>
      <color rgb="FFFF0000"/>
      <name val="BIZ UDゴシック"/>
      <family val="3"/>
      <charset val="128"/>
    </font>
    <font>
      <b/>
      <sz val="11"/>
      <color rgb="FF0070C0"/>
      <name val="BIZ UDゴシック"/>
      <family val="3"/>
      <charset val="128"/>
    </font>
    <font>
      <b/>
      <sz val="10"/>
      <color rgb="FFFF0000"/>
      <name val="BIZ UDゴシック"/>
      <family val="3"/>
      <charset val="128"/>
    </font>
    <font>
      <b/>
      <u/>
      <sz val="12"/>
      <color rgb="FF0070C0"/>
      <name val="BIZ UDゴシック"/>
      <family val="3"/>
      <charset val="128"/>
    </font>
    <font>
      <b/>
      <sz val="26"/>
      <color theme="1"/>
      <name val="BIZ UDゴシック"/>
      <family val="3"/>
      <charset val="128"/>
    </font>
    <font>
      <sz val="16"/>
      <color theme="1"/>
      <name val="BIZ UDゴシック"/>
      <family val="3"/>
      <charset val="128"/>
    </font>
    <font>
      <b/>
      <u/>
      <sz val="14"/>
      <color rgb="FFFF0000"/>
      <name val="BIZ UDゴシック"/>
      <family val="3"/>
      <charset val="128"/>
    </font>
    <font>
      <u/>
      <sz val="11"/>
      <color theme="10"/>
      <name val="BIZ UDゴシック"/>
      <family val="3"/>
      <charset val="128"/>
    </font>
    <font>
      <u/>
      <sz val="11"/>
      <color theme="1"/>
      <name val="BIZ UD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101">
    <border>
      <left/>
      <right/>
      <top/>
      <bottom/>
      <diagonal/>
    </border>
    <border>
      <left style="medium">
        <color indexed="64"/>
      </left>
      <right style="medium">
        <color indexed="64"/>
      </right>
      <top style="medium">
        <color indexed="64"/>
      </top>
      <bottom style="medium">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n">
        <color auto="1"/>
      </left>
      <right style="thin">
        <color auto="1"/>
      </right>
      <top style="dotted">
        <color auto="1"/>
      </top>
      <bottom style="thin">
        <color auto="1"/>
      </bottom>
      <diagonal/>
    </border>
    <border>
      <left style="thin">
        <color auto="1"/>
      </left>
      <right style="thin">
        <color auto="1"/>
      </right>
      <top style="thick">
        <color auto="1"/>
      </top>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dotted">
        <color auto="1"/>
      </top>
      <bottom style="thin">
        <color auto="1"/>
      </bottom>
      <diagonal/>
    </border>
    <border>
      <left style="thin">
        <color auto="1"/>
      </left>
      <right style="thin">
        <color auto="1"/>
      </right>
      <top style="thin">
        <color auto="1"/>
      </top>
      <bottom style="double">
        <color indexed="64"/>
      </bottom>
      <diagonal/>
    </border>
    <border>
      <left/>
      <right/>
      <top/>
      <bottom style="thin">
        <color indexed="6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ck">
        <color auto="1"/>
      </top>
      <bottom style="thin">
        <color auto="1"/>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ck">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indexed="64"/>
      </bottom>
      <diagonal/>
    </border>
    <border>
      <left style="thin">
        <color indexed="64"/>
      </left>
      <right style="thin">
        <color indexed="64"/>
      </right>
      <top/>
      <bottom/>
      <diagonal/>
    </border>
    <border>
      <left style="thick">
        <color indexed="64"/>
      </left>
      <right style="thick">
        <color indexed="64"/>
      </right>
      <top style="thick">
        <color indexed="64"/>
      </top>
      <bottom/>
      <diagonal/>
    </border>
    <border>
      <left/>
      <right style="thick">
        <color indexed="64"/>
      </right>
      <top style="thick">
        <color indexed="64"/>
      </top>
      <bottom/>
      <diagonal/>
    </border>
    <border>
      <left/>
      <right style="thin">
        <color indexed="64"/>
      </right>
      <top style="thick">
        <color indexed="64"/>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style="thin">
        <color indexed="64"/>
      </right>
      <top style="thin">
        <color indexed="64"/>
      </top>
      <bottom style="thick">
        <color indexed="64"/>
      </bottom>
      <diagonal/>
    </border>
    <border>
      <left style="thin">
        <color auto="1"/>
      </left>
      <right/>
      <top style="thin">
        <color auto="1"/>
      </top>
      <bottom style="dotted">
        <color auto="1"/>
      </bottom>
      <diagonal/>
    </border>
    <border>
      <left style="thin">
        <color auto="1"/>
      </left>
      <right/>
      <top/>
      <bottom style="thick">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tted">
        <color auto="1"/>
      </bottom>
      <diagonal/>
    </border>
    <border>
      <left/>
      <right style="thick">
        <color auto="1"/>
      </right>
      <top style="thin">
        <color auto="1"/>
      </top>
      <bottom style="dotted">
        <color auto="1"/>
      </bottom>
      <diagonal/>
    </border>
    <border>
      <left/>
      <right style="thick">
        <color auto="1"/>
      </right>
      <top style="thick">
        <color auto="1"/>
      </top>
      <bottom style="thin">
        <color indexed="64"/>
      </bottom>
      <diagonal/>
    </border>
    <border>
      <left/>
      <right/>
      <top style="thick">
        <color auto="1"/>
      </top>
      <bottom style="thin">
        <color auto="1"/>
      </bottom>
      <diagonal/>
    </border>
    <border>
      <left style="thin">
        <color auto="1"/>
      </left>
      <right/>
      <top style="dotted">
        <color auto="1"/>
      </top>
      <bottom style="thick">
        <color auto="1"/>
      </bottom>
      <diagonal/>
    </border>
    <border>
      <left/>
      <right/>
      <top style="dotted">
        <color auto="1"/>
      </top>
      <bottom style="thick">
        <color auto="1"/>
      </bottom>
      <diagonal/>
    </border>
    <border>
      <left/>
      <right style="thick">
        <color auto="1"/>
      </right>
      <top style="dotted">
        <color auto="1"/>
      </top>
      <bottom style="thick">
        <color auto="1"/>
      </bottom>
      <diagonal/>
    </border>
    <border>
      <left/>
      <right/>
      <top/>
      <bottom style="thick">
        <color auto="1"/>
      </bottom>
      <diagonal/>
    </border>
    <border>
      <left style="thin">
        <color auto="1"/>
      </left>
      <right style="thin">
        <color theme="4"/>
      </right>
      <top/>
      <bottom style="thin">
        <color theme="4"/>
      </bottom>
      <diagonal/>
    </border>
    <border>
      <left style="thin">
        <color auto="1"/>
      </left>
      <right style="thin">
        <color theme="4"/>
      </right>
      <top style="thin">
        <color theme="4"/>
      </top>
      <bottom style="thin">
        <color theme="4"/>
      </bottom>
      <diagonal/>
    </border>
    <border>
      <left style="thin">
        <color auto="1"/>
      </left>
      <right style="thin">
        <color theme="4"/>
      </right>
      <top style="thin">
        <color theme="4"/>
      </top>
      <bottom style="thin">
        <color auto="1"/>
      </bottom>
      <diagonal/>
    </border>
    <border>
      <left style="thin">
        <color theme="4"/>
      </left>
      <right/>
      <top style="thin">
        <color theme="4"/>
      </top>
      <bottom style="thin">
        <color auto="1"/>
      </bottom>
      <diagonal/>
    </border>
    <border>
      <left/>
      <right/>
      <top style="thin">
        <color theme="4"/>
      </top>
      <bottom style="thin">
        <color auto="1"/>
      </bottom>
      <diagonal/>
    </border>
    <border>
      <left/>
      <right style="thin">
        <color auto="1"/>
      </right>
      <top style="thin">
        <color theme="4"/>
      </top>
      <bottom style="thin">
        <color auto="1"/>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auto="1"/>
      </right>
      <top style="thin">
        <color theme="4"/>
      </top>
      <bottom style="thin">
        <color theme="4"/>
      </bottom>
      <diagonal/>
    </border>
    <border>
      <left style="thin">
        <color theme="4"/>
      </left>
      <right/>
      <top/>
      <bottom style="thin">
        <color theme="4"/>
      </bottom>
      <diagonal/>
    </border>
    <border>
      <left/>
      <right/>
      <top/>
      <bottom style="thin">
        <color theme="4"/>
      </bottom>
      <diagonal/>
    </border>
    <border>
      <left/>
      <right style="thin">
        <color auto="1"/>
      </right>
      <top/>
      <bottom style="thin">
        <color theme="4"/>
      </bottom>
      <diagonal/>
    </border>
  </borders>
  <cellStyleXfs count="3">
    <xf numFmtId="0" fontId="0" fillId="0" borderId="0">
      <alignment vertical="center"/>
    </xf>
    <xf numFmtId="38" fontId="8"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338">
    <xf numFmtId="0" fontId="0" fillId="0" borderId="0" xfId="0">
      <alignment vertical="center"/>
    </xf>
    <xf numFmtId="0" fontId="1" fillId="0" borderId="8" xfId="0" applyFont="1" applyBorder="1" applyAlignment="1">
      <alignment horizontal="left" vertical="center" wrapText="1" indent="1"/>
    </xf>
    <xf numFmtId="0" fontId="3" fillId="0" borderId="14" xfId="0" applyFont="1" applyBorder="1" applyAlignment="1">
      <alignment horizontal="left" vertical="center" indent="1"/>
    </xf>
    <xf numFmtId="0" fontId="3" fillId="0" borderId="19" xfId="0" applyFont="1" applyBorder="1" applyAlignment="1">
      <alignment horizontal="left" vertical="center" indent="1"/>
    </xf>
    <xf numFmtId="0" fontId="1" fillId="0" borderId="21" xfId="0" applyFont="1" applyBorder="1" applyAlignment="1">
      <alignment horizontal="left" vertical="center" indent="1"/>
    </xf>
    <xf numFmtId="0" fontId="1" fillId="0" borderId="0" xfId="0" applyFont="1">
      <alignment vertical="center"/>
    </xf>
    <xf numFmtId="0" fontId="1" fillId="0" borderId="0" xfId="0" applyFont="1" applyAlignment="1">
      <alignment horizontal="left" vertical="center" indent="1"/>
    </xf>
    <xf numFmtId="0" fontId="1" fillId="0" borderId="15" xfId="0" applyFont="1" applyBorder="1" applyAlignment="1">
      <alignment horizontal="center" vertical="center"/>
    </xf>
    <xf numFmtId="0" fontId="1" fillId="0" borderId="15" xfId="0" applyFont="1" applyBorder="1" applyAlignment="1">
      <alignment vertical="center"/>
    </xf>
    <xf numFmtId="0" fontId="1" fillId="0" borderId="6" xfId="0" applyFont="1" applyBorder="1" applyAlignment="1">
      <alignment horizontal="left" vertical="center" indent="1"/>
    </xf>
    <xf numFmtId="38" fontId="1" fillId="0" borderId="15" xfId="1" applyFont="1" applyBorder="1" applyAlignment="1">
      <alignment vertical="center"/>
    </xf>
    <xf numFmtId="38" fontId="1" fillId="2" borderId="6" xfId="1" applyFont="1" applyFill="1" applyBorder="1" applyAlignment="1">
      <alignment vertical="center"/>
    </xf>
    <xf numFmtId="38" fontId="1" fillId="2" borderId="22" xfId="1" applyFont="1" applyFill="1" applyBorder="1" applyAlignment="1">
      <alignment vertical="center"/>
    </xf>
    <xf numFmtId="0" fontId="3" fillId="2" borderId="6" xfId="0" applyFont="1" applyFill="1" applyBorder="1" applyAlignment="1">
      <alignment horizontal="left" vertical="center" wrapText="1" indent="1"/>
    </xf>
    <xf numFmtId="0" fontId="1" fillId="0" borderId="0" xfId="0" applyFont="1" applyBorder="1" applyProtection="1">
      <alignment vertical="center"/>
      <protection locked="0"/>
    </xf>
    <xf numFmtId="0" fontId="1" fillId="2" borderId="1" xfId="0" applyFont="1" applyFill="1" applyBorder="1" applyProtection="1">
      <alignment vertical="center"/>
      <protection locked="0"/>
    </xf>
    <xf numFmtId="0" fontId="1" fillId="0" borderId="0" xfId="0" applyFont="1" applyFill="1" applyBorder="1" applyProtection="1">
      <alignment vertical="center"/>
      <protection locked="0"/>
    </xf>
    <xf numFmtId="0" fontId="12" fillId="0" borderId="0" xfId="0" applyFont="1" applyBorder="1" applyProtection="1">
      <alignment vertical="center"/>
      <protection locked="0"/>
    </xf>
    <xf numFmtId="0" fontId="5" fillId="0" borderId="0" xfId="0" applyFont="1" applyBorder="1" applyAlignment="1" applyProtection="1">
      <alignment vertical="center"/>
      <protection locked="0"/>
    </xf>
    <xf numFmtId="0" fontId="1" fillId="0" borderId="0" xfId="0" applyFont="1" applyFill="1" applyBorder="1" applyAlignment="1" applyProtection="1">
      <alignment horizontal="right" vertical="center"/>
      <protection locked="0"/>
    </xf>
    <xf numFmtId="0" fontId="1" fillId="0" borderId="0" xfId="0" applyFont="1" applyFill="1" applyBorder="1" applyAlignment="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pplyBorder="1" applyProtection="1">
      <alignment vertical="center"/>
      <protection locked="0"/>
    </xf>
    <xf numFmtId="0" fontId="1" fillId="0" borderId="0" xfId="0" applyFont="1" applyFill="1" applyBorder="1" applyAlignment="1" applyProtection="1">
      <alignment vertical="center" shrinkToFit="1"/>
      <protection locked="0"/>
    </xf>
    <xf numFmtId="0" fontId="4" fillId="0" borderId="0" xfId="0" applyFont="1" applyProtection="1">
      <alignment vertical="center"/>
      <protection locked="0"/>
    </xf>
    <xf numFmtId="0" fontId="1" fillId="0" borderId="0" xfId="0" applyFont="1" applyProtection="1">
      <alignment vertical="center"/>
      <protection locked="0"/>
    </xf>
    <xf numFmtId="0" fontId="5" fillId="0" borderId="0" xfId="0" applyFont="1" applyProtection="1">
      <alignment vertical="center"/>
      <protection locked="0"/>
    </xf>
    <xf numFmtId="0" fontId="9" fillId="0" borderId="0" xfId="0" applyFont="1" applyProtection="1">
      <alignment vertical="center"/>
      <protection locked="0"/>
    </xf>
    <xf numFmtId="0" fontId="1" fillId="0" borderId="0" xfId="0" applyFont="1" applyAlignment="1" applyProtection="1">
      <alignment horizontal="left" vertical="center" indent="1"/>
      <protection locked="0"/>
    </xf>
    <xf numFmtId="0" fontId="4" fillId="0" borderId="6" xfId="0" applyFont="1" applyBorder="1" applyAlignment="1" applyProtection="1">
      <alignment horizontal="left" vertical="center" indent="1"/>
    </xf>
    <xf numFmtId="0" fontId="1" fillId="0" borderId="6" xfId="0" applyFont="1" applyBorder="1" applyAlignment="1" applyProtection="1">
      <alignment horizontal="left" vertical="center" indent="1"/>
    </xf>
    <xf numFmtId="0" fontId="1" fillId="0" borderId="22" xfId="0" applyFont="1" applyBorder="1" applyAlignment="1" applyProtection="1">
      <alignment horizontal="left" vertical="center" indent="1"/>
    </xf>
    <xf numFmtId="0" fontId="1" fillId="0" borderId="8" xfId="0" applyFont="1" applyBorder="1" applyAlignment="1" applyProtection="1">
      <alignment horizontal="left" vertical="center" indent="1"/>
    </xf>
    <xf numFmtId="0" fontId="1" fillId="0" borderId="2" xfId="0" applyFont="1" applyBorder="1" applyAlignment="1" applyProtection="1">
      <alignment horizontal="left" vertical="center" indent="1"/>
    </xf>
    <xf numFmtId="0" fontId="1" fillId="0" borderId="39" xfId="0" applyFont="1" applyBorder="1" applyAlignment="1" applyProtection="1">
      <alignment horizontal="left" vertical="center" indent="1"/>
    </xf>
    <xf numFmtId="0" fontId="1" fillId="0" borderId="37" xfId="0" applyFont="1" applyBorder="1" applyAlignment="1" applyProtection="1">
      <alignment horizontal="left" vertical="center" indent="1"/>
    </xf>
    <xf numFmtId="0" fontId="1" fillId="0" borderId="11" xfId="0" applyFont="1" applyFill="1" applyBorder="1" applyAlignment="1" applyProtection="1">
      <alignment horizontal="left" vertical="center" indent="1"/>
    </xf>
    <xf numFmtId="0" fontId="4" fillId="0" borderId="0" xfId="0" applyFont="1" applyProtection="1">
      <alignment vertical="center"/>
    </xf>
    <xf numFmtId="0" fontId="1" fillId="0" borderId="0" xfId="0" applyFont="1" applyProtection="1">
      <alignment vertical="center"/>
    </xf>
    <xf numFmtId="0" fontId="1" fillId="0" borderId="22" xfId="0" applyFont="1" applyBorder="1" applyAlignment="1">
      <alignment horizontal="left" vertical="center" wrapText="1" indent="1"/>
    </xf>
    <xf numFmtId="0" fontId="6" fillId="0" borderId="0" xfId="0" applyFont="1" applyAlignment="1">
      <alignment horizontal="centerContinuous" vertical="center"/>
    </xf>
    <xf numFmtId="0" fontId="1" fillId="0" borderId="0" xfId="0" applyFont="1" applyAlignment="1">
      <alignment horizontal="centerContinuous" vertical="center"/>
    </xf>
    <xf numFmtId="0" fontId="4" fillId="0" borderId="0" xfId="0" applyFont="1" applyAlignment="1">
      <alignment horizontal="centerContinuous" vertical="center"/>
    </xf>
    <xf numFmtId="0" fontId="1" fillId="0" borderId="23" xfId="0" applyFont="1" applyBorder="1" applyAlignment="1"/>
    <xf numFmtId="0" fontId="1" fillId="0" borderId="44" xfId="0" applyFont="1" applyBorder="1" applyAlignment="1">
      <alignment horizontal="center" vertical="center"/>
    </xf>
    <xf numFmtId="0" fontId="1" fillId="0" borderId="15" xfId="0" applyFont="1" applyBorder="1">
      <alignment vertical="center"/>
    </xf>
    <xf numFmtId="0" fontId="1" fillId="0" borderId="46" xfId="0" applyFont="1" applyBorder="1" applyAlignment="1">
      <alignment horizontal="center" vertical="center"/>
    </xf>
    <xf numFmtId="0" fontId="1" fillId="0" borderId="48" xfId="0" applyFont="1" applyBorder="1" applyAlignment="1">
      <alignment horizontal="center" vertical="center"/>
    </xf>
    <xf numFmtId="0" fontId="1" fillId="0" borderId="59" xfId="0" applyFont="1" applyBorder="1">
      <alignment vertical="center"/>
    </xf>
    <xf numFmtId="0" fontId="1" fillId="2" borderId="15" xfId="0" applyFont="1" applyFill="1" applyBorder="1">
      <alignment vertical="center"/>
    </xf>
    <xf numFmtId="0" fontId="1" fillId="2" borderId="6" xfId="0" applyFont="1" applyFill="1" applyBorder="1">
      <alignment vertical="center"/>
    </xf>
    <xf numFmtId="0" fontId="1" fillId="2" borderId="49" xfId="0" applyFont="1" applyFill="1" applyBorder="1">
      <alignment vertical="center"/>
    </xf>
    <xf numFmtId="177" fontId="1" fillId="2" borderId="45" xfId="0" applyNumberFormat="1" applyFont="1" applyFill="1" applyBorder="1">
      <alignment vertical="center"/>
    </xf>
    <xf numFmtId="177" fontId="1" fillId="2" borderId="47" xfId="0" applyNumberFormat="1" applyFont="1" applyFill="1" applyBorder="1">
      <alignment vertical="center"/>
    </xf>
    <xf numFmtId="177" fontId="1" fillId="2" borderId="50" xfId="0" applyNumberFormat="1" applyFont="1" applyFill="1" applyBorder="1">
      <alignment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0" xfId="0" applyFont="1" applyAlignment="1"/>
    <xf numFmtId="0" fontId="14" fillId="0" borderId="0" xfId="0" applyFont="1" applyAlignment="1"/>
    <xf numFmtId="0" fontId="1" fillId="0" borderId="0" xfId="0" applyFont="1" applyAlignment="1">
      <alignment vertical="center"/>
    </xf>
    <xf numFmtId="0" fontId="1" fillId="2" borderId="23" xfId="0" applyFont="1" applyFill="1" applyBorder="1" applyAlignment="1"/>
    <xf numFmtId="0" fontId="1" fillId="0" borderId="0" xfId="0" applyFont="1" applyAlignment="1">
      <alignment horizontal="justify" vertical="center"/>
    </xf>
    <xf numFmtId="0" fontId="1" fillId="0" borderId="23" xfId="0" applyFont="1" applyBorder="1" applyAlignment="1">
      <alignment wrapText="1"/>
    </xf>
    <xf numFmtId="0" fontId="1" fillId="0" borderId="0" xfId="0" applyFont="1" applyAlignment="1">
      <alignment shrinkToFit="1"/>
    </xf>
    <xf numFmtId="0" fontId="1" fillId="0" borderId="6" xfId="0" applyFont="1" applyFill="1" applyBorder="1" applyAlignment="1">
      <alignment horizontal="center" vertical="center"/>
    </xf>
    <xf numFmtId="0" fontId="1" fillId="0" borderId="5" xfId="0" applyFont="1" applyBorder="1" applyAlignment="1">
      <alignment horizontal="left" vertical="center" indent="1"/>
    </xf>
    <xf numFmtId="0" fontId="3" fillId="0" borderId="0" xfId="0" applyFont="1" applyFill="1" applyBorder="1" applyAlignment="1" applyProtection="1">
      <alignment horizontal="left" vertical="center" wrapText="1"/>
    </xf>
    <xf numFmtId="0" fontId="17" fillId="0" borderId="0" xfId="0" applyFont="1" applyFill="1" applyBorder="1" applyAlignment="1" applyProtection="1">
      <alignment vertical="top" wrapText="1"/>
      <protection locked="0"/>
    </xf>
    <xf numFmtId="0" fontId="9" fillId="0" borderId="0" xfId="0" applyFont="1" applyFill="1" applyProtection="1">
      <alignment vertical="center"/>
      <protection locked="0"/>
    </xf>
    <xf numFmtId="0" fontId="10" fillId="0" borderId="0" xfId="0" applyFont="1" applyAlignment="1" applyProtection="1">
      <alignment horizontal="right" vertical="center"/>
    </xf>
    <xf numFmtId="0" fontId="1" fillId="0" borderId="0" xfId="0" applyFont="1" applyAlignment="1" applyProtection="1">
      <alignment horizontal="left" vertical="center" wrapText="1"/>
    </xf>
    <xf numFmtId="0" fontId="3" fillId="0" borderId="0" xfId="0" applyFont="1" applyFill="1" applyBorder="1" applyAlignment="1" applyProtection="1">
      <alignment vertical="center" wrapText="1"/>
    </xf>
    <xf numFmtId="0" fontId="7" fillId="0" borderId="0" xfId="0" applyFont="1" applyFill="1" applyBorder="1" applyAlignment="1" applyProtection="1">
      <alignment horizontal="left" vertical="top" wrapText="1"/>
      <protection locked="0"/>
    </xf>
    <xf numFmtId="0" fontId="10" fillId="0" borderId="0" xfId="0" applyFont="1" applyFill="1" applyAlignment="1" applyProtection="1">
      <alignment horizontal="right" vertical="center"/>
    </xf>
    <xf numFmtId="0" fontId="19"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 fillId="0" borderId="0" xfId="0" applyFont="1" applyFill="1" applyProtection="1">
      <alignment vertical="center"/>
    </xf>
    <xf numFmtId="0" fontId="1" fillId="0" borderId="0" xfId="0" applyFont="1" applyFill="1" applyBorder="1" applyAlignment="1" applyProtection="1">
      <alignment horizontal="left" vertical="center" wrapText="1"/>
    </xf>
    <xf numFmtId="0" fontId="18"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0" fontId="16"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center"/>
      <protection locked="0"/>
    </xf>
    <xf numFmtId="0" fontId="16" fillId="0" borderId="0" xfId="0" applyFont="1" applyFill="1" applyBorder="1" applyAlignment="1" applyProtection="1">
      <alignment vertical="top" wrapText="1"/>
      <protection locked="0"/>
    </xf>
    <xf numFmtId="0" fontId="1" fillId="0" borderId="0" xfId="0" applyFont="1" applyFill="1" applyProtection="1">
      <alignment vertical="center"/>
      <protection locked="0"/>
    </xf>
    <xf numFmtId="0" fontId="1" fillId="0" borderId="61" xfId="0" applyFont="1" applyBorder="1" applyAlignment="1" applyProtection="1">
      <alignment horizontal="left" vertical="center" indent="1"/>
    </xf>
    <xf numFmtId="0" fontId="1" fillId="2" borderId="6" xfId="0" applyFont="1" applyFill="1" applyBorder="1" applyAlignment="1">
      <alignment horizontal="left" vertical="center" indent="1"/>
    </xf>
    <xf numFmtId="0" fontId="1" fillId="2" borderId="22" xfId="0" applyFont="1" applyFill="1" applyBorder="1" applyAlignment="1">
      <alignment horizontal="left" vertical="center" indent="1"/>
    </xf>
    <xf numFmtId="0" fontId="20" fillId="0" borderId="0" xfId="0" applyFont="1" applyAlignment="1">
      <alignment horizontal="left" vertical="center"/>
    </xf>
    <xf numFmtId="0" fontId="1" fillId="0" borderId="0" xfId="0" applyFont="1" applyFill="1">
      <alignment vertical="center"/>
    </xf>
    <xf numFmtId="0" fontId="21" fillId="0" borderId="0" xfId="0" applyFont="1" applyFill="1">
      <alignment vertical="center"/>
    </xf>
    <xf numFmtId="0" fontId="1" fillId="0" borderId="6" xfId="0" applyFont="1" applyBorder="1" applyAlignment="1">
      <alignment horizontal="center" vertical="center"/>
    </xf>
    <xf numFmtId="0" fontId="1" fillId="0" borderId="5" xfId="0" applyFont="1" applyBorder="1" applyAlignment="1">
      <alignment horizontal="left" vertical="center" indent="1"/>
    </xf>
    <xf numFmtId="0" fontId="1" fillId="0" borderId="6" xfId="0" applyFont="1" applyFill="1" applyBorder="1" applyAlignment="1">
      <alignment horizontal="center" vertical="center"/>
    </xf>
    <xf numFmtId="0" fontId="1" fillId="0" borderId="0" xfId="0" applyFont="1" applyAlignment="1">
      <alignment vertical="center" wrapText="1"/>
    </xf>
    <xf numFmtId="178" fontId="4" fillId="2" borderId="0" xfId="0" applyNumberFormat="1" applyFont="1" applyFill="1" applyBorder="1" applyAlignment="1" applyProtection="1">
      <alignment horizontal="center" vertical="center"/>
      <protection locked="0"/>
    </xf>
    <xf numFmtId="179" fontId="4" fillId="2"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indent="1"/>
    </xf>
    <xf numFmtId="0" fontId="1" fillId="2" borderId="27"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28" xfId="0" applyFont="1" applyFill="1" applyBorder="1" applyAlignment="1" applyProtection="1">
      <alignment horizontal="left" vertical="center" wrapText="1"/>
    </xf>
    <xf numFmtId="0" fontId="1" fillId="2" borderId="23" xfId="0" applyFont="1" applyFill="1" applyBorder="1" applyAlignment="1" applyProtection="1">
      <alignment horizontal="left" vertical="center" wrapText="1"/>
    </xf>
    <xf numFmtId="0" fontId="1" fillId="2" borderId="30" xfId="0" applyFont="1" applyFill="1" applyBorder="1" applyAlignment="1" applyProtection="1">
      <alignment horizontal="left" vertical="center" wrapText="1"/>
    </xf>
    <xf numFmtId="0" fontId="9" fillId="0" borderId="0" xfId="0" applyFont="1" applyAlignment="1" applyProtection="1">
      <alignment vertical="center"/>
      <protection locked="0"/>
    </xf>
    <xf numFmtId="0" fontId="1" fillId="0" borderId="0" xfId="0" applyFont="1" applyFill="1" applyBorder="1" applyAlignment="1" applyProtection="1">
      <alignment vertical="center" wrapText="1"/>
      <protection locked="0"/>
    </xf>
    <xf numFmtId="0" fontId="1" fillId="2" borderId="0" xfId="0" applyFont="1" applyFill="1" applyBorder="1" applyAlignment="1" applyProtection="1">
      <alignment horizontal="left" vertical="center" wrapText="1"/>
    </xf>
    <xf numFmtId="0" fontId="1" fillId="0" borderId="23" xfId="0" applyFont="1" applyFill="1" applyBorder="1" applyAlignment="1"/>
    <xf numFmtId="0" fontId="1" fillId="0" borderId="0" xfId="0" applyFont="1" applyAlignment="1">
      <alignment vertical="center" wrapText="1"/>
    </xf>
    <xf numFmtId="0" fontId="10" fillId="0" borderId="0" xfId="0" applyFont="1" applyProtection="1">
      <alignment vertical="center"/>
      <protection locked="0"/>
    </xf>
    <xf numFmtId="0" fontId="1" fillId="2" borderId="27" xfId="0" applyFont="1" applyFill="1" applyBorder="1" applyAlignment="1" applyProtection="1">
      <alignment vertical="center" wrapText="1"/>
    </xf>
    <xf numFmtId="0" fontId="1" fillId="2" borderId="0" xfId="0" applyFont="1" applyFill="1" applyBorder="1" applyAlignment="1" applyProtection="1">
      <alignment vertical="center" wrapText="1"/>
    </xf>
    <xf numFmtId="0" fontId="1" fillId="2" borderId="28" xfId="0" applyFont="1" applyFill="1" applyBorder="1" applyAlignment="1" applyProtection="1">
      <alignment vertical="center" wrapText="1"/>
    </xf>
    <xf numFmtId="0" fontId="7" fillId="0" borderId="0" xfId="0" applyFont="1" applyProtection="1">
      <alignment vertical="center"/>
      <protection locked="0"/>
    </xf>
    <xf numFmtId="0" fontId="16" fillId="2" borderId="0" xfId="0" applyFont="1" applyFill="1" applyBorder="1" applyAlignment="1" applyProtection="1">
      <alignment vertical="center" wrapText="1"/>
      <protection locked="0"/>
    </xf>
    <xf numFmtId="0" fontId="16" fillId="2" borderId="28" xfId="0" applyFont="1" applyFill="1" applyBorder="1" applyAlignment="1" applyProtection="1">
      <alignment vertical="center" wrapText="1"/>
      <protection locked="0"/>
    </xf>
    <xf numFmtId="0" fontId="7" fillId="2" borderId="89" xfId="0" applyFont="1" applyFill="1" applyBorder="1" applyAlignment="1" applyProtection="1">
      <alignment horizontal="left" vertical="center" wrapText="1" indent="1"/>
      <protection locked="0"/>
    </xf>
    <xf numFmtId="0" fontId="7" fillId="2" borderId="90" xfId="0" applyFont="1" applyFill="1" applyBorder="1" applyAlignment="1" applyProtection="1">
      <alignment horizontal="left" vertical="center" wrapText="1" indent="1"/>
      <protection locked="0"/>
    </xf>
    <xf numFmtId="0" fontId="7" fillId="2" borderId="91" xfId="0" applyFont="1" applyFill="1" applyBorder="1" applyAlignment="1" applyProtection="1">
      <alignment horizontal="left" vertical="center" wrapText="1" indent="1"/>
      <protection locked="0"/>
    </xf>
    <xf numFmtId="0" fontId="1" fillId="2" borderId="0" xfId="0" applyFont="1" applyFill="1" applyBorder="1" applyAlignment="1" applyProtection="1">
      <alignment vertical="center" wrapText="1"/>
      <protection locked="0"/>
    </xf>
    <xf numFmtId="0" fontId="1" fillId="2" borderId="28" xfId="0" applyFont="1" applyFill="1" applyBorder="1" applyAlignment="1" applyProtection="1">
      <alignment vertical="center" wrapText="1"/>
      <protection locked="0"/>
    </xf>
    <xf numFmtId="0" fontId="7" fillId="0" borderId="0" xfId="0" applyFont="1" applyFill="1" applyBorder="1" applyProtection="1">
      <alignment vertical="center"/>
      <protection locked="0"/>
    </xf>
    <xf numFmtId="0" fontId="1" fillId="0" borderId="0" xfId="0" applyFont="1" applyAlignment="1" applyProtection="1">
      <alignment horizontal="center" vertical="center"/>
      <protection locked="0"/>
    </xf>
    <xf numFmtId="0" fontId="3" fillId="2" borderId="22" xfId="0" applyFont="1" applyFill="1" applyBorder="1" applyAlignment="1">
      <alignment horizontal="left" vertical="center" wrapText="1" indent="1"/>
    </xf>
    <xf numFmtId="0" fontId="1" fillId="0" borderId="23" xfId="0" applyFont="1" applyFill="1" applyBorder="1" applyAlignment="1">
      <alignment horizontal="center"/>
    </xf>
    <xf numFmtId="0" fontId="16" fillId="2" borderId="79" xfId="0" applyFont="1" applyFill="1" applyBorder="1" applyAlignment="1" applyProtection="1">
      <alignment vertical="top" wrapText="1"/>
      <protection locked="0"/>
    </xf>
    <xf numFmtId="0" fontId="16" fillId="2" borderId="0" xfId="0" applyFont="1" applyFill="1" applyBorder="1" applyAlignment="1" applyProtection="1">
      <alignment vertical="center" wrapText="1"/>
      <protection locked="0"/>
    </xf>
    <xf numFmtId="0" fontId="14" fillId="0" borderId="0" xfId="0" applyFont="1" applyFill="1" applyBorder="1" applyAlignment="1" applyProtection="1">
      <alignment horizontal="center" vertical="center"/>
      <protection locked="0"/>
    </xf>
    <xf numFmtId="0" fontId="1" fillId="0" borderId="6" xfId="0" applyFont="1" applyBorder="1" applyAlignment="1">
      <alignment horizontal="center" vertical="center"/>
    </xf>
    <xf numFmtId="0" fontId="7" fillId="2" borderId="0" xfId="0" applyFont="1" applyFill="1" applyBorder="1" applyAlignment="1" applyProtection="1">
      <alignment vertical="center" wrapText="1"/>
      <protection locked="0"/>
    </xf>
    <xf numFmtId="0" fontId="1" fillId="2" borderId="0" xfId="0" applyFont="1" applyFill="1" applyBorder="1" applyAlignment="1" applyProtection="1">
      <alignment vertical="center" wrapText="1"/>
      <protection locked="0"/>
    </xf>
    <xf numFmtId="0" fontId="1" fillId="0" borderId="6" xfId="0" applyFont="1" applyBorder="1" applyAlignment="1" applyProtection="1">
      <alignment horizontal="left" vertical="center" indent="1"/>
    </xf>
    <xf numFmtId="0" fontId="7" fillId="2" borderId="6" xfId="0" applyFont="1" applyFill="1" applyBorder="1" applyAlignment="1" applyProtection="1">
      <alignment vertical="center" shrinkToFit="1"/>
      <protection locked="0"/>
    </xf>
    <xf numFmtId="0" fontId="16" fillId="2" borderId="6" xfId="0" applyFont="1" applyFill="1" applyBorder="1" applyAlignment="1" applyProtection="1">
      <alignment horizontal="center" vertical="top" wrapText="1"/>
      <protection locked="0"/>
    </xf>
    <xf numFmtId="0" fontId="16" fillId="2" borderId="79" xfId="0" applyFont="1" applyFill="1" applyBorder="1" applyAlignment="1" applyProtection="1">
      <alignment horizontal="center" vertical="top" wrapText="1"/>
      <protection locked="0"/>
    </xf>
    <xf numFmtId="0" fontId="14" fillId="2" borderId="79" xfId="0" applyFont="1" applyFill="1" applyBorder="1" applyAlignment="1" applyProtection="1">
      <alignment vertical="top" wrapText="1"/>
      <protection locked="0"/>
    </xf>
    <xf numFmtId="0" fontId="14" fillId="2" borderId="6" xfId="0" applyFont="1" applyFill="1" applyBorder="1" applyAlignment="1" applyProtection="1">
      <alignment horizontal="center" vertical="top" wrapText="1"/>
      <protection locked="0"/>
    </xf>
    <xf numFmtId="0" fontId="14" fillId="2" borderId="79" xfId="0" applyFont="1" applyFill="1" applyBorder="1" applyAlignment="1" applyProtection="1">
      <alignment horizontal="center" vertical="top" wrapText="1"/>
      <protection locked="0"/>
    </xf>
    <xf numFmtId="38" fontId="16" fillId="2" borderId="6" xfId="1" applyFont="1" applyFill="1" applyBorder="1" applyAlignment="1">
      <alignment vertical="center"/>
    </xf>
    <xf numFmtId="0" fontId="16" fillId="2" borderId="6" xfId="0" applyFont="1" applyFill="1" applyBorder="1" applyAlignment="1">
      <alignment horizontal="left" vertical="center" indent="1"/>
    </xf>
    <xf numFmtId="38" fontId="16" fillId="2" borderId="22" xfId="1" applyFont="1" applyFill="1" applyBorder="1" applyAlignment="1">
      <alignment vertical="center"/>
    </xf>
    <xf numFmtId="0" fontId="16" fillId="2" borderId="22" xfId="0" applyFont="1" applyFill="1" applyBorder="1" applyAlignment="1">
      <alignment horizontal="left" vertical="center" indent="1"/>
    </xf>
    <xf numFmtId="0" fontId="18" fillId="2" borderId="6" xfId="0" applyFont="1" applyFill="1" applyBorder="1" applyAlignment="1">
      <alignment horizontal="left" vertical="center" wrapText="1" indent="1"/>
    </xf>
    <xf numFmtId="0" fontId="18" fillId="2" borderId="22" xfId="0" applyFont="1" applyFill="1" applyBorder="1" applyAlignment="1">
      <alignment horizontal="left" vertical="center" wrapText="1" indent="1"/>
    </xf>
    <xf numFmtId="0" fontId="10" fillId="4" borderId="65"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68" xfId="0" applyFont="1" applyFill="1" applyBorder="1" applyAlignment="1">
      <alignment horizontal="center" vertical="center" wrapText="1"/>
    </xf>
    <xf numFmtId="0" fontId="1" fillId="4" borderId="69" xfId="0" applyFont="1" applyFill="1" applyBorder="1" applyAlignment="1">
      <alignment horizontal="center" vertical="center" wrapText="1"/>
    </xf>
    <xf numFmtId="0" fontId="1" fillId="4" borderId="72"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 fillId="4" borderId="73" xfId="0" applyFont="1" applyFill="1" applyBorder="1" applyAlignment="1">
      <alignment horizontal="center" vertical="center" wrapText="1"/>
    </xf>
    <xf numFmtId="0" fontId="1" fillId="4" borderId="74" xfId="0" applyFont="1" applyFill="1" applyBorder="1" applyAlignment="1">
      <alignment horizontal="center" vertical="center" wrapText="1"/>
    </xf>
    <xf numFmtId="0" fontId="1" fillId="4" borderId="65" xfId="0" applyFont="1" applyFill="1" applyBorder="1" applyAlignment="1">
      <alignment horizontal="center" vertical="center" wrapText="1"/>
    </xf>
    <xf numFmtId="0" fontId="1" fillId="4" borderId="7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3" borderId="66" xfId="0" applyFont="1" applyFill="1" applyBorder="1" applyAlignment="1">
      <alignment horizontal="center" vertical="center" wrapText="1" shrinkToFit="1"/>
    </xf>
    <xf numFmtId="0" fontId="3" fillId="3" borderId="8"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 borderId="67"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3"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7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6" fillId="2" borderId="23" xfId="0" applyFont="1" applyFill="1" applyBorder="1" applyAlignment="1"/>
    <xf numFmtId="0" fontId="13" fillId="0" borderId="60"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6" fillId="0" borderId="0" xfId="0" applyFont="1" applyBorder="1" applyAlignment="1" applyProtection="1">
      <alignment horizontal="center" vertical="center"/>
    </xf>
    <xf numFmtId="0" fontId="4" fillId="0" borderId="0" xfId="0" applyFont="1" applyBorder="1" applyAlignment="1" applyProtection="1">
      <alignment vertical="center" wrapText="1"/>
    </xf>
    <xf numFmtId="0" fontId="1" fillId="2" borderId="62" xfId="0" applyFont="1" applyFill="1" applyBorder="1" applyAlignment="1" applyProtection="1">
      <alignment vertical="center"/>
      <protection locked="0"/>
    </xf>
    <xf numFmtId="0" fontId="1" fillId="2" borderId="63" xfId="0" applyFont="1" applyFill="1" applyBorder="1" applyAlignment="1" applyProtection="1">
      <alignment vertical="center"/>
      <protection locked="0"/>
    </xf>
    <xf numFmtId="0" fontId="1" fillId="2" borderId="18" xfId="0" applyFont="1" applyFill="1" applyBorder="1" applyAlignment="1">
      <alignment horizontal="center" vertical="center" shrinkToFit="1"/>
    </xf>
    <xf numFmtId="0" fontId="1" fillId="0" borderId="3" xfId="0" applyFont="1" applyFill="1" applyBorder="1" applyAlignment="1">
      <alignment horizontal="center" vertical="center"/>
    </xf>
    <xf numFmtId="0" fontId="1" fillId="0" borderId="6"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1" fillId="2" borderId="17" xfId="0" applyFont="1" applyFill="1" applyBorder="1" applyAlignment="1">
      <alignment horizontal="center" vertical="center" shrinkToFit="1"/>
    </xf>
    <xf numFmtId="0" fontId="1" fillId="2" borderId="85" xfId="0" applyFont="1" applyFill="1" applyBorder="1" applyAlignment="1" applyProtection="1">
      <alignment vertical="center" shrinkToFit="1"/>
      <protection locked="0"/>
    </xf>
    <xf numFmtId="0" fontId="1" fillId="2" borderId="86" xfId="0" applyFont="1" applyFill="1" applyBorder="1" applyAlignment="1" applyProtection="1">
      <alignment vertical="center" shrinkToFit="1"/>
      <protection locked="0"/>
    </xf>
    <xf numFmtId="0" fontId="1" fillId="2" borderId="87" xfId="0" applyFont="1" applyFill="1" applyBorder="1" applyAlignment="1" applyProtection="1">
      <alignment vertical="center" shrinkToFit="1"/>
      <protection locked="0"/>
    </xf>
    <xf numFmtId="0" fontId="23" fillId="2" borderId="35" xfId="2" applyFont="1" applyFill="1" applyBorder="1" applyAlignment="1" applyProtection="1">
      <alignment vertical="center" shrinkToFit="1"/>
      <protection locked="0"/>
    </xf>
    <xf numFmtId="0" fontId="23" fillId="2" borderId="36" xfId="2" applyFont="1" applyFill="1" applyBorder="1" applyAlignment="1" applyProtection="1">
      <alignment vertical="center" shrinkToFit="1"/>
      <protection locked="0"/>
    </xf>
    <xf numFmtId="0" fontId="1" fillId="0" borderId="5" xfId="0" applyFont="1" applyBorder="1" applyAlignment="1">
      <alignment horizontal="left" vertical="center" indent="1"/>
    </xf>
    <xf numFmtId="0" fontId="1" fillId="2" borderId="12" xfId="0" applyFont="1" applyFill="1" applyBorder="1" applyAlignment="1">
      <alignment vertical="center"/>
    </xf>
    <xf numFmtId="0" fontId="1" fillId="2" borderId="13" xfId="0" applyFont="1" applyFill="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1" fillId="2" borderId="6" xfId="0" applyFont="1" applyFill="1" applyBorder="1" applyAlignment="1">
      <alignment horizontal="center" vertical="center"/>
    </xf>
    <xf numFmtId="58" fontId="1" fillId="2" borderId="6" xfId="0" applyNumberFormat="1" applyFont="1" applyFill="1" applyBorder="1" applyAlignment="1">
      <alignment horizontal="center" vertical="center"/>
    </xf>
    <xf numFmtId="0" fontId="1" fillId="2" borderId="7" xfId="0" applyFont="1" applyFill="1" applyBorder="1" applyAlignment="1">
      <alignment horizontal="center" vertical="center"/>
    </xf>
    <xf numFmtId="0" fontId="1" fillId="2" borderId="12" xfId="0" applyFont="1" applyFill="1" applyBorder="1" applyAlignment="1">
      <alignment horizontal="center" vertical="center" shrinkToFit="1"/>
    </xf>
    <xf numFmtId="0" fontId="1" fillId="0" borderId="6" xfId="0" applyFont="1" applyBorder="1" applyAlignment="1">
      <alignment horizontal="center" vertical="center"/>
    </xf>
    <xf numFmtId="176" fontId="1" fillId="2" borderId="6" xfId="0" applyNumberFormat="1" applyFont="1" applyFill="1" applyBorder="1" applyAlignment="1">
      <alignment horizontal="center" vertical="center"/>
    </xf>
    <xf numFmtId="176" fontId="1" fillId="2" borderId="7" xfId="0" applyNumberFormat="1" applyFont="1" applyFill="1" applyBorder="1" applyAlignment="1">
      <alignment horizontal="center" vertical="center"/>
    </xf>
    <xf numFmtId="0" fontId="1" fillId="2" borderId="31" xfId="0" applyFont="1" applyFill="1" applyBorder="1" applyAlignment="1">
      <alignment horizontal="center" vertical="center" shrinkToFit="1"/>
    </xf>
    <xf numFmtId="0" fontId="1" fillId="2" borderId="32" xfId="0" applyFont="1" applyFill="1" applyBorder="1" applyAlignment="1">
      <alignment horizontal="center" vertical="center" shrinkToFit="1"/>
    </xf>
    <xf numFmtId="0" fontId="1" fillId="2" borderId="33" xfId="0" applyFont="1" applyFill="1" applyBorder="1" applyAlignment="1">
      <alignment horizontal="center" vertical="center" shrinkToFi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34" xfId="0" applyFont="1" applyFill="1" applyBorder="1" applyAlignment="1" applyProtection="1">
      <alignment vertical="center" shrinkToFit="1"/>
      <protection locked="0"/>
    </xf>
    <xf numFmtId="0" fontId="1" fillId="2" borderId="84" xfId="0" applyFont="1" applyFill="1" applyBorder="1" applyAlignment="1" applyProtection="1">
      <alignment vertical="center" shrinkToFit="1"/>
      <protection locked="0"/>
    </xf>
    <xf numFmtId="0" fontId="1" fillId="2" borderId="83" xfId="0" applyFont="1" applyFill="1" applyBorder="1" applyAlignment="1" applyProtection="1">
      <alignment vertical="center" shrinkToFit="1"/>
      <protection locked="0"/>
    </xf>
    <xf numFmtId="0" fontId="1" fillId="0" borderId="88" xfId="0" applyFont="1" applyFill="1" applyBorder="1" applyAlignment="1" applyProtection="1">
      <alignment vertical="center"/>
      <protection locked="0"/>
    </xf>
    <xf numFmtId="0" fontId="1" fillId="2" borderId="77" xfId="0" applyFont="1" applyFill="1" applyBorder="1" applyAlignment="1" applyProtection="1">
      <alignment vertical="center" shrinkToFit="1"/>
    </xf>
    <xf numFmtId="0" fontId="1" fillId="2" borderId="81" xfId="0" applyFont="1" applyFill="1" applyBorder="1" applyAlignment="1" applyProtection="1">
      <alignment vertical="center" shrinkToFit="1"/>
    </xf>
    <xf numFmtId="0" fontId="1" fillId="2" borderId="82" xfId="0" applyFont="1" applyFill="1" applyBorder="1" applyAlignment="1" applyProtection="1">
      <alignment vertical="center" shrinkToFit="1"/>
    </xf>
    <xf numFmtId="0" fontId="1" fillId="2" borderId="34" xfId="0" applyFont="1" applyFill="1" applyBorder="1" applyAlignment="1" applyProtection="1">
      <alignment vertical="center"/>
      <protection locked="0"/>
    </xf>
    <xf numFmtId="0" fontId="1" fillId="2" borderId="83" xfId="0" applyFont="1" applyFill="1" applyBorder="1" applyAlignment="1" applyProtection="1">
      <alignment vertical="center"/>
      <protection locked="0"/>
    </xf>
    <xf numFmtId="0" fontId="22" fillId="0" borderId="60"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1" fillId="2" borderId="3" xfId="0" applyFont="1" applyFill="1" applyBorder="1" applyAlignment="1" applyProtection="1">
      <alignment vertical="center" shrinkToFit="1"/>
      <protection locked="0"/>
    </xf>
    <xf numFmtId="0" fontId="1" fillId="2" borderId="4" xfId="0" applyFont="1" applyFill="1" applyBorder="1" applyAlignment="1" applyProtection="1">
      <alignment vertical="center" shrinkToFit="1"/>
      <protection locked="0"/>
    </xf>
    <xf numFmtId="180" fontId="1" fillId="2" borderId="12" xfId="0" applyNumberFormat="1" applyFont="1" applyFill="1" applyBorder="1" applyAlignment="1">
      <alignment horizontal="left" vertical="center"/>
    </xf>
    <xf numFmtId="180" fontId="1" fillId="2" borderId="13" xfId="0" applyNumberFormat="1" applyFont="1" applyFill="1" applyBorder="1" applyAlignment="1">
      <alignment horizontal="left" vertical="center"/>
    </xf>
    <xf numFmtId="0" fontId="11" fillId="2" borderId="35" xfId="2" applyFill="1" applyBorder="1" applyAlignment="1" applyProtection="1">
      <alignment vertical="center" shrinkToFit="1"/>
      <protection locked="0"/>
    </xf>
    <xf numFmtId="0" fontId="1" fillId="2" borderId="36" xfId="0" applyFont="1" applyFill="1" applyBorder="1" applyAlignment="1" applyProtection="1">
      <alignment vertical="center" shrinkToFit="1"/>
      <protection locked="0"/>
    </xf>
    <xf numFmtId="0" fontId="1" fillId="2" borderId="40" xfId="0" applyFont="1" applyFill="1" applyBorder="1" applyAlignment="1" applyProtection="1">
      <alignment vertical="center" shrinkToFit="1"/>
    </xf>
    <xf numFmtId="0" fontId="1" fillId="0" borderId="0" xfId="0" applyFont="1" applyFill="1" applyBorder="1" applyAlignment="1" applyProtection="1">
      <alignment vertical="center"/>
      <protection locked="0"/>
    </xf>
    <xf numFmtId="0" fontId="1" fillId="2" borderId="18" xfId="0" applyFont="1" applyFill="1" applyBorder="1" applyAlignment="1" applyProtection="1">
      <alignment vertical="center"/>
      <protection locked="0"/>
    </xf>
    <xf numFmtId="0" fontId="1" fillId="2" borderId="20" xfId="0" applyFont="1" applyFill="1" applyBorder="1" applyAlignment="1" applyProtection="1">
      <alignment vertical="center"/>
      <protection locked="0"/>
    </xf>
    <xf numFmtId="0" fontId="1" fillId="2" borderId="38" xfId="0" applyFont="1" applyFill="1" applyBorder="1" applyAlignment="1" applyProtection="1">
      <alignment vertical="center" shrinkToFit="1"/>
      <protection locked="0"/>
    </xf>
    <xf numFmtId="0" fontId="1" fillId="2" borderId="78" xfId="0" applyFont="1" applyFill="1" applyBorder="1" applyAlignment="1" applyProtection="1">
      <alignment vertical="center" shrinkToFit="1"/>
      <protection locked="0"/>
    </xf>
    <xf numFmtId="0" fontId="1" fillId="0" borderId="25" xfId="0" applyFont="1" applyFill="1" applyBorder="1" applyAlignment="1" applyProtection="1">
      <alignment vertical="center" wrapText="1"/>
    </xf>
    <xf numFmtId="0" fontId="1" fillId="0" borderId="24"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7" fillId="2" borderId="27" xfId="0" applyFont="1" applyFill="1" applyBorder="1" applyAlignment="1" applyProtection="1">
      <alignment vertical="top" wrapText="1"/>
      <protection locked="0"/>
    </xf>
    <xf numFmtId="0" fontId="17" fillId="2" borderId="0" xfId="0" applyFont="1" applyFill="1" applyBorder="1" applyAlignment="1" applyProtection="1">
      <alignment vertical="top" wrapText="1"/>
      <protection locked="0"/>
    </xf>
    <xf numFmtId="0" fontId="17" fillId="2" borderId="28" xfId="0" applyFont="1" applyFill="1" applyBorder="1" applyAlignment="1" applyProtection="1">
      <alignment vertical="top" wrapText="1"/>
      <protection locked="0"/>
    </xf>
    <xf numFmtId="0" fontId="7" fillId="0" borderId="25" xfId="0" applyFont="1" applyFill="1" applyBorder="1" applyAlignment="1" applyProtection="1">
      <alignment horizontal="left" vertical="top" wrapText="1"/>
      <protection locked="0"/>
    </xf>
    <xf numFmtId="0" fontId="7" fillId="0" borderId="24" xfId="0" applyFont="1" applyFill="1" applyBorder="1" applyAlignment="1" applyProtection="1">
      <alignment horizontal="left" vertical="top" wrapText="1"/>
      <protection locked="0"/>
    </xf>
    <xf numFmtId="0" fontId="7" fillId="0" borderId="26" xfId="0" applyFont="1" applyFill="1" applyBorder="1" applyAlignment="1" applyProtection="1">
      <alignment horizontal="left" vertical="top" wrapText="1"/>
      <protection locked="0"/>
    </xf>
    <xf numFmtId="0" fontId="16" fillId="2" borderId="95" xfId="0" applyFont="1" applyFill="1" applyBorder="1" applyAlignment="1" applyProtection="1">
      <alignment vertical="center" wrapText="1"/>
      <protection locked="0"/>
    </xf>
    <xf numFmtId="0" fontId="16" fillId="2" borderId="96" xfId="0" applyFont="1" applyFill="1" applyBorder="1" applyAlignment="1" applyProtection="1">
      <alignment vertical="center" wrapText="1"/>
      <protection locked="0"/>
    </xf>
    <xf numFmtId="0" fontId="16" fillId="2" borderId="97" xfId="0" applyFont="1" applyFill="1" applyBorder="1" applyAlignment="1" applyProtection="1">
      <alignment vertical="center" wrapText="1"/>
      <protection locked="0"/>
    </xf>
    <xf numFmtId="0" fontId="16" fillId="2" borderId="98" xfId="0" applyFont="1" applyFill="1" applyBorder="1" applyAlignment="1" applyProtection="1">
      <alignment vertical="center" wrapText="1"/>
      <protection locked="0"/>
    </xf>
    <xf numFmtId="0" fontId="16" fillId="2" borderId="99" xfId="0" applyFont="1" applyFill="1" applyBorder="1" applyAlignment="1" applyProtection="1">
      <alignment vertical="center" wrapText="1"/>
      <protection locked="0"/>
    </xf>
    <xf numFmtId="0" fontId="16" fillId="2" borderId="100" xfId="0" applyFont="1" applyFill="1" applyBorder="1" applyAlignment="1" applyProtection="1">
      <alignment vertical="center" wrapText="1"/>
      <protection locked="0"/>
    </xf>
    <xf numFmtId="0" fontId="16" fillId="2" borderId="79" xfId="0" applyFont="1" applyFill="1" applyBorder="1" applyAlignment="1" applyProtection="1">
      <alignment vertical="top" wrapText="1"/>
      <protection locked="0"/>
    </xf>
    <xf numFmtId="0" fontId="16" fillId="2" borderId="80" xfId="0" applyFont="1" applyFill="1" applyBorder="1" applyAlignment="1" applyProtection="1">
      <alignment vertical="top" wrapText="1"/>
      <protection locked="0"/>
    </xf>
    <xf numFmtId="0" fontId="16" fillId="2" borderId="29" xfId="0" applyFont="1" applyFill="1" applyBorder="1" applyAlignment="1" applyProtection="1">
      <alignment horizontal="left" vertical="center" wrapText="1"/>
    </xf>
    <xf numFmtId="0" fontId="16" fillId="2" borderId="23" xfId="0" applyFont="1" applyFill="1" applyBorder="1" applyAlignment="1" applyProtection="1">
      <alignment horizontal="left" vertical="center" wrapText="1"/>
    </xf>
    <xf numFmtId="0" fontId="16" fillId="2" borderId="30" xfId="0" applyFont="1" applyFill="1" applyBorder="1" applyAlignment="1" applyProtection="1">
      <alignment horizontal="left" vertical="center" wrapText="1"/>
    </xf>
    <xf numFmtId="0" fontId="16" fillId="2" borderId="6" xfId="0" applyFont="1" applyFill="1" applyBorder="1" applyAlignment="1" applyProtection="1">
      <alignment vertical="top" wrapText="1"/>
      <protection locked="0"/>
    </xf>
    <xf numFmtId="0" fontId="7" fillId="2" borderId="12" xfId="0" applyFont="1" applyFill="1" applyBorder="1" applyAlignment="1" applyProtection="1">
      <alignment vertical="center" wrapText="1"/>
      <protection locked="0"/>
    </xf>
    <xf numFmtId="0" fontId="7" fillId="2" borderId="15" xfId="0" applyFont="1" applyFill="1" applyBorder="1" applyAlignment="1" applyProtection="1">
      <alignment vertical="center" wrapText="1"/>
      <protection locked="0"/>
    </xf>
    <xf numFmtId="0" fontId="7" fillId="2" borderId="79" xfId="0" applyFont="1" applyFill="1" applyBorder="1" applyAlignment="1" applyProtection="1">
      <alignment vertical="center" wrapText="1"/>
      <protection locked="0"/>
    </xf>
    <xf numFmtId="0" fontId="7" fillId="2" borderId="71" xfId="0" applyFont="1" applyFill="1" applyBorder="1" applyAlignment="1" applyProtection="1">
      <alignment vertical="center" wrapText="1"/>
      <protection locked="0"/>
    </xf>
    <xf numFmtId="0" fontId="7" fillId="2" borderId="80" xfId="0" applyFont="1" applyFill="1" applyBorder="1" applyAlignment="1" applyProtection="1">
      <alignment vertical="center" wrapText="1"/>
      <protection locked="0"/>
    </xf>
    <xf numFmtId="0" fontId="1" fillId="2" borderId="79" xfId="0" applyFont="1" applyFill="1" applyBorder="1" applyAlignment="1" applyProtection="1">
      <alignment horizontal="left" vertical="center" wrapText="1"/>
    </xf>
    <xf numFmtId="0" fontId="1" fillId="2" borderId="71" xfId="0" applyFont="1" applyFill="1" applyBorder="1" applyAlignment="1" applyProtection="1">
      <alignment horizontal="left" vertical="center" wrapText="1"/>
    </xf>
    <xf numFmtId="0" fontId="7" fillId="2" borderId="25" xfId="0" applyFont="1" applyFill="1" applyBorder="1" applyAlignment="1" applyProtection="1">
      <alignment vertical="center" wrapText="1"/>
      <protection locked="0"/>
    </xf>
    <xf numFmtId="0" fontId="7" fillId="2" borderId="26" xfId="0" applyFont="1" applyFill="1" applyBorder="1" applyAlignment="1" applyProtection="1">
      <alignment vertical="center" wrapText="1"/>
      <protection locked="0"/>
    </xf>
    <xf numFmtId="0" fontId="7" fillId="2" borderId="29" xfId="0" applyFont="1" applyFill="1" applyBorder="1" applyAlignment="1" applyProtection="1">
      <alignment vertical="center" wrapText="1"/>
      <protection locked="0"/>
    </xf>
    <xf numFmtId="0" fontId="7" fillId="2" borderId="30" xfId="0" applyFont="1" applyFill="1" applyBorder="1" applyAlignment="1" applyProtection="1">
      <alignment vertical="center" wrapText="1"/>
      <protection locked="0"/>
    </xf>
    <xf numFmtId="0" fontId="16" fillId="2" borderId="79" xfId="0" applyFont="1" applyFill="1" applyBorder="1" applyAlignment="1" applyProtection="1">
      <alignment vertical="center" wrapText="1"/>
      <protection locked="0"/>
    </xf>
    <xf numFmtId="0" fontId="16" fillId="2" borderId="71" xfId="0" applyFont="1" applyFill="1" applyBorder="1" applyAlignment="1" applyProtection="1">
      <alignment vertical="center" wrapText="1"/>
      <protection locked="0"/>
    </xf>
    <xf numFmtId="0" fontId="16" fillId="2" borderId="80" xfId="0" applyFont="1" applyFill="1" applyBorder="1" applyAlignment="1" applyProtection="1">
      <alignment vertical="center" wrapText="1"/>
      <protection locked="0"/>
    </xf>
    <xf numFmtId="0" fontId="16" fillId="2" borderId="92" xfId="0" applyFont="1" applyFill="1" applyBorder="1" applyAlignment="1" applyProtection="1">
      <alignment vertical="center" wrapText="1"/>
      <protection locked="0"/>
    </xf>
    <xf numFmtId="0" fontId="16" fillId="2" borderId="93" xfId="0" applyFont="1" applyFill="1" applyBorder="1" applyAlignment="1" applyProtection="1">
      <alignment vertical="center" wrapText="1"/>
      <protection locked="0"/>
    </xf>
    <xf numFmtId="0" fontId="16" fillId="2" borderId="94" xfId="0" applyFont="1" applyFill="1" applyBorder="1" applyAlignment="1" applyProtection="1">
      <alignment vertical="center" wrapText="1"/>
      <protection locked="0"/>
    </xf>
    <xf numFmtId="0" fontId="5" fillId="0" borderId="23" xfId="0" applyFont="1" applyBorder="1" applyAlignment="1" applyProtection="1">
      <alignment horizontal="left" vertical="center"/>
      <protection locked="0"/>
    </xf>
    <xf numFmtId="0" fontId="7" fillId="2" borderId="27"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23" xfId="0" applyFont="1" applyFill="1" applyBorder="1" applyAlignment="1" applyProtection="1">
      <alignment vertical="center" wrapText="1"/>
      <protection locked="0"/>
    </xf>
    <xf numFmtId="0" fontId="1" fillId="2" borderId="79" xfId="0" applyFont="1" applyFill="1" applyBorder="1" applyAlignment="1" applyProtection="1">
      <alignment vertical="center" wrapText="1"/>
      <protection locked="0"/>
    </xf>
    <xf numFmtId="0" fontId="1" fillId="2" borderId="71" xfId="0" applyFont="1" applyFill="1" applyBorder="1" applyAlignment="1" applyProtection="1">
      <alignment vertical="center" wrapText="1"/>
      <protection locked="0"/>
    </xf>
    <xf numFmtId="0" fontId="19" fillId="0" borderId="0" xfId="0" applyFont="1" applyAlignment="1" applyProtection="1">
      <alignment horizontal="left" vertical="center" wrapText="1"/>
    </xf>
    <xf numFmtId="0" fontId="1" fillId="0" borderId="79" xfId="0" applyFont="1" applyFill="1" applyBorder="1" applyAlignment="1" applyProtection="1">
      <alignment vertical="center" wrapText="1"/>
    </xf>
    <xf numFmtId="0" fontId="1" fillId="0" borderId="71" xfId="0" applyFont="1" applyFill="1" applyBorder="1" applyAlignment="1" applyProtection="1">
      <alignment vertical="center" wrapText="1"/>
    </xf>
    <xf numFmtId="0" fontId="1" fillId="0" borderId="80" xfId="0" applyFont="1" applyFill="1" applyBorder="1" applyAlignment="1" applyProtection="1">
      <alignment vertical="center" wrapText="1"/>
    </xf>
    <xf numFmtId="0" fontId="1" fillId="0" borderId="25" xfId="0" applyFont="1" applyFill="1" applyBorder="1" applyAlignment="1" applyProtection="1">
      <alignment horizontal="left" vertical="center" wrapText="1"/>
    </xf>
    <xf numFmtId="0" fontId="1" fillId="0" borderId="24" xfId="0" applyFont="1" applyFill="1" applyBorder="1" applyAlignment="1" applyProtection="1">
      <alignment horizontal="left" vertical="center" wrapText="1"/>
    </xf>
    <xf numFmtId="0" fontId="1" fillId="0" borderId="26" xfId="0" applyFont="1" applyFill="1" applyBorder="1" applyAlignment="1" applyProtection="1">
      <alignment horizontal="left" vertical="center" wrapText="1"/>
    </xf>
    <xf numFmtId="0" fontId="1" fillId="0" borderId="6" xfId="0" applyFont="1" applyBorder="1" applyAlignment="1" applyProtection="1">
      <alignment horizontal="left" vertical="center" indent="1"/>
    </xf>
    <xf numFmtId="0" fontId="1" fillId="0" borderId="79" xfId="0" applyFont="1" applyBorder="1" applyAlignment="1" applyProtection="1">
      <alignment horizontal="left" vertical="center" wrapText="1"/>
    </xf>
    <xf numFmtId="0" fontId="1" fillId="0" borderId="71" xfId="0" applyFont="1" applyBorder="1" applyAlignment="1" applyProtection="1">
      <alignment horizontal="left" vertical="center" wrapText="1"/>
    </xf>
    <xf numFmtId="0" fontId="1" fillId="0" borderId="80" xfId="0" applyFont="1" applyBorder="1" applyAlignment="1" applyProtection="1">
      <alignment horizontal="left" vertical="center" wrapText="1"/>
    </xf>
    <xf numFmtId="0" fontId="16" fillId="2" borderId="6" xfId="0" applyFont="1" applyFill="1" applyBorder="1" applyAlignment="1" applyProtection="1">
      <alignment vertical="center" wrapText="1"/>
      <protection locked="0"/>
    </xf>
    <xf numFmtId="0" fontId="14" fillId="2" borderId="6" xfId="0" applyFont="1" applyFill="1" applyBorder="1" applyAlignment="1" applyProtection="1">
      <alignment vertical="center" wrapText="1"/>
      <protection locked="0"/>
    </xf>
    <xf numFmtId="0" fontId="16" fillId="2" borderId="6"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14" fillId="2" borderId="79" xfId="0" applyFont="1" applyFill="1" applyBorder="1" applyAlignment="1" applyProtection="1">
      <alignment vertical="center" wrapText="1"/>
      <protection locked="0"/>
    </xf>
    <xf numFmtId="0" fontId="14" fillId="2" borderId="71" xfId="0" applyFont="1" applyFill="1" applyBorder="1" applyAlignment="1" applyProtection="1">
      <alignment vertical="center" wrapText="1"/>
      <protection locked="0"/>
    </xf>
    <xf numFmtId="0" fontId="14" fillId="2" borderId="80" xfId="0" applyFont="1" applyFill="1" applyBorder="1" applyAlignment="1" applyProtection="1">
      <alignment vertical="center" wrapText="1"/>
      <protection locked="0"/>
    </xf>
    <xf numFmtId="0" fontId="14" fillId="2" borderId="29"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6" xfId="0" applyFont="1" applyFill="1" applyBorder="1" applyAlignment="1" applyProtection="1">
      <alignment vertical="top" wrapText="1"/>
      <protection locked="0"/>
    </xf>
    <xf numFmtId="0" fontId="14" fillId="2" borderId="79" xfId="0" applyFont="1" applyFill="1" applyBorder="1" applyAlignment="1" applyProtection="1">
      <alignment vertical="top" wrapText="1"/>
      <protection locked="0"/>
    </xf>
    <xf numFmtId="0" fontId="14" fillId="2" borderId="80" xfId="0" applyFont="1" applyFill="1" applyBorder="1" applyAlignment="1" applyProtection="1">
      <alignment vertical="top" wrapText="1"/>
      <protection locked="0"/>
    </xf>
    <xf numFmtId="0" fontId="14" fillId="2" borderId="6" xfId="0" applyFont="1" applyFill="1" applyBorder="1" applyAlignment="1" applyProtection="1">
      <alignment horizontal="left" vertical="center" wrapText="1"/>
    </xf>
    <xf numFmtId="0" fontId="1" fillId="0" borderId="6" xfId="0" applyFont="1" applyFill="1" applyBorder="1" applyAlignment="1" applyProtection="1">
      <alignment horizontal="left" vertical="center" wrapText="1"/>
    </xf>
    <xf numFmtId="58" fontId="1" fillId="0" borderId="0" xfId="0" applyNumberFormat="1" applyFont="1" applyFill="1" applyAlignment="1">
      <alignment horizontal="left" vertical="center"/>
    </xf>
    <xf numFmtId="0" fontId="1" fillId="0" borderId="0" xfId="0" applyFont="1" applyFill="1" applyAlignment="1">
      <alignment horizontal="left" vertical="center"/>
    </xf>
    <xf numFmtId="0" fontId="15" fillId="0" borderId="0" xfId="0" applyFont="1" applyFill="1" applyAlignment="1"/>
    <xf numFmtId="0" fontId="1" fillId="0" borderId="0" xfId="0" applyFont="1" applyFill="1" applyAlignment="1"/>
    <xf numFmtId="0" fontId="1" fillId="0" borderId="0" xfId="0" applyFont="1" applyAlignment="1">
      <alignment vertical="center" wrapText="1"/>
    </xf>
    <xf numFmtId="0" fontId="6" fillId="0" borderId="0" xfId="0" applyFont="1" applyAlignment="1">
      <alignment horizontal="center" vertical="center" wrapText="1"/>
    </xf>
    <xf numFmtId="0" fontId="1" fillId="0" borderId="0" xfId="0" applyFont="1" applyAlignment="1">
      <alignment vertical="top" wrapText="1"/>
    </xf>
    <xf numFmtId="0" fontId="1" fillId="0" borderId="0" xfId="0" applyFont="1" applyAlignment="1">
      <alignment horizontal="center" vertical="center" wrapText="1"/>
    </xf>
    <xf numFmtId="0" fontId="1" fillId="0" borderId="23" xfId="0" applyFont="1" applyFill="1" applyBorder="1" applyAlignment="1">
      <alignment horizontal="left" indent="1" shrinkToFit="1"/>
    </xf>
    <xf numFmtId="178" fontId="16" fillId="2" borderId="23" xfId="0" applyNumberFormat="1" applyFont="1" applyFill="1" applyBorder="1" applyAlignment="1"/>
    <xf numFmtId="0" fontId="1" fillId="0" borderId="23" xfId="0" applyFont="1" applyFill="1" applyBorder="1" applyAlignment="1"/>
    <xf numFmtId="178" fontId="1" fillId="2" borderId="23" xfId="0" applyNumberFormat="1" applyFont="1" applyFill="1" applyBorder="1" applyAlignment="1"/>
    <xf numFmtId="0" fontId="4" fillId="0" borderId="51" xfId="0" applyFont="1" applyBorder="1" applyAlignment="1">
      <alignment horizontal="left" vertical="center" indent="1"/>
    </xf>
    <xf numFmtId="0" fontId="4" fillId="0" borderId="52" xfId="0" applyFont="1" applyBorder="1" applyAlignment="1">
      <alignment horizontal="left" vertical="center" indent="1"/>
    </xf>
    <xf numFmtId="0" fontId="1" fillId="0" borderId="51" xfId="0" applyFont="1" applyBorder="1" applyAlignment="1">
      <alignment horizontal="left" vertical="center" indent="1"/>
    </xf>
    <xf numFmtId="0" fontId="1" fillId="0" borderId="52" xfId="0" applyFont="1" applyBorder="1" applyAlignment="1">
      <alignment horizontal="left" vertical="center" indent="1"/>
    </xf>
    <xf numFmtId="0" fontId="1" fillId="0" borderId="53" xfId="0" applyFont="1" applyBorder="1" applyAlignment="1">
      <alignment horizontal="left" vertical="center" indent="1"/>
    </xf>
    <xf numFmtId="0" fontId="4" fillId="0" borderId="54" xfId="0" applyFont="1" applyBorder="1" applyAlignment="1">
      <alignment horizontal="left" vertical="center" indent="1"/>
    </xf>
    <xf numFmtId="0" fontId="4" fillId="0" borderId="55" xfId="0" applyFont="1" applyBorder="1" applyAlignment="1">
      <alignment horizontal="left" vertical="center" indent="1"/>
    </xf>
    <xf numFmtId="0" fontId="1" fillId="0" borderId="56" xfId="0" applyFont="1" applyBorder="1" applyAlignment="1">
      <alignment horizontal="left" vertical="center" indent="1"/>
    </xf>
    <xf numFmtId="0" fontId="1" fillId="0" borderId="57" xfId="0" applyFont="1" applyBorder="1" applyAlignment="1">
      <alignment horizontal="left" vertical="center" indent="1"/>
    </xf>
    <xf numFmtId="0" fontId="1" fillId="0" borderId="58" xfId="0" applyFont="1" applyBorder="1" applyAlignment="1">
      <alignment horizontal="left" vertical="center" inden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2</xdr:row>
      <xdr:rowOff>0</xdr:rowOff>
    </xdr:from>
    <xdr:to>
      <xdr:col>11</xdr:col>
      <xdr:colOff>311150</xdr:colOff>
      <xdr:row>4</xdr:row>
      <xdr:rowOff>41275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153525" y="695325"/>
          <a:ext cx="1644650" cy="6127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latin typeface="BIZ UDゴシック" panose="020B0400000000000000" pitchFamily="49" charset="-128"/>
              <a:ea typeface="BIZ UDゴシック" panose="020B0400000000000000" pitchFamily="49" charset="-128"/>
            </a:rPr>
            <a:t>記入例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534865</xdr:colOff>
      <xdr:row>3</xdr:row>
      <xdr:rowOff>58616</xdr:rowOff>
    </xdr:from>
    <xdr:to>
      <xdr:col>13</xdr:col>
      <xdr:colOff>179265</xdr:colOff>
      <xdr:row>4</xdr:row>
      <xdr:rowOff>499941</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7202365" y="668216"/>
          <a:ext cx="1644650" cy="6127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latin typeface="BIZ UDゴシック" panose="020B0400000000000000" pitchFamily="49" charset="-128"/>
              <a:ea typeface="BIZ UDゴシック" panose="020B0400000000000000" pitchFamily="49" charset="-128"/>
            </a:rPr>
            <a:t>提出様式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0</xdr:colOff>
      <xdr:row>2</xdr:row>
      <xdr:rowOff>0</xdr:rowOff>
    </xdr:from>
    <xdr:to>
      <xdr:col>9</xdr:col>
      <xdr:colOff>311150</xdr:colOff>
      <xdr:row>4</xdr:row>
      <xdr:rowOff>120650</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7419975" y="571500"/>
          <a:ext cx="1644650" cy="6254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latin typeface="BIZ UDゴシック" panose="020B0400000000000000" pitchFamily="49" charset="-128"/>
              <a:ea typeface="BIZ UDゴシック" panose="020B0400000000000000" pitchFamily="49" charset="-128"/>
            </a:rPr>
            <a:t>記入例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63500</xdr:colOff>
      <xdr:row>1</xdr:row>
      <xdr:rowOff>365125</xdr:rowOff>
    </xdr:from>
    <xdr:to>
      <xdr:col>10</xdr:col>
      <xdr:colOff>425450</xdr:colOff>
      <xdr:row>4</xdr:row>
      <xdr:rowOff>88900</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7508875" y="539750"/>
          <a:ext cx="2362200" cy="6127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latin typeface="BIZ UDゴシック" panose="020B0400000000000000" pitchFamily="49" charset="-128"/>
              <a:ea typeface="BIZ UDゴシック" panose="020B0400000000000000" pitchFamily="49" charset="-128"/>
            </a:rPr>
            <a:t>提出様式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xdr:row>
      <xdr:rowOff>0</xdr:rowOff>
    </xdr:from>
    <xdr:to>
      <xdr:col>12</xdr:col>
      <xdr:colOff>361950</xdr:colOff>
      <xdr:row>4</xdr:row>
      <xdr:rowOff>41275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153525" y="695325"/>
          <a:ext cx="2362200" cy="6127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latin typeface="BIZ UDゴシック" panose="020B0400000000000000" pitchFamily="49" charset="-128"/>
              <a:ea typeface="BIZ UDゴシック" panose="020B0400000000000000" pitchFamily="49" charset="-128"/>
            </a:rPr>
            <a:t>提出様式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3</xdr:row>
      <xdr:rowOff>0</xdr:rowOff>
    </xdr:from>
    <xdr:to>
      <xdr:col>10</xdr:col>
      <xdr:colOff>311150</xdr:colOff>
      <xdr:row>5</xdr:row>
      <xdr:rowOff>260350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7915275" y="561975"/>
          <a:ext cx="1644650" cy="6127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latin typeface="BIZ UDゴシック" panose="020B0400000000000000" pitchFamily="49" charset="-128"/>
              <a:ea typeface="BIZ UDゴシック" panose="020B0400000000000000" pitchFamily="49" charset="-128"/>
            </a:rPr>
            <a:t>記入例</a:t>
          </a:r>
        </a:p>
      </xdr:txBody>
    </xdr:sp>
    <xdr:clientData/>
  </xdr:twoCellAnchor>
  <xdr:twoCellAnchor>
    <xdr:from>
      <xdr:col>3</xdr:col>
      <xdr:colOff>447675</xdr:colOff>
      <xdr:row>34</xdr:row>
      <xdr:rowOff>228600</xdr:rowOff>
    </xdr:from>
    <xdr:to>
      <xdr:col>3</xdr:col>
      <xdr:colOff>447675</xdr:colOff>
      <xdr:row>37</xdr:row>
      <xdr:rowOff>219075</xdr:rowOff>
    </xdr:to>
    <xdr:cxnSp macro="">
      <xdr:nvCxnSpPr>
        <xdr:cNvPr id="6" name="直線矢印コネクタ 5">
          <a:extLst>
            <a:ext uri="{FF2B5EF4-FFF2-40B4-BE49-F238E27FC236}">
              <a16:creationId xmlns:a16="http://schemas.microsoft.com/office/drawing/2014/main" id="{632D5CD6-59DC-4435-B855-9FD2D88C11BC}"/>
            </a:ext>
          </a:extLst>
        </xdr:cNvPr>
        <xdr:cNvCxnSpPr/>
      </xdr:nvCxnSpPr>
      <xdr:spPr>
        <a:xfrm>
          <a:off x="2781300" y="11915775"/>
          <a:ext cx="0" cy="73342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3</xdr:row>
      <xdr:rowOff>0</xdr:rowOff>
    </xdr:from>
    <xdr:to>
      <xdr:col>10</xdr:col>
      <xdr:colOff>311150</xdr:colOff>
      <xdr:row>5</xdr:row>
      <xdr:rowOff>260350</xdr:rowOff>
    </xdr:to>
    <xdr:sp macro="" textlink="">
      <xdr:nvSpPr>
        <xdr:cNvPr id="2" name="正方形/長方形 1">
          <a:extLst>
            <a:ext uri="{FF2B5EF4-FFF2-40B4-BE49-F238E27FC236}">
              <a16:creationId xmlns:a16="http://schemas.microsoft.com/office/drawing/2014/main" id="{7B563722-FB18-46F6-81A5-4A4F565BEC07}"/>
            </a:ext>
          </a:extLst>
        </xdr:cNvPr>
        <xdr:cNvSpPr/>
      </xdr:nvSpPr>
      <xdr:spPr>
        <a:xfrm>
          <a:off x="8181975" y="561975"/>
          <a:ext cx="1644650" cy="6032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latin typeface="BIZ UDゴシック" panose="020B0400000000000000" pitchFamily="49" charset="-128"/>
              <a:ea typeface="BIZ UDゴシック" panose="020B0400000000000000" pitchFamily="49" charset="-128"/>
            </a:rPr>
            <a:t>提出様式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2</xdr:row>
      <xdr:rowOff>0</xdr:rowOff>
    </xdr:from>
    <xdr:to>
      <xdr:col>7</xdr:col>
      <xdr:colOff>311150</xdr:colOff>
      <xdr:row>4</xdr:row>
      <xdr:rowOff>22225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439025" y="352425"/>
          <a:ext cx="1644650" cy="6127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latin typeface="BIZ UDゴシック" panose="020B0400000000000000" pitchFamily="49" charset="-128"/>
              <a:ea typeface="BIZ UDゴシック" panose="020B0400000000000000" pitchFamily="49" charset="-128"/>
            </a:rPr>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2</xdr:row>
      <xdr:rowOff>0</xdr:rowOff>
    </xdr:from>
    <xdr:to>
      <xdr:col>7</xdr:col>
      <xdr:colOff>311150</xdr:colOff>
      <xdr:row>4</xdr:row>
      <xdr:rowOff>22225</xdr:rowOff>
    </xdr:to>
    <xdr:sp macro="" textlink="">
      <xdr:nvSpPr>
        <xdr:cNvPr id="2" name="正方形/長方形 1">
          <a:extLst>
            <a:ext uri="{FF2B5EF4-FFF2-40B4-BE49-F238E27FC236}">
              <a16:creationId xmlns:a16="http://schemas.microsoft.com/office/drawing/2014/main" id="{7FBA287A-010F-42E1-A6FF-36CEF2923C59}"/>
            </a:ext>
          </a:extLst>
        </xdr:cNvPr>
        <xdr:cNvSpPr/>
      </xdr:nvSpPr>
      <xdr:spPr>
        <a:xfrm>
          <a:off x="8353425" y="352425"/>
          <a:ext cx="1644650" cy="6127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latin typeface="BIZ UDゴシック" panose="020B0400000000000000" pitchFamily="49" charset="-128"/>
              <a:ea typeface="BIZ UDゴシック" panose="020B0400000000000000" pitchFamily="49" charset="-128"/>
            </a:rPr>
            <a:t>提出様式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206828</xdr:colOff>
      <xdr:row>7</xdr:row>
      <xdr:rowOff>1014186</xdr:rowOff>
    </xdr:from>
    <xdr:to>
      <xdr:col>7</xdr:col>
      <xdr:colOff>986970</xdr:colOff>
      <xdr:row>9</xdr:row>
      <xdr:rowOff>197757</xdr:rowOff>
    </xdr:to>
    <xdr:sp macro="" textlink="">
      <xdr:nvSpPr>
        <xdr:cNvPr id="2" name="下矢印 1">
          <a:extLst>
            <a:ext uri="{FF2B5EF4-FFF2-40B4-BE49-F238E27FC236}">
              <a16:creationId xmlns:a16="http://schemas.microsoft.com/office/drawing/2014/main" id="{00000000-0008-0000-0600-000002000000}"/>
            </a:ext>
          </a:extLst>
        </xdr:cNvPr>
        <xdr:cNvSpPr/>
      </xdr:nvSpPr>
      <xdr:spPr>
        <a:xfrm rot="18900000">
          <a:off x="7550603" y="7357836"/>
          <a:ext cx="780142" cy="1279071"/>
        </a:xfrm>
        <a:prstGeom prst="downArrow">
          <a:avLst>
            <a:gd name="adj1" fmla="val 50000"/>
            <a:gd name="adj2" fmla="val 70889"/>
          </a:avLst>
        </a:prstGeom>
        <a:solidFill>
          <a:srgbClr val="FFFF00">
            <a:alpha val="4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967015</xdr:colOff>
      <xdr:row>6</xdr:row>
      <xdr:rowOff>141515</xdr:rowOff>
    </xdr:from>
    <xdr:to>
      <xdr:col>8</xdr:col>
      <xdr:colOff>78015</xdr:colOff>
      <xdr:row>6</xdr:row>
      <xdr:rowOff>921657</xdr:rowOff>
    </xdr:to>
    <xdr:sp macro="" textlink="">
      <xdr:nvSpPr>
        <xdr:cNvPr id="3" name="下矢印 2">
          <a:extLst>
            <a:ext uri="{FF2B5EF4-FFF2-40B4-BE49-F238E27FC236}">
              <a16:creationId xmlns:a16="http://schemas.microsoft.com/office/drawing/2014/main" id="{00000000-0008-0000-0600-000003000000}"/>
            </a:ext>
          </a:extLst>
        </xdr:cNvPr>
        <xdr:cNvSpPr/>
      </xdr:nvSpPr>
      <xdr:spPr>
        <a:xfrm rot="16200000">
          <a:off x="7476219" y="5081361"/>
          <a:ext cx="780142" cy="1492250"/>
        </a:xfrm>
        <a:prstGeom prst="downArrow">
          <a:avLst>
            <a:gd name="adj1" fmla="val 50000"/>
            <a:gd name="adj2" fmla="val 70889"/>
          </a:avLst>
        </a:prstGeom>
        <a:solidFill>
          <a:srgbClr val="FFFF00">
            <a:alpha val="4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1055915</xdr:colOff>
      <xdr:row>4</xdr:row>
      <xdr:rowOff>94344</xdr:rowOff>
    </xdr:from>
    <xdr:to>
      <xdr:col>8</xdr:col>
      <xdr:colOff>166915</xdr:colOff>
      <xdr:row>4</xdr:row>
      <xdr:rowOff>874486</xdr:rowOff>
    </xdr:to>
    <xdr:sp macro="" textlink="">
      <xdr:nvSpPr>
        <xdr:cNvPr id="4" name="下矢印 3">
          <a:extLst>
            <a:ext uri="{FF2B5EF4-FFF2-40B4-BE49-F238E27FC236}">
              <a16:creationId xmlns:a16="http://schemas.microsoft.com/office/drawing/2014/main" id="{00000000-0008-0000-0600-000004000000}"/>
            </a:ext>
          </a:extLst>
        </xdr:cNvPr>
        <xdr:cNvSpPr/>
      </xdr:nvSpPr>
      <xdr:spPr>
        <a:xfrm rot="13500000">
          <a:off x="7565119" y="2938690"/>
          <a:ext cx="780142" cy="1492250"/>
        </a:xfrm>
        <a:prstGeom prst="downArrow">
          <a:avLst>
            <a:gd name="adj1" fmla="val 50000"/>
            <a:gd name="adj2" fmla="val 70889"/>
          </a:avLst>
        </a:prstGeom>
        <a:solidFill>
          <a:srgbClr val="FFFF00">
            <a:alpha val="4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137887</xdr:colOff>
      <xdr:row>3</xdr:row>
      <xdr:rowOff>845457</xdr:rowOff>
    </xdr:from>
    <xdr:to>
      <xdr:col>5</xdr:col>
      <xdr:colOff>918029</xdr:colOff>
      <xdr:row>5</xdr:row>
      <xdr:rowOff>29028</xdr:rowOff>
    </xdr:to>
    <xdr:sp macro="" textlink="">
      <xdr:nvSpPr>
        <xdr:cNvPr id="5" name="下矢印 4">
          <a:extLst>
            <a:ext uri="{FF2B5EF4-FFF2-40B4-BE49-F238E27FC236}">
              <a16:creationId xmlns:a16="http://schemas.microsoft.com/office/drawing/2014/main" id="{00000000-0008-0000-0600-000005000000}"/>
            </a:ext>
          </a:extLst>
        </xdr:cNvPr>
        <xdr:cNvSpPr/>
      </xdr:nvSpPr>
      <xdr:spPr>
        <a:xfrm rot="10800000">
          <a:off x="5100412" y="2998107"/>
          <a:ext cx="780142" cy="1279071"/>
        </a:xfrm>
        <a:prstGeom prst="downArrow">
          <a:avLst>
            <a:gd name="adj1" fmla="val 50000"/>
            <a:gd name="adj2" fmla="val 70889"/>
          </a:avLst>
        </a:prstGeom>
        <a:solidFill>
          <a:srgbClr val="FFFF00">
            <a:alpha val="4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117931</xdr:colOff>
      <xdr:row>3</xdr:row>
      <xdr:rowOff>870857</xdr:rowOff>
    </xdr:from>
    <xdr:to>
      <xdr:col>3</xdr:col>
      <xdr:colOff>898073</xdr:colOff>
      <xdr:row>5</xdr:row>
      <xdr:rowOff>54428</xdr:rowOff>
    </xdr:to>
    <xdr:sp macro="" textlink="">
      <xdr:nvSpPr>
        <xdr:cNvPr id="6" name="下矢印 5">
          <a:extLst>
            <a:ext uri="{FF2B5EF4-FFF2-40B4-BE49-F238E27FC236}">
              <a16:creationId xmlns:a16="http://schemas.microsoft.com/office/drawing/2014/main" id="{00000000-0008-0000-0600-000006000000}"/>
            </a:ext>
          </a:extLst>
        </xdr:cNvPr>
        <xdr:cNvSpPr/>
      </xdr:nvSpPr>
      <xdr:spPr>
        <a:xfrm rot="8100000">
          <a:off x="2699206" y="3023507"/>
          <a:ext cx="780142" cy="1279071"/>
        </a:xfrm>
        <a:prstGeom prst="downArrow">
          <a:avLst>
            <a:gd name="adj1" fmla="val 50000"/>
            <a:gd name="adj2" fmla="val 70889"/>
          </a:avLst>
        </a:prstGeom>
        <a:solidFill>
          <a:srgbClr val="FFFF00">
            <a:alpha val="4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968829</xdr:colOff>
      <xdr:row>6</xdr:row>
      <xdr:rowOff>134259</xdr:rowOff>
    </xdr:from>
    <xdr:to>
      <xdr:col>4</xdr:col>
      <xdr:colOff>79829</xdr:colOff>
      <xdr:row>6</xdr:row>
      <xdr:rowOff>914401</xdr:rowOff>
    </xdr:to>
    <xdr:sp macro="" textlink="">
      <xdr:nvSpPr>
        <xdr:cNvPr id="7" name="下矢印 6">
          <a:extLst>
            <a:ext uri="{FF2B5EF4-FFF2-40B4-BE49-F238E27FC236}">
              <a16:creationId xmlns:a16="http://schemas.microsoft.com/office/drawing/2014/main" id="{00000000-0008-0000-0600-000007000000}"/>
            </a:ext>
          </a:extLst>
        </xdr:cNvPr>
        <xdr:cNvSpPr/>
      </xdr:nvSpPr>
      <xdr:spPr>
        <a:xfrm rot="5400000">
          <a:off x="2715533" y="5074105"/>
          <a:ext cx="780142" cy="1492250"/>
        </a:xfrm>
        <a:prstGeom prst="downArrow">
          <a:avLst>
            <a:gd name="adj1" fmla="val 50000"/>
            <a:gd name="adj2" fmla="val 70889"/>
          </a:avLst>
        </a:prstGeom>
        <a:solidFill>
          <a:srgbClr val="FFFF00">
            <a:alpha val="4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939801</xdr:colOff>
      <xdr:row>8</xdr:row>
      <xdr:rowOff>168731</xdr:rowOff>
    </xdr:from>
    <xdr:to>
      <xdr:col>4</xdr:col>
      <xdr:colOff>50801</xdr:colOff>
      <xdr:row>8</xdr:row>
      <xdr:rowOff>948873</xdr:rowOff>
    </xdr:to>
    <xdr:sp macro="" textlink="">
      <xdr:nvSpPr>
        <xdr:cNvPr id="8" name="下矢印 7">
          <a:extLst>
            <a:ext uri="{FF2B5EF4-FFF2-40B4-BE49-F238E27FC236}">
              <a16:creationId xmlns:a16="http://schemas.microsoft.com/office/drawing/2014/main" id="{00000000-0008-0000-0600-000008000000}"/>
            </a:ext>
          </a:extLst>
        </xdr:cNvPr>
        <xdr:cNvSpPr/>
      </xdr:nvSpPr>
      <xdr:spPr>
        <a:xfrm rot="2700000">
          <a:off x="2686505" y="7204077"/>
          <a:ext cx="780142" cy="1492250"/>
        </a:xfrm>
        <a:prstGeom prst="downArrow">
          <a:avLst>
            <a:gd name="adj1" fmla="val 50000"/>
            <a:gd name="adj2" fmla="val 70889"/>
          </a:avLst>
        </a:prstGeom>
        <a:solidFill>
          <a:srgbClr val="FFFF00">
            <a:alpha val="4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130629</xdr:colOff>
      <xdr:row>7</xdr:row>
      <xdr:rowOff>892629</xdr:rowOff>
    </xdr:from>
    <xdr:to>
      <xdr:col>5</xdr:col>
      <xdr:colOff>910771</xdr:colOff>
      <xdr:row>9</xdr:row>
      <xdr:rowOff>76200</xdr:rowOff>
    </xdr:to>
    <xdr:sp macro="" textlink="">
      <xdr:nvSpPr>
        <xdr:cNvPr id="9" name="下矢印 8">
          <a:extLst>
            <a:ext uri="{FF2B5EF4-FFF2-40B4-BE49-F238E27FC236}">
              <a16:creationId xmlns:a16="http://schemas.microsoft.com/office/drawing/2014/main" id="{00000000-0008-0000-0600-000009000000}"/>
            </a:ext>
          </a:extLst>
        </xdr:cNvPr>
        <xdr:cNvSpPr/>
      </xdr:nvSpPr>
      <xdr:spPr>
        <a:xfrm>
          <a:off x="5093154" y="7236279"/>
          <a:ext cx="780142" cy="1279071"/>
        </a:xfrm>
        <a:prstGeom prst="downArrow">
          <a:avLst>
            <a:gd name="adj1" fmla="val 50000"/>
            <a:gd name="adj2" fmla="val 70889"/>
          </a:avLst>
        </a:prstGeom>
        <a:solidFill>
          <a:srgbClr val="FFFF00">
            <a:alpha val="4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238125</xdr:colOff>
      <xdr:row>0</xdr:row>
      <xdr:rowOff>142875</xdr:rowOff>
    </xdr:from>
    <xdr:to>
      <xdr:col>13</xdr:col>
      <xdr:colOff>549275</xdr:colOff>
      <xdr:row>0</xdr:row>
      <xdr:rowOff>755650</xdr:rowOff>
    </xdr:to>
    <xdr:sp macro="" textlink="">
      <xdr:nvSpPr>
        <xdr:cNvPr id="18" name="正方形/長方形 17">
          <a:extLst>
            <a:ext uri="{FF2B5EF4-FFF2-40B4-BE49-F238E27FC236}">
              <a16:creationId xmlns:a16="http://schemas.microsoft.com/office/drawing/2014/main" id="{00000000-0008-0000-0600-000012000000}"/>
            </a:ext>
          </a:extLst>
        </xdr:cNvPr>
        <xdr:cNvSpPr/>
      </xdr:nvSpPr>
      <xdr:spPr>
        <a:xfrm>
          <a:off x="7941469" y="142875"/>
          <a:ext cx="1644650" cy="6127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latin typeface="BIZ UDゴシック" panose="020B0400000000000000" pitchFamily="49" charset="-128"/>
              <a:ea typeface="BIZ UDゴシック" panose="020B0400000000000000" pitchFamily="49" charset="-128"/>
            </a:rPr>
            <a:t>記入例</a:t>
          </a:r>
        </a:p>
      </xdr:txBody>
    </xdr:sp>
    <xdr:clientData/>
  </xdr:twoCellAnchor>
  <xdr:twoCellAnchor>
    <xdr:from>
      <xdr:col>11</xdr:col>
      <xdr:colOff>172100</xdr:colOff>
      <xdr:row>0</xdr:row>
      <xdr:rowOff>902711</xdr:rowOff>
    </xdr:from>
    <xdr:to>
      <xdr:col>16</xdr:col>
      <xdr:colOff>166687</xdr:colOff>
      <xdr:row>3</xdr:row>
      <xdr:rowOff>178595</xdr:rowOff>
    </xdr:to>
    <xdr:sp macro="" textlink="">
      <xdr:nvSpPr>
        <xdr:cNvPr id="26" name="正方形/長方形 25">
          <a:extLst>
            <a:ext uri="{FF2B5EF4-FFF2-40B4-BE49-F238E27FC236}">
              <a16:creationId xmlns:a16="http://schemas.microsoft.com/office/drawing/2014/main" id="{33FDC735-A1BC-454E-AF0E-8829E644378C}"/>
            </a:ext>
          </a:extLst>
        </xdr:cNvPr>
        <xdr:cNvSpPr/>
      </xdr:nvSpPr>
      <xdr:spPr>
        <a:xfrm>
          <a:off x="7875444" y="902711"/>
          <a:ext cx="3328337" cy="1180884"/>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600">
              <a:solidFill>
                <a:sysClr val="windowText" lastClr="000000"/>
              </a:solidFill>
              <a:effectLst/>
              <a:latin typeface="BIZ UDゴシック" panose="020B0400000000000000" pitchFamily="49" charset="-128"/>
              <a:ea typeface="BIZ UDゴシック" panose="020B0400000000000000" pitchFamily="49" charset="-128"/>
              <a:cs typeface="+mn-cs"/>
            </a:rPr>
            <a:t>特に重視する要素には</a:t>
          </a:r>
          <a:r>
            <a:rPr lang="ja-JP" altLang="ja-JP" sz="1600" b="1">
              <a:solidFill>
                <a:srgbClr val="FF0000"/>
              </a:solidFill>
              <a:effectLst/>
              <a:latin typeface="BIZ UDゴシック" panose="020B0400000000000000" pitchFamily="49" charset="-128"/>
              <a:ea typeface="BIZ UDゴシック" panose="020B0400000000000000" pitchFamily="49" charset="-128"/>
              <a:cs typeface="+mn-cs"/>
            </a:rPr>
            <a:t>赤色の○</a:t>
          </a:r>
          <a:r>
            <a:rPr lang="ja-JP" altLang="ja-JP" sz="1600">
              <a:solidFill>
                <a:srgbClr val="FF0000"/>
              </a:solidFill>
              <a:effectLst/>
              <a:latin typeface="BIZ UDゴシック" panose="020B0400000000000000" pitchFamily="49" charset="-128"/>
              <a:ea typeface="BIZ UDゴシック" panose="020B0400000000000000" pitchFamily="49" charset="-128"/>
              <a:cs typeface="+mn-cs"/>
            </a:rPr>
            <a:t>（</a:t>
          </a:r>
          <a:r>
            <a:rPr lang="ja-JP" altLang="ja-JP" sz="1600" u="sng">
              <a:solidFill>
                <a:srgbClr val="FF0000"/>
              </a:solidFill>
              <a:effectLst/>
              <a:latin typeface="BIZ UDゴシック" panose="020B0400000000000000" pitchFamily="49" charset="-128"/>
              <a:ea typeface="BIZ UDゴシック" panose="020B0400000000000000" pitchFamily="49" charset="-128"/>
              <a:cs typeface="+mn-cs"/>
            </a:rPr>
            <a:t>３つまで</a:t>
          </a:r>
          <a:r>
            <a:rPr lang="ja-JP" altLang="ja-JP" sz="1600">
              <a:solidFill>
                <a:srgbClr val="FF0000"/>
              </a:solidFill>
              <a:effectLst/>
              <a:latin typeface="BIZ UDゴシック" panose="020B0400000000000000" pitchFamily="49" charset="-128"/>
              <a:ea typeface="BIZ UDゴシック" panose="020B0400000000000000" pitchFamily="49" charset="-128"/>
              <a:cs typeface="+mn-cs"/>
            </a:rPr>
            <a:t>）</a:t>
          </a:r>
          <a:r>
            <a:rPr lang="ja-JP" altLang="ja-JP" sz="1600">
              <a:solidFill>
                <a:sysClr val="windowText" lastClr="000000"/>
              </a:solidFill>
              <a:effectLst/>
              <a:latin typeface="BIZ UDゴシック" panose="020B0400000000000000" pitchFamily="49" charset="-128"/>
              <a:ea typeface="BIZ UDゴシック" panose="020B0400000000000000" pitchFamily="49" charset="-128"/>
              <a:cs typeface="+mn-cs"/>
            </a:rPr>
            <a:t>を、それ以外の要素は</a:t>
          </a:r>
          <a:r>
            <a:rPr lang="ja-JP" altLang="ja-JP" sz="1600" b="1">
              <a:solidFill>
                <a:srgbClr val="0070C0"/>
              </a:solidFill>
              <a:effectLst/>
              <a:latin typeface="BIZ UDゴシック" panose="020B0400000000000000" pitchFamily="49" charset="-128"/>
              <a:ea typeface="BIZ UDゴシック" panose="020B0400000000000000" pitchFamily="49" charset="-128"/>
              <a:cs typeface="+mn-cs"/>
            </a:rPr>
            <a:t>青色の○</a:t>
          </a:r>
          <a:r>
            <a:rPr lang="ja-JP" altLang="ja-JP" sz="1600">
              <a:solidFill>
                <a:sysClr val="windowText" lastClr="000000"/>
              </a:solidFill>
              <a:effectLst/>
              <a:latin typeface="BIZ UDゴシック" panose="020B0400000000000000" pitchFamily="49" charset="-128"/>
              <a:ea typeface="BIZ UDゴシック" panose="020B0400000000000000" pitchFamily="49" charset="-128"/>
              <a:cs typeface="+mn-cs"/>
            </a:rPr>
            <a:t>を付けてください。</a:t>
          </a:r>
          <a:endParaRPr kumimoji="1" lang="ja-JP" altLang="en-US" sz="16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0</xdr:col>
      <xdr:colOff>142875</xdr:colOff>
      <xdr:row>8</xdr:row>
      <xdr:rowOff>714374</xdr:rowOff>
    </xdr:from>
    <xdr:to>
      <xdr:col>2</xdr:col>
      <xdr:colOff>59531</xdr:colOff>
      <xdr:row>10</xdr:row>
      <xdr:rowOff>71436</xdr:rowOff>
    </xdr:to>
    <xdr:sp macro="" textlink="">
      <xdr:nvSpPr>
        <xdr:cNvPr id="27" name="フローチャート: 結合子 26">
          <a:extLst>
            <a:ext uri="{FF2B5EF4-FFF2-40B4-BE49-F238E27FC236}">
              <a16:creationId xmlns:a16="http://schemas.microsoft.com/office/drawing/2014/main" id="{B2C68B16-ACBB-4D9D-A9BA-3A314CCBE9C0}"/>
            </a:ext>
          </a:extLst>
        </xdr:cNvPr>
        <xdr:cNvSpPr/>
      </xdr:nvSpPr>
      <xdr:spPr>
        <a:xfrm>
          <a:off x="142875" y="6548437"/>
          <a:ext cx="928687" cy="928687"/>
        </a:xfrm>
        <a:prstGeom prst="flowChartConnector">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759619</xdr:colOff>
      <xdr:row>9</xdr:row>
      <xdr:rowOff>735806</xdr:rowOff>
    </xdr:from>
    <xdr:to>
      <xdr:col>6</xdr:col>
      <xdr:colOff>69056</xdr:colOff>
      <xdr:row>11</xdr:row>
      <xdr:rowOff>92868</xdr:rowOff>
    </xdr:to>
    <xdr:sp macro="" textlink="">
      <xdr:nvSpPr>
        <xdr:cNvPr id="34" name="フローチャート: 結合子 33">
          <a:extLst>
            <a:ext uri="{FF2B5EF4-FFF2-40B4-BE49-F238E27FC236}">
              <a16:creationId xmlns:a16="http://schemas.microsoft.com/office/drawing/2014/main" id="{6ED3755C-46C1-4CF7-A2CA-FAC8EF11A081}"/>
            </a:ext>
          </a:extLst>
        </xdr:cNvPr>
        <xdr:cNvSpPr/>
      </xdr:nvSpPr>
      <xdr:spPr>
        <a:xfrm>
          <a:off x="3390900" y="7355681"/>
          <a:ext cx="928687" cy="928687"/>
        </a:xfrm>
        <a:prstGeom prst="flowChartConnector">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733426</xdr:colOff>
      <xdr:row>6</xdr:row>
      <xdr:rowOff>709612</xdr:rowOff>
    </xdr:from>
    <xdr:to>
      <xdr:col>10</xdr:col>
      <xdr:colOff>42863</xdr:colOff>
      <xdr:row>8</xdr:row>
      <xdr:rowOff>66674</xdr:rowOff>
    </xdr:to>
    <xdr:sp macro="" textlink="">
      <xdr:nvSpPr>
        <xdr:cNvPr id="35" name="フローチャート: 結合子 34">
          <a:extLst>
            <a:ext uri="{FF2B5EF4-FFF2-40B4-BE49-F238E27FC236}">
              <a16:creationId xmlns:a16="http://schemas.microsoft.com/office/drawing/2014/main" id="{1A36A4A8-0527-49BF-B590-FDDA375DF23B}"/>
            </a:ext>
          </a:extLst>
        </xdr:cNvPr>
        <xdr:cNvSpPr/>
      </xdr:nvSpPr>
      <xdr:spPr>
        <a:xfrm>
          <a:off x="6603207" y="4972050"/>
          <a:ext cx="928687" cy="928687"/>
        </a:xfrm>
        <a:prstGeom prst="flowChartConnector">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766763</xdr:colOff>
      <xdr:row>6</xdr:row>
      <xdr:rowOff>731043</xdr:rowOff>
    </xdr:from>
    <xdr:to>
      <xdr:col>8</xdr:col>
      <xdr:colOff>76200</xdr:colOff>
      <xdr:row>8</xdr:row>
      <xdr:rowOff>88105</xdr:rowOff>
    </xdr:to>
    <xdr:sp macro="" textlink="">
      <xdr:nvSpPr>
        <xdr:cNvPr id="36" name="フローチャート: 結合子 35">
          <a:extLst>
            <a:ext uri="{FF2B5EF4-FFF2-40B4-BE49-F238E27FC236}">
              <a16:creationId xmlns:a16="http://schemas.microsoft.com/office/drawing/2014/main" id="{07B621FD-ED3D-43D6-9A34-2FF057B54F1E}"/>
            </a:ext>
          </a:extLst>
        </xdr:cNvPr>
        <xdr:cNvSpPr/>
      </xdr:nvSpPr>
      <xdr:spPr>
        <a:xfrm>
          <a:off x="5017294" y="4993481"/>
          <a:ext cx="928687" cy="928687"/>
        </a:xfrm>
        <a:prstGeom prst="flowChartConnector">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752475</xdr:colOff>
      <xdr:row>8</xdr:row>
      <xdr:rowOff>704849</xdr:rowOff>
    </xdr:from>
    <xdr:to>
      <xdr:col>8</xdr:col>
      <xdr:colOff>61912</xdr:colOff>
      <xdr:row>10</xdr:row>
      <xdr:rowOff>61911</xdr:rowOff>
    </xdr:to>
    <xdr:sp macro="" textlink="">
      <xdr:nvSpPr>
        <xdr:cNvPr id="37" name="フローチャート: 結合子 36">
          <a:extLst>
            <a:ext uri="{FF2B5EF4-FFF2-40B4-BE49-F238E27FC236}">
              <a16:creationId xmlns:a16="http://schemas.microsoft.com/office/drawing/2014/main" id="{EA946160-EB0E-4B8E-A7D7-4A8024E1380E}"/>
            </a:ext>
          </a:extLst>
        </xdr:cNvPr>
        <xdr:cNvSpPr/>
      </xdr:nvSpPr>
      <xdr:spPr>
        <a:xfrm>
          <a:off x="5003006" y="6538912"/>
          <a:ext cx="928687" cy="928687"/>
        </a:xfrm>
        <a:prstGeom prst="flowChartConnector">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738188</xdr:colOff>
      <xdr:row>3</xdr:row>
      <xdr:rowOff>726281</xdr:rowOff>
    </xdr:from>
    <xdr:to>
      <xdr:col>5</xdr:col>
      <xdr:colOff>47625</xdr:colOff>
      <xdr:row>5</xdr:row>
      <xdr:rowOff>83343</xdr:rowOff>
    </xdr:to>
    <xdr:sp macro="" textlink="">
      <xdr:nvSpPr>
        <xdr:cNvPr id="38" name="フローチャート: 結合子 37">
          <a:extLst>
            <a:ext uri="{FF2B5EF4-FFF2-40B4-BE49-F238E27FC236}">
              <a16:creationId xmlns:a16="http://schemas.microsoft.com/office/drawing/2014/main" id="{C583D237-63B8-4EB5-B5A0-DB261B97901D}"/>
            </a:ext>
          </a:extLst>
        </xdr:cNvPr>
        <xdr:cNvSpPr/>
      </xdr:nvSpPr>
      <xdr:spPr>
        <a:xfrm>
          <a:off x="2559844" y="2631281"/>
          <a:ext cx="928687" cy="928687"/>
        </a:xfrm>
        <a:prstGeom prst="flowChartConnector">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206828</xdr:colOff>
      <xdr:row>7</xdr:row>
      <xdr:rowOff>1014186</xdr:rowOff>
    </xdr:from>
    <xdr:to>
      <xdr:col>7</xdr:col>
      <xdr:colOff>986970</xdr:colOff>
      <xdr:row>9</xdr:row>
      <xdr:rowOff>197757</xdr:rowOff>
    </xdr:to>
    <xdr:sp macro="" textlink="">
      <xdr:nvSpPr>
        <xdr:cNvPr id="2" name="下矢印 1">
          <a:extLst>
            <a:ext uri="{FF2B5EF4-FFF2-40B4-BE49-F238E27FC236}">
              <a16:creationId xmlns:a16="http://schemas.microsoft.com/office/drawing/2014/main" id="{1C6C8869-C10C-4CCD-8284-25CC475FA6A0}"/>
            </a:ext>
          </a:extLst>
        </xdr:cNvPr>
        <xdr:cNvSpPr/>
      </xdr:nvSpPr>
      <xdr:spPr>
        <a:xfrm rot="18900000">
          <a:off x="5264603" y="5871936"/>
          <a:ext cx="599167" cy="983796"/>
        </a:xfrm>
        <a:prstGeom prst="downArrow">
          <a:avLst>
            <a:gd name="adj1" fmla="val 50000"/>
            <a:gd name="adj2" fmla="val 70889"/>
          </a:avLst>
        </a:prstGeom>
        <a:solidFill>
          <a:srgbClr val="FFFF00">
            <a:alpha val="4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967015</xdr:colOff>
      <xdr:row>6</xdr:row>
      <xdr:rowOff>141515</xdr:rowOff>
    </xdr:from>
    <xdr:to>
      <xdr:col>8</xdr:col>
      <xdr:colOff>78015</xdr:colOff>
      <xdr:row>6</xdr:row>
      <xdr:rowOff>921657</xdr:rowOff>
    </xdr:to>
    <xdr:sp macro="" textlink="">
      <xdr:nvSpPr>
        <xdr:cNvPr id="3" name="下矢印 2">
          <a:extLst>
            <a:ext uri="{FF2B5EF4-FFF2-40B4-BE49-F238E27FC236}">
              <a16:creationId xmlns:a16="http://schemas.microsoft.com/office/drawing/2014/main" id="{B0863D99-7631-48FF-913F-8B734D73C34B}"/>
            </a:ext>
          </a:extLst>
        </xdr:cNvPr>
        <xdr:cNvSpPr/>
      </xdr:nvSpPr>
      <xdr:spPr>
        <a:xfrm rot="16200000">
          <a:off x="5175932" y="4305073"/>
          <a:ext cx="646792" cy="892175"/>
        </a:xfrm>
        <a:prstGeom prst="downArrow">
          <a:avLst>
            <a:gd name="adj1" fmla="val 50000"/>
            <a:gd name="adj2" fmla="val 70889"/>
          </a:avLst>
        </a:prstGeom>
        <a:solidFill>
          <a:srgbClr val="FFFF00">
            <a:alpha val="4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1055915</xdr:colOff>
      <xdr:row>4</xdr:row>
      <xdr:rowOff>94344</xdr:rowOff>
    </xdr:from>
    <xdr:to>
      <xdr:col>8</xdr:col>
      <xdr:colOff>166915</xdr:colOff>
      <xdr:row>4</xdr:row>
      <xdr:rowOff>874486</xdr:rowOff>
    </xdr:to>
    <xdr:sp macro="" textlink="">
      <xdr:nvSpPr>
        <xdr:cNvPr id="4" name="下矢印 3">
          <a:extLst>
            <a:ext uri="{FF2B5EF4-FFF2-40B4-BE49-F238E27FC236}">
              <a16:creationId xmlns:a16="http://schemas.microsoft.com/office/drawing/2014/main" id="{ED946B54-FED5-40BA-B307-F28FD9865A61}"/>
            </a:ext>
          </a:extLst>
        </xdr:cNvPr>
        <xdr:cNvSpPr/>
      </xdr:nvSpPr>
      <xdr:spPr>
        <a:xfrm rot="13500000">
          <a:off x="5198156" y="2657703"/>
          <a:ext cx="694417" cy="977900"/>
        </a:xfrm>
        <a:prstGeom prst="downArrow">
          <a:avLst>
            <a:gd name="adj1" fmla="val 50000"/>
            <a:gd name="adj2" fmla="val 70889"/>
          </a:avLst>
        </a:prstGeom>
        <a:solidFill>
          <a:srgbClr val="FFFF00">
            <a:alpha val="4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137887</xdr:colOff>
      <xdr:row>3</xdr:row>
      <xdr:rowOff>845457</xdr:rowOff>
    </xdr:from>
    <xdr:to>
      <xdr:col>5</xdr:col>
      <xdr:colOff>918029</xdr:colOff>
      <xdr:row>5</xdr:row>
      <xdr:rowOff>29028</xdr:rowOff>
    </xdr:to>
    <xdr:sp macro="" textlink="">
      <xdr:nvSpPr>
        <xdr:cNvPr id="5" name="下矢印 4">
          <a:extLst>
            <a:ext uri="{FF2B5EF4-FFF2-40B4-BE49-F238E27FC236}">
              <a16:creationId xmlns:a16="http://schemas.microsoft.com/office/drawing/2014/main" id="{9E831305-473F-428F-B270-C8A3CE074F37}"/>
            </a:ext>
          </a:extLst>
        </xdr:cNvPr>
        <xdr:cNvSpPr/>
      </xdr:nvSpPr>
      <xdr:spPr>
        <a:xfrm rot="10800000">
          <a:off x="3576412" y="2702832"/>
          <a:ext cx="675367" cy="821871"/>
        </a:xfrm>
        <a:prstGeom prst="downArrow">
          <a:avLst>
            <a:gd name="adj1" fmla="val 50000"/>
            <a:gd name="adj2" fmla="val 70889"/>
          </a:avLst>
        </a:prstGeom>
        <a:solidFill>
          <a:srgbClr val="FFFF00">
            <a:alpha val="4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117931</xdr:colOff>
      <xdr:row>3</xdr:row>
      <xdr:rowOff>870857</xdr:rowOff>
    </xdr:from>
    <xdr:to>
      <xdr:col>3</xdr:col>
      <xdr:colOff>898073</xdr:colOff>
      <xdr:row>5</xdr:row>
      <xdr:rowOff>54428</xdr:rowOff>
    </xdr:to>
    <xdr:sp macro="" textlink="">
      <xdr:nvSpPr>
        <xdr:cNvPr id="6" name="下矢印 5">
          <a:extLst>
            <a:ext uri="{FF2B5EF4-FFF2-40B4-BE49-F238E27FC236}">
              <a16:creationId xmlns:a16="http://schemas.microsoft.com/office/drawing/2014/main" id="{BE92947B-6965-4602-8D17-6E6E41057022}"/>
            </a:ext>
          </a:extLst>
        </xdr:cNvPr>
        <xdr:cNvSpPr/>
      </xdr:nvSpPr>
      <xdr:spPr>
        <a:xfrm rot="8100000">
          <a:off x="1937206" y="2709182"/>
          <a:ext cx="694417" cy="840921"/>
        </a:xfrm>
        <a:prstGeom prst="downArrow">
          <a:avLst>
            <a:gd name="adj1" fmla="val 50000"/>
            <a:gd name="adj2" fmla="val 70889"/>
          </a:avLst>
        </a:prstGeom>
        <a:solidFill>
          <a:srgbClr val="FFFF00">
            <a:alpha val="4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968829</xdr:colOff>
      <xdr:row>6</xdr:row>
      <xdr:rowOff>134259</xdr:rowOff>
    </xdr:from>
    <xdr:to>
      <xdr:col>4</xdr:col>
      <xdr:colOff>79829</xdr:colOff>
      <xdr:row>6</xdr:row>
      <xdr:rowOff>914401</xdr:rowOff>
    </xdr:to>
    <xdr:sp macro="" textlink="">
      <xdr:nvSpPr>
        <xdr:cNvPr id="7" name="下矢印 6">
          <a:extLst>
            <a:ext uri="{FF2B5EF4-FFF2-40B4-BE49-F238E27FC236}">
              <a16:creationId xmlns:a16="http://schemas.microsoft.com/office/drawing/2014/main" id="{4C4DCA98-619D-438F-A001-26DDFDB3DA19}"/>
            </a:ext>
          </a:extLst>
        </xdr:cNvPr>
        <xdr:cNvSpPr/>
      </xdr:nvSpPr>
      <xdr:spPr>
        <a:xfrm rot="5400000">
          <a:off x="1934483" y="4302580"/>
          <a:ext cx="656317" cy="892175"/>
        </a:xfrm>
        <a:prstGeom prst="downArrow">
          <a:avLst>
            <a:gd name="adj1" fmla="val 50000"/>
            <a:gd name="adj2" fmla="val 70889"/>
          </a:avLst>
        </a:prstGeom>
        <a:solidFill>
          <a:srgbClr val="FFFF00">
            <a:alpha val="4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939801</xdr:colOff>
      <xdr:row>8</xdr:row>
      <xdr:rowOff>168731</xdr:rowOff>
    </xdr:from>
    <xdr:to>
      <xdr:col>4</xdr:col>
      <xdr:colOff>50801</xdr:colOff>
      <xdr:row>8</xdr:row>
      <xdr:rowOff>948873</xdr:rowOff>
    </xdr:to>
    <xdr:sp macro="" textlink="">
      <xdr:nvSpPr>
        <xdr:cNvPr id="8" name="下矢印 7">
          <a:extLst>
            <a:ext uri="{FF2B5EF4-FFF2-40B4-BE49-F238E27FC236}">
              <a16:creationId xmlns:a16="http://schemas.microsoft.com/office/drawing/2014/main" id="{B306B7C0-2687-49AC-B7D1-33F89687AA16}"/>
            </a:ext>
          </a:extLst>
        </xdr:cNvPr>
        <xdr:cNvSpPr/>
      </xdr:nvSpPr>
      <xdr:spPr>
        <a:xfrm rot="2700000">
          <a:off x="1938792" y="5913440"/>
          <a:ext cx="618217" cy="863600"/>
        </a:xfrm>
        <a:prstGeom prst="downArrow">
          <a:avLst>
            <a:gd name="adj1" fmla="val 50000"/>
            <a:gd name="adj2" fmla="val 70889"/>
          </a:avLst>
        </a:prstGeom>
        <a:solidFill>
          <a:srgbClr val="FFFF00">
            <a:alpha val="4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130629</xdr:colOff>
      <xdr:row>7</xdr:row>
      <xdr:rowOff>892629</xdr:rowOff>
    </xdr:from>
    <xdr:to>
      <xdr:col>5</xdr:col>
      <xdr:colOff>910771</xdr:colOff>
      <xdr:row>9</xdr:row>
      <xdr:rowOff>76200</xdr:rowOff>
    </xdr:to>
    <xdr:sp macro="" textlink="">
      <xdr:nvSpPr>
        <xdr:cNvPr id="9" name="下矢印 8">
          <a:extLst>
            <a:ext uri="{FF2B5EF4-FFF2-40B4-BE49-F238E27FC236}">
              <a16:creationId xmlns:a16="http://schemas.microsoft.com/office/drawing/2014/main" id="{F14BB079-BF1D-4851-A33C-3A3F9C74C84E}"/>
            </a:ext>
          </a:extLst>
        </xdr:cNvPr>
        <xdr:cNvSpPr/>
      </xdr:nvSpPr>
      <xdr:spPr>
        <a:xfrm>
          <a:off x="3569154" y="5864679"/>
          <a:ext cx="675367" cy="869496"/>
        </a:xfrm>
        <a:prstGeom prst="downArrow">
          <a:avLst>
            <a:gd name="adj1" fmla="val 50000"/>
            <a:gd name="adj2" fmla="val 70889"/>
          </a:avLst>
        </a:prstGeom>
        <a:solidFill>
          <a:srgbClr val="FFFF00">
            <a:alpha val="4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238125</xdr:colOff>
      <xdr:row>0</xdr:row>
      <xdr:rowOff>142875</xdr:rowOff>
    </xdr:from>
    <xdr:to>
      <xdr:col>13</xdr:col>
      <xdr:colOff>549275</xdr:colOff>
      <xdr:row>0</xdr:row>
      <xdr:rowOff>755650</xdr:rowOff>
    </xdr:to>
    <xdr:sp macro="" textlink="">
      <xdr:nvSpPr>
        <xdr:cNvPr id="10" name="正方形/長方形 9">
          <a:extLst>
            <a:ext uri="{FF2B5EF4-FFF2-40B4-BE49-F238E27FC236}">
              <a16:creationId xmlns:a16="http://schemas.microsoft.com/office/drawing/2014/main" id="{AD783B3B-4566-43E3-9137-43C3C82645C9}"/>
            </a:ext>
          </a:extLst>
        </xdr:cNvPr>
        <xdr:cNvSpPr/>
      </xdr:nvSpPr>
      <xdr:spPr>
        <a:xfrm>
          <a:off x="7943850" y="142875"/>
          <a:ext cx="1644650" cy="6127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latin typeface="BIZ UDゴシック" panose="020B0400000000000000" pitchFamily="49" charset="-128"/>
              <a:ea typeface="BIZ UDゴシック" panose="020B0400000000000000" pitchFamily="49" charset="-128"/>
            </a:rPr>
            <a:t>提出様式</a:t>
          </a:r>
        </a:p>
      </xdr:txBody>
    </xdr:sp>
    <xdr:clientData/>
  </xdr:twoCellAnchor>
  <xdr:twoCellAnchor>
    <xdr:from>
      <xdr:col>11</xdr:col>
      <xdr:colOff>172100</xdr:colOff>
      <xdr:row>0</xdr:row>
      <xdr:rowOff>902711</xdr:rowOff>
    </xdr:from>
    <xdr:to>
      <xdr:col>16</xdr:col>
      <xdr:colOff>166687</xdr:colOff>
      <xdr:row>3</xdr:row>
      <xdr:rowOff>178595</xdr:rowOff>
    </xdr:to>
    <xdr:sp macro="" textlink="">
      <xdr:nvSpPr>
        <xdr:cNvPr id="11" name="正方形/長方形 10">
          <a:extLst>
            <a:ext uri="{FF2B5EF4-FFF2-40B4-BE49-F238E27FC236}">
              <a16:creationId xmlns:a16="http://schemas.microsoft.com/office/drawing/2014/main" id="{CC08C4A9-1C3E-4F52-BA6B-69ACE198748E}"/>
            </a:ext>
          </a:extLst>
        </xdr:cNvPr>
        <xdr:cNvSpPr/>
      </xdr:nvSpPr>
      <xdr:spPr>
        <a:xfrm>
          <a:off x="7877825" y="902711"/>
          <a:ext cx="3328337" cy="119040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600">
              <a:solidFill>
                <a:sysClr val="windowText" lastClr="000000"/>
              </a:solidFill>
              <a:effectLst/>
              <a:latin typeface="BIZ UDゴシック" panose="020B0400000000000000" pitchFamily="49" charset="-128"/>
              <a:ea typeface="BIZ UDゴシック" panose="020B0400000000000000" pitchFamily="49" charset="-128"/>
              <a:cs typeface="+mn-cs"/>
            </a:rPr>
            <a:t>特に重視する要素には</a:t>
          </a:r>
          <a:r>
            <a:rPr lang="ja-JP" altLang="ja-JP" sz="1600" b="1">
              <a:solidFill>
                <a:srgbClr val="FF0000"/>
              </a:solidFill>
              <a:effectLst/>
              <a:latin typeface="BIZ UDゴシック" panose="020B0400000000000000" pitchFamily="49" charset="-128"/>
              <a:ea typeface="BIZ UDゴシック" panose="020B0400000000000000" pitchFamily="49" charset="-128"/>
              <a:cs typeface="+mn-cs"/>
            </a:rPr>
            <a:t>赤色の○</a:t>
          </a:r>
          <a:r>
            <a:rPr lang="ja-JP" altLang="ja-JP" sz="1600">
              <a:solidFill>
                <a:srgbClr val="FF0000"/>
              </a:solidFill>
              <a:effectLst/>
              <a:latin typeface="BIZ UDゴシック" panose="020B0400000000000000" pitchFamily="49" charset="-128"/>
              <a:ea typeface="BIZ UDゴシック" panose="020B0400000000000000" pitchFamily="49" charset="-128"/>
              <a:cs typeface="+mn-cs"/>
            </a:rPr>
            <a:t>（</a:t>
          </a:r>
          <a:r>
            <a:rPr lang="ja-JP" altLang="ja-JP" sz="1600" u="sng">
              <a:solidFill>
                <a:srgbClr val="FF0000"/>
              </a:solidFill>
              <a:effectLst/>
              <a:latin typeface="BIZ UDゴシック" panose="020B0400000000000000" pitchFamily="49" charset="-128"/>
              <a:ea typeface="BIZ UDゴシック" panose="020B0400000000000000" pitchFamily="49" charset="-128"/>
              <a:cs typeface="+mn-cs"/>
            </a:rPr>
            <a:t>３つまで</a:t>
          </a:r>
          <a:r>
            <a:rPr lang="ja-JP" altLang="ja-JP" sz="1600">
              <a:solidFill>
                <a:srgbClr val="FF0000"/>
              </a:solidFill>
              <a:effectLst/>
              <a:latin typeface="BIZ UDゴシック" panose="020B0400000000000000" pitchFamily="49" charset="-128"/>
              <a:ea typeface="BIZ UDゴシック" panose="020B0400000000000000" pitchFamily="49" charset="-128"/>
              <a:cs typeface="+mn-cs"/>
            </a:rPr>
            <a:t>）</a:t>
          </a:r>
          <a:r>
            <a:rPr lang="ja-JP" altLang="ja-JP" sz="1600">
              <a:solidFill>
                <a:sysClr val="windowText" lastClr="000000"/>
              </a:solidFill>
              <a:effectLst/>
              <a:latin typeface="BIZ UDゴシック" panose="020B0400000000000000" pitchFamily="49" charset="-128"/>
              <a:ea typeface="BIZ UDゴシック" panose="020B0400000000000000" pitchFamily="49" charset="-128"/>
              <a:cs typeface="+mn-cs"/>
            </a:rPr>
            <a:t>を、それ以外の要素は</a:t>
          </a:r>
          <a:r>
            <a:rPr lang="ja-JP" altLang="ja-JP" sz="1600" b="1">
              <a:solidFill>
                <a:srgbClr val="0070C0"/>
              </a:solidFill>
              <a:effectLst/>
              <a:latin typeface="BIZ UDゴシック" panose="020B0400000000000000" pitchFamily="49" charset="-128"/>
              <a:ea typeface="BIZ UDゴシック" panose="020B0400000000000000" pitchFamily="49" charset="-128"/>
              <a:cs typeface="+mn-cs"/>
            </a:rPr>
            <a:t>青色の○</a:t>
          </a:r>
          <a:r>
            <a:rPr lang="ja-JP" altLang="ja-JP" sz="1600">
              <a:solidFill>
                <a:sysClr val="windowText" lastClr="000000"/>
              </a:solidFill>
              <a:effectLst/>
              <a:latin typeface="BIZ UDゴシック" panose="020B0400000000000000" pitchFamily="49" charset="-128"/>
              <a:ea typeface="BIZ UDゴシック" panose="020B0400000000000000" pitchFamily="49" charset="-128"/>
              <a:cs typeface="+mn-cs"/>
            </a:rPr>
            <a:t>を付けてください。</a:t>
          </a:r>
          <a:endParaRPr kumimoji="1" lang="ja-JP" altLang="en-US" sz="16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12</xdr:col>
      <xdr:colOff>0</xdr:colOff>
      <xdr:row>3</xdr:row>
      <xdr:rowOff>440531</xdr:rowOff>
    </xdr:from>
    <xdr:to>
      <xdr:col>13</xdr:col>
      <xdr:colOff>261937</xdr:colOff>
      <xdr:row>4</xdr:row>
      <xdr:rowOff>583405</xdr:rowOff>
    </xdr:to>
    <xdr:sp macro="" textlink="">
      <xdr:nvSpPr>
        <xdr:cNvPr id="12" name="フローチャート: 結合子 11">
          <a:extLst>
            <a:ext uri="{FF2B5EF4-FFF2-40B4-BE49-F238E27FC236}">
              <a16:creationId xmlns:a16="http://schemas.microsoft.com/office/drawing/2014/main" id="{BD5D86BA-4C0B-4607-89F0-1809E6286D93}"/>
            </a:ext>
          </a:extLst>
        </xdr:cNvPr>
        <xdr:cNvSpPr/>
      </xdr:nvSpPr>
      <xdr:spPr>
        <a:xfrm>
          <a:off x="8370094" y="2345531"/>
          <a:ext cx="928687" cy="928687"/>
        </a:xfrm>
        <a:prstGeom prst="flowChartConnector">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33337</xdr:colOff>
      <xdr:row>6</xdr:row>
      <xdr:rowOff>152399</xdr:rowOff>
    </xdr:from>
    <xdr:to>
      <xdr:col>13</xdr:col>
      <xdr:colOff>295274</xdr:colOff>
      <xdr:row>7</xdr:row>
      <xdr:rowOff>295274</xdr:rowOff>
    </xdr:to>
    <xdr:sp macro="" textlink="">
      <xdr:nvSpPr>
        <xdr:cNvPr id="13" name="フローチャート: 結合子 12">
          <a:extLst>
            <a:ext uri="{FF2B5EF4-FFF2-40B4-BE49-F238E27FC236}">
              <a16:creationId xmlns:a16="http://schemas.microsoft.com/office/drawing/2014/main" id="{A422000B-7E98-4590-8B94-F086B2598F1E}"/>
            </a:ext>
          </a:extLst>
        </xdr:cNvPr>
        <xdr:cNvSpPr/>
      </xdr:nvSpPr>
      <xdr:spPr>
        <a:xfrm>
          <a:off x="8403431" y="4414837"/>
          <a:ext cx="928687" cy="928687"/>
        </a:xfrm>
        <a:prstGeom prst="flowChartConnector">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7145</xdr:colOff>
      <xdr:row>4</xdr:row>
      <xdr:rowOff>685799</xdr:rowOff>
    </xdr:from>
    <xdr:to>
      <xdr:col>13</xdr:col>
      <xdr:colOff>269082</xdr:colOff>
      <xdr:row>6</xdr:row>
      <xdr:rowOff>42861</xdr:rowOff>
    </xdr:to>
    <xdr:sp macro="" textlink="">
      <xdr:nvSpPr>
        <xdr:cNvPr id="14" name="フローチャート: 結合子 13">
          <a:extLst>
            <a:ext uri="{FF2B5EF4-FFF2-40B4-BE49-F238E27FC236}">
              <a16:creationId xmlns:a16="http://schemas.microsoft.com/office/drawing/2014/main" id="{BF9CE789-F8F4-4E04-A31A-A8BBADD62F11}"/>
            </a:ext>
          </a:extLst>
        </xdr:cNvPr>
        <xdr:cNvSpPr/>
      </xdr:nvSpPr>
      <xdr:spPr>
        <a:xfrm>
          <a:off x="8377239" y="3376612"/>
          <a:ext cx="928687" cy="928687"/>
        </a:xfrm>
        <a:prstGeom prst="flowChartConnector">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523875</xdr:colOff>
      <xdr:row>3</xdr:row>
      <xdr:rowOff>476250</xdr:rowOff>
    </xdr:from>
    <xdr:to>
      <xdr:col>15</xdr:col>
      <xdr:colOff>119062</xdr:colOff>
      <xdr:row>4</xdr:row>
      <xdr:rowOff>619124</xdr:rowOff>
    </xdr:to>
    <xdr:sp macro="" textlink="">
      <xdr:nvSpPr>
        <xdr:cNvPr id="15" name="フローチャート: 結合子 14">
          <a:extLst>
            <a:ext uri="{FF2B5EF4-FFF2-40B4-BE49-F238E27FC236}">
              <a16:creationId xmlns:a16="http://schemas.microsoft.com/office/drawing/2014/main" id="{DA4DC3C7-3656-4AF7-BEBF-D10D17E06D60}"/>
            </a:ext>
          </a:extLst>
        </xdr:cNvPr>
        <xdr:cNvSpPr/>
      </xdr:nvSpPr>
      <xdr:spPr>
        <a:xfrm>
          <a:off x="9560719" y="2381250"/>
          <a:ext cx="928687" cy="928687"/>
        </a:xfrm>
        <a:prstGeom prst="flowChartConnector">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569119</xdr:colOff>
      <xdr:row>6</xdr:row>
      <xdr:rowOff>235743</xdr:rowOff>
    </xdr:from>
    <xdr:to>
      <xdr:col>15</xdr:col>
      <xdr:colOff>164306</xdr:colOff>
      <xdr:row>7</xdr:row>
      <xdr:rowOff>378618</xdr:rowOff>
    </xdr:to>
    <xdr:sp macro="" textlink="">
      <xdr:nvSpPr>
        <xdr:cNvPr id="16" name="フローチャート: 結合子 15">
          <a:extLst>
            <a:ext uri="{FF2B5EF4-FFF2-40B4-BE49-F238E27FC236}">
              <a16:creationId xmlns:a16="http://schemas.microsoft.com/office/drawing/2014/main" id="{5C910FCB-82CA-42C2-9665-C56368EC1B5C}"/>
            </a:ext>
          </a:extLst>
        </xdr:cNvPr>
        <xdr:cNvSpPr/>
      </xdr:nvSpPr>
      <xdr:spPr>
        <a:xfrm>
          <a:off x="9605963" y="4498181"/>
          <a:ext cx="928687" cy="928687"/>
        </a:xfrm>
        <a:prstGeom prst="flowChartConnector">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542925</xdr:colOff>
      <xdr:row>4</xdr:row>
      <xdr:rowOff>745331</xdr:rowOff>
    </xdr:from>
    <xdr:to>
      <xdr:col>15</xdr:col>
      <xdr:colOff>138112</xdr:colOff>
      <xdr:row>6</xdr:row>
      <xdr:rowOff>102393</xdr:rowOff>
    </xdr:to>
    <xdr:sp macro="" textlink="">
      <xdr:nvSpPr>
        <xdr:cNvPr id="17" name="フローチャート: 結合子 16">
          <a:extLst>
            <a:ext uri="{FF2B5EF4-FFF2-40B4-BE49-F238E27FC236}">
              <a16:creationId xmlns:a16="http://schemas.microsoft.com/office/drawing/2014/main" id="{C40D3C64-1319-4B15-8681-01001304C503}"/>
            </a:ext>
          </a:extLst>
        </xdr:cNvPr>
        <xdr:cNvSpPr/>
      </xdr:nvSpPr>
      <xdr:spPr>
        <a:xfrm>
          <a:off x="9579769" y="3436144"/>
          <a:ext cx="928687" cy="928687"/>
        </a:xfrm>
        <a:prstGeom prst="flowChartConnector">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564356</xdr:colOff>
      <xdr:row>7</xdr:row>
      <xdr:rowOff>492919</xdr:rowOff>
    </xdr:from>
    <xdr:to>
      <xdr:col>15</xdr:col>
      <xdr:colOff>159543</xdr:colOff>
      <xdr:row>8</xdr:row>
      <xdr:rowOff>635793</xdr:rowOff>
    </xdr:to>
    <xdr:sp macro="" textlink="">
      <xdr:nvSpPr>
        <xdr:cNvPr id="18" name="フローチャート: 結合子 17">
          <a:extLst>
            <a:ext uri="{FF2B5EF4-FFF2-40B4-BE49-F238E27FC236}">
              <a16:creationId xmlns:a16="http://schemas.microsoft.com/office/drawing/2014/main" id="{CBBABC37-25B3-4685-9CBA-8B3E6101EC95}"/>
            </a:ext>
          </a:extLst>
        </xdr:cNvPr>
        <xdr:cNvSpPr/>
      </xdr:nvSpPr>
      <xdr:spPr>
        <a:xfrm>
          <a:off x="9601200" y="5541169"/>
          <a:ext cx="928687" cy="928687"/>
        </a:xfrm>
        <a:prstGeom prst="flowChartConnector">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534865</xdr:colOff>
      <xdr:row>3</xdr:row>
      <xdr:rowOff>58616</xdr:rowOff>
    </xdr:from>
    <xdr:to>
      <xdr:col>13</xdr:col>
      <xdr:colOff>179265</xdr:colOff>
      <xdr:row>4</xdr:row>
      <xdr:rowOff>499941</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7202365" y="668216"/>
          <a:ext cx="1644650" cy="6127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latin typeface="BIZ UDゴシック" panose="020B0400000000000000" pitchFamily="49" charset="-128"/>
              <a:ea typeface="BIZ UDゴシック" panose="020B0400000000000000" pitchFamily="49"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nkoshiga@pref.shiga.lg.jp"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29"/>
  <sheetViews>
    <sheetView tabSelected="1" view="pageBreakPreview" topLeftCell="A4" zoomScaleNormal="100" zoomScaleSheetLayoutView="100" workbookViewId="0">
      <selection activeCell="A2" sqref="A2"/>
    </sheetView>
  </sheetViews>
  <sheetFormatPr defaultColWidth="8.75" defaultRowHeight="13.5" x14ac:dyDescent="0.15"/>
  <cols>
    <col min="1" max="1" width="18.125" style="14" customWidth="1"/>
    <col min="2" max="2" width="13.875" style="14" customWidth="1"/>
    <col min="3" max="4" width="11.5" style="14" customWidth="1"/>
    <col min="5" max="5" width="18.25" style="14" customWidth="1"/>
    <col min="6" max="6" width="11.5" style="14" customWidth="1"/>
    <col min="7" max="7" width="24.125" style="14" customWidth="1"/>
    <col min="8" max="8" width="2.5" style="14" customWidth="1"/>
    <col min="9" max="16384" width="8.75" style="14"/>
  </cols>
  <sheetData>
    <row r="1" spans="1:13" ht="14.25" thickBot="1" x14ac:dyDescent="0.2"/>
    <row r="2" spans="1:13" ht="40.5" customHeight="1" thickBot="1" x14ac:dyDescent="0.2">
      <c r="A2" s="15"/>
      <c r="B2" s="185" t="s">
        <v>50</v>
      </c>
      <c r="C2" s="186"/>
      <c r="D2" s="186"/>
      <c r="E2" s="186"/>
      <c r="F2" s="186"/>
      <c r="G2" s="186"/>
    </row>
    <row r="3" spans="1:13" ht="23.1" customHeight="1" x14ac:dyDescent="0.15">
      <c r="A3" s="16"/>
      <c r="B3" s="17"/>
    </row>
    <row r="4" spans="1:13" ht="23.1" customHeight="1" x14ac:dyDescent="0.15">
      <c r="A4" s="16"/>
      <c r="B4" s="17"/>
    </row>
    <row r="5" spans="1:13" ht="32.450000000000003" customHeight="1" x14ac:dyDescent="0.15">
      <c r="A5" s="187" t="s">
        <v>36</v>
      </c>
      <c r="B5" s="187"/>
      <c r="C5" s="187"/>
      <c r="D5" s="187"/>
      <c r="E5" s="187"/>
      <c r="F5" s="187"/>
      <c r="G5" s="187"/>
      <c r="H5" s="18"/>
      <c r="I5" s="18"/>
      <c r="J5" s="18"/>
      <c r="K5" s="18"/>
      <c r="L5" s="18"/>
      <c r="M5" s="18"/>
    </row>
    <row r="6" spans="1:13" ht="21" customHeight="1" x14ac:dyDescent="0.15"/>
    <row r="7" spans="1:13" ht="30.95" customHeight="1" x14ac:dyDescent="0.15">
      <c r="C7" s="19"/>
      <c r="D7" s="19"/>
      <c r="E7" s="19"/>
      <c r="F7" s="19"/>
      <c r="G7" s="95">
        <v>45422</v>
      </c>
      <c r="H7" s="20"/>
      <c r="I7" s="20"/>
    </row>
    <row r="8" spans="1:13" ht="28.5" customHeight="1" x14ac:dyDescent="0.15"/>
    <row r="9" spans="1:13" ht="41.45" customHeight="1" x14ac:dyDescent="0.15">
      <c r="A9" s="188" t="s">
        <v>37</v>
      </c>
      <c r="B9" s="188"/>
      <c r="C9" s="188"/>
      <c r="D9" s="188"/>
      <c r="E9" s="188"/>
      <c r="F9" s="188"/>
      <c r="G9" s="188"/>
      <c r="H9" s="21"/>
      <c r="I9" s="21"/>
      <c r="J9" s="21"/>
      <c r="K9" s="21"/>
      <c r="L9" s="21"/>
      <c r="M9" s="21"/>
    </row>
    <row r="10" spans="1:13" ht="41.45" customHeight="1" x14ac:dyDescent="0.15">
      <c r="A10" s="188"/>
      <c r="B10" s="188"/>
      <c r="C10" s="188"/>
      <c r="D10" s="188"/>
      <c r="E10" s="188"/>
      <c r="F10" s="188"/>
      <c r="G10" s="188"/>
      <c r="H10" s="21"/>
      <c r="I10" s="21"/>
      <c r="J10" s="21"/>
      <c r="K10" s="21"/>
      <c r="L10" s="21"/>
      <c r="M10" s="21"/>
    </row>
    <row r="11" spans="1:13" ht="18.95" customHeight="1" x14ac:dyDescent="0.15"/>
    <row r="12" spans="1:13" ht="23.1" customHeight="1" thickBot="1" x14ac:dyDescent="0.2">
      <c r="A12" s="22" t="s">
        <v>166</v>
      </c>
    </row>
    <row r="13" spans="1:13" ht="66.95" customHeight="1" thickTop="1" thickBot="1" x14ac:dyDescent="0.2">
      <c r="A13" s="85" t="s">
        <v>49</v>
      </c>
      <c r="B13" s="189" t="s">
        <v>167</v>
      </c>
      <c r="C13" s="189"/>
      <c r="D13" s="189"/>
      <c r="E13" s="189"/>
      <c r="F13" s="189"/>
      <c r="G13" s="190"/>
    </row>
    <row r="14" spans="1:13" ht="18.95" customHeight="1" thickTop="1" x14ac:dyDescent="0.15"/>
    <row r="15" spans="1:13" ht="23.1" customHeight="1" thickBot="1" x14ac:dyDescent="0.2">
      <c r="A15" s="22" t="s">
        <v>3</v>
      </c>
    </row>
    <row r="16" spans="1:13" ht="21.6" customHeight="1" thickTop="1" x14ac:dyDescent="0.15">
      <c r="A16" s="3" t="s">
        <v>10</v>
      </c>
      <c r="B16" s="191" t="s">
        <v>172</v>
      </c>
      <c r="C16" s="191"/>
      <c r="D16" s="191"/>
      <c r="E16" s="192" t="s">
        <v>1</v>
      </c>
      <c r="F16" s="194" t="s">
        <v>40</v>
      </c>
      <c r="G16" s="195"/>
    </row>
    <row r="17" spans="1:8" ht="32.1" customHeight="1" x14ac:dyDescent="0.15">
      <c r="A17" s="4" t="s">
        <v>9</v>
      </c>
      <c r="B17" s="198" t="s">
        <v>39</v>
      </c>
      <c r="C17" s="198"/>
      <c r="D17" s="198"/>
      <c r="E17" s="193"/>
      <c r="F17" s="196"/>
      <c r="G17" s="197"/>
    </row>
    <row r="18" spans="1:8" ht="23.1" customHeight="1" x14ac:dyDescent="0.15">
      <c r="A18" s="204" t="s">
        <v>0</v>
      </c>
      <c r="B18" s="205" t="s">
        <v>42</v>
      </c>
      <c r="C18" s="205"/>
      <c r="D18" s="205"/>
      <c r="E18" s="205"/>
      <c r="F18" s="205"/>
      <c r="G18" s="206"/>
    </row>
    <row r="19" spans="1:8" ht="27" customHeight="1" x14ac:dyDescent="0.15">
      <c r="A19" s="204"/>
      <c r="B19" s="207" t="s">
        <v>38</v>
      </c>
      <c r="C19" s="207"/>
      <c r="D19" s="207"/>
      <c r="E19" s="207"/>
      <c r="F19" s="207"/>
      <c r="G19" s="208"/>
    </row>
    <row r="20" spans="1:8" ht="28.5" customHeight="1" x14ac:dyDescent="0.15">
      <c r="A20" s="92" t="s">
        <v>7</v>
      </c>
      <c r="B20" s="209" t="s">
        <v>41</v>
      </c>
      <c r="C20" s="209"/>
      <c r="D20" s="209"/>
      <c r="E20" s="93" t="s">
        <v>35</v>
      </c>
      <c r="F20" s="210">
        <v>44287</v>
      </c>
      <c r="G20" s="211"/>
    </row>
    <row r="21" spans="1:8" ht="26.45" customHeight="1" x14ac:dyDescent="0.15">
      <c r="A21" s="2" t="s">
        <v>10</v>
      </c>
      <c r="B21" s="212" t="s">
        <v>170</v>
      </c>
      <c r="C21" s="212"/>
      <c r="D21" s="212"/>
      <c r="E21" s="213" t="s">
        <v>169</v>
      </c>
      <c r="F21" s="214">
        <v>30</v>
      </c>
      <c r="G21" s="215"/>
    </row>
    <row r="22" spans="1:8" ht="30.6" customHeight="1" x14ac:dyDescent="0.15">
      <c r="A22" s="4" t="s">
        <v>8</v>
      </c>
      <c r="B22" s="216" t="s">
        <v>44</v>
      </c>
      <c r="C22" s="217"/>
      <c r="D22" s="218"/>
      <c r="E22" s="213"/>
      <c r="F22" s="214"/>
      <c r="G22" s="215"/>
    </row>
    <row r="23" spans="1:8" ht="87.6" customHeight="1" thickBot="1" x14ac:dyDescent="0.2">
      <c r="A23" s="1" t="s">
        <v>11</v>
      </c>
      <c r="B23" s="219" t="s">
        <v>43</v>
      </c>
      <c r="C23" s="219"/>
      <c r="D23" s="219"/>
      <c r="E23" s="219"/>
      <c r="F23" s="219"/>
      <c r="G23" s="220"/>
    </row>
    <row r="24" spans="1:8" ht="25.5" customHeight="1" thickTop="1" x14ac:dyDescent="0.15"/>
    <row r="25" spans="1:8" ht="23.1" customHeight="1" thickBot="1" x14ac:dyDescent="0.2">
      <c r="A25" s="22" t="s">
        <v>48</v>
      </c>
    </row>
    <row r="26" spans="1:8" ht="29.45" customHeight="1" thickTop="1" thickBot="1" x14ac:dyDescent="0.2">
      <c r="A26" s="33" t="s">
        <v>4</v>
      </c>
      <c r="B26" s="221" t="s">
        <v>84</v>
      </c>
      <c r="C26" s="222"/>
      <c r="D26" s="223"/>
      <c r="E26" s="97"/>
      <c r="F26" s="224"/>
      <c r="G26" s="224"/>
    </row>
    <row r="27" spans="1:8" ht="29.45" customHeight="1" thickTop="1" x14ac:dyDescent="0.15">
      <c r="A27" s="34" t="s">
        <v>10</v>
      </c>
      <c r="B27" s="225" t="s">
        <v>171</v>
      </c>
      <c r="C27" s="226"/>
      <c r="D27" s="227"/>
      <c r="E27" s="36" t="s">
        <v>5</v>
      </c>
      <c r="F27" s="228" t="s">
        <v>85</v>
      </c>
      <c r="G27" s="229"/>
    </row>
    <row r="28" spans="1:8" ht="29.45" customHeight="1" thickBot="1" x14ac:dyDescent="0.2">
      <c r="A28" s="35" t="s">
        <v>45</v>
      </c>
      <c r="B28" s="199" t="s">
        <v>168</v>
      </c>
      <c r="C28" s="200"/>
      <c r="D28" s="201"/>
      <c r="E28" s="32" t="s">
        <v>6</v>
      </c>
      <c r="F28" s="202" t="s">
        <v>86</v>
      </c>
      <c r="G28" s="203"/>
      <c r="H28" s="23"/>
    </row>
    <row r="29" spans="1:8" ht="14.25" thickTop="1" x14ac:dyDescent="0.15"/>
  </sheetData>
  <sheetProtection selectLockedCells="1"/>
  <mergeCells count="24">
    <mergeCell ref="B28:D28"/>
    <mergeCell ref="F28:G28"/>
    <mergeCell ref="A18:A19"/>
    <mergeCell ref="B18:G18"/>
    <mergeCell ref="B19:G19"/>
    <mergeCell ref="B20:D20"/>
    <mergeCell ref="F20:G20"/>
    <mergeCell ref="B21:D21"/>
    <mergeCell ref="E21:E22"/>
    <mergeCell ref="F21:G22"/>
    <mergeCell ref="B22:D22"/>
    <mergeCell ref="B23:G23"/>
    <mergeCell ref="B26:D26"/>
    <mergeCell ref="F26:G26"/>
    <mergeCell ref="B27:D27"/>
    <mergeCell ref="F27:G27"/>
    <mergeCell ref="B2:G2"/>
    <mergeCell ref="A5:G5"/>
    <mergeCell ref="A9:G10"/>
    <mergeCell ref="B13:G13"/>
    <mergeCell ref="B16:D16"/>
    <mergeCell ref="E16:E17"/>
    <mergeCell ref="F16:G17"/>
    <mergeCell ref="B17:D17"/>
  </mergeCells>
  <phoneticPr fontId="2"/>
  <dataValidations count="3">
    <dataValidation type="list" allowBlank="1" showInputMessage="1" showErrorMessage="1" sqref="F16:G17" xr:uid="{00000000-0002-0000-0000-000000000000}">
      <formula1>"選択してください,特定非営利活動法人,公益法人,社会福祉法人,学校法人,協同組合,自治会,企業,実行委員会,任意団体,その他"</formula1>
    </dataValidation>
    <dataValidation imeMode="halfAlpha" allowBlank="1" showInputMessage="1" showErrorMessage="1" sqref="F26:G26 F28:G28" xr:uid="{EBE428B0-7B34-4458-8F6A-4C436910F5A5}"/>
    <dataValidation imeMode="halfAlpha" allowBlank="1" showInputMessage="1" showErrorMessage="1" promptTitle="----------電話番号----------" prompt="日中でもつながる電話番号を記入してください。" sqref="F27:G27" xr:uid="{27337096-2B17-4B20-946F-664320076732}"/>
  </dataValidations>
  <hyperlinks>
    <hyperlink ref="F28" r:id="rId1" xr:uid="{8222CF86-F9F1-49EA-84F3-88939536DAC8}"/>
  </hyperlinks>
  <pageMargins left="0.59055118110236227" right="0.39370078740157483" top="0.78740157480314965" bottom="0.78740157480314965" header="0.31496062992125984" footer="0.31496062992125984"/>
  <pageSetup paperSize="9" scale="85" orientation="portrait" r:id="rId2"/>
  <headerFooter>
    <oddHeader>&amp;L&amp;"BIZ UDゴシック,標準"&amp;12様式1</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96940-0B4B-4C64-9565-E703E72DAC8F}">
  <sheetPr>
    <tabColor rgb="FF00B0F0"/>
  </sheetPr>
  <dimension ref="A1:AC33"/>
  <sheetViews>
    <sheetView showGridLines="0" view="pageBreakPreview" zoomScaleNormal="100" zoomScaleSheetLayoutView="100" workbookViewId="0">
      <selection activeCell="K28" sqref="K28"/>
    </sheetView>
  </sheetViews>
  <sheetFormatPr defaultColWidth="8.75" defaultRowHeight="13.5" x14ac:dyDescent="0.15"/>
  <cols>
    <col min="1" max="16384" width="8.75" style="5"/>
  </cols>
  <sheetData>
    <row r="1" spans="1:29" x14ac:dyDescent="0.15">
      <c r="A1" s="107" t="s">
        <v>72</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29" x14ac:dyDescent="0.15">
      <c r="A2" s="62"/>
    </row>
    <row r="3" spans="1:29" ht="21.6" customHeight="1" x14ac:dyDescent="0.15">
      <c r="A3" s="321" t="s">
        <v>63</v>
      </c>
      <c r="B3" s="321"/>
      <c r="C3" s="321"/>
      <c r="D3" s="321"/>
      <c r="E3" s="321"/>
      <c r="F3" s="321"/>
      <c r="G3" s="321"/>
      <c r="H3" s="321"/>
      <c r="I3" s="321"/>
      <c r="J3" s="321"/>
      <c r="K3" s="60"/>
      <c r="L3" s="60"/>
      <c r="M3" s="60"/>
      <c r="N3" s="60"/>
      <c r="O3" s="60"/>
      <c r="P3" s="60"/>
      <c r="Q3" s="60"/>
      <c r="R3" s="60"/>
      <c r="S3" s="60"/>
      <c r="T3" s="60"/>
      <c r="U3" s="60"/>
      <c r="V3" s="60"/>
      <c r="W3" s="60"/>
      <c r="X3" s="60"/>
      <c r="Y3" s="60"/>
      <c r="Z3" s="60"/>
      <c r="AA3" s="60"/>
      <c r="AB3" s="60"/>
      <c r="AC3" s="60"/>
    </row>
    <row r="4" spans="1:29" x14ac:dyDescent="0.15">
      <c r="A4" s="62"/>
    </row>
    <row r="5" spans="1:29" ht="69.75" customHeight="1" x14ac:dyDescent="0.15">
      <c r="A5" s="322" t="s">
        <v>73</v>
      </c>
      <c r="B5" s="322"/>
      <c r="C5" s="322"/>
      <c r="D5" s="322"/>
      <c r="E5" s="322"/>
      <c r="F5" s="322"/>
      <c r="G5" s="322"/>
      <c r="H5" s="322"/>
      <c r="I5" s="322"/>
      <c r="J5" s="322"/>
      <c r="K5" s="60"/>
      <c r="L5" s="60"/>
      <c r="M5" s="60"/>
      <c r="N5" s="60"/>
      <c r="O5" s="60"/>
      <c r="P5" s="60"/>
      <c r="Q5" s="60"/>
      <c r="R5" s="60"/>
      <c r="S5" s="60"/>
      <c r="T5" s="60"/>
      <c r="U5" s="60"/>
      <c r="V5" s="60"/>
      <c r="W5" s="60"/>
      <c r="X5" s="60"/>
      <c r="Y5" s="60"/>
      <c r="Z5" s="60"/>
      <c r="AA5" s="60"/>
      <c r="AB5" s="60"/>
      <c r="AC5" s="60"/>
    </row>
    <row r="6" spans="1:29" x14ac:dyDescent="0.15">
      <c r="A6" s="323" t="s">
        <v>64</v>
      </c>
      <c r="B6" s="323"/>
      <c r="C6" s="323"/>
      <c r="D6" s="323"/>
      <c r="E6" s="323"/>
      <c r="F6" s="323"/>
      <c r="G6" s="323"/>
      <c r="H6" s="323"/>
      <c r="I6" s="323"/>
      <c r="J6" s="323"/>
      <c r="K6" s="60"/>
      <c r="L6" s="60"/>
      <c r="M6" s="60"/>
      <c r="N6" s="60"/>
      <c r="O6" s="60"/>
      <c r="P6" s="60"/>
      <c r="Q6" s="60"/>
      <c r="R6" s="60"/>
      <c r="S6" s="60"/>
      <c r="T6" s="60"/>
      <c r="U6" s="60"/>
      <c r="V6" s="60"/>
      <c r="W6" s="60"/>
      <c r="X6" s="60"/>
      <c r="Y6" s="60"/>
      <c r="Z6" s="60"/>
      <c r="AA6" s="60"/>
      <c r="AB6" s="60"/>
      <c r="AC6" s="60"/>
    </row>
    <row r="7" spans="1:29" x14ac:dyDescent="0.15">
      <c r="A7" s="62"/>
    </row>
    <row r="8" spans="1:29" ht="12.95" customHeight="1" x14ac:dyDescent="0.15">
      <c r="A8" s="60" t="s">
        <v>65</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row>
    <row r="9" spans="1:29" ht="30.6" customHeight="1" x14ac:dyDescent="0.15">
      <c r="A9" s="320" t="s">
        <v>82</v>
      </c>
      <c r="B9" s="320"/>
      <c r="C9" s="320"/>
      <c r="D9" s="320"/>
      <c r="E9" s="320"/>
      <c r="F9" s="320"/>
      <c r="G9" s="320"/>
      <c r="H9" s="320"/>
      <c r="I9" s="320"/>
      <c r="J9" s="320"/>
      <c r="K9" s="60"/>
      <c r="L9" s="60"/>
      <c r="M9" s="60"/>
      <c r="N9" s="60"/>
      <c r="O9" s="60"/>
      <c r="P9" s="60"/>
      <c r="Q9" s="60"/>
      <c r="R9" s="60"/>
      <c r="S9" s="60"/>
      <c r="T9" s="60"/>
      <c r="U9" s="60"/>
      <c r="V9" s="60"/>
      <c r="W9" s="60"/>
      <c r="X9" s="60"/>
      <c r="Y9" s="60"/>
      <c r="Z9" s="60"/>
      <c r="AA9" s="60"/>
      <c r="AB9" s="60"/>
      <c r="AC9" s="60"/>
    </row>
    <row r="10" spans="1:29" ht="15.6" customHeight="1" x14ac:dyDescent="0.15">
      <c r="A10" s="320" t="s">
        <v>77</v>
      </c>
      <c r="B10" s="320"/>
      <c r="C10" s="320"/>
      <c r="D10" s="320"/>
      <c r="E10" s="320"/>
      <c r="F10" s="320"/>
      <c r="G10" s="320"/>
      <c r="H10" s="320"/>
      <c r="I10" s="320"/>
      <c r="J10" s="320"/>
      <c r="K10" s="60"/>
      <c r="L10" s="60"/>
      <c r="M10" s="60"/>
      <c r="N10" s="60"/>
      <c r="O10" s="60"/>
      <c r="P10" s="60"/>
      <c r="Q10" s="60"/>
      <c r="R10" s="60"/>
      <c r="S10" s="60"/>
      <c r="T10" s="60"/>
      <c r="U10" s="60"/>
      <c r="V10" s="60"/>
      <c r="W10" s="60"/>
      <c r="X10" s="60"/>
      <c r="Y10" s="60"/>
      <c r="Z10" s="60"/>
      <c r="AA10" s="60"/>
      <c r="AB10" s="60"/>
      <c r="AC10" s="60"/>
    </row>
    <row r="11" spans="1:29" ht="31.5" customHeight="1" x14ac:dyDescent="0.15">
      <c r="A11" s="320" t="s">
        <v>78</v>
      </c>
      <c r="B11" s="320"/>
      <c r="C11" s="320"/>
      <c r="D11" s="320"/>
      <c r="E11" s="320"/>
      <c r="F11" s="320"/>
      <c r="G11" s="320"/>
      <c r="H11" s="320"/>
      <c r="I11" s="320"/>
      <c r="J11" s="320"/>
      <c r="K11" s="60"/>
      <c r="L11" s="60"/>
      <c r="M11" s="60"/>
      <c r="N11" s="60"/>
      <c r="O11" s="60"/>
      <c r="P11" s="60"/>
      <c r="Q11" s="60"/>
      <c r="R11" s="60"/>
      <c r="S11" s="60"/>
      <c r="T11" s="60"/>
      <c r="U11" s="60"/>
      <c r="V11" s="60"/>
      <c r="W11" s="60"/>
      <c r="X11" s="60"/>
      <c r="Y11" s="60"/>
      <c r="Z11" s="60"/>
      <c r="AA11" s="60"/>
      <c r="AB11" s="60"/>
      <c r="AC11" s="60"/>
    </row>
    <row r="12" spans="1:29" ht="30.6" customHeight="1" x14ac:dyDescent="0.15">
      <c r="A12" s="320" t="s">
        <v>79</v>
      </c>
      <c r="B12" s="320"/>
      <c r="C12" s="320"/>
      <c r="D12" s="320"/>
      <c r="E12" s="320"/>
      <c r="F12" s="320"/>
      <c r="G12" s="320"/>
      <c r="H12" s="320"/>
      <c r="I12" s="320"/>
      <c r="J12" s="320"/>
      <c r="K12" s="60"/>
      <c r="L12" s="60"/>
      <c r="M12" s="60"/>
      <c r="N12" s="60"/>
      <c r="O12" s="60"/>
      <c r="P12" s="60"/>
      <c r="Q12" s="60"/>
      <c r="R12" s="60"/>
      <c r="S12" s="60"/>
      <c r="T12" s="60"/>
      <c r="U12" s="60"/>
      <c r="V12" s="60"/>
      <c r="W12" s="60"/>
      <c r="X12" s="60"/>
      <c r="Y12" s="60"/>
      <c r="Z12" s="60"/>
      <c r="AA12" s="60"/>
      <c r="AB12" s="60"/>
      <c r="AC12" s="60"/>
    </row>
    <row r="13" spans="1:29" x14ac:dyDescent="0.15">
      <c r="A13" s="320" t="s">
        <v>80</v>
      </c>
      <c r="B13" s="320"/>
      <c r="C13" s="320"/>
      <c r="D13" s="320"/>
      <c r="E13" s="320"/>
      <c r="F13" s="320"/>
      <c r="G13" s="320"/>
      <c r="H13" s="320"/>
      <c r="I13" s="320"/>
      <c r="J13" s="320"/>
      <c r="K13" s="60"/>
      <c r="L13" s="60"/>
      <c r="M13" s="60"/>
      <c r="N13" s="60"/>
      <c r="O13" s="60"/>
      <c r="P13" s="60"/>
      <c r="Q13" s="60"/>
      <c r="R13" s="60"/>
      <c r="S13" s="60"/>
      <c r="T13" s="60"/>
      <c r="U13" s="60"/>
      <c r="V13" s="60"/>
      <c r="W13" s="60"/>
      <c r="X13" s="60"/>
      <c r="Y13" s="60"/>
      <c r="Z13" s="60"/>
      <c r="AA13" s="60"/>
      <c r="AB13" s="60"/>
      <c r="AC13" s="60"/>
    </row>
    <row r="14" spans="1:29" ht="30.6" customHeight="1" x14ac:dyDescent="0.15">
      <c r="A14" s="320" t="s">
        <v>81</v>
      </c>
      <c r="B14" s="320"/>
      <c r="C14" s="320"/>
      <c r="D14" s="320"/>
      <c r="E14" s="320"/>
      <c r="F14" s="320"/>
      <c r="G14" s="320"/>
      <c r="H14" s="320"/>
      <c r="I14" s="320"/>
      <c r="J14" s="320"/>
      <c r="K14" s="60"/>
      <c r="L14" s="60"/>
      <c r="M14" s="60"/>
      <c r="N14" s="60"/>
      <c r="O14" s="60"/>
      <c r="P14" s="60"/>
      <c r="Q14" s="60"/>
      <c r="R14" s="60"/>
      <c r="S14" s="60"/>
      <c r="T14" s="60"/>
      <c r="U14" s="60"/>
      <c r="V14" s="60"/>
      <c r="W14" s="60"/>
      <c r="X14" s="60"/>
      <c r="Y14" s="60"/>
      <c r="Z14" s="60"/>
      <c r="AA14" s="60"/>
      <c r="AB14" s="60"/>
      <c r="AC14" s="60"/>
    </row>
    <row r="15" spans="1:29" x14ac:dyDescent="0.15">
      <c r="A15" s="62"/>
    </row>
    <row r="16" spans="1:29" ht="30" customHeight="1" x14ac:dyDescent="0.15">
      <c r="A16" s="320" t="s">
        <v>66</v>
      </c>
      <c r="B16" s="320"/>
      <c r="C16" s="320"/>
      <c r="D16" s="320"/>
      <c r="E16" s="320"/>
      <c r="F16" s="320"/>
      <c r="G16" s="320"/>
      <c r="H16" s="320"/>
      <c r="I16" s="320"/>
      <c r="J16" s="320"/>
      <c r="K16" s="60"/>
      <c r="L16" s="60"/>
      <c r="M16" s="60"/>
      <c r="N16" s="60"/>
      <c r="O16" s="60"/>
      <c r="P16" s="60"/>
      <c r="Q16" s="60"/>
      <c r="R16" s="60"/>
      <c r="S16" s="60"/>
      <c r="T16" s="60"/>
      <c r="U16" s="60"/>
      <c r="V16" s="60"/>
      <c r="W16" s="60"/>
      <c r="X16" s="60"/>
      <c r="Y16" s="60"/>
      <c r="Z16" s="60"/>
      <c r="AA16" s="60"/>
      <c r="AB16" s="60"/>
      <c r="AC16" s="60"/>
    </row>
    <row r="17" spans="1:29" x14ac:dyDescent="0.15">
      <c r="A17" s="107"/>
      <c r="B17" s="107"/>
      <c r="C17" s="107"/>
      <c r="D17" s="107"/>
      <c r="E17" s="107"/>
      <c r="F17" s="107"/>
      <c r="G17" s="107"/>
      <c r="H17" s="107"/>
      <c r="I17" s="107"/>
      <c r="J17" s="107"/>
      <c r="K17" s="60"/>
      <c r="L17" s="60"/>
      <c r="M17" s="60"/>
      <c r="N17" s="60"/>
      <c r="O17" s="60"/>
      <c r="P17" s="60"/>
      <c r="Q17" s="60"/>
      <c r="R17" s="60"/>
      <c r="S17" s="60"/>
      <c r="T17" s="60"/>
      <c r="U17" s="60"/>
      <c r="V17" s="60"/>
      <c r="W17" s="60"/>
      <c r="X17" s="60"/>
      <c r="Y17" s="60"/>
      <c r="Z17" s="60"/>
      <c r="AA17" s="60"/>
      <c r="AB17" s="60"/>
      <c r="AC17" s="60"/>
    </row>
    <row r="18" spans="1:29" x14ac:dyDescent="0.15">
      <c r="A18" s="62"/>
    </row>
    <row r="19" spans="1:29" ht="12.95" customHeight="1" x14ac:dyDescent="0.15">
      <c r="A19" s="316">
        <f>+様式1_応募申込書!G7</f>
        <v>0</v>
      </c>
      <c r="B19" s="317"/>
      <c r="C19" s="317"/>
      <c r="D19" s="317"/>
      <c r="E19" s="317"/>
      <c r="F19" s="317"/>
      <c r="G19" s="317"/>
      <c r="H19" s="317"/>
      <c r="I19" s="317"/>
      <c r="J19" s="317"/>
      <c r="K19" s="60"/>
      <c r="L19" s="60"/>
      <c r="M19" s="60"/>
      <c r="N19" s="60"/>
      <c r="O19" s="60"/>
      <c r="P19" s="60"/>
      <c r="Q19" s="60"/>
      <c r="R19" s="60"/>
      <c r="S19" s="60"/>
      <c r="T19" s="60"/>
      <c r="U19" s="60"/>
      <c r="V19" s="60"/>
      <c r="W19" s="60"/>
      <c r="X19" s="60"/>
      <c r="Y19" s="60"/>
      <c r="Z19" s="60"/>
      <c r="AA19" s="60"/>
      <c r="AB19" s="60"/>
      <c r="AC19" s="60"/>
    </row>
    <row r="20" spans="1:29" ht="16.5" customHeight="1" x14ac:dyDescent="0.15">
      <c r="A20" s="62"/>
    </row>
    <row r="21" spans="1:29" x14ac:dyDescent="0.15">
      <c r="A21" s="107" t="s">
        <v>67</v>
      </c>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row>
    <row r="22" spans="1:29" ht="12.95" customHeight="1" x14ac:dyDescent="0.15">
      <c r="A22" s="6" t="s">
        <v>68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row>
    <row r="23" spans="1:29" x14ac:dyDescent="0.15">
      <c r="A23" s="62"/>
    </row>
    <row r="24" spans="1:29" x14ac:dyDescent="0.15">
      <c r="A24" s="62"/>
    </row>
    <row r="25" spans="1:29" ht="12.95" customHeight="1" x14ac:dyDescent="0.15">
      <c r="A25" s="60" t="s">
        <v>69</v>
      </c>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row>
    <row r="26" spans="1:29" ht="26.45" customHeight="1" x14ac:dyDescent="0.15">
      <c r="A26" s="63" t="s">
        <v>74</v>
      </c>
      <c r="B26" s="326" t="str">
        <f>+IF(様式1_応募申込書!B19="","",様式1_応募申込書!B19)</f>
        <v/>
      </c>
      <c r="C26" s="326"/>
      <c r="D26" s="326"/>
      <c r="E26" s="326"/>
      <c r="F26" s="326"/>
      <c r="G26" s="326"/>
      <c r="H26" s="326"/>
      <c r="I26" s="326"/>
      <c r="J26" s="60"/>
      <c r="K26" s="60"/>
      <c r="L26" s="60"/>
      <c r="M26" s="60"/>
      <c r="N26" s="60"/>
      <c r="O26" s="60"/>
      <c r="P26" s="60"/>
      <c r="Q26" s="60"/>
      <c r="R26" s="60"/>
      <c r="S26" s="60"/>
      <c r="T26" s="60"/>
      <c r="U26" s="60"/>
      <c r="V26" s="60"/>
      <c r="W26" s="60"/>
      <c r="X26" s="60"/>
      <c r="Y26" s="60"/>
      <c r="Z26" s="60"/>
      <c r="AA26" s="60"/>
      <c r="AB26" s="60"/>
      <c r="AC26" s="60"/>
    </row>
    <row r="27" spans="1:29" x14ac:dyDescent="0.15">
      <c r="A27" s="62"/>
    </row>
    <row r="28" spans="1:29" ht="12.95" customHeight="1" x14ac:dyDescent="0.15">
      <c r="A28" s="60" t="s">
        <v>70</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row>
    <row r="29" spans="1:29" ht="21" customHeight="1" x14ac:dyDescent="0.15">
      <c r="A29" s="64" t="s">
        <v>76</v>
      </c>
      <c r="B29" s="318" t="str">
        <f>+IF(様式1_応募申込書!B16="","",様式1_応募申込書!B16)</f>
        <v/>
      </c>
      <c r="C29" s="318"/>
      <c r="D29" s="318"/>
      <c r="E29" s="318"/>
      <c r="F29" s="319"/>
      <c r="G29" s="319"/>
      <c r="H29" s="318" t="str">
        <f>+IF(様式1_応募申込書!B21="","",様式1_応募申込書!B21)</f>
        <v/>
      </c>
      <c r="I29" s="318"/>
      <c r="J29" s="60"/>
      <c r="K29" s="60"/>
      <c r="L29" s="60"/>
      <c r="M29" s="60"/>
      <c r="N29" s="60"/>
      <c r="O29" s="60"/>
      <c r="P29" s="60"/>
      <c r="Q29" s="60"/>
      <c r="R29" s="60"/>
      <c r="S29" s="60"/>
      <c r="T29" s="60"/>
      <c r="U29" s="60"/>
      <c r="V29" s="60"/>
      <c r="W29" s="60"/>
      <c r="X29" s="60"/>
      <c r="Y29" s="60"/>
      <c r="Z29" s="60"/>
      <c r="AA29" s="60"/>
      <c r="AB29" s="60"/>
      <c r="AC29" s="60"/>
    </row>
    <row r="30" spans="1:29" ht="18.75" customHeight="1" x14ac:dyDescent="0.15">
      <c r="A30" s="63" t="s">
        <v>75</v>
      </c>
      <c r="B30" s="324" t="str">
        <f>+IF(様式1_応募申込書!B17="","",様式1_応募申込書!B17)</f>
        <v/>
      </c>
      <c r="C30" s="324"/>
      <c r="D30" s="324"/>
      <c r="E30" s="324"/>
      <c r="F30" s="324" t="str">
        <f>+IF(様式1_応募申込書!B20="","",様式1_応募申込書!B20)</f>
        <v/>
      </c>
      <c r="G30" s="324"/>
      <c r="H30" s="324" t="str">
        <f>+IF(様式1_応募申込書!B22="","",様式1_応募申込書!B22)</f>
        <v/>
      </c>
      <c r="I30" s="324"/>
      <c r="J30" s="58"/>
      <c r="K30" s="58"/>
      <c r="L30" s="58"/>
      <c r="M30" s="58"/>
      <c r="N30" s="58"/>
      <c r="O30" s="58"/>
      <c r="P30" s="58"/>
      <c r="Q30" s="58"/>
      <c r="R30" s="58"/>
      <c r="S30" s="58"/>
      <c r="T30" s="58"/>
      <c r="U30" s="58"/>
      <c r="V30" s="58"/>
      <c r="W30" s="58"/>
      <c r="X30" s="58"/>
      <c r="Y30" s="58"/>
      <c r="Z30" s="58"/>
      <c r="AA30" s="58"/>
      <c r="AB30" s="58"/>
      <c r="AC30" s="58"/>
    </row>
    <row r="31" spans="1:29" x14ac:dyDescent="0.15">
      <c r="A31" s="62"/>
    </row>
    <row r="32" spans="1:29" ht="12.95" customHeight="1" x14ac:dyDescent="0.15">
      <c r="A32" s="60" t="s">
        <v>71</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row>
    <row r="33" spans="1:29" ht="26.1" customHeight="1" x14ac:dyDescent="0.15">
      <c r="A33" s="43" t="s">
        <v>60</v>
      </c>
      <c r="B33" s="327"/>
      <c r="C33" s="327"/>
      <c r="D33" s="327"/>
      <c r="E33" s="106"/>
      <c r="F33" s="123" t="s">
        <v>59</v>
      </c>
      <c r="G33" s="61"/>
      <c r="H33" s="106"/>
      <c r="I33" s="106"/>
      <c r="J33" s="58"/>
      <c r="K33" s="58"/>
      <c r="L33" s="58"/>
      <c r="M33" s="58"/>
      <c r="N33" s="58"/>
      <c r="O33" s="58"/>
      <c r="P33" s="58"/>
      <c r="Q33" s="58"/>
      <c r="R33" s="58"/>
      <c r="S33" s="58"/>
      <c r="T33" s="58"/>
      <c r="U33" s="58"/>
      <c r="V33" s="58"/>
      <c r="W33" s="58"/>
      <c r="X33" s="58"/>
      <c r="Y33" s="58"/>
      <c r="Z33" s="58"/>
      <c r="AA33" s="58"/>
      <c r="AB33" s="58"/>
      <c r="AC33" s="58"/>
    </row>
  </sheetData>
  <mergeCells count="19">
    <mergeCell ref="B26:I26"/>
    <mergeCell ref="A3:J3"/>
    <mergeCell ref="A5:J5"/>
    <mergeCell ref="A6:J6"/>
    <mergeCell ref="A9:J9"/>
    <mergeCell ref="A10:J10"/>
    <mergeCell ref="A11:J11"/>
    <mergeCell ref="A12:J12"/>
    <mergeCell ref="A13:J13"/>
    <mergeCell ref="A14:J14"/>
    <mergeCell ref="A16:J16"/>
    <mergeCell ref="A19:J19"/>
    <mergeCell ref="B33:D33"/>
    <mergeCell ref="B29:E29"/>
    <mergeCell ref="F29:G29"/>
    <mergeCell ref="H29:I29"/>
    <mergeCell ref="B30:E30"/>
    <mergeCell ref="F30:G30"/>
    <mergeCell ref="H30:I30"/>
  </mergeCells>
  <phoneticPr fontId="2"/>
  <dataValidations count="2">
    <dataValidation type="list" allowBlank="1" showInputMessage="1" showErrorMessage="1" sqref="G33" xr:uid="{11CDFA2E-5AA5-4C27-B465-780EDD7951E3}">
      <formula1>"男性,女性"</formula1>
    </dataValidation>
    <dataValidation allowBlank="1" showInputMessage="1" showErrorMessage="1" promptTitle="----------生年月日----------" prompt="2024/4/1のように入力してください。" sqref="B33:D33" xr:uid="{C23D912C-FD78-4F09-BBCB-69E7D3191499}"/>
  </dataValidations>
  <pageMargins left="0.78740157480314965" right="0.39370078740157483" top="0.98425196850393704" bottom="0.78740157480314965" header="0.51181102362204722" footer="0.51181102362204722"/>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F29"/>
  <sheetViews>
    <sheetView view="pageBreakPreview" zoomScaleNormal="130" zoomScaleSheetLayoutView="100" workbookViewId="0">
      <selection activeCell="N32" sqref="N32:N33"/>
    </sheetView>
  </sheetViews>
  <sheetFormatPr defaultColWidth="8.75" defaultRowHeight="13.5" x14ac:dyDescent="0.15"/>
  <cols>
    <col min="1" max="1" width="4.5" style="5" bestFit="1" customWidth="1"/>
    <col min="2" max="2" width="16.625" style="5" customWidth="1"/>
    <col min="3" max="4" width="19.125" style="5" customWidth="1"/>
    <col min="5" max="5" width="5.375" style="5" customWidth="1"/>
    <col min="6" max="6" width="23.875" style="5" customWidth="1"/>
    <col min="7" max="16384" width="8.75" style="5"/>
  </cols>
  <sheetData>
    <row r="1" spans="1:6" x14ac:dyDescent="0.15">
      <c r="A1" s="5" t="s">
        <v>53</v>
      </c>
    </row>
    <row r="2" spans="1:6" ht="31.5" customHeight="1" x14ac:dyDescent="0.15">
      <c r="A2" s="40" t="s">
        <v>54</v>
      </c>
      <c r="B2" s="41"/>
      <c r="C2" s="41"/>
      <c r="D2" s="42"/>
      <c r="E2" s="41"/>
      <c r="F2" s="41"/>
    </row>
    <row r="3" spans="1:6" ht="14.25" thickBot="1" x14ac:dyDescent="0.2"/>
    <row r="4" spans="1:6" ht="25.5" customHeight="1" x14ac:dyDescent="0.15">
      <c r="A4" s="328" t="s">
        <v>52</v>
      </c>
      <c r="B4" s="329"/>
      <c r="C4" s="330" t="str">
        <f>IF('様式1_応募申込書 (記入例)'!B17="","",'様式1_応募申込書 (記入例)'!B17)</f>
        <v>株式会社健康しが企画室</v>
      </c>
      <c r="D4" s="331"/>
      <c r="E4" s="331"/>
      <c r="F4" s="332"/>
    </row>
    <row r="5" spans="1:6" ht="25.5" customHeight="1" thickBot="1" x14ac:dyDescent="0.2">
      <c r="A5" s="333" t="s">
        <v>0</v>
      </c>
      <c r="B5" s="334"/>
      <c r="C5" s="335" t="str">
        <f>+IF('様式1_応募申込書 (記入例)'!B19="","",'様式1_応募申込書 (記入例)'!B19)</f>
        <v>滋賀県大津市京町四丁目１番１号</v>
      </c>
      <c r="D5" s="336"/>
      <c r="E5" s="336"/>
      <c r="F5" s="337"/>
    </row>
    <row r="6" spans="1:6" ht="14.25" thickBot="1" x14ac:dyDescent="0.2"/>
    <row r="7" spans="1:6" ht="21.95" customHeight="1" thickBot="1" x14ac:dyDescent="0.2">
      <c r="A7" s="55" t="s">
        <v>55</v>
      </c>
      <c r="B7" s="56" t="s">
        <v>56</v>
      </c>
      <c r="C7" s="56" t="s">
        <v>57</v>
      </c>
      <c r="D7" s="56" t="s">
        <v>10</v>
      </c>
      <c r="E7" s="56" t="s">
        <v>59</v>
      </c>
      <c r="F7" s="57" t="s">
        <v>60</v>
      </c>
    </row>
    <row r="8" spans="1:6" ht="21.95" customHeight="1" x14ac:dyDescent="0.15">
      <c r="A8" s="44">
        <v>1</v>
      </c>
      <c r="B8" s="49"/>
      <c r="C8" s="49"/>
      <c r="D8" s="45" t="str">
        <f>PHONETIC(C8)</f>
        <v/>
      </c>
      <c r="E8" s="49"/>
      <c r="F8" s="52"/>
    </row>
    <row r="9" spans="1:6" ht="21.95" customHeight="1" x14ac:dyDescent="0.15">
      <c r="A9" s="46">
        <v>2</v>
      </c>
      <c r="B9" s="50"/>
      <c r="C9" s="50"/>
      <c r="D9" s="45" t="str">
        <f t="shared" ref="D9:D27" si="0">PHONETIC(C9)</f>
        <v/>
      </c>
      <c r="E9" s="50"/>
      <c r="F9" s="53"/>
    </row>
    <row r="10" spans="1:6" ht="21.95" customHeight="1" x14ac:dyDescent="0.15">
      <c r="A10" s="46">
        <v>3</v>
      </c>
      <c r="B10" s="50"/>
      <c r="C10" s="50"/>
      <c r="D10" s="45" t="str">
        <f t="shared" si="0"/>
        <v/>
      </c>
      <c r="E10" s="50"/>
      <c r="F10" s="53"/>
    </row>
    <row r="11" spans="1:6" ht="21.95" customHeight="1" x14ac:dyDescent="0.15">
      <c r="A11" s="44">
        <v>4</v>
      </c>
      <c r="B11" s="50"/>
      <c r="C11" s="50"/>
      <c r="D11" s="45" t="str">
        <f t="shared" si="0"/>
        <v/>
      </c>
      <c r="E11" s="50"/>
      <c r="F11" s="53"/>
    </row>
    <row r="12" spans="1:6" ht="21.95" customHeight="1" x14ac:dyDescent="0.15">
      <c r="A12" s="46">
        <v>5</v>
      </c>
      <c r="B12" s="50"/>
      <c r="C12" s="50"/>
      <c r="D12" s="45" t="str">
        <f t="shared" si="0"/>
        <v/>
      </c>
      <c r="E12" s="50"/>
      <c r="F12" s="53"/>
    </row>
    <row r="13" spans="1:6" ht="21.95" customHeight="1" x14ac:dyDescent="0.15">
      <c r="A13" s="46">
        <v>6</v>
      </c>
      <c r="B13" s="50"/>
      <c r="C13" s="50"/>
      <c r="D13" s="45" t="str">
        <f t="shared" si="0"/>
        <v/>
      </c>
      <c r="E13" s="50"/>
      <c r="F13" s="53"/>
    </row>
    <row r="14" spans="1:6" ht="21.95" customHeight="1" x14ac:dyDescent="0.15">
      <c r="A14" s="44">
        <v>7</v>
      </c>
      <c r="B14" s="50"/>
      <c r="C14" s="50"/>
      <c r="D14" s="45" t="str">
        <f t="shared" si="0"/>
        <v/>
      </c>
      <c r="E14" s="50"/>
      <c r="F14" s="53"/>
    </row>
    <row r="15" spans="1:6" ht="21.95" customHeight="1" x14ac:dyDescent="0.15">
      <c r="A15" s="46">
        <v>8</v>
      </c>
      <c r="B15" s="50"/>
      <c r="C15" s="50"/>
      <c r="D15" s="45" t="str">
        <f t="shared" si="0"/>
        <v/>
      </c>
      <c r="E15" s="50"/>
      <c r="F15" s="53"/>
    </row>
    <row r="16" spans="1:6" ht="21.95" customHeight="1" x14ac:dyDescent="0.15">
      <c r="A16" s="46">
        <v>9</v>
      </c>
      <c r="B16" s="50"/>
      <c r="C16" s="50"/>
      <c r="D16" s="45" t="str">
        <f t="shared" si="0"/>
        <v/>
      </c>
      <c r="E16" s="50"/>
      <c r="F16" s="53"/>
    </row>
    <row r="17" spans="1:6" ht="21.95" customHeight="1" x14ac:dyDescent="0.15">
      <c r="A17" s="44">
        <v>10</v>
      </c>
      <c r="B17" s="50"/>
      <c r="C17" s="50"/>
      <c r="D17" s="45" t="str">
        <f t="shared" si="0"/>
        <v/>
      </c>
      <c r="E17" s="50"/>
      <c r="F17" s="53"/>
    </row>
    <row r="18" spans="1:6" ht="21.95" customHeight="1" x14ac:dyDescent="0.15">
      <c r="A18" s="46">
        <v>11</v>
      </c>
      <c r="B18" s="50"/>
      <c r="C18" s="50"/>
      <c r="D18" s="45" t="str">
        <f t="shared" si="0"/>
        <v/>
      </c>
      <c r="E18" s="50"/>
      <c r="F18" s="53"/>
    </row>
    <row r="19" spans="1:6" ht="21.95" customHeight="1" x14ac:dyDescent="0.15">
      <c r="A19" s="46">
        <v>12</v>
      </c>
      <c r="B19" s="50"/>
      <c r="C19" s="50"/>
      <c r="D19" s="45" t="str">
        <f t="shared" si="0"/>
        <v/>
      </c>
      <c r="E19" s="50"/>
      <c r="F19" s="53"/>
    </row>
    <row r="20" spans="1:6" ht="21.95" customHeight="1" x14ac:dyDescent="0.15">
      <c r="A20" s="44">
        <v>13</v>
      </c>
      <c r="B20" s="50"/>
      <c r="C20" s="50"/>
      <c r="D20" s="45" t="str">
        <f t="shared" si="0"/>
        <v/>
      </c>
      <c r="E20" s="50"/>
      <c r="F20" s="53"/>
    </row>
    <row r="21" spans="1:6" ht="21.95" customHeight="1" x14ac:dyDescent="0.15">
      <c r="A21" s="46">
        <v>14</v>
      </c>
      <c r="B21" s="50"/>
      <c r="C21" s="50"/>
      <c r="D21" s="45" t="str">
        <f t="shared" si="0"/>
        <v/>
      </c>
      <c r="E21" s="50"/>
      <c r="F21" s="53"/>
    </row>
    <row r="22" spans="1:6" ht="21.95" customHeight="1" x14ac:dyDescent="0.15">
      <c r="A22" s="46">
        <v>15</v>
      </c>
      <c r="B22" s="50"/>
      <c r="C22" s="50"/>
      <c r="D22" s="45" t="str">
        <f t="shared" si="0"/>
        <v/>
      </c>
      <c r="E22" s="50"/>
      <c r="F22" s="53"/>
    </row>
    <row r="23" spans="1:6" ht="21.95" customHeight="1" x14ac:dyDescent="0.15">
      <c r="A23" s="44">
        <v>16</v>
      </c>
      <c r="B23" s="50"/>
      <c r="C23" s="50"/>
      <c r="D23" s="45" t="str">
        <f t="shared" si="0"/>
        <v/>
      </c>
      <c r="E23" s="50"/>
      <c r="F23" s="53"/>
    </row>
    <row r="24" spans="1:6" ht="21.95" customHeight="1" x14ac:dyDescent="0.15">
      <c r="A24" s="46">
        <v>17</v>
      </c>
      <c r="B24" s="50"/>
      <c r="C24" s="50"/>
      <c r="D24" s="45" t="str">
        <f t="shared" si="0"/>
        <v/>
      </c>
      <c r="E24" s="50"/>
      <c r="F24" s="53"/>
    </row>
    <row r="25" spans="1:6" ht="21.95" customHeight="1" x14ac:dyDescent="0.15">
      <c r="A25" s="46">
        <v>18</v>
      </c>
      <c r="B25" s="50"/>
      <c r="C25" s="50"/>
      <c r="D25" s="45" t="str">
        <f t="shared" si="0"/>
        <v/>
      </c>
      <c r="E25" s="50"/>
      <c r="F25" s="53"/>
    </row>
    <row r="26" spans="1:6" ht="21.95" customHeight="1" x14ac:dyDescent="0.15">
      <c r="A26" s="44">
        <v>19</v>
      </c>
      <c r="B26" s="50"/>
      <c r="C26" s="50"/>
      <c r="D26" s="45" t="str">
        <f t="shared" si="0"/>
        <v/>
      </c>
      <c r="E26" s="50"/>
      <c r="F26" s="53"/>
    </row>
    <row r="27" spans="1:6" ht="21.95" customHeight="1" thickBot="1" x14ac:dyDescent="0.2">
      <c r="A27" s="47">
        <v>20</v>
      </c>
      <c r="B27" s="51"/>
      <c r="C27" s="51"/>
      <c r="D27" s="48" t="str">
        <f t="shared" si="0"/>
        <v/>
      </c>
      <c r="E27" s="51"/>
      <c r="F27" s="54"/>
    </row>
    <row r="28" spans="1:6" ht="22.5" customHeight="1" x14ac:dyDescent="0.15">
      <c r="A28" s="59" t="s">
        <v>61</v>
      </c>
    </row>
    <row r="29" spans="1:6" ht="22.5" customHeight="1" x14ac:dyDescent="0.15">
      <c r="A29" s="59" t="s">
        <v>62</v>
      </c>
    </row>
  </sheetData>
  <mergeCells count="4">
    <mergeCell ref="A4:B4"/>
    <mergeCell ref="C4:F4"/>
    <mergeCell ref="A5:B5"/>
    <mergeCell ref="C5:F5"/>
  </mergeCells>
  <phoneticPr fontId="2"/>
  <dataValidations count="1">
    <dataValidation type="list" allowBlank="1" showInputMessage="1" showErrorMessage="1" sqref="E8:E27" xr:uid="{00000000-0002-0000-0A00-000000000000}">
      <formula1>"男,女"</formula1>
    </dataValidation>
  </dataValidations>
  <pageMargins left="0.78740157480314965" right="0.59055118110236227" top="0.78740157480314965" bottom="0.59055118110236227"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F29"/>
  <sheetViews>
    <sheetView view="pageBreakPreview" zoomScaleNormal="130" zoomScaleSheetLayoutView="100" workbookViewId="0">
      <selection activeCell="C5" sqref="C5:F5"/>
    </sheetView>
  </sheetViews>
  <sheetFormatPr defaultColWidth="8.75" defaultRowHeight="13.5" x14ac:dyDescent="0.15"/>
  <cols>
    <col min="1" max="1" width="4.5" style="5" bestFit="1" customWidth="1"/>
    <col min="2" max="2" width="16.625" style="5" customWidth="1"/>
    <col min="3" max="4" width="19.125" style="5" customWidth="1"/>
    <col min="5" max="5" width="5.375" style="5" customWidth="1"/>
    <col min="6" max="6" width="23.875" style="5" customWidth="1"/>
    <col min="7" max="16384" width="8.75" style="5"/>
  </cols>
  <sheetData>
    <row r="1" spans="1:6" x14ac:dyDescent="0.15">
      <c r="A1" s="5" t="s">
        <v>53</v>
      </c>
    </row>
    <row r="2" spans="1:6" ht="31.5" customHeight="1" x14ac:dyDescent="0.15">
      <c r="A2" s="40" t="s">
        <v>54</v>
      </c>
      <c r="B2" s="41"/>
      <c r="C2" s="41"/>
      <c r="D2" s="42"/>
      <c r="E2" s="41"/>
      <c r="F2" s="41"/>
    </row>
    <row r="3" spans="1:6" ht="14.25" thickBot="1" x14ac:dyDescent="0.2"/>
    <row r="4" spans="1:6" ht="25.5" customHeight="1" x14ac:dyDescent="0.15">
      <c r="A4" s="328" t="s">
        <v>52</v>
      </c>
      <c r="B4" s="329"/>
      <c r="C4" s="330" t="str">
        <f>IF(様式1_応募申込書!B17="","",様式1_応募申込書!B17)</f>
        <v/>
      </c>
      <c r="D4" s="331"/>
      <c r="E4" s="331"/>
      <c r="F4" s="332"/>
    </row>
    <row r="5" spans="1:6" ht="25.5" customHeight="1" thickBot="1" x14ac:dyDescent="0.2">
      <c r="A5" s="333" t="s">
        <v>0</v>
      </c>
      <c r="B5" s="334"/>
      <c r="C5" s="335" t="str">
        <f>+IF(様式1_応募申込書!B19="","",様式1_応募申込書!B19)</f>
        <v/>
      </c>
      <c r="D5" s="336"/>
      <c r="E5" s="336"/>
      <c r="F5" s="337"/>
    </row>
    <row r="6" spans="1:6" ht="14.25" thickBot="1" x14ac:dyDescent="0.2"/>
    <row r="7" spans="1:6" ht="21.95" customHeight="1" thickBot="1" x14ac:dyDescent="0.2">
      <c r="A7" s="55" t="s">
        <v>55</v>
      </c>
      <c r="B7" s="56" t="s">
        <v>56</v>
      </c>
      <c r="C7" s="56" t="s">
        <v>57</v>
      </c>
      <c r="D7" s="56" t="s">
        <v>58</v>
      </c>
      <c r="E7" s="56" t="s">
        <v>59</v>
      </c>
      <c r="F7" s="57" t="s">
        <v>60</v>
      </c>
    </row>
    <row r="8" spans="1:6" ht="21.95" customHeight="1" x14ac:dyDescent="0.15">
      <c r="A8" s="44">
        <v>1</v>
      </c>
      <c r="B8" s="49"/>
      <c r="C8" s="49"/>
      <c r="D8" s="45" t="str">
        <f>PHONETIC(C8)</f>
        <v/>
      </c>
      <c r="E8" s="49"/>
      <c r="F8" s="52"/>
    </row>
    <row r="9" spans="1:6" ht="21.95" customHeight="1" x14ac:dyDescent="0.15">
      <c r="A9" s="46">
        <v>2</v>
      </c>
      <c r="B9" s="50"/>
      <c r="C9" s="50"/>
      <c r="D9" s="45" t="str">
        <f t="shared" ref="D9:D27" si="0">PHONETIC(C9)</f>
        <v/>
      </c>
      <c r="E9" s="50"/>
      <c r="F9" s="53"/>
    </row>
    <row r="10" spans="1:6" ht="21.95" customHeight="1" x14ac:dyDescent="0.15">
      <c r="A10" s="46">
        <v>3</v>
      </c>
      <c r="B10" s="50"/>
      <c r="C10" s="50"/>
      <c r="D10" s="45" t="str">
        <f t="shared" si="0"/>
        <v/>
      </c>
      <c r="E10" s="50"/>
      <c r="F10" s="53"/>
    </row>
    <row r="11" spans="1:6" ht="21.95" customHeight="1" x14ac:dyDescent="0.15">
      <c r="A11" s="44">
        <v>4</v>
      </c>
      <c r="B11" s="50"/>
      <c r="C11" s="50"/>
      <c r="D11" s="45" t="str">
        <f t="shared" si="0"/>
        <v/>
      </c>
      <c r="E11" s="50"/>
      <c r="F11" s="53"/>
    </row>
    <row r="12" spans="1:6" ht="21.95" customHeight="1" x14ac:dyDescent="0.15">
      <c r="A12" s="46">
        <v>5</v>
      </c>
      <c r="B12" s="50"/>
      <c r="C12" s="50"/>
      <c r="D12" s="45" t="str">
        <f t="shared" si="0"/>
        <v/>
      </c>
      <c r="E12" s="50"/>
      <c r="F12" s="53"/>
    </row>
    <row r="13" spans="1:6" ht="21.95" customHeight="1" x14ac:dyDescent="0.15">
      <c r="A13" s="46">
        <v>6</v>
      </c>
      <c r="B13" s="50"/>
      <c r="C13" s="50"/>
      <c r="D13" s="45" t="str">
        <f t="shared" si="0"/>
        <v/>
      </c>
      <c r="E13" s="50"/>
      <c r="F13" s="53"/>
    </row>
    <row r="14" spans="1:6" ht="21.95" customHeight="1" x14ac:dyDescent="0.15">
      <c r="A14" s="44">
        <v>7</v>
      </c>
      <c r="B14" s="50"/>
      <c r="C14" s="50"/>
      <c r="D14" s="45" t="str">
        <f t="shared" si="0"/>
        <v/>
      </c>
      <c r="E14" s="50"/>
      <c r="F14" s="53"/>
    </row>
    <row r="15" spans="1:6" ht="21.95" customHeight="1" x14ac:dyDescent="0.15">
      <c r="A15" s="46">
        <v>8</v>
      </c>
      <c r="B15" s="50"/>
      <c r="C15" s="50"/>
      <c r="D15" s="45" t="str">
        <f t="shared" si="0"/>
        <v/>
      </c>
      <c r="E15" s="50"/>
      <c r="F15" s="53"/>
    </row>
    <row r="16" spans="1:6" ht="21.95" customHeight="1" x14ac:dyDescent="0.15">
      <c r="A16" s="46">
        <v>9</v>
      </c>
      <c r="B16" s="50"/>
      <c r="C16" s="50"/>
      <c r="D16" s="45" t="str">
        <f t="shared" si="0"/>
        <v/>
      </c>
      <c r="E16" s="50"/>
      <c r="F16" s="53"/>
    </row>
    <row r="17" spans="1:6" ht="21.95" customHeight="1" x14ac:dyDescent="0.15">
      <c r="A17" s="44">
        <v>10</v>
      </c>
      <c r="B17" s="50"/>
      <c r="C17" s="50"/>
      <c r="D17" s="45" t="str">
        <f t="shared" si="0"/>
        <v/>
      </c>
      <c r="E17" s="50"/>
      <c r="F17" s="53"/>
    </row>
    <row r="18" spans="1:6" ht="21.95" customHeight="1" x14ac:dyDescent="0.15">
      <c r="A18" s="46">
        <v>11</v>
      </c>
      <c r="B18" s="50"/>
      <c r="C18" s="50"/>
      <c r="D18" s="45" t="str">
        <f t="shared" si="0"/>
        <v/>
      </c>
      <c r="E18" s="50"/>
      <c r="F18" s="53"/>
    </row>
    <row r="19" spans="1:6" ht="21.95" customHeight="1" x14ac:dyDescent="0.15">
      <c r="A19" s="46">
        <v>12</v>
      </c>
      <c r="B19" s="50"/>
      <c r="C19" s="50"/>
      <c r="D19" s="45" t="str">
        <f t="shared" si="0"/>
        <v/>
      </c>
      <c r="E19" s="50"/>
      <c r="F19" s="53"/>
    </row>
    <row r="20" spans="1:6" ht="21.95" customHeight="1" x14ac:dyDescent="0.15">
      <c r="A20" s="44">
        <v>13</v>
      </c>
      <c r="B20" s="50"/>
      <c r="C20" s="50"/>
      <c r="D20" s="45" t="str">
        <f t="shared" si="0"/>
        <v/>
      </c>
      <c r="E20" s="50"/>
      <c r="F20" s="53"/>
    </row>
    <row r="21" spans="1:6" ht="21.95" customHeight="1" x14ac:dyDescent="0.15">
      <c r="A21" s="46">
        <v>14</v>
      </c>
      <c r="B21" s="50"/>
      <c r="C21" s="50"/>
      <c r="D21" s="45" t="str">
        <f t="shared" si="0"/>
        <v/>
      </c>
      <c r="E21" s="50"/>
      <c r="F21" s="53"/>
    </row>
    <row r="22" spans="1:6" ht="21.95" customHeight="1" x14ac:dyDescent="0.15">
      <c r="A22" s="46">
        <v>15</v>
      </c>
      <c r="B22" s="50"/>
      <c r="C22" s="50"/>
      <c r="D22" s="45" t="str">
        <f t="shared" si="0"/>
        <v/>
      </c>
      <c r="E22" s="50"/>
      <c r="F22" s="53"/>
    </row>
    <row r="23" spans="1:6" ht="21.95" customHeight="1" x14ac:dyDescent="0.15">
      <c r="A23" s="44">
        <v>16</v>
      </c>
      <c r="B23" s="50"/>
      <c r="C23" s="50"/>
      <c r="D23" s="45" t="str">
        <f t="shared" si="0"/>
        <v/>
      </c>
      <c r="E23" s="50"/>
      <c r="F23" s="53"/>
    </row>
    <row r="24" spans="1:6" ht="21.95" customHeight="1" x14ac:dyDescent="0.15">
      <c r="A24" s="46">
        <v>17</v>
      </c>
      <c r="B24" s="50"/>
      <c r="C24" s="50"/>
      <c r="D24" s="45" t="str">
        <f t="shared" si="0"/>
        <v/>
      </c>
      <c r="E24" s="50"/>
      <c r="F24" s="53"/>
    </row>
    <row r="25" spans="1:6" ht="21.95" customHeight="1" x14ac:dyDescent="0.15">
      <c r="A25" s="46">
        <v>18</v>
      </c>
      <c r="B25" s="50"/>
      <c r="C25" s="50"/>
      <c r="D25" s="45" t="str">
        <f t="shared" si="0"/>
        <v/>
      </c>
      <c r="E25" s="50"/>
      <c r="F25" s="53"/>
    </row>
    <row r="26" spans="1:6" ht="21.95" customHeight="1" x14ac:dyDescent="0.15">
      <c r="A26" s="44">
        <v>19</v>
      </c>
      <c r="B26" s="50"/>
      <c r="C26" s="50"/>
      <c r="D26" s="45" t="str">
        <f t="shared" si="0"/>
        <v/>
      </c>
      <c r="E26" s="50"/>
      <c r="F26" s="53"/>
    </row>
    <row r="27" spans="1:6" ht="21.95" customHeight="1" thickBot="1" x14ac:dyDescent="0.2">
      <c r="A27" s="47">
        <v>20</v>
      </c>
      <c r="B27" s="51"/>
      <c r="C27" s="51"/>
      <c r="D27" s="48" t="str">
        <f t="shared" si="0"/>
        <v/>
      </c>
      <c r="E27" s="51"/>
      <c r="F27" s="54"/>
    </row>
    <row r="28" spans="1:6" ht="22.5" customHeight="1" x14ac:dyDescent="0.15">
      <c r="A28" s="59" t="s">
        <v>61</v>
      </c>
    </row>
    <row r="29" spans="1:6" ht="22.5" customHeight="1" x14ac:dyDescent="0.15">
      <c r="A29" s="59" t="s">
        <v>62</v>
      </c>
    </row>
  </sheetData>
  <mergeCells count="4">
    <mergeCell ref="A4:B4"/>
    <mergeCell ref="A5:B5"/>
    <mergeCell ref="C4:F4"/>
    <mergeCell ref="C5:F5"/>
  </mergeCells>
  <phoneticPr fontId="2"/>
  <dataValidations count="1">
    <dataValidation type="list" allowBlank="1" showInputMessage="1" showErrorMessage="1" sqref="E8:E27" xr:uid="{00000000-0002-0000-0B00-000000000000}">
      <formula1>"男,女"</formula1>
    </dataValidation>
  </dataValidations>
  <pageMargins left="0.78740157480314965" right="0.59055118110236227" top="0.78740157480314965"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M29"/>
  <sheetViews>
    <sheetView view="pageBreakPreview" zoomScaleNormal="100" zoomScaleSheetLayoutView="100" workbookViewId="0">
      <selection activeCell="A4" sqref="A4"/>
    </sheetView>
  </sheetViews>
  <sheetFormatPr defaultColWidth="8.75" defaultRowHeight="13.5" x14ac:dyDescent="0.15"/>
  <cols>
    <col min="1" max="1" width="18.125" style="14" customWidth="1"/>
    <col min="2" max="2" width="13.875" style="14" customWidth="1"/>
    <col min="3" max="4" width="11.5" style="14" customWidth="1"/>
    <col min="5" max="5" width="18.25" style="14" customWidth="1"/>
    <col min="6" max="6" width="11.5" style="14" customWidth="1"/>
    <col min="7" max="7" width="24.125" style="14" customWidth="1"/>
    <col min="8" max="8" width="2.5" style="14" customWidth="1"/>
    <col min="9" max="16384" width="8.75" style="14"/>
  </cols>
  <sheetData>
    <row r="1" spans="1:13" ht="14.25" thickBot="1" x14ac:dyDescent="0.2"/>
    <row r="2" spans="1:13" ht="40.5" customHeight="1" thickBot="1" x14ac:dyDescent="0.2">
      <c r="A2" s="15"/>
      <c r="B2" s="230" t="s">
        <v>50</v>
      </c>
      <c r="C2" s="231"/>
      <c r="D2" s="231"/>
      <c r="E2" s="231"/>
      <c r="F2" s="231"/>
      <c r="G2" s="231"/>
    </row>
    <row r="3" spans="1:13" ht="23.1" customHeight="1" x14ac:dyDescent="0.15">
      <c r="A3" s="16"/>
      <c r="B3" s="17"/>
    </row>
    <row r="4" spans="1:13" ht="23.1" customHeight="1" x14ac:dyDescent="0.15">
      <c r="A4" s="16"/>
      <c r="B4" s="17"/>
    </row>
    <row r="5" spans="1:13" ht="32.450000000000003" customHeight="1" x14ac:dyDescent="0.15">
      <c r="A5" s="187" t="s">
        <v>36</v>
      </c>
      <c r="B5" s="187"/>
      <c r="C5" s="187"/>
      <c r="D5" s="187"/>
      <c r="E5" s="187"/>
      <c r="F5" s="187"/>
      <c r="G5" s="187"/>
      <c r="H5" s="18"/>
      <c r="I5" s="18"/>
      <c r="J5" s="18"/>
      <c r="K5" s="18"/>
      <c r="L5" s="18"/>
      <c r="M5" s="18"/>
    </row>
    <row r="6" spans="1:13" ht="21" customHeight="1" x14ac:dyDescent="0.15"/>
    <row r="7" spans="1:13" ht="30.95" customHeight="1" x14ac:dyDescent="0.15">
      <c r="C7" s="19"/>
      <c r="D7" s="19"/>
      <c r="E7" s="19"/>
      <c r="F7" s="19"/>
      <c r="G7" s="96"/>
      <c r="H7" s="20"/>
      <c r="I7" s="20"/>
    </row>
    <row r="8" spans="1:13" ht="28.5" customHeight="1" x14ac:dyDescent="0.15"/>
    <row r="9" spans="1:13" ht="41.45" customHeight="1" x14ac:dyDescent="0.15">
      <c r="A9" s="188" t="s">
        <v>37</v>
      </c>
      <c r="B9" s="188"/>
      <c r="C9" s="188"/>
      <c r="D9" s="188"/>
      <c r="E9" s="188"/>
      <c r="F9" s="188"/>
      <c r="G9" s="188"/>
      <c r="H9" s="21"/>
      <c r="I9" s="21"/>
      <c r="J9" s="21"/>
      <c r="K9" s="21"/>
      <c r="L9" s="21"/>
      <c r="M9" s="21"/>
    </row>
    <row r="10" spans="1:13" ht="41.45" customHeight="1" x14ac:dyDescent="0.15">
      <c r="A10" s="188"/>
      <c r="B10" s="188"/>
      <c r="C10" s="188"/>
      <c r="D10" s="188"/>
      <c r="E10" s="188"/>
      <c r="F10" s="188"/>
      <c r="G10" s="188"/>
      <c r="H10" s="21"/>
      <c r="I10" s="21"/>
      <c r="J10" s="21"/>
      <c r="K10" s="21"/>
      <c r="L10" s="21"/>
      <c r="M10" s="21"/>
    </row>
    <row r="11" spans="1:13" ht="18.95" customHeight="1" x14ac:dyDescent="0.15"/>
    <row r="12" spans="1:13" ht="23.1" customHeight="1" thickBot="1" x14ac:dyDescent="0.2">
      <c r="A12" s="22" t="s">
        <v>166</v>
      </c>
    </row>
    <row r="13" spans="1:13" ht="66.95" customHeight="1" thickTop="1" thickBot="1" x14ac:dyDescent="0.2">
      <c r="A13" s="85" t="s">
        <v>49</v>
      </c>
      <c r="B13" s="189"/>
      <c r="C13" s="189"/>
      <c r="D13" s="189"/>
      <c r="E13" s="189"/>
      <c r="F13" s="189"/>
      <c r="G13" s="190"/>
    </row>
    <row r="14" spans="1:13" ht="18.95" customHeight="1" thickTop="1" x14ac:dyDescent="0.15"/>
    <row r="15" spans="1:13" ht="23.1" customHeight="1" thickBot="1" x14ac:dyDescent="0.2">
      <c r="A15" s="22" t="s">
        <v>3</v>
      </c>
    </row>
    <row r="16" spans="1:13" ht="21.6" customHeight="1" thickTop="1" x14ac:dyDescent="0.15">
      <c r="A16" s="3" t="s">
        <v>10</v>
      </c>
      <c r="B16" s="191"/>
      <c r="C16" s="191"/>
      <c r="D16" s="191"/>
      <c r="E16" s="192" t="s">
        <v>1</v>
      </c>
      <c r="F16" s="194"/>
      <c r="G16" s="195"/>
    </row>
    <row r="17" spans="1:8" ht="32.1" customHeight="1" x14ac:dyDescent="0.15">
      <c r="A17" s="4" t="s">
        <v>9</v>
      </c>
      <c r="B17" s="198"/>
      <c r="C17" s="198"/>
      <c r="D17" s="198"/>
      <c r="E17" s="193"/>
      <c r="F17" s="196"/>
      <c r="G17" s="197"/>
    </row>
    <row r="18" spans="1:8" ht="23.1" customHeight="1" x14ac:dyDescent="0.15">
      <c r="A18" s="204" t="s">
        <v>0</v>
      </c>
      <c r="B18" s="234"/>
      <c r="C18" s="234"/>
      <c r="D18" s="234"/>
      <c r="E18" s="234"/>
      <c r="F18" s="234"/>
      <c r="G18" s="235"/>
    </row>
    <row r="19" spans="1:8" ht="27" customHeight="1" x14ac:dyDescent="0.15">
      <c r="A19" s="204"/>
      <c r="B19" s="207"/>
      <c r="C19" s="207"/>
      <c r="D19" s="207"/>
      <c r="E19" s="207"/>
      <c r="F19" s="207"/>
      <c r="G19" s="208"/>
    </row>
    <row r="20" spans="1:8" ht="28.5" customHeight="1" x14ac:dyDescent="0.15">
      <c r="A20" s="66" t="s">
        <v>7</v>
      </c>
      <c r="B20" s="209"/>
      <c r="C20" s="209"/>
      <c r="D20" s="209"/>
      <c r="E20" s="65" t="s">
        <v>35</v>
      </c>
      <c r="F20" s="210"/>
      <c r="G20" s="211"/>
    </row>
    <row r="21" spans="1:8" ht="26.45" customHeight="1" x14ac:dyDescent="0.15">
      <c r="A21" s="2" t="s">
        <v>10</v>
      </c>
      <c r="B21" s="212"/>
      <c r="C21" s="212"/>
      <c r="D21" s="212"/>
      <c r="E21" s="213" t="s">
        <v>2</v>
      </c>
      <c r="F21" s="214"/>
      <c r="G21" s="215"/>
    </row>
    <row r="22" spans="1:8" ht="30.6" customHeight="1" x14ac:dyDescent="0.15">
      <c r="A22" s="4" t="s">
        <v>8</v>
      </c>
      <c r="B22" s="216"/>
      <c r="C22" s="217"/>
      <c r="D22" s="218"/>
      <c r="E22" s="213"/>
      <c r="F22" s="214"/>
      <c r="G22" s="215"/>
    </row>
    <row r="23" spans="1:8" ht="87.6" customHeight="1" thickBot="1" x14ac:dyDescent="0.2">
      <c r="A23" s="1" t="s">
        <v>11</v>
      </c>
      <c r="B23" s="219"/>
      <c r="C23" s="219"/>
      <c r="D23" s="219"/>
      <c r="E23" s="219"/>
      <c r="F23" s="219"/>
      <c r="G23" s="220"/>
    </row>
    <row r="24" spans="1:8" ht="25.5" customHeight="1" thickTop="1" x14ac:dyDescent="0.15"/>
    <row r="25" spans="1:8" ht="23.1" customHeight="1" thickBot="1" x14ac:dyDescent="0.2">
      <c r="A25" s="22" t="s">
        <v>48</v>
      </c>
    </row>
    <row r="26" spans="1:8" ht="29.45" customHeight="1" thickTop="1" thickBot="1" x14ac:dyDescent="0.2">
      <c r="A26" s="33" t="s">
        <v>4</v>
      </c>
      <c r="B26" s="232"/>
      <c r="C26" s="232"/>
      <c r="D26" s="233"/>
      <c r="E26" s="97"/>
      <c r="F26" s="239"/>
      <c r="G26" s="239"/>
    </row>
    <row r="27" spans="1:8" ht="29.45" customHeight="1" thickTop="1" x14ac:dyDescent="0.15">
      <c r="A27" s="34" t="s">
        <v>10</v>
      </c>
      <c r="B27" s="238"/>
      <c r="C27" s="238"/>
      <c r="D27" s="225"/>
      <c r="E27" s="36" t="s">
        <v>5</v>
      </c>
      <c r="F27" s="240"/>
      <c r="G27" s="241"/>
    </row>
    <row r="28" spans="1:8" ht="29.45" customHeight="1" thickBot="1" x14ac:dyDescent="0.2">
      <c r="A28" s="35" t="s">
        <v>45</v>
      </c>
      <c r="B28" s="242"/>
      <c r="C28" s="242"/>
      <c r="D28" s="243"/>
      <c r="E28" s="32" t="s">
        <v>6</v>
      </c>
      <c r="F28" s="236"/>
      <c r="G28" s="237"/>
      <c r="H28" s="23"/>
    </row>
    <row r="29" spans="1:8" ht="14.25" thickTop="1" x14ac:dyDescent="0.15"/>
  </sheetData>
  <sheetProtection selectLockedCells="1"/>
  <mergeCells count="24">
    <mergeCell ref="E21:E22"/>
    <mergeCell ref="F20:G20"/>
    <mergeCell ref="F21:G22"/>
    <mergeCell ref="F28:G28"/>
    <mergeCell ref="B27:D27"/>
    <mergeCell ref="F26:G26"/>
    <mergeCell ref="F27:G27"/>
    <mergeCell ref="B28:D28"/>
    <mergeCell ref="B2:G2"/>
    <mergeCell ref="B26:D26"/>
    <mergeCell ref="A5:G5"/>
    <mergeCell ref="A18:A19"/>
    <mergeCell ref="B17:D17"/>
    <mergeCell ref="B18:G18"/>
    <mergeCell ref="B19:G19"/>
    <mergeCell ref="A9:G10"/>
    <mergeCell ref="F16:G17"/>
    <mergeCell ref="B20:D20"/>
    <mergeCell ref="B21:D21"/>
    <mergeCell ref="B22:D22"/>
    <mergeCell ref="B23:G23"/>
    <mergeCell ref="E16:E17"/>
    <mergeCell ref="B16:D16"/>
    <mergeCell ref="B13:G13"/>
  </mergeCells>
  <phoneticPr fontId="2"/>
  <dataValidations xWindow="540" yWindow="351" count="8">
    <dataValidation imeMode="halfAlpha" allowBlank="1" showInputMessage="1" showErrorMessage="1" sqref="F26:G26 F28:G28" xr:uid="{00000000-0002-0000-0100-000000000000}"/>
    <dataValidation type="list" allowBlank="1" showInputMessage="1" showErrorMessage="1" sqref="F16:G17" xr:uid="{00000000-0002-0000-0100-000001000000}">
      <formula1>"選択してください,特定非営利活動法人,公益法人,社会福祉法人,学校法人,協同組合,自治会,企業,実行委員会,任意団体,その他"</formula1>
    </dataValidation>
    <dataValidation allowBlank="1" showInputMessage="1" showErrorMessage="1" promptTitle="----------タイトル----------" prompt="事業内容が端的にわかるようなタイトルにしてください。" sqref="B13:G13" xr:uid="{FF3E0448-6D8D-4A9E-A1C6-910DE41688C9}"/>
    <dataValidation allowBlank="1" showInputMessage="1" showErrorMessage="1" promptTitle="---------日付---------" prompt="2024/1/1のように入力してください。_x000a_提出日をご記入ください。" sqref="G7" xr:uid="{1D9185B4-10CB-4BB4-8869-1D4036A56139}"/>
    <dataValidation allowBlank="1" showErrorMessage="1" sqref="B16:D16" xr:uid="{489E2FF3-6429-4FBE-AF54-113FF7D82816}"/>
    <dataValidation allowBlank="1" showInputMessage="1" showErrorMessage="1" promptTitle="----------郵便番号----------" prompt="半角、ハイフンなしで入力してください。" sqref="B18:G18" xr:uid="{405580D5-E622-47CC-A3B7-D29FC7E3A99B}"/>
    <dataValidation allowBlank="1" showInputMessage="1" showErrorMessage="1" promptTitle="----------所在地----------" prompt="都道府県名からご記入ください。" sqref="B19:G19" xr:uid="{38AD5613-9551-4D22-9502-97CEE7090450}"/>
    <dataValidation imeMode="halfAlpha" allowBlank="1" showInputMessage="1" showErrorMessage="1" promptTitle="----------電話番号----------" prompt="日中でもつながる電話番号を記入してください。" sqref="F27:G27" xr:uid="{5F999103-0412-416F-9205-682863F76E30}"/>
  </dataValidations>
  <pageMargins left="0.59055118110236227" right="0.39370078740157483" top="0.78740157480314965" bottom="0.78740157480314965" header="0.31496062992125984" footer="0.31496062992125984"/>
  <pageSetup paperSize="9" scale="85" orientation="portrait" r:id="rId1"/>
  <headerFooter>
    <oddHeader>&amp;L&amp;"BIZ UDゴシック,標準"&amp;12様式1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J71"/>
  <sheetViews>
    <sheetView view="pageBreakPreview" zoomScaleNormal="100" zoomScaleSheetLayoutView="100" workbookViewId="0">
      <selection activeCell="A2" sqref="A2:F2"/>
    </sheetView>
  </sheetViews>
  <sheetFormatPr defaultColWidth="8.75" defaultRowHeight="13.5" x14ac:dyDescent="0.15"/>
  <cols>
    <col min="1" max="1" width="15.625" style="25" customWidth="1"/>
    <col min="2" max="4" width="7.5" style="25" customWidth="1"/>
    <col min="5" max="5" width="50.625" style="25" customWidth="1"/>
    <col min="6" max="6" width="10.625" style="25" customWidth="1"/>
    <col min="7" max="7" width="1.875" style="84" customWidth="1"/>
    <col min="8" max="8" width="6.125" style="25" customWidth="1"/>
    <col min="9" max="16384" width="8.75" style="25"/>
  </cols>
  <sheetData>
    <row r="1" spans="1:10" ht="5.45" customHeight="1" x14ac:dyDescent="0.15">
      <c r="A1" s="37"/>
      <c r="B1" s="37"/>
      <c r="C1" s="37"/>
      <c r="D1" s="37"/>
      <c r="E1" s="38"/>
      <c r="F1" s="70"/>
      <c r="G1" s="74"/>
    </row>
    <row r="2" spans="1:10" ht="33" customHeight="1" x14ac:dyDescent="0.15">
      <c r="A2" s="288" t="s">
        <v>92</v>
      </c>
      <c r="B2" s="288"/>
      <c r="C2" s="288"/>
      <c r="D2" s="288"/>
      <c r="E2" s="288"/>
      <c r="F2" s="288"/>
      <c r="G2" s="75"/>
    </row>
    <row r="3" spans="1:10" ht="6.6" customHeight="1" x14ac:dyDescent="0.15">
      <c r="A3" s="71"/>
      <c r="B3" s="71"/>
      <c r="C3" s="71"/>
      <c r="D3" s="71"/>
      <c r="E3" s="71"/>
      <c r="F3" s="71"/>
      <c r="G3" s="76"/>
    </row>
    <row r="4" spans="1:10" ht="20.45" customHeight="1" x14ac:dyDescent="0.15">
      <c r="A4" s="38" t="s">
        <v>32</v>
      </c>
      <c r="B4" s="38"/>
      <c r="C4" s="38"/>
      <c r="D4" s="38"/>
      <c r="E4" s="71"/>
      <c r="F4" s="71"/>
      <c r="G4" s="76"/>
    </row>
    <row r="5" spans="1:10" ht="8.1" customHeight="1" x14ac:dyDescent="0.15">
      <c r="A5" s="38"/>
      <c r="B5" s="38"/>
      <c r="C5" s="38"/>
      <c r="D5" s="38"/>
      <c r="E5" s="38"/>
      <c r="F5" s="38"/>
      <c r="G5" s="77"/>
    </row>
    <row r="6" spans="1:10" ht="20.100000000000001" customHeight="1" x14ac:dyDescent="0.15">
      <c r="A6" s="295" t="s">
        <v>13</v>
      </c>
      <c r="B6" s="295"/>
      <c r="C6" s="296" t="str">
        <f>IF('様式1_応募申込書 (記入例)'!B17="","",'様式1_応募申込書 (記入例)'!B17)</f>
        <v>株式会社健康しが企画室</v>
      </c>
      <c r="D6" s="297"/>
      <c r="E6" s="297"/>
      <c r="F6" s="298"/>
      <c r="G6" s="78"/>
    </row>
    <row r="7" spans="1:10" ht="20.100000000000001" customHeight="1" x14ac:dyDescent="0.15">
      <c r="A7" s="295" t="s">
        <v>49</v>
      </c>
      <c r="B7" s="295"/>
      <c r="C7" s="296" t="str">
        <f>IF('様式1_応募申込書 (記入例)'!B13="","",'様式1_応募申込書 (記入例)'!B13)</f>
        <v>信楽の魅力を五感で体感プログラム</v>
      </c>
      <c r="D7" s="297"/>
      <c r="E7" s="297"/>
      <c r="F7" s="298"/>
      <c r="G7" s="78"/>
    </row>
    <row r="8" spans="1:10" ht="20.100000000000001" customHeight="1" x14ac:dyDescent="0.15">
      <c r="E8" s="120"/>
      <c r="F8" s="126"/>
    </row>
    <row r="10" spans="1:10" s="27" customFormat="1" ht="18.600000000000001" customHeight="1" x14ac:dyDescent="0.15">
      <c r="A10" s="26" t="s">
        <v>210</v>
      </c>
      <c r="B10" s="26"/>
      <c r="C10" s="26"/>
      <c r="D10" s="26"/>
      <c r="E10" s="14"/>
      <c r="F10" s="16"/>
      <c r="G10" s="69"/>
    </row>
    <row r="11" spans="1:10" s="27" customFormat="1" ht="14.25" x14ac:dyDescent="0.15">
      <c r="A11" s="289" t="s">
        <v>33</v>
      </c>
      <c r="B11" s="290"/>
      <c r="C11" s="290"/>
      <c r="D11" s="290"/>
      <c r="E11" s="290"/>
      <c r="F11" s="291"/>
      <c r="G11" s="72"/>
    </row>
    <row r="12" spans="1:10" s="27" customFormat="1" ht="30" customHeight="1" x14ac:dyDescent="0.15">
      <c r="A12" s="292" t="s">
        <v>211</v>
      </c>
      <c r="B12" s="293"/>
      <c r="C12" s="293"/>
      <c r="D12" s="293"/>
      <c r="E12" s="293"/>
      <c r="F12" s="294"/>
      <c r="G12" s="67"/>
    </row>
    <row r="13" spans="1:10" s="27" customFormat="1" ht="54.95" customHeight="1" x14ac:dyDescent="0.15">
      <c r="A13" s="261" t="s">
        <v>198</v>
      </c>
      <c r="B13" s="262"/>
      <c r="C13" s="262"/>
      <c r="D13" s="262"/>
      <c r="E13" s="262"/>
      <c r="F13" s="263"/>
      <c r="G13" s="79"/>
      <c r="H13" s="24">
        <f>LEN(A13)</f>
        <v>72</v>
      </c>
      <c r="I13" s="24" t="str">
        <f>IF(H13&lt;=200,"○","×")</f>
        <v>○</v>
      </c>
      <c r="J13" s="24" t="s">
        <v>173</v>
      </c>
    </row>
    <row r="14" spans="1:10" s="27" customFormat="1" ht="30" customHeight="1" x14ac:dyDescent="0.15">
      <c r="A14" s="302" t="s">
        <v>241</v>
      </c>
      <c r="B14" s="303"/>
      <c r="C14" s="303"/>
      <c r="D14" s="303"/>
      <c r="E14" s="303"/>
      <c r="F14" s="304"/>
      <c r="G14" s="79"/>
      <c r="H14" s="24"/>
      <c r="I14" s="24"/>
      <c r="J14" s="24"/>
    </row>
    <row r="15" spans="1:10" s="27" customFormat="1" ht="54.95" customHeight="1" x14ac:dyDescent="0.15">
      <c r="A15" s="261" t="s">
        <v>214</v>
      </c>
      <c r="B15" s="262"/>
      <c r="C15" s="262"/>
      <c r="D15" s="262"/>
      <c r="E15" s="262"/>
      <c r="F15" s="263"/>
      <c r="G15" s="79"/>
      <c r="H15" s="24"/>
      <c r="I15" s="24"/>
      <c r="J15" s="24"/>
    </row>
    <row r="16" spans="1:10" s="27" customFormat="1" ht="69.95" customHeight="1" x14ac:dyDescent="0.15">
      <c r="A16" s="292" t="s">
        <v>215</v>
      </c>
      <c r="B16" s="293"/>
      <c r="C16" s="293"/>
      <c r="D16" s="293"/>
      <c r="E16" s="293"/>
      <c r="F16" s="294"/>
      <c r="G16" s="67"/>
    </row>
    <row r="17" spans="1:10" s="27" customFormat="1" ht="20.100000000000001" customHeight="1" x14ac:dyDescent="0.15">
      <c r="A17" s="109" t="s">
        <v>175</v>
      </c>
      <c r="B17" s="110"/>
      <c r="C17" s="110"/>
      <c r="D17" s="110"/>
      <c r="E17" s="110"/>
      <c r="F17" s="111"/>
      <c r="G17" s="67"/>
    </row>
    <row r="18" spans="1:10" s="27" customFormat="1" ht="30" customHeight="1" x14ac:dyDescent="0.15">
      <c r="A18" s="301" t="s">
        <v>199</v>
      </c>
      <c r="B18" s="301"/>
      <c r="C18" s="301"/>
      <c r="D18" s="301"/>
      <c r="E18" s="301"/>
      <c r="F18" s="301"/>
      <c r="G18" s="67"/>
    </row>
    <row r="19" spans="1:10" s="27" customFormat="1" ht="20.100000000000001" customHeight="1" x14ac:dyDescent="0.15">
      <c r="A19" s="98" t="s">
        <v>208</v>
      </c>
      <c r="B19" s="105"/>
      <c r="C19" s="105"/>
      <c r="D19" s="105"/>
      <c r="E19" s="99"/>
      <c r="F19" s="100"/>
      <c r="G19" s="67"/>
    </row>
    <row r="20" spans="1:10" s="27" customFormat="1" ht="54.95" customHeight="1" x14ac:dyDescent="0.15">
      <c r="A20" s="299" t="s">
        <v>200</v>
      </c>
      <c r="B20" s="299"/>
      <c r="C20" s="299"/>
      <c r="D20" s="299"/>
      <c r="E20" s="300"/>
      <c r="F20" s="300"/>
      <c r="G20" s="80"/>
      <c r="H20" s="24">
        <f>LEN(A20)</f>
        <v>147</v>
      </c>
      <c r="I20" s="24" t="str">
        <f>IF(H20&lt;=200,"○","×")</f>
        <v>○</v>
      </c>
      <c r="J20" s="24" t="s">
        <v>174</v>
      </c>
    </row>
    <row r="21" spans="1:10" s="27" customFormat="1" ht="20.100000000000001" customHeight="1" x14ac:dyDescent="0.15">
      <c r="A21" s="270" t="s">
        <v>176</v>
      </c>
      <c r="B21" s="271"/>
      <c r="C21" s="271"/>
      <c r="D21" s="101"/>
      <c r="E21" s="101"/>
      <c r="F21" s="102"/>
      <c r="G21" s="67"/>
    </row>
    <row r="22" spans="1:10" s="27" customFormat="1" ht="54.95" customHeight="1" x14ac:dyDescent="0.15">
      <c r="A22" s="261" t="s">
        <v>209</v>
      </c>
      <c r="B22" s="262"/>
      <c r="C22" s="262"/>
      <c r="D22" s="262"/>
      <c r="E22" s="262"/>
      <c r="F22" s="263"/>
      <c r="G22" s="79"/>
    </row>
    <row r="23" spans="1:10" s="27" customFormat="1" ht="30" customHeight="1" x14ac:dyDescent="0.15">
      <c r="A23" s="244" t="s">
        <v>216</v>
      </c>
      <c r="B23" s="245"/>
      <c r="C23" s="245"/>
      <c r="D23" s="245"/>
      <c r="E23" s="245"/>
      <c r="F23" s="246"/>
      <c r="G23" s="72"/>
    </row>
    <row r="24" spans="1:10" s="103" customFormat="1" ht="20.100000000000001" customHeight="1" x14ac:dyDescent="0.15">
      <c r="A24" s="265" t="s">
        <v>13</v>
      </c>
      <c r="B24" s="267" t="s">
        <v>213</v>
      </c>
      <c r="C24" s="268"/>
      <c r="D24" s="269"/>
      <c r="E24" s="272" t="s">
        <v>217</v>
      </c>
      <c r="F24" s="273"/>
      <c r="G24" s="104"/>
    </row>
    <row r="25" spans="1:10" s="103" customFormat="1" ht="20.100000000000001" customHeight="1" x14ac:dyDescent="0.15">
      <c r="A25" s="266"/>
      <c r="B25" s="131" t="s">
        <v>243</v>
      </c>
      <c r="C25" s="131" t="s">
        <v>221</v>
      </c>
      <c r="D25" s="131" t="s">
        <v>222</v>
      </c>
      <c r="E25" s="274"/>
      <c r="F25" s="275"/>
      <c r="G25" s="104"/>
    </row>
    <row r="26" spans="1:10" s="27" customFormat="1" ht="33.950000000000003" customHeight="1" x14ac:dyDescent="0.15">
      <c r="A26" s="124" t="s">
        <v>177</v>
      </c>
      <c r="B26" s="132"/>
      <c r="C26" s="132"/>
      <c r="D26" s="132" t="s">
        <v>223</v>
      </c>
      <c r="E26" s="264" t="s">
        <v>220</v>
      </c>
      <c r="F26" s="264"/>
      <c r="G26" s="80"/>
      <c r="I26" s="24"/>
    </row>
    <row r="27" spans="1:10" s="27" customFormat="1" ht="33.950000000000003" customHeight="1" x14ac:dyDescent="0.15">
      <c r="A27" s="124" t="s">
        <v>212</v>
      </c>
      <c r="B27" s="132"/>
      <c r="C27" s="133" t="s">
        <v>223</v>
      </c>
      <c r="D27" s="133"/>
      <c r="E27" s="259" t="s">
        <v>179</v>
      </c>
      <c r="F27" s="260"/>
      <c r="G27" s="80"/>
      <c r="I27" s="24"/>
    </row>
    <row r="28" spans="1:10" s="27" customFormat="1" ht="33.950000000000003" customHeight="1" x14ac:dyDescent="0.15">
      <c r="A28" s="124" t="s">
        <v>178</v>
      </c>
      <c r="B28" s="132" t="s">
        <v>223</v>
      </c>
      <c r="C28" s="132"/>
      <c r="D28" s="132"/>
      <c r="E28" s="264" t="s">
        <v>180</v>
      </c>
      <c r="F28" s="264"/>
      <c r="G28" s="80"/>
      <c r="I28" s="24"/>
    </row>
    <row r="29" spans="1:10" s="27" customFormat="1" ht="30.95" customHeight="1" x14ac:dyDescent="0.15">
      <c r="A29" s="244" t="s">
        <v>83</v>
      </c>
      <c r="B29" s="245"/>
      <c r="C29" s="245"/>
      <c r="D29" s="245"/>
      <c r="E29" s="245"/>
      <c r="F29" s="246"/>
      <c r="G29" s="72"/>
    </row>
    <row r="30" spans="1:10" s="27" customFormat="1" ht="23.45" customHeight="1" x14ac:dyDescent="0.15">
      <c r="A30" s="247" t="s">
        <v>91</v>
      </c>
      <c r="B30" s="248"/>
      <c r="C30" s="248"/>
      <c r="D30" s="248"/>
      <c r="E30" s="248"/>
      <c r="F30" s="249"/>
      <c r="G30" s="68"/>
    </row>
    <row r="31" spans="1:10" s="27" customFormat="1" ht="24" customHeight="1" x14ac:dyDescent="0.15">
      <c r="A31" s="250" t="s">
        <v>89</v>
      </c>
      <c r="B31" s="251"/>
      <c r="C31" s="251"/>
      <c r="D31" s="251"/>
      <c r="E31" s="251"/>
      <c r="F31" s="252"/>
      <c r="G31" s="73"/>
    </row>
    <row r="32" spans="1:10" s="27" customFormat="1" ht="20.100000000000001" customHeight="1" x14ac:dyDescent="0.15">
      <c r="A32" s="115" t="s">
        <v>181</v>
      </c>
      <c r="B32" s="256" t="s">
        <v>189</v>
      </c>
      <c r="C32" s="257"/>
      <c r="D32" s="257"/>
      <c r="E32" s="257"/>
      <c r="F32" s="258"/>
      <c r="G32" s="81"/>
    </row>
    <row r="33" spans="1:7" s="27" customFormat="1" ht="20.100000000000001" customHeight="1" x14ac:dyDescent="0.15">
      <c r="A33" s="116" t="s">
        <v>182</v>
      </c>
      <c r="B33" s="253" t="s">
        <v>228</v>
      </c>
      <c r="C33" s="254"/>
      <c r="D33" s="254"/>
      <c r="E33" s="254"/>
      <c r="F33" s="255"/>
      <c r="G33" s="81"/>
    </row>
    <row r="34" spans="1:7" s="27" customFormat="1" ht="20.100000000000001" customHeight="1" x14ac:dyDescent="0.15">
      <c r="A34" s="116" t="s">
        <v>183</v>
      </c>
      <c r="B34" s="253" t="s">
        <v>190</v>
      </c>
      <c r="C34" s="254"/>
      <c r="D34" s="254"/>
      <c r="E34" s="254"/>
      <c r="F34" s="255"/>
      <c r="G34" s="81"/>
    </row>
    <row r="35" spans="1:7" s="27" customFormat="1" ht="20.100000000000001" customHeight="1" x14ac:dyDescent="0.15">
      <c r="A35" s="116" t="s">
        <v>184</v>
      </c>
      <c r="B35" s="253" t="s">
        <v>225</v>
      </c>
      <c r="C35" s="254"/>
      <c r="D35" s="254"/>
      <c r="E35" s="254"/>
      <c r="F35" s="255"/>
      <c r="G35" s="81"/>
    </row>
    <row r="36" spans="1:7" s="27" customFormat="1" ht="20.100000000000001" customHeight="1" x14ac:dyDescent="0.15">
      <c r="A36" s="116" t="s">
        <v>185</v>
      </c>
      <c r="B36" s="253" t="s">
        <v>224</v>
      </c>
      <c r="C36" s="254"/>
      <c r="D36" s="254"/>
      <c r="E36" s="254"/>
      <c r="F36" s="255"/>
      <c r="G36" s="81"/>
    </row>
    <row r="37" spans="1:7" s="27" customFormat="1" ht="20.100000000000001" customHeight="1" x14ac:dyDescent="0.15">
      <c r="A37" s="116" t="s">
        <v>186</v>
      </c>
      <c r="B37" s="253" t="s">
        <v>226</v>
      </c>
      <c r="C37" s="254"/>
      <c r="D37" s="254"/>
      <c r="E37" s="254"/>
      <c r="F37" s="255"/>
      <c r="G37" s="81"/>
    </row>
    <row r="38" spans="1:7" s="27" customFormat="1" ht="20.100000000000001" customHeight="1" x14ac:dyDescent="0.15">
      <c r="A38" s="116" t="s">
        <v>187</v>
      </c>
      <c r="B38" s="253" t="s">
        <v>227</v>
      </c>
      <c r="C38" s="254"/>
      <c r="D38" s="254"/>
      <c r="E38" s="254"/>
      <c r="F38" s="255"/>
      <c r="G38" s="81"/>
    </row>
    <row r="39" spans="1:7" s="27" customFormat="1" ht="20.100000000000001" customHeight="1" x14ac:dyDescent="0.15">
      <c r="A39" s="117" t="s">
        <v>188</v>
      </c>
      <c r="B39" s="279" t="s">
        <v>191</v>
      </c>
      <c r="C39" s="280"/>
      <c r="D39" s="280"/>
      <c r="E39" s="280"/>
      <c r="F39" s="281"/>
      <c r="G39" s="81"/>
    </row>
    <row r="40" spans="1:7" s="27" customFormat="1" ht="18.600000000000001" customHeight="1" x14ac:dyDescent="0.15">
      <c r="A40" s="112"/>
      <c r="B40" s="108"/>
      <c r="C40" s="108"/>
      <c r="D40" s="108"/>
      <c r="E40" s="108"/>
      <c r="F40" s="108"/>
      <c r="G40" s="69"/>
    </row>
    <row r="41" spans="1:7" s="27" customFormat="1" ht="18.600000000000001" customHeight="1" x14ac:dyDescent="0.15">
      <c r="A41" s="282" t="s">
        <v>87</v>
      </c>
      <c r="B41" s="282"/>
      <c r="C41" s="282"/>
      <c r="D41" s="282"/>
      <c r="E41" s="282"/>
      <c r="F41" s="282"/>
      <c r="G41" s="82"/>
    </row>
    <row r="42" spans="1:7" s="27" customFormat="1" ht="18.600000000000001" customHeight="1" x14ac:dyDescent="0.15">
      <c r="A42" s="244" t="s">
        <v>201</v>
      </c>
      <c r="B42" s="245"/>
      <c r="C42" s="245"/>
      <c r="D42" s="245"/>
      <c r="E42" s="245"/>
      <c r="F42" s="246"/>
      <c r="G42" s="72"/>
    </row>
    <row r="43" spans="1:7" s="27" customFormat="1" ht="20.100000000000001" customHeight="1" x14ac:dyDescent="0.15">
      <c r="A43" s="283" t="s">
        <v>192</v>
      </c>
      <c r="B43" s="284"/>
      <c r="C43" s="128"/>
      <c r="D43" s="128"/>
      <c r="E43" s="113"/>
      <c r="F43" s="114"/>
      <c r="G43" s="83"/>
    </row>
    <row r="44" spans="1:7" s="27" customFormat="1" ht="30" customHeight="1" x14ac:dyDescent="0.15">
      <c r="A44" s="276" t="s">
        <v>194</v>
      </c>
      <c r="B44" s="277"/>
      <c r="C44" s="277"/>
      <c r="D44" s="277"/>
      <c r="E44" s="277"/>
      <c r="F44" s="278"/>
      <c r="G44" s="83"/>
    </row>
    <row r="45" spans="1:7" s="27" customFormat="1" ht="20.100000000000001" customHeight="1" x14ac:dyDescent="0.15">
      <c r="A45" s="283" t="s">
        <v>193</v>
      </c>
      <c r="B45" s="284"/>
      <c r="C45" s="128"/>
      <c r="D45" s="128"/>
      <c r="E45" s="113"/>
      <c r="F45" s="114"/>
      <c r="G45" s="83"/>
    </row>
    <row r="46" spans="1:7" s="27" customFormat="1" ht="30" customHeight="1" x14ac:dyDescent="0.15">
      <c r="A46" s="276" t="s">
        <v>195</v>
      </c>
      <c r="B46" s="277"/>
      <c r="C46" s="277"/>
      <c r="D46" s="277"/>
      <c r="E46" s="277"/>
      <c r="F46" s="278"/>
      <c r="G46" s="83"/>
    </row>
    <row r="47" spans="1:7" s="27" customFormat="1" ht="18.600000000000001" customHeight="1" x14ac:dyDescent="0.15">
      <c r="A47" s="108"/>
      <c r="B47" s="108"/>
      <c r="C47" s="108"/>
      <c r="D47" s="108"/>
      <c r="E47" s="108"/>
      <c r="F47" s="108"/>
      <c r="G47" s="69"/>
    </row>
    <row r="48" spans="1:7" s="27" customFormat="1" ht="18.600000000000001" customHeight="1" x14ac:dyDescent="0.15">
      <c r="A48" s="282" t="s">
        <v>88</v>
      </c>
      <c r="B48" s="282"/>
      <c r="C48" s="282"/>
      <c r="D48" s="282"/>
      <c r="E48" s="282"/>
      <c r="F48" s="282"/>
      <c r="G48" s="82"/>
    </row>
    <row r="49" spans="1:7" s="27" customFormat="1" ht="33.6" customHeight="1" x14ac:dyDescent="0.15">
      <c r="A49" s="244" t="s">
        <v>90</v>
      </c>
      <c r="B49" s="245"/>
      <c r="C49" s="245"/>
      <c r="D49" s="245"/>
      <c r="E49" s="245"/>
      <c r="F49" s="246"/>
      <c r="G49" s="72"/>
    </row>
    <row r="50" spans="1:7" s="27" customFormat="1" ht="20.100000000000001" customHeight="1" x14ac:dyDescent="0.15">
      <c r="A50" s="274" t="s">
        <v>196</v>
      </c>
      <c r="B50" s="285"/>
      <c r="C50" s="285"/>
      <c r="D50" s="285"/>
      <c r="E50" s="118"/>
      <c r="F50" s="119"/>
      <c r="G50" s="80"/>
    </row>
    <row r="51" spans="1:7" s="27" customFormat="1" ht="45" customHeight="1" x14ac:dyDescent="0.15">
      <c r="A51" s="276" t="s">
        <v>202</v>
      </c>
      <c r="B51" s="277"/>
      <c r="C51" s="277"/>
      <c r="D51" s="277"/>
      <c r="E51" s="277"/>
      <c r="F51" s="278"/>
      <c r="G51" s="80"/>
    </row>
    <row r="52" spans="1:7" s="27" customFormat="1" ht="20.100000000000001" customHeight="1" x14ac:dyDescent="0.15">
      <c r="A52" s="286" t="s">
        <v>197</v>
      </c>
      <c r="B52" s="287"/>
      <c r="C52" s="287"/>
      <c r="D52" s="287"/>
      <c r="E52" s="118"/>
      <c r="F52" s="119"/>
      <c r="G52" s="80"/>
    </row>
    <row r="53" spans="1:7" s="27" customFormat="1" ht="45" customHeight="1" x14ac:dyDescent="0.15">
      <c r="A53" s="276" t="s">
        <v>203</v>
      </c>
      <c r="B53" s="277"/>
      <c r="C53" s="277"/>
      <c r="D53" s="277"/>
      <c r="E53" s="277"/>
      <c r="F53" s="278"/>
      <c r="G53" s="80"/>
    </row>
    <row r="54" spans="1:7" s="27" customFormat="1" ht="18.600000000000001" customHeight="1" x14ac:dyDescent="0.15">
      <c r="G54" s="69"/>
    </row>
    <row r="55" spans="1:7" ht="18.600000000000001" customHeight="1" x14ac:dyDescent="0.15"/>
    <row r="56" spans="1:7" ht="18.600000000000001" customHeight="1" x14ac:dyDescent="0.15"/>
    <row r="57" spans="1:7" ht="18.600000000000001" customHeight="1" x14ac:dyDescent="0.15"/>
    <row r="58" spans="1:7" ht="18.600000000000001" customHeight="1" x14ac:dyDescent="0.15"/>
    <row r="59" spans="1:7" ht="18.600000000000001" customHeight="1" x14ac:dyDescent="0.15"/>
    <row r="60" spans="1:7" ht="18.600000000000001" customHeight="1" x14ac:dyDescent="0.15"/>
    <row r="61" spans="1:7" ht="18.600000000000001" customHeight="1" x14ac:dyDescent="0.15"/>
    <row r="62" spans="1:7" ht="18.600000000000001" customHeight="1" x14ac:dyDescent="0.15"/>
    <row r="63" spans="1:7" ht="18.600000000000001" customHeight="1" x14ac:dyDescent="0.15"/>
    <row r="64" spans="1:7" ht="18.600000000000001" customHeight="1" x14ac:dyDescent="0.15"/>
    <row r="65" ht="18.600000000000001" customHeight="1" x14ac:dyDescent="0.15"/>
    <row r="66" ht="18.600000000000001" customHeight="1" x14ac:dyDescent="0.15"/>
    <row r="67" ht="18.600000000000001" customHeight="1" x14ac:dyDescent="0.15"/>
    <row r="68" ht="18.600000000000001" customHeight="1" x14ac:dyDescent="0.15"/>
    <row r="69" ht="18.600000000000001" customHeight="1" x14ac:dyDescent="0.15"/>
    <row r="70" ht="18.600000000000001" customHeight="1" x14ac:dyDescent="0.15"/>
    <row r="71" ht="18.600000000000001" customHeight="1" x14ac:dyDescent="0.15"/>
  </sheetData>
  <sheetProtection selectLockedCells="1"/>
  <mergeCells count="45">
    <mergeCell ref="A13:F13"/>
    <mergeCell ref="A16:F16"/>
    <mergeCell ref="A22:F22"/>
    <mergeCell ref="A20:F20"/>
    <mergeCell ref="A18:F18"/>
    <mergeCell ref="A14:F14"/>
    <mergeCell ref="A2:F2"/>
    <mergeCell ref="A11:F11"/>
    <mergeCell ref="A12:F12"/>
    <mergeCell ref="A6:B6"/>
    <mergeCell ref="A7:B7"/>
    <mergeCell ref="C6:F6"/>
    <mergeCell ref="C7:F7"/>
    <mergeCell ref="A53:F53"/>
    <mergeCell ref="A51:F51"/>
    <mergeCell ref="B39:F39"/>
    <mergeCell ref="B38:F38"/>
    <mergeCell ref="B37:F37"/>
    <mergeCell ref="A48:F48"/>
    <mergeCell ref="A49:F49"/>
    <mergeCell ref="A41:F41"/>
    <mergeCell ref="A42:F42"/>
    <mergeCell ref="A43:B43"/>
    <mergeCell ref="A45:B45"/>
    <mergeCell ref="A44:F44"/>
    <mergeCell ref="A46:F46"/>
    <mergeCell ref="A50:D50"/>
    <mergeCell ref="A52:D52"/>
    <mergeCell ref="E27:F27"/>
    <mergeCell ref="A15:F15"/>
    <mergeCell ref="E28:F28"/>
    <mergeCell ref="E26:F26"/>
    <mergeCell ref="A23:F23"/>
    <mergeCell ref="A24:A25"/>
    <mergeCell ref="B24:D24"/>
    <mergeCell ref="A21:C21"/>
    <mergeCell ref="E24:F25"/>
    <mergeCell ref="A29:F29"/>
    <mergeCell ref="A30:F30"/>
    <mergeCell ref="A31:F31"/>
    <mergeCell ref="B36:F36"/>
    <mergeCell ref="B35:F35"/>
    <mergeCell ref="B34:F34"/>
    <mergeCell ref="B33:F33"/>
    <mergeCell ref="B32:F32"/>
  </mergeCells>
  <phoneticPr fontId="2"/>
  <dataValidations xWindow="91" yWindow="726" count="10">
    <dataValidation allowBlank="1" showInputMessage="1" showErrorMessage="1" promptTitle="----------事業実施内容----------" prompt="事業内容を「200字以内」でご記入ください。_x000a_貴団体にとって必ず「新規」の取組としてください。" sqref="A13:F13" xr:uid="{D1CEE14A-BD60-415F-BD0F-F56CD88CC8F8}"/>
    <dataValidation allowBlank="1" showInputMessage="1" showErrorMessage="1" promptTitle="----------実施理由----------" prompt="実施理由を「200字」以内でご記入ください。_x000a_実施理由に加え、なぜ貴団体で実施可能であると考えられるのか、団体の強み等も併せてご記入ください。" sqref="A20:F20" xr:uid="{628D6877-A520-40BC-9A85-EBB0CAF90923}"/>
    <dataValidation allowBlank="1" showInputMessage="1" showErrorMessage="1" promptTitle="--------連携が見込まれる団体--------" prompt="団体名だけでなく、必ず期待する役割も記入してください。_x000a_連携見込みの程度は３つの選択肢の中から１つに丸をしてください。_x000a_行が足りない場合は、適宜追加してください。" sqref="A26:A28" xr:uid="{E58F7511-D768-4A0D-BC7D-CF6AAFE4B5C1}"/>
    <dataValidation allowBlank="1" showInputMessage="1" showErrorMessage="1" promptTitle="--------期待されること--------" prompt="ニーズに対応した内容になっているかご確認の上、ご記入ください。" sqref="A44:F44" xr:uid="{135249F8-8DD8-465B-B3B8-BA295360B88A}"/>
    <dataValidation allowBlank="1" showInputMessage="1" showErrorMessage="1" promptTitle="----------効果の測定方法----------" prompt="実現可能な測定方法をご検討ください。_x000a_また、今後の取組の参考にできるような結果が得られる測定が望ましいです。" sqref="A46:F46" xr:uid="{14F86802-6F14-4C74-8A27-8AE5D9ED34BB}"/>
    <dataValidation allowBlank="1" showInputMessage="1" showErrorMessage="1" promptTitle="-----自主的に継続させていく計画例-----" prompt="具体的に記入してください。_x000a_" sqref="A51:F51" xr:uid="{518EF6FE-6A98-498D-B0C9-39370772C9F7}"/>
    <dataValidation allowBlank="1" showInputMessage="1" showErrorMessage="1" promptTitle="-----他団体や他地域への発展例-----" prompt="本事業実施のための連携のさらなる拡大や、他地域での展開の可能性を記入してください。" sqref="A53:F53" xr:uid="{F9F0E49E-7068-4C3A-8974-CCF210EB9878}"/>
    <dataValidation allowBlank="1" showErrorMessage="1" promptTitle="----------事業実施内容----------" prompt="事業内容を「200字以内」でご記入ください。_x000a_貴団体にとって必ず「新規」の取組としてください。" sqref="A14 A15" xr:uid="{2074A167-90A1-4DD4-BB80-58AD9FA97E1D}"/>
    <dataValidation type="list" allowBlank="1" showInputMessage="1" showErrorMessage="1" sqref="B26:D28" xr:uid="{D348AC10-05FC-4945-9F48-4F3405EF9421}">
      <formula1>"○"</formula1>
    </dataValidation>
    <dataValidation allowBlank="1" showInputMessage="1" showErrorMessage="1" promptTitle="----------スケジュール----------" prompt="スケジュールを月ごとに記入してください。_x000a_適宜行の幅を広げたり、増やしたりして構いません。_x000a_何もしない月があっても、その月の行は削除しないでください。_x000a_取組を任意に分類し、分類ごとに番号を振ってください。この番号は、「(別紙2)積算詳細」と連動させるものです。" sqref="B32:F39" xr:uid="{003C0EF8-DC9C-4963-88CB-DBA1C52CB67F}"/>
  </dataValidations>
  <pageMargins left="0.59055118110236227" right="0.39370078740157483" top="0.59055118110236227" bottom="0.59055118110236227" header="0.31496062992125984" footer="0.31496062992125984"/>
  <pageSetup paperSize="9" scale="93" fitToHeight="0" orientation="portrait" r:id="rId1"/>
  <rowBreaks count="1" manualBreakCount="1">
    <brk id="30"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84766-0941-40D8-8297-12EF27059571}">
  <sheetPr>
    <tabColor rgb="FF00B0F0"/>
    <pageSetUpPr fitToPage="1"/>
  </sheetPr>
  <dimension ref="A1:J71"/>
  <sheetViews>
    <sheetView view="pageBreakPreview" zoomScaleNormal="100" zoomScaleSheetLayoutView="100" workbookViewId="0">
      <selection activeCell="A2" sqref="A2:F2"/>
    </sheetView>
  </sheetViews>
  <sheetFormatPr defaultColWidth="8.75" defaultRowHeight="13.5" x14ac:dyDescent="0.15"/>
  <cols>
    <col min="1" max="1" width="15.625" style="25" customWidth="1"/>
    <col min="2" max="4" width="7.5" style="25" customWidth="1"/>
    <col min="5" max="5" width="50.625" style="25" customWidth="1"/>
    <col min="6" max="6" width="10.625" style="25" customWidth="1"/>
    <col min="7" max="7" width="1.875" style="84" customWidth="1"/>
    <col min="8" max="8" width="6.125" style="25" customWidth="1"/>
    <col min="9" max="16384" width="8.75" style="25"/>
  </cols>
  <sheetData>
    <row r="1" spans="1:10" ht="5.45" customHeight="1" x14ac:dyDescent="0.15">
      <c r="A1" s="37"/>
      <c r="B1" s="37"/>
      <c r="C1" s="37"/>
      <c r="D1" s="37"/>
      <c r="E1" s="38"/>
      <c r="F1" s="70"/>
      <c r="G1" s="74"/>
    </row>
    <row r="2" spans="1:10" ht="33" customHeight="1" x14ac:dyDescent="0.15">
      <c r="A2" s="288" t="s">
        <v>92</v>
      </c>
      <c r="B2" s="288"/>
      <c r="C2" s="288"/>
      <c r="D2" s="288"/>
      <c r="E2" s="288"/>
      <c r="F2" s="288"/>
      <c r="G2" s="75"/>
    </row>
    <row r="3" spans="1:10" ht="6.6" customHeight="1" x14ac:dyDescent="0.15">
      <c r="A3" s="71"/>
      <c r="B3" s="71"/>
      <c r="C3" s="71"/>
      <c r="D3" s="71"/>
      <c r="E3" s="71"/>
      <c r="F3" s="71"/>
      <c r="G3" s="76"/>
    </row>
    <row r="4" spans="1:10" ht="20.45" customHeight="1" x14ac:dyDescent="0.15">
      <c r="A4" s="38" t="s">
        <v>32</v>
      </c>
      <c r="B4" s="38"/>
      <c r="C4" s="38"/>
      <c r="D4" s="38"/>
      <c r="E4" s="71"/>
      <c r="F4" s="71"/>
      <c r="G4" s="76"/>
    </row>
    <row r="5" spans="1:10" ht="8.1" customHeight="1" x14ac:dyDescent="0.15">
      <c r="A5" s="38"/>
      <c r="B5" s="38"/>
      <c r="C5" s="38"/>
      <c r="D5" s="38"/>
      <c r="E5" s="38"/>
      <c r="F5" s="38"/>
      <c r="G5" s="77"/>
    </row>
    <row r="6" spans="1:10" ht="20.100000000000001" customHeight="1" x14ac:dyDescent="0.15">
      <c r="A6" s="295" t="s">
        <v>13</v>
      </c>
      <c r="B6" s="295"/>
      <c r="C6" s="296" t="str">
        <f>IF(様式1_応募申込書!B17="","",様式1_応募申込書!B17)</f>
        <v/>
      </c>
      <c r="D6" s="297"/>
      <c r="E6" s="297"/>
      <c r="F6" s="298"/>
      <c r="G6" s="78"/>
    </row>
    <row r="7" spans="1:10" ht="20.100000000000001" customHeight="1" x14ac:dyDescent="0.15">
      <c r="A7" s="295" t="s">
        <v>49</v>
      </c>
      <c r="B7" s="295"/>
      <c r="C7" s="296" t="str">
        <f>IF(様式1_応募申込書!B13="","",様式1_応募申込書!B13)</f>
        <v/>
      </c>
      <c r="D7" s="297"/>
      <c r="E7" s="297"/>
      <c r="F7" s="298"/>
      <c r="G7" s="78"/>
    </row>
    <row r="8" spans="1:10" ht="20.100000000000001" customHeight="1" x14ac:dyDescent="0.15">
      <c r="E8" s="120"/>
      <c r="F8" s="126"/>
    </row>
    <row r="10" spans="1:10" s="27" customFormat="1" ht="18.600000000000001" customHeight="1" x14ac:dyDescent="0.15">
      <c r="A10" s="26" t="s">
        <v>210</v>
      </c>
      <c r="B10" s="26"/>
      <c r="C10" s="26"/>
      <c r="D10" s="26"/>
      <c r="E10" s="14"/>
      <c r="F10" s="16"/>
      <c r="G10" s="69"/>
    </row>
    <row r="11" spans="1:10" s="27" customFormat="1" ht="14.25" x14ac:dyDescent="0.15">
      <c r="A11" s="289" t="s">
        <v>33</v>
      </c>
      <c r="B11" s="290"/>
      <c r="C11" s="290"/>
      <c r="D11" s="290"/>
      <c r="E11" s="290"/>
      <c r="F11" s="291"/>
      <c r="G11" s="72"/>
    </row>
    <row r="12" spans="1:10" s="27" customFormat="1" ht="30" customHeight="1" x14ac:dyDescent="0.15">
      <c r="A12" s="292" t="s">
        <v>211</v>
      </c>
      <c r="B12" s="293"/>
      <c r="C12" s="293"/>
      <c r="D12" s="293"/>
      <c r="E12" s="293"/>
      <c r="F12" s="294"/>
      <c r="G12" s="67"/>
    </row>
    <row r="13" spans="1:10" s="27" customFormat="1" ht="54.95" customHeight="1" x14ac:dyDescent="0.15">
      <c r="A13" s="308"/>
      <c r="B13" s="309"/>
      <c r="C13" s="309"/>
      <c r="D13" s="309"/>
      <c r="E13" s="309"/>
      <c r="F13" s="310"/>
      <c r="G13" s="79"/>
      <c r="H13" s="24">
        <f>LEN(A13)</f>
        <v>0</v>
      </c>
      <c r="I13" s="24" t="str">
        <f>IF(H13&lt;=200,"○","×")</f>
        <v>○</v>
      </c>
      <c r="J13" s="24" t="s">
        <v>173</v>
      </c>
    </row>
    <row r="14" spans="1:10" s="27" customFormat="1" ht="30" customHeight="1" x14ac:dyDescent="0.15">
      <c r="A14" s="302" t="s">
        <v>241</v>
      </c>
      <c r="B14" s="303"/>
      <c r="C14" s="303"/>
      <c r="D14" s="303"/>
      <c r="E14" s="303"/>
      <c r="F14" s="304"/>
      <c r="G14" s="79"/>
      <c r="H14" s="24"/>
      <c r="I14" s="24"/>
      <c r="J14" s="24"/>
    </row>
    <row r="15" spans="1:10" s="27" customFormat="1" ht="54.95" customHeight="1" x14ac:dyDescent="0.15">
      <c r="A15" s="308"/>
      <c r="B15" s="309"/>
      <c r="C15" s="309"/>
      <c r="D15" s="309"/>
      <c r="E15" s="309"/>
      <c r="F15" s="310"/>
      <c r="G15" s="79"/>
      <c r="H15" s="24"/>
      <c r="I15" s="24"/>
      <c r="J15" s="24"/>
    </row>
    <row r="16" spans="1:10" s="27" customFormat="1" ht="69.95" customHeight="1" x14ac:dyDescent="0.15">
      <c r="A16" s="292" t="s">
        <v>215</v>
      </c>
      <c r="B16" s="293"/>
      <c r="C16" s="293"/>
      <c r="D16" s="293"/>
      <c r="E16" s="293"/>
      <c r="F16" s="294"/>
      <c r="G16" s="67"/>
    </row>
    <row r="17" spans="1:10" s="27" customFormat="1" ht="20.100000000000001" customHeight="1" x14ac:dyDescent="0.15">
      <c r="A17" s="109" t="s">
        <v>175</v>
      </c>
      <c r="B17" s="110"/>
      <c r="C17" s="110"/>
      <c r="D17" s="110"/>
      <c r="E17" s="110"/>
      <c r="F17" s="111"/>
      <c r="G17" s="67"/>
    </row>
    <row r="18" spans="1:10" s="27" customFormat="1" ht="30" customHeight="1" x14ac:dyDescent="0.15">
      <c r="A18" s="314"/>
      <c r="B18" s="314"/>
      <c r="C18" s="314"/>
      <c r="D18" s="314"/>
      <c r="E18" s="314"/>
      <c r="F18" s="314"/>
      <c r="G18" s="67"/>
    </row>
    <row r="19" spans="1:10" s="27" customFormat="1" ht="20.100000000000001" customHeight="1" x14ac:dyDescent="0.15">
      <c r="A19" s="98" t="s">
        <v>208</v>
      </c>
      <c r="B19" s="105"/>
      <c r="C19" s="105"/>
      <c r="D19" s="105"/>
      <c r="E19" s="105"/>
      <c r="F19" s="100"/>
      <c r="G19" s="67"/>
    </row>
    <row r="20" spans="1:10" s="27" customFormat="1" ht="54.95" customHeight="1" x14ac:dyDescent="0.15">
      <c r="A20" s="300"/>
      <c r="B20" s="300"/>
      <c r="C20" s="300"/>
      <c r="D20" s="300"/>
      <c r="E20" s="300"/>
      <c r="F20" s="300"/>
      <c r="G20" s="80"/>
      <c r="H20" s="24">
        <f>LEN(A20)</f>
        <v>0</v>
      </c>
      <c r="I20" s="24" t="str">
        <f>IF(H20&lt;=200,"○","×")</f>
        <v>○</v>
      </c>
      <c r="J20" s="24" t="s">
        <v>174</v>
      </c>
    </row>
    <row r="21" spans="1:10" s="27" customFormat="1" ht="20.100000000000001" customHeight="1" x14ac:dyDescent="0.15">
      <c r="A21" s="270" t="s">
        <v>176</v>
      </c>
      <c r="B21" s="271"/>
      <c r="C21" s="271"/>
      <c r="D21" s="101"/>
      <c r="E21" s="101"/>
      <c r="F21" s="102"/>
      <c r="G21" s="67"/>
    </row>
    <row r="22" spans="1:10" s="27" customFormat="1" ht="54.95" customHeight="1" x14ac:dyDescent="0.15">
      <c r="A22" s="308"/>
      <c r="B22" s="309"/>
      <c r="C22" s="309"/>
      <c r="D22" s="309"/>
      <c r="E22" s="309"/>
      <c r="F22" s="310"/>
      <c r="G22" s="79"/>
    </row>
    <row r="23" spans="1:10" s="27" customFormat="1" ht="30" customHeight="1" x14ac:dyDescent="0.15">
      <c r="A23" s="244" t="s">
        <v>216</v>
      </c>
      <c r="B23" s="245"/>
      <c r="C23" s="245"/>
      <c r="D23" s="245"/>
      <c r="E23" s="245"/>
      <c r="F23" s="246"/>
      <c r="G23" s="72"/>
    </row>
    <row r="24" spans="1:10" s="103" customFormat="1" ht="20.100000000000001" customHeight="1" x14ac:dyDescent="0.15">
      <c r="A24" s="265" t="s">
        <v>13</v>
      </c>
      <c r="B24" s="267" t="s">
        <v>213</v>
      </c>
      <c r="C24" s="268"/>
      <c r="D24" s="269"/>
      <c r="E24" s="272" t="s">
        <v>217</v>
      </c>
      <c r="F24" s="273"/>
      <c r="G24" s="104"/>
    </row>
    <row r="25" spans="1:10" s="103" customFormat="1" ht="20.100000000000001" customHeight="1" x14ac:dyDescent="0.15">
      <c r="A25" s="266"/>
      <c r="B25" s="131" t="s">
        <v>243</v>
      </c>
      <c r="C25" s="131" t="s">
        <v>221</v>
      </c>
      <c r="D25" s="131" t="s">
        <v>222</v>
      </c>
      <c r="E25" s="274"/>
      <c r="F25" s="275"/>
      <c r="G25" s="104"/>
    </row>
    <row r="26" spans="1:10" s="27" customFormat="1" ht="33.950000000000003" customHeight="1" x14ac:dyDescent="0.15">
      <c r="A26" s="134"/>
      <c r="B26" s="135"/>
      <c r="C26" s="135"/>
      <c r="D26" s="135"/>
      <c r="E26" s="311"/>
      <c r="F26" s="311"/>
      <c r="G26" s="80"/>
      <c r="I26" s="24"/>
    </row>
    <row r="27" spans="1:10" s="27" customFormat="1" ht="33.950000000000003" customHeight="1" x14ac:dyDescent="0.15">
      <c r="A27" s="134"/>
      <c r="B27" s="135"/>
      <c r="C27" s="136"/>
      <c r="D27" s="136"/>
      <c r="E27" s="312"/>
      <c r="F27" s="313"/>
      <c r="G27" s="80"/>
      <c r="I27" s="24"/>
    </row>
    <row r="28" spans="1:10" s="27" customFormat="1" ht="33.950000000000003" customHeight="1" x14ac:dyDescent="0.15">
      <c r="A28" s="134"/>
      <c r="B28" s="135"/>
      <c r="C28" s="135"/>
      <c r="D28" s="135"/>
      <c r="E28" s="311"/>
      <c r="F28" s="311"/>
      <c r="G28" s="80"/>
      <c r="I28" s="24"/>
    </row>
    <row r="29" spans="1:10" s="27" customFormat="1" ht="30.95" customHeight="1" x14ac:dyDescent="0.15">
      <c r="A29" s="244" t="s">
        <v>83</v>
      </c>
      <c r="B29" s="245"/>
      <c r="C29" s="245"/>
      <c r="D29" s="245"/>
      <c r="E29" s="245"/>
      <c r="F29" s="246"/>
      <c r="G29" s="72"/>
    </row>
    <row r="30" spans="1:10" s="27" customFormat="1" ht="23.45" customHeight="1" x14ac:dyDescent="0.15">
      <c r="A30" s="247" t="s">
        <v>91</v>
      </c>
      <c r="B30" s="248"/>
      <c r="C30" s="248"/>
      <c r="D30" s="248"/>
      <c r="E30" s="248"/>
      <c r="F30" s="249"/>
      <c r="G30" s="68"/>
    </row>
    <row r="31" spans="1:10" s="27" customFormat="1" ht="24" customHeight="1" x14ac:dyDescent="0.15">
      <c r="A31" s="250" t="s">
        <v>89</v>
      </c>
      <c r="B31" s="251"/>
      <c r="C31" s="251"/>
      <c r="D31" s="251"/>
      <c r="E31" s="251"/>
      <c r="F31" s="252"/>
      <c r="G31" s="73"/>
    </row>
    <row r="32" spans="1:10" s="27" customFormat="1" ht="20.100000000000001" customHeight="1" x14ac:dyDescent="0.15">
      <c r="A32" s="115" t="s">
        <v>181</v>
      </c>
      <c r="B32" s="256"/>
      <c r="C32" s="257"/>
      <c r="D32" s="257"/>
      <c r="E32" s="257"/>
      <c r="F32" s="258"/>
      <c r="G32" s="81"/>
    </row>
    <row r="33" spans="1:7" s="27" customFormat="1" ht="20.100000000000001" customHeight="1" x14ac:dyDescent="0.15">
      <c r="A33" s="116" t="s">
        <v>182</v>
      </c>
      <c r="B33" s="253"/>
      <c r="C33" s="254"/>
      <c r="D33" s="254"/>
      <c r="E33" s="254"/>
      <c r="F33" s="255"/>
      <c r="G33" s="81"/>
    </row>
    <row r="34" spans="1:7" s="27" customFormat="1" ht="20.100000000000001" customHeight="1" x14ac:dyDescent="0.15">
      <c r="A34" s="116" t="s">
        <v>183</v>
      </c>
      <c r="B34" s="253"/>
      <c r="C34" s="254"/>
      <c r="D34" s="254"/>
      <c r="E34" s="254"/>
      <c r="F34" s="255"/>
      <c r="G34" s="81"/>
    </row>
    <row r="35" spans="1:7" s="27" customFormat="1" ht="20.100000000000001" customHeight="1" x14ac:dyDescent="0.15">
      <c r="A35" s="116" t="s">
        <v>184</v>
      </c>
      <c r="B35" s="253"/>
      <c r="C35" s="254"/>
      <c r="D35" s="254"/>
      <c r="E35" s="254"/>
      <c r="F35" s="255"/>
      <c r="G35" s="81"/>
    </row>
    <row r="36" spans="1:7" s="27" customFormat="1" ht="20.100000000000001" customHeight="1" x14ac:dyDescent="0.15">
      <c r="A36" s="116" t="s">
        <v>185</v>
      </c>
      <c r="B36" s="253"/>
      <c r="C36" s="254"/>
      <c r="D36" s="254"/>
      <c r="E36" s="254"/>
      <c r="F36" s="255"/>
      <c r="G36" s="81"/>
    </row>
    <row r="37" spans="1:7" s="27" customFormat="1" ht="20.100000000000001" customHeight="1" x14ac:dyDescent="0.15">
      <c r="A37" s="116" t="s">
        <v>186</v>
      </c>
      <c r="B37" s="253"/>
      <c r="C37" s="254"/>
      <c r="D37" s="254"/>
      <c r="E37" s="254"/>
      <c r="F37" s="255"/>
      <c r="G37" s="81"/>
    </row>
    <row r="38" spans="1:7" s="27" customFormat="1" ht="20.100000000000001" customHeight="1" x14ac:dyDescent="0.15">
      <c r="A38" s="116" t="s">
        <v>187</v>
      </c>
      <c r="B38" s="253"/>
      <c r="C38" s="254"/>
      <c r="D38" s="254"/>
      <c r="E38" s="254"/>
      <c r="F38" s="255"/>
      <c r="G38" s="81"/>
    </row>
    <row r="39" spans="1:7" s="27" customFormat="1" ht="20.100000000000001" customHeight="1" x14ac:dyDescent="0.15">
      <c r="A39" s="117" t="s">
        <v>188</v>
      </c>
      <c r="B39" s="279"/>
      <c r="C39" s="280"/>
      <c r="D39" s="280"/>
      <c r="E39" s="280"/>
      <c r="F39" s="281"/>
      <c r="G39" s="81"/>
    </row>
    <row r="40" spans="1:7" s="27" customFormat="1" ht="18.600000000000001" customHeight="1" x14ac:dyDescent="0.15">
      <c r="A40" s="112"/>
      <c r="B40" s="108"/>
      <c r="C40" s="108"/>
      <c r="D40" s="108"/>
      <c r="E40" s="108"/>
      <c r="F40" s="108"/>
      <c r="G40" s="69"/>
    </row>
    <row r="41" spans="1:7" s="27" customFormat="1" ht="18.600000000000001" customHeight="1" x14ac:dyDescent="0.15">
      <c r="A41" s="282" t="s">
        <v>87</v>
      </c>
      <c r="B41" s="282"/>
      <c r="C41" s="282"/>
      <c r="D41" s="282"/>
      <c r="E41" s="282"/>
      <c r="F41" s="282"/>
      <c r="G41" s="82"/>
    </row>
    <row r="42" spans="1:7" s="27" customFormat="1" ht="18.600000000000001" customHeight="1" x14ac:dyDescent="0.15">
      <c r="A42" s="244" t="s">
        <v>201</v>
      </c>
      <c r="B42" s="245"/>
      <c r="C42" s="245"/>
      <c r="D42" s="245"/>
      <c r="E42" s="245"/>
      <c r="F42" s="246"/>
      <c r="G42" s="72"/>
    </row>
    <row r="43" spans="1:7" s="27" customFormat="1" ht="20.100000000000001" customHeight="1" x14ac:dyDescent="0.15">
      <c r="A43" s="283" t="s">
        <v>192</v>
      </c>
      <c r="B43" s="284"/>
      <c r="C43" s="128"/>
      <c r="D43" s="128"/>
      <c r="E43" s="125"/>
      <c r="F43" s="114"/>
      <c r="G43" s="83"/>
    </row>
    <row r="44" spans="1:7" s="27" customFormat="1" ht="30" customHeight="1" x14ac:dyDescent="0.15">
      <c r="A44" s="305"/>
      <c r="B44" s="306"/>
      <c r="C44" s="306"/>
      <c r="D44" s="306"/>
      <c r="E44" s="306"/>
      <c r="F44" s="307"/>
      <c r="G44" s="83"/>
    </row>
    <row r="45" spans="1:7" s="27" customFormat="1" ht="20.100000000000001" customHeight="1" x14ac:dyDescent="0.15">
      <c r="A45" s="283" t="s">
        <v>193</v>
      </c>
      <c r="B45" s="284"/>
      <c r="C45" s="128"/>
      <c r="D45" s="128"/>
      <c r="E45" s="125"/>
      <c r="F45" s="114"/>
      <c r="G45" s="83"/>
    </row>
    <row r="46" spans="1:7" s="27" customFormat="1" ht="30" customHeight="1" x14ac:dyDescent="0.15">
      <c r="A46" s="305"/>
      <c r="B46" s="306"/>
      <c r="C46" s="306"/>
      <c r="D46" s="306"/>
      <c r="E46" s="306"/>
      <c r="F46" s="307"/>
      <c r="G46" s="83"/>
    </row>
    <row r="47" spans="1:7" s="27" customFormat="1" ht="18.600000000000001" customHeight="1" x14ac:dyDescent="0.15">
      <c r="A47" s="108"/>
      <c r="B47" s="108"/>
      <c r="C47" s="108"/>
      <c r="D47" s="108"/>
      <c r="E47" s="108"/>
      <c r="F47" s="108"/>
      <c r="G47" s="69"/>
    </row>
    <row r="48" spans="1:7" s="27" customFormat="1" ht="18.600000000000001" customHeight="1" x14ac:dyDescent="0.15">
      <c r="A48" s="282" t="s">
        <v>88</v>
      </c>
      <c r="B48" s="282"/>
      <c r="C48" s="282"/>
      <c r="D48" s="282"/>
      <c r="E48" s="282"/>
      <c r="F48" s="282"/>
      <c r="G48" s="82"/>
    </row>
    <row r="49" spans="1:7" s="27" customFormat="1" ht="33.6" customHeight="1" x14ac:dyDescent="0.15">
      <c r="A49" s="244" t="s">
        <v>90</v>
      </c>
      <c r="B49" s="245"/>
      <c r="C49" s="245"/>
      <c r="D49" s="245"/>
      <c r="E49" s="245"/>
      <c r="F49" s="246"/>
      <c r="G49" s="72"/>
    </row>
    <row r="50" spans="1:7" s="27" customFormat="1" ht="20.100000000000001" customHeight="1" x14ac:dyDescent="0.15">
      <c r="A50" s="274" t="s">
        <v>196</v>
      </c>
      <c r="B50" s="285"/>
      <c r="C50" s="285"/>
      <c r="D50" s="285"/>
      <c r="E50" s="129"/>
      <c r="F50" s="119"/>
      <c r="G50" s="80"/>
    </row>
    <row r="51" spans="1:7" s="27" customFormat="1" ht="45" customHeight="1" x14ac:dyDescent="0.15">
      <c r="A51" s="305"/>
      <c r="B51" s="306"/>
      <c r="C51" s="306"/>
      <c r="D51" s="306"/>
      <c r="E51" s="306"/>
      <c r="F51" s="307"/>
      <c r="G51" s="80"/>
    </row>
    <row r="52" spans="1:7" s="27" customFormat="1" ht="20.100000000000001" customHeight="1" x14ac:dyDescent="0.15">
      <c r="A52" s="286" t="s">
        <v>197</v>
      </c>
      <c r="B52" s="287"/>
      <c r="C52" s="287"/>
      <c r="D52" s="287"/>
      <c r="E52" s="129"/>
      <c r="F52" s="119"/>
      <c r="G52" s="80"/>
    </row>
    <row r="53" spans="1:7" s="27" customFormat="1" ht="45" customHeight="1" x14ac:dyDescent="0.15">
      <c r="A53" s="305"/>
      <c r="B53" s="306"/>
      <c r="C53" s="306"/>
      <c r="D53" s="306"/>
      <c r="E53" s="306"/>
      <c r="F53" s="307"/>
      <c r="G53" s="80"/>
    </row>
    <row r="54" spans="1:7" s="27" customFormat="1" ht="18.600000000000001" customHeight="1" x14ac:dyDescent="0.15">
      <c r="G54" s="69"/>
    </row>
    <row r="55" spans="1:7" ht="18.600000000000001" customHeight="1" x14ac:dyDescent="0.15"/>
    <row r="56" spans="1:7" ht="18.600000000000001" customHeight="1" x14ac:dyDescent="0.15"/>
    <row r="57" spans="1:7" ht="18.600000000000001" customHeight="1" x14ac:dyDescent="0.15"/>
    <row r="58" spans="1:7" ht="18.600000000000001" customHeight="1" x14ac:dyDescent="0.15"/>
    <row r="59" spans="1:7" ht="18.600000000000001" customHeight="1" x14ac:dyDescent="0.15"/>
    <row r="60" spans="1:7" ht="18.600000000000001" customHeight="1" x14ac:dyDescent="0.15"/>
    <row r="61" spans="1:7" ht="18.600000000000001" customHeight="1" x14ac:dyDescent="0.15"/>
    <row r="62" spans="1:7" ht="18.600000000000001" customHeight="1" x14ac:dyDescent="0.15"/>
    <row r="63" spans="1:7" ht="18.600000000000001" customHeight="1" x14ac:dyDescent="0.15"/>
    <row r="64" spans="1:7" ht="18.600000000000001" customHeight="1" x14ac:dyDescent="0.15"/>
    <row r="65" ht="18.600000000000001" customHeight="1" x14ac:dyDescent="0.15"/>
    <row r="66" ht="18.600000000000001" customHeight="1" x14ac:dyDescent="0.15"/>
    <row r="67" ht="18.600000000000001" customHeight="1" x14ac:dyDescent="0.15"/>
    <row r="68" ht="18.600000000000001" customHeight="1" x14ac:dyDescent="0.15"/>
    <row r="69" ht="18.600000000000001" customHeight="1" x14ac:dyDescent="0.15"/>
    <row r="70" ht="18.600000000000001" customHeight="1" x14ac:dyDescent="0.15"/>
    <row r="71" ht="18.600000000000001" customHeight="1" x14ac:dyDescent="0.15"/>
  </sheetData>
  <sheetProtection selectLockedCells="1"/>
  <mergeCells count="45">
    <mergeCell ref="A18:F18"/>
    <mergeCell ref="A2:F2"/>
    <mergeCell ref="A6:B6"/>
    <mergeCell ref="C6:F6"/>
    <mergeCell ref="A7:B7"/>
    <mergeCell ref="C7:F7"/>
    <mergeCell ref="A11:F11"/>
    <mergeCell ref="A12:F12"/>
    <mergeCell ref="A13:F13"/>
    <mergeCell ref="A14:F14"/>
    <mergeCell ref="A15:F15"/>
    <mergeCell ref="A16:F16"/>
    <mergeCell ref="A31:F31"/>
    <mergeCell ref="A20:F20"/>
    <mergeCell ref="A21:C21"/>
    <mergeCell ref="A22:F22"/>
    <mergeCell ref="A23:F23"/>
    <mergeCell ref="A24:A25"/>
    <mergeCell ref="B24:D24"/>
    <mergeCell ref="E24:F25"/>
    <mergeCell ref="E26:F26"/>
    <mergeCell ref="E27:F27"/>
    <mergeCell ref="E28:F28"/>
    <mergeCell ref="A29:F29"/>
    <mergeCell ref="A30:F30"/>
    <mergeCell ref="A44:F44"/>
    <mergeCell ref="B32:F32"/>
    <mergeCell ref="B33:F33"/>
    <mergeCell ref="B34:F34"/>
    <mergeCell ref="B35:F35"/>
    <mergeCell ref="B36:F36"/>
    <mergeCell ref="B37:F37"/>
    <mergeCell ref="B38:F38"/>
    <mergeCell ref="B39:F39"/>
    <mergeCell ref="A41:F41"/>
    <mergeCell ref="A42:F42"/>
    <mergeCell ref="A43:B43"/>
    <mergeCell ref="A52:D52"/>
    <mergeCell ref="A53:F53"/>
    <mergeCell ref="A45:B45"/>
    <mergeCell ref="A46:F46"/>
    <mergeCell ref="A48:F48"/>
    <mergeCell ref="A49:F49"/>
    <mergeCell ref="A50:D50"/>
    <mergeCell ref="A51:F51"/>
  </mergeCells>
  <phoneticPr fontId="2"/>
  <dataValidations count="10">
    <dataValidation allowBlank="1" showInputMessage="1" showErrorMessage="1" promptTitle="--------連携が見込まれる団体--------" prompt="団体名だけでなく、必ず期待する役割も記入してください。_x000a_連携見込みの程度は３つの選択肢の中から１つに丸をしてください。_x000a_行が足りない場合は、適宜追加してください。" sqref="A26:A28" xr:uid="{C70D1A99-F360-4104-B5EA-1B495CF32F44}"/>
    <dataValidation type="list" allowBlank="1" showInputMessage="1" showErrorMessage="1" sqref="B26:D28" xr:uid="{52C6FE64-922B-417C-8C99-66E247363D0D}">
      <formula1>"○"</formula1>
    </dataValidation>
    <dataValidation allowBlank="1" showErrorMessage="1" promptTitle="----------事業実施内容----------" prompt="事業内容を「200字以内」でご記入ください。_x000a_貴団体にとって必ず「新規」の取組としてください。" sqref="A14:A15" xr:uid="{0D036350-D988-4982-B847-B582BBE530E0}"/>
    <dataValidation allowBlank="1" showInputMessage="1" showErrorMessage="1" promptTitle="-----他団体や他地域への発展例-----" prompt="本事業実施のための連携のさらなる拡大や、他地域での展開の可能性を記入してください。" sqref="A53:F53" xr:uid="{096273F7-9AF0-4EF5-B355-C97ABCA46B83}"/>
    <dataValidation allowBlank="1" showInputMessage="1" showErrorMessage="1" promptTitle="-----自主的に継続させていく計画例-----" prompt="具体的に記入してください。_x000a_" sqref="A51:F51" xr:uid="{A6DDB6F4-278B-44E7-9EB3-D2C8DF16B65E}"/>
    <dataValidation allowBlank="1" showInputMessage="1" showErrorMessage="1" promptTitle="----------効果の測定方法----------" prompt="実現可能な測定方法をご検討ください。_x000a_また、今後の取組の参考にできるような結果が得られる測定が望ましいです。" sqref="A46:F46" xr:uid="{668B6B45-6B24-46C4-A553-D4F53D8FF959}"/>
    <dataValidation allowBlank="1" showInputMessage="1" showErrorMessage="1" promptTitle="--------期待されること--------" prompt="ニーズに対応した内容になっているかご確認の上、ご記入ください。" sqref="A44:F44" xr:uid="{A932B49B-777D-4EFD-BC8D-2FE9FD9AFDDE}"/>
    <dataValidation allowBlank="1" showInputMessage="1" showErrorMessage="1" promptTitle="----------実施理由----------" prompt="実施理由を「200字」以内でご記入ください。_x000a_実施理由に加え、なぜ貴団体で実施可能であると考えられるのか、団体の強み等も併せてご記入ください。" sqref="A20:F20" xr:uid="{8E3B2BF4-C249-4C6D-9832-E481898597B6}"/>
    <dataValidation allowBlank="1" showInputMessage="1" showErrorMessage="1" promptTitle="----------事業実施内容----------" prompt="事業内容を「200字以内」でご記入ください。_x000a_貴団体にとって必ず「新規」の取組としてください。" sqref="A13:F13" xr:uid="{43FA1389-D773-432A-AFB2-1515E17D32CE}"/>
    <dataValidation allowBlank="1" showInputMessage="1" showErrorMessage="1" promptTitle="----------スケジュール----------" prompt="スケジュールを月ごとに記入してください。_x000a_適宜行の幅を広げたり、増やしたりして構いません。_x000a_何もしない月があっても、その月の行は削除しないでください。_x000a_取組を任意に分類し、分類ごとに番号を振ってください。この番号は、「(別紙2)積算詳細」と連動させるものです。" sqref="B32:F39" xr:uid="{9A515F24-D0B9-4CBC-9553-550C7FA9CE7D}"/>
  </dataValidations>
  <pageMargins left="0.59055118110236227" right="0.39370078740157483" top="0.59055118110236227" bottom="0.59055118110236227" header="0.31496062992125984" footer="0.31496062992125984"/>
  <pageSetup paperSize="9" scale="93" fitToHeight="0" orientation="portrait" r:id="rId1"/>
  <rowBreaks count="1" manualBreakCount="1">
    <brk id="30"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G45"/>
  <sheetViews>
    <sheetView view="pageBreakPreview" zoomScaleNormal="100" zoomScaleSheetLayoutView="100" workbookViewId="0">
      <selection activeCell="C17" sqref="C17"/>
    </sheetView>
  </sheetViews>
  <sheetFormatPr defaultColWidth="8.75" defaultRowHeight="13.5" x14ac:dyDescent="0.15"/>
  <cols>
    <col min="1" max="1" width="32.625" style="25" customWidth="1"/>
    <col min="2" max="2" width="15.75" style="25" customWidth="1"/>
    <col min="3" max="3" width="50.625" style="25" customWidth="1"/>
    <col min="4" max="4" width="1.875" style="25" customWidth="1"/>
    <col min="5" max="16384" width="8.75" style="25"/>
  </cols>
  <sheetData>
    <row r="1" spans="1:7" ht="14.25" x14ac:dyDescent="0.15">
      <c r="A1" s="24" t="s">
        <v>12</v>
      </c>
    </row>
    <row r="3" spans="1:7" ht="23.45" customHeight="1" x14ac:dyDescent="0.15">
      <c r="A3" s="29" t="s">
        <v>13</v>
      </c>
      <c r="B3" s="315" t="str">
        <f>IF('様式1_応募申込書 (記入例)'!B17="","",'様式1_応募申込書 (記入例)'!B17)</f>
        <v>株式会社健康しが企画室</v>
      </c>
      <c r="C3" s="315"/>
    </row>
    <row r="4" spans="1:7" ht="23.45" customHeight="1" x14ac:dyDescent="0.15">
      <c r="A4" s="29" t="s">
        <v>34</v>
      </c>
      <c r="B4" s="315" t="str">
        <f>IF('様式1_応募申込書 (記入例)'!B13="","",'様式1_応募申込書 (記入例)'!B13)</f>
        <v>信楽の魅力を五感で体感プログラム</v>
      </c>
      <c r="C4" s="315"/>
    </row>
    <row r="5" spans="1:7" ht="11.1" customHeight="1" x14ac:dyDescent="0.15"/>
    <row r="6" spans="1:7" ht="21.6" customHeight="1" x14ac:dyDescent="0.15">
      <c r="A6" s="26" t="s">
        <v>14</v>
      </c>
    </row>
    <row r="7" spans="1:7" ht="17.45" customHeight="1" x14ac:dyDescent="0.15">
      <c r="A7" s="91" t="s">
        <v>15</v>
      </c>
      <c r="B7" s="91" t="s">
        <v>16</v>
      </c>
      <c r="C7" s="91" t="s">
        <v>31</v>
      </c>
    </row>
    <row r="8" spans="1:7" ht="29.25" customHeight="1" x14ac:dyDescent="0.15">
      <c r="A8" s="9" t="s">
        <v>17</v>
      </c>
      <c r="B8" s="137">
        <v>420000</v>
      </c>
      <c r="C8" s="138"/>
    </row>
    <row r="9" spans="1:7" ht="29.25" customHeight="1" x14ac:dyDescent="0.15">
      <c r="A9" s="9" t="s">
        <v>18</v>
      </c>
      <c r="B9" s="137">
        <v>50000</v>
      </c>
      <c r="C9" s="138" t="s">
        <v>218</v>
      </c>
      <c r="G9" s="28"/>
    </row>
    <row r="10" spans="1:7" ht="29.25" customHeight="1" x14ac:dyDescent="0.15">
      <c r="A10" s="9" t="s">
        <v>19</v>
      </c>
      <c r="B10" s="137">
        <v>24000</v>
      </c>
      <c r="C10" s="138" t="s">
        <v>219</v>
      </c>
    </row>
    <row r="11" spans="1:7" ht="29.25" customHeight="1" thickBot="1" x14ac:dyDescent="0.2">
      <c r="A11" s="39" t="s">
        <v>51</v>
      </c>
      <c r="B11" s="139">
        <v>128000</v>
      </c>
      <c r="C11" s="140" t="s">
        <v>47</v>
      </c>
    </row>
    <row r="12" spans="1:7" ht="17.100000000000001" customHeight="1" thickTop="1" x14ac:dyDescent="0.15">
      <c r="A12" s="7" t="s">
        <v>20</v>
      </c>
      <c r="B12" s="10">
        <f>SUM(B8:B11)</f>
        <v>622000</v>
      </c>
      <c r="C12" s="8"/>
    </row>
    <row r="13" spans="1:7" ht="18.600000000000001" customHeight="1" x14ac:dyDescent="0.15"/>
    <row r="14" spans="1:7" ht="21.6" customHeight="1" x14ac:dyDescent="0.15">
      <c r="A14" s="26" t="s">
        <v>21</v>
      </c>
    </row>
    <row r="15" spans="1:7" ht="17.45" customHeight="1" x14ac:dyDescent="0.15">
      <c r="A15" s="91" t="s">
        <v>15</v>
      </c>
      <c r="B15" s="91" t="s">
        <v>16</v>
      </c>
      <c r="C15" s="91" t="s">
        <v>31</v>
      </c>
    </row>
    <row r="16" spans="1:7" ht="41.45" customHeight="1" x14ac:dyDescent="0.15">
      <c r="A16" s="9" t="s">
        <v>22</v>
      </c>
      <c r="B16" s="137">
        <v>12000</v>
      </c>
      <c r="C16" s="141" t="s">
        <v>229</v>
      </c>
    </row>
    <row r="17" spans="1:3" ht="56.25" customHeight="1" x14ac:dyDescent="0.15">
      <c r="A17" s="9" t="s">
        <v>23</v>
      </c>
      <c r="B17" s="137">
        <v>80000</v>
      </c>
      <c r="C17" s="141" t="s">
        <v>230</v>
      </c>
    </row>
    <row r="18" spans="1:3" ht="41.45" customHeight="1" x14ac:dyDescent="0.15">
      <c r="A18" s="9" t="s">
        <v>24</v>
      </c>
      <c r="B18" s="137">
        <v>32000</v>
      </c>
      <c r="C18" s="141" t="s">
        <v>231</v>
      </c>
    </row>
    <row r="19" spans="1:3" ht="41.45" customHeight="1" x14ac:dyDescent="0.15">
      <c r="A19" s="9" t="s">
        <v>25</v>
      </c>
      <c r="B19" s="137">
        <v>2400</v>
      </c>
      <c r="C19" s="141" t="s">
        <v>232</v>
      </c>
    </row>
    <row r="20" spans="1:3" ht="41.45" customHeight="1" x14ac:dyDescent="0.15">
      <c r="A20" s="9" t="s">
        <v>26</v>
      </c>
      <c r="B20" s="137">
        <v>43600</v>
      </c>
      <c r="C20" s="141" t="s">
        <v>233</v>
      </c>
    </row>
    <row r="21" spans="1:3" ht="41.45" customHeight="1" x14ac:dyDescent="0.15">
      <c r="A21" s="9" t="s">
        <v>27</v>
      </c>
      <c r="B21" s="137">
        <v>30000</v>
      </c>
      <c r="C21" s="141" t="s">
        <v>234</v>
      </c>
    </row>
    <row r="22" spans="1:3" ht="41.45" customHeight="1" x14ac:dyDescent="0.15">
      <c r="A22" s="9" t="s">
        <v>28</v>
      </c>
      <c r="B22" s="137">
        <v>16000</v>
      </c>
      <c r="C22" s="141" t="s">
        <v>235</v>
      </c>
    </row>
    <row r="23" spans="1:3" ht="41.45" customHeight="1" x14ac:dyDescent="0.15">
      <c r="A23" s="9" t="s">
        <v>46</v>
      </c>
      <c r="B23" s="137">
        <v>164000</v>
      </c>
      <c r="C23" s="141" t="s">
        <v>236</v>
      </c>
    </row>
    <row r="24" spans="1:3" ht="41.45" customHeight="1" x14ac:dyDescent="0.15">
      <c r="A24" s="9" t="s">
        <v>29</v>
      </c>
      <c r="B24" s="137">
        <v>12000</v>
      </c>
      <c r="C24" s="141" t="s">
        <v>237</v>
      </c>
    </row>
    <row r="25" spans="1:3" ht="41.45" customHeight="1" x14ac:dyDescent="0.15">
      <c r="A25" s="30" t="s">
        <v>204</v>
      </c>
      <c r="B25" s="137">
        <v>100000</v>
      </c>
      <c r="C25" s="141" t="s">
        <v>238</v>
      </c>
    </row>
    <row r="26" spans="1:3" ht="41.45" customHeight="1" x14ac:dyDescent="0.15">
      <c r="A26" s="9" t="s">
        <v>30</v>
      </c>
      <c r="B26" s="137">
        <v>80000</v>
      </c>
      <c r="C26" s="141" t="s">
        <v>239</v>
      </c>
    </row>
    <row r="27" spans="1:3" ht="41.45" customHeight="1" thickBot="1" x14ac:dyDescent="0.2">
      <c r="A27" s="31" t="s">
        <v>205</v>
      </c>
      <c r="B27" s="139">
        <v>50000</v>
      </c>
      <c r="C27" s="142" t="s">
        <v>240</v>
      </c>
    </row>
    <row r="28" spans="1:3" ht="18.95" customHeight="1" thickTop="1" x14ac:dyDescent="0.15">
      <c r="A28" s="7" t="s">
        <v>20</v>
      </c>
      <c r="B28" s="10">
        <f>SUM(B16:B27)</f>
        <v>622000</v>
      </c>
      <c r="C28" s="8"/>
    </row>
    <row r="29" spans="1:3" ht="21.6" customHeight="1" x14ac:dyDescent="0.15">
      <c r="B29" s="121" t="str">
        <f>IF(B12=B28,"○","×")</f>
        <v>○</v>
      </c>
      <c r="C29" s="25" t="s">
        <v>206</v>
      </c>
    </row>
    <row r="30" spans="1:3" ht="21.6" customHeight="1" x14ac:dyDescent="0.15"/>
    <row r="31" spans="1:3" ht="21.6" customHeight="1" x14ac:dyDescent="0.15"/>
    <row r="32" spans="1:3" ht="21.6" customHeight="1" x14ac:dyDescent="0.15"/>
    <row r="33" ht="21.6" customHeight="1" x14ac:dyDescent="0.15"/>
    <row r="34" ht="21.6" customHeight="1" x14ac:dyDescent="0.15"/>
    <row r="35" ht="21.6" customHeight="1" x14ac:dyDescent="0.15"/>
    <row r="36" ht="21.6" customHeight="1" x14ac:dyDescent="0.15"/>
    <row r="37" ht="21.6" customHeight="1" x14ac:dyDescent="0.15"/>
    <row r="38" ht="21.6" customHeight="1" x14ac:dyDescent="0.15"/>
    <row r="39" ht="21.6" customHeight="1" x14ac:dyDescent="0.15"/>
    <row r="40" ht="21.6" customHeight="1" x14ac:dyDescent="0.15"/>
    <row r="41" ht="21.6" customHeight="1" x14ac:dyDescent="0.15"/>
    <row r="42" ht="21.6" customHeight="1" x14ac:dyDescent="0.15"/>
    <row r="43" ht="21.6" customHeight="1" x14ac:dyDescent="0.15"/>
    <row r="44" ht="15.95" customHeight="1" x14ac:dyDescent="0.15"/>
    <row r="45" ht="15.95" customHeight="1" x14ac:dyDescent="0.15"/>
  </sheetData>
  <sheetProtection selectLockedCells="1"/>
  <mergeCells count="2">
    <mergeCell ref="B3:C3"/>
    <mergeCell ref="B4:C4"/>
  </mergeCells>
  <phoneticPr fontId="2"/>
  <dataValidations count="3">
    <dataValidation allowBlank="1" showInputMessage="1" showErrorMessage="1" promptTitle="※委託料と備品購入費の注意点※" prompt="委託料と備品購入費にかかる費用は、その合計を交付決定額の２分の１以内としてください。" sqref="B25 B27" xr:uid="{55248EBF-D3BA-4148-865F-A8FD7B320992}"/>
    <dataValidation allowBlank="1" showInputMessage="1" showErrorMessage="1" promptTitle="----------内訳（詳細）の書き方----------" prompt="・単価が分かるものは必ず「単価×個数・人数・回数」のような式をご記入ください。_x000a_・各支出について財源をご記入ください。_x000a_補助金から支出する→【補助金】_x000a_その他の財源から支出する→【その他】_x000a_・各支出について、その目的が分かるよう、事業計画書のスケジュール欄に記載した番号と連動させてください。" sqref="C16:C27" xr:uid="{8CEA319F-47C6-4131-926B-FC4EDA5582E6}"/>
    <dataValidation allowBlank="1" showInputMessage="1" showErrorMessage="1" promptTitle="----------注意点----------" prompt="交付決定額は千円未満を切り捨てます。" sqref="B8" xr:uid="{9887BD74-1C59-42A4-95B3-D14EF780C8AE}"/>
  </dataValidations>
  <pageMargins left="0.78740157480314965" right="0.39370078740157483" top="0.39370078740157483" bottom="0.39370078740157483" header="0.31496062992125984" footer="0.31496062992125984"/>
  <pageSetup paperSize="9"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C5C43-1EB0-47EF-8466-A0C4C3D189BB}">
  <sheetPr>
    <tabColor rgb="FF00B0F0"/>
    <pageSetUpPr fitToPage="1"/>
  </sheetPr>
  <dimension ref="A1:G45"/>
  <sheetViews>
    <sheetView view="pageBreakPreview" zoomScaleNormal="100" zoomScaleSheetLayoutView="100" workbookViewId="0"/>
  </sheetViews>
  <sheetFormatPr defaultColWidth="8.75" defaultRowHeight="13.5" x14ac:dyDescent="0.15"/>
  <cols>
    <col min="1" max="1" width="32.625" style="25" customWidth="1"/>
    <col min="2" max="2" width="15.75" style="25" customWidth="1"/>
    <col min="3" max="3" width="50.625" style="25" customWidth="1"/>
    <col min="4" max="4" width="1.875" style="25" customWidth="1"/>
    <col min="5" max="16384" width="8.75" style="25"/>
  </cols>
  <sheetData>
    <row r="1" spans="1:7" ht="14.25" x14ac:dyDescent="0.15">
      <c r="A1" s="24" t="s">
        <v>12</v>
      </c>
    </row>
    <row r="3" spans="1:7" ht="23.45" customHeight="1" x14ac:dyDescent="0.15">
      <c r="A3" s="29" t="s">
        <v>13</v>
      </c>
      <c r="B3" s="315" t="str">
        <f>IF(様式1_応募申込書!B17="","",様式1_応募申込書!B17)</f>
        <v/>
      </c>
      <c r="C3" s="315"/>
    </row>
    <row r="4" spans="1:7" ht="23.45" customHeight="1" x14ac:dyDescent="0.15">
      <c r="A4" s="29" t="s">
        <v>34</v>
      </c>
      <c r="B4" s="315" t="str">
        <f>IF(様式1_応募申込書!B13="","",様式1_応募申込書!B13)</f>
        <v/>
      </c>
      <c r="C4" s="315"/>
    </row>
    <row r="5" spans="1:7" ht="11.1" customHeight="1" x14ac:dyDescent="0.15"/>
    <row r="6" spans="1:7" ht="21.6" customHeight="1" x14ac:dyDescent="0.15">
      <c r="A6" s="26" t="s">
        <v>14</v>
      </c>
    </row>
    <row r="7" spans="1:7" ht="17.45" customHeight="1" x14ac:dyDescent="0.15">
      <c r="A7" s="127" t="s">
        <v>15</v>
      </c>
      <c r="B7" s="127" t="s">
        <v>16</v>
      </c>
      <c r="C7" s="127" t="s">
        <v>31</v>
      </c>
    </row>
    <row r="8" spans="1:7" ht="29.25" customHeight="1" x14ac:dyDescent="0.15">
      <c r="A8" s="9" t="s">
        <v>17</v>
      </c>
      <c r="B8" s="11"/>
      <c r="C8" s="86"/>
    </row>
    <row r="9" spans="1:7" ht="29.25" customHeight="1" x14ac:dyDescent="0.15">
      <c r="A9" s="9" t="s">
        <v>18</v>
      </c>
      <c r="B9" s="11"/>
      <c r="C9" s="86"/>
      <c r="G9" s="28"/>
    </row>
    <row r="10" spans="1:7" ht="29.25" customHeight="1" x14ac:dyDescent="0.15">
      <c r="A10" s="9" t="s">
        <v>19</v>
      </c>
      <c r="B10" s="11"/>
      <c r="C10" s="86"/>
    </row>
    <row r="11" spans="1:7" ht="29.25" customHeight="1" thickBot="1" x14ac:dyDescent="0.2">
      <c r="A11" s="39" t="s">
        <v>51</v>
      </c>
      <c r="B11" s="12"/>
      <c r="C11" s="87"/>
    </row>
    <row r="12" spans="1:7" ht="17.100000000000001" customHeight="1" thickTop="1" x14ac:dyDescent="0.15">
      <c r="A12" s="7" t="s">
        <v>20</v>
      </c>
      <c r="B12" s="10">
        <f>SUM(B8:B11)</f>
        <v>0</v>
      </c>
      <c r="C12" s="8"/>
    </row>
    <row r="13" spans="1:7" ht="18.600000000000001" customHeight="1" x14ac:dyDescent="0.15"/>
    <row r="14" spans="1:7" ht="21.6" customHeight="1" x14ac:dyDescent="0.15">
      <c r="A14" s="26" t="s">
        <v>21</v>
      </c>
    </row>
    <row r="15" spans="1:7" ht="17.45" customHeight="1" x14ac:dyDescent="0.15">
      <c r="A15" s="127" t="s">
        <v>15</v>
      </c>
      <c r="B15" s="127" t="s">
        <v>16</v>
      </c>
      <c r="C15" s="127" t="s">
        <v>31</v>
      </c>
    </row>
    <row r="16" spans="1:7" ht="41.45" customHeight="1" x14ac:dyDescent="0.15">
      <c r="A16" s="9" t="s">
        <v>22</v>
      </c>
      <c r="B16" s="11"/>
      <c r="C16" s="13"/>
    </row>
    <row r="17" spans="1:3" ht="41.45" customHeight="1" x14ac:dyDescent="0.15">
      <c r="A17" s="9" t="s">
        <v>23</v>
      </c>
      <c r="B17" s="11"/>
      <c r="C17" s="13"/>
    </row>
    <row r="18" spans="1:3" ht="41.45" customHeight="1" x14ac:dyDescent="0.15">
      <c r="A18" s="9" t="s">
        <v>24</v>
      </c>
      <c r="B18" s="11"/>
      <c r="C18" s="13"/>
    </row>
    <row r="19" spans="1:3" ht="41.45" customHeight="1" x14ac:dyDescent="0.15">
      <c r="A19" s="9" t="s">
        <v>25</v>
      </c>
      <c r="B19" s="11"/>
      <c r="C19" s="13"/>
    </row>
    <row r="20" spans="1:3" ht="41.45" customHeight="1" x14ac:dyDescent="0.15">
      <c r="A20" s="9" t="s">
        <v>26</v>
      </c>
      <c r="B20" s="11"/>
      <c r="C20" s="13"/>
    </row>
    <row r="21" spans="1:3" ht="41.45" customHeight="1" x14ac:dyDescent="0.15">
      <c r="A21" s="9" t="s">
        <v>27</v>
      </c>
      <c r="B21" s="11"/>
      <c r="C21" s="13"/>
    </row>
    <row r="22" spans="1:3" ht="41.45" customHeight="1" x14ac:dyDescent="0.15">
      <c r="A22" s="9" t="s">
        <v>28</v>
      </c>
      <c r="B22" s="11"/>
      <c r="C22" s="13"/>
    </row>
    <row r="23" spans="1:3" ht="41.45" customHeight="1" x14ac:dyDescent="0.15">
      <c r="A23" s="9" t="s">
        <v>46</v>
      </c>
      <c r="B23" s="11"/>
      <c r="C23" s="13"/>
    </row>
    <row r="24" spans="1:3" ht="41.45" customHeight="1" x14ac:dyDescent="0.15">
      <c r="A24" s="9" t="s">
        <v>29</v>
      </c>
      <c r="B24" s="11"/>
      <c r="C24" s="13"/>
    </row>
    <row r="25" spans="1:3" ht="41.45" customHeight="1" x14ac:dyDescent="0.15">
      <c r="A25" s="130" t="s">
        <v>204</v>
      </c>
      <c r="B25" s="11"/>
      <c r="C25" s="13"/>
    </row>
    <row r="26" spans="1:3" ht="41.45" customHeight="1" x14ac:dyDescent="0.15">
      <c r="A26" s="9" t="s">
        <v>30</v>
      </c>
      <c r="B26" s="11"/>
      <c r="C26" s="13"/>
    </row>
    <row r="27" spans="1:3" ht="41.45" customHeight="1" thickBot="1" x14ac:dyDescent="0.2">
      <c r="A27" s="31" t="s">
        <v>205</v>
      </c>
      <c r="B27" s="12"/>
      <c r="C27" s="122"/>
    </row>
    <row r="28" spans="1:3" ht="18.95" customHeight="1" thickTop="1" x14ac:dyDescent="0.15">
      <c r="A28" s="7" t="s">
        <v>20</v>
      </c>
      <c r="B28" s="10">
        <f>SUM(B16:B27)</f>
        <v>0</v>
      </c>
      <c r="C28" s="8"/>
    </row>
    <row r="29" spans="1:3" ht="21.6" customHeight="1" x14ac:dyDescent="0.15">
      <c r="B29" s="121" t="str">
        <f>IF(B12=B28,"○","×")</f>
        <v>○</v>
      </c>
      <c r="C29" s="25" t="s">
        <v>206</v>
      </c>
    </row>
    <row r="30" spans="1:3" ht="21.6" customHeight="1" x14ac:dyDescent="0.15"/>
    <row r="31" spans="1:3" ht="21.6" customHeight="1" x14ac:dyDescent="0.15"/>
    <row r="32" spans="1:3" ht="21.6" customHeight="1" x14ac:dyDescent="0.15"/>
    <row r="33" ht="21.6" customHeight="1" x14ac:dyDescent="0.15"/>
    <row r="34" ht="21.6" customHeight="1" x14ac:dyDescent="0.15"/>
    <row r="35" ht="21.6" customHeight="1" x14ac:dyDescent="0.15"/>
    <row r="36" ht="21.6" customHeight="1" x14ac:dyDescent="0.15"/>
    <row r="37" ht="21.6" customHeight="1" x14ac:dyDescent="0.15"/>
    <row r="38" ht="21.6" customHeight="1" x14ac:dyDescent="0.15"/>
    <row r="39" ht="21.6" customHeight="1" x14ac:dyDescent="0.15"/>
    <row r="40" ht="21.6" customHeight="1" x14ac:dyDescent="0.15"/>
    <row r="41" ht="21.6" customHeight="1" x14ac:dyDescent="0.15"/>
    <row r="42" ht="21.6" customHeight="1" x14ac:dyDescent="0.15"/>
    <row r="43" ht="21.6" customHeight="1" x14ac:dyDescent="0.15"/>
    <row r="44" ht="15.95" customHeight="1" x14ac:dyDescent="0.15"/>
    <row r="45" ht="15.95" customHeight="1" x14ac:dyDescent="0.15"/>
  </sheetData>
  <sheetProtection selectLockedCells="1"/>
  <mergeCells count="2">
    <mergeCell ref="B3:C3"/>
    <mergeCell ref="B4:C4"/>
  </mergeCells>
  <phoneticPr fontId="2"/>
  <dataValidations count="3">
    <dataValidation allowBlank="1" showInputMessage="1" showErrorMessage="1" promptTitle="----------注意点----------" prompt="交付決定額は千円未満を切り捨てます。" sqref="B8" xr:uid="{D4787728-1CCC-4D90-ACF9-179E4AF682C3}"/>
    <dataValidation allowBlank="1" showInputMessage="1" showErrorMessage="1" promptTitle="----------内訳（詳細）の書き方----------" prompt="・単価が分かるものは必ず「単価×個数・人数・回数」のような式をご記入ください。_x000a_・各支出について財源をご記入ください。_x000a_補助金から支出する→【補助金】_x000a_その他の財源から支出する→【その他】_x000a_・各支出について、その目的が分かるよう、事業計画書のスケジュール欄に記載した番号と連動させてください。" sqref="C16:C27" xr:uid="{8A3884AB-DE4E-4F5E-842E-D9DA748C4F58}"/>
    <dataValidation allowBlank="1" showInputMessage="1" showErrorMessage="1" promptTitle="※委託料と備品購入費の注意点※" prompt="委託料と備品購入費にかかる費用は、その合計を交付決定額の２分の１以内としてください。" sqref="B25 B27" xr:uid="{372330CB-189D-4AA2-872C-A4A5DCBC14A5}"/>
  </dataValidations>
  <pageMargins left="0.78740157480314965" right="0.39370078740157483" top="0.39370078740157483" bottom="0.39370078740157483" header="0.31496062992125984" footer="0.31496062992125984"/>
  <pageSetup paperSize="9" scale="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B1:M12"/>
  <sheetViews>
    <sheetView showGridLines="0" view="pageBreakPreview" zoomScale="80" zoomScaleNormal="50" zoomScaleSheetLayoutView="80" workbookViewId="0">
      <selection activeCell="M6" sqref="M6"/>
    </sheetView>
  </sheetViews>
  <sheetFormatPr defaultColWidth="8.75" defaultRowHeight="13.5" x14ac:dyDescent="0.15"/>
  <cols>
    <col min="1" max="1" width="2.625" style="5" customWidth="1"/>
    <col min="2" max="10" width="10.625" style="5" customWidth="1"/>
    <col min="11" max="11" width="2.875" style="5" customWidth="1"/>
    <col min="12" max="16384" width="8.75" style="5"/>
  </cols>
  <sheetData>
    <row r="1" spans="2:13" ht="74.099999999999994" customHeight="1" x14ac:dyDescent="0.15">
      <c r="B1" s="88" t="s">
        <v>93</v>
      </c>
      <c r="C1" s="41"/>
      <c r="D1" s="41"/>
      <c r="E1" s="41"/>
      <c r="F1" s="41"/>
      <c r="G1" s="41"/>
      <c r="H1" s="41"/>
      <c r="I1" s="41"/>
      <c r="J1" s="41"/>
    </row>
    <row r="2" spans="2:13" ht="13.5" customHeight="1" thickBot="1" x14ac:dyDescent="0.2">
      <c r="B2" s="88"/>
      <c r="C2" s="41"/>
      <c r="D2" s="41"/>
      <c r="E2" s="41"/>
      <c r="F2" s="41"/>
      <c r="G2" s="41"/>
      <c r="H2" s="41"/>
      <c r="I2" s="41"/>
      <c r="J2" s="41"/>
    </row>
    <row r="3" spans="2:13" ht="63.75" customHeight="1" thickTop="1" thickBot="1" x14ac:dyDescent="0.2">
      <c r="B3" s="153" t="s">
        <v>94</v>
      </c>
      <c r="C3" s="154" t="s">
        <v>95</v>
      </c>
      <c r="D3" s="155" t="s">
        <v>96</v>
      </c>
      <c r="E3" s="153" t="s">
        <v>97</v>
      </c>
      <c r="F3" s="154" t="s">
        <v>98</v>
      </c>
      <c r="G3" s="156" t="s">
        <v>99</v>
      </c>
      <c r="H3" s="153" t="s">
        <v>100</v>
      </c>
      <c r="I3" s="157" t="s">
        <v>101</v>
      </c>
      <c r="J3" s="156" t="s">
        <v>102</v>
      </c>
      <c r="L3" s="89"/>
      <c r="M3" s="90"/>
    </row>
    <row r="4" spans="2:13" ht="62.25" customHeight="1" thickTop="1" thickBot="1" x14ac:dyDescent="0.2">
      <c r="B4" s="158" t="s">
        <v>103</v>
      </c>
      <c r="C4" s="143" t="str">
        <f>+E6</f>
        <v>食</v>
      </c>
      <c r="D4" s="159" t="s">
        <v>104</v>
      </c>
      <c r="E4" s="158" t="s">
        <v>105</v>
      </c>
      <c r="F4" s="143" t="str">
        <f>+F6</f>
        <v>運動</v>
      </c>
      <c r="G4" s="160" t="s">
        <v>106</v>
      </c>
      <c r="H4" s="161" t="s">
        <v>107</v>
      </c>
      <c r="I4" s="143" t="str">
        <f>+G6</f>
        <v>セルフケア</v>
      </c>
      <c r="J4" s="162" t="s">
        <v>108</v>
      </c>
    </row>
    <row r="5" spans="2:13" ht="62.25" customHeight="1" thickTop="1" thickBot="1" x14ac:dyDescent="0.2">
      <c r="B5" s="163" t="s">
        <v>109</v>
      </c>
      <c r="C5" s="164" t="s">
        <v>110</v>
      </c>
      <c r="D5" s="165" t="s">
        <v>111</v>
      </c>
      <c r="E5" s="166" t="s">
        <v>112</v>
      </c>
      <c r="F5" s="167" t="s">
        <v>113</v>
      </c>
      <c r="G5" s="168" t="s">
        <v>114</v>
      </c>
      <c r="H5" s="163" t="s">
        <v>115</v>
      </c>
      <c r="I5" s="169" t="s">
        <v>116</v>
      </c>
      <c r="J5" s="170" t="s">
        <v>117</v>
      </c>
    </row>
    <row r="6" spans="2:13" ht="62.25" customHeight="1" thickTop="1" thickBot="1" x14ac:dyDescent="0.2">
      <c r="B6" s="171" t="s">
        <v>242</v>
      </c>
      <c r="C6" s="157" t="s">
        <v>118</v>
      </c>
      <c r="D6" s="172" t="s">
        <v>119</v>
      </c>
      <c r="E6" s="144" t="s">
        <v>120</v>
      </c>
      <c r="F6" s="145" t="s">
        <v>121</v>
      </c>
      <c r="G6" s="146" t="s">
        <v>122</v>
      </c>
      <c r="H6" s="173" t="s">
        <v>123</v>
      </c>
      <c r="I6" s="157" t="s">
        <v>124</v>
      </c>
      <c r="J6" s="156" t="s">
        <v>125</v>
      </c>
    </row>
    <row r="7" spans="2:13" ht="62.25" customHeight="1" thickTop="1" thickBot="1" x14ac:dyDescent="0.2">
      <c r="B7" s="161" t="s">
        <v>126</v>
      </c>
      <c r="C7" s="143" t="str">
        <f>E7</f>
        <v>自然環境</v>
      </c>
      <c r="D7" s="174" t="s">
        <v>127</v>
      </c>
      <c r="E7" s="147" t="s">
        <v>128</v>
      </c>
      <c r="F7" s="148" t="s">
        <v>129</v>
      </c>
      <c r="G7" s="149" t="s">
        <v>130</v>
      </c>
      <c r="H7" s="174" t="s">
        <v>131</v>
      </c>
      <c r="I7" s="143" t="str">
        <f>+G7</f>
        <v>こころ</v>
      </c>
      <c r="J7" s="160" t="s">
        <v>132</v>
      </c>
    </row>
    <row r="8" spans="2:13" ht="62.25" customHeight="1" thickTop="1" thickBot="1" x14ac:dyDescent="0.2">
      <c r="B8" s="163" t="s">
        <v>133</v>
      </c>
      <c r="C8" s="169" t="s">
        <v>134</v>
      </c>
      <c r="D8" s="175" t="s">
        <v>135</v>
      </c>
      <c r="E8" s="150" t="s">
        <v>136</v>
      </c>
      <c r="F8" s="151" t="s">
        <v>137</v>
      </c>
      <c r="G8" s="152" t="s">
        <v>138</v>
      </c>
      <c r="H8" s="176" t="s">
        <v>139</v>
      </c>
      <c r="I8" s="169" t="s">
        <v>140</v>
      </c>
      <c r="J8" s="170" t="s">
        <v>141</v>
      </c>
    </row>
    <row r="9" spans="2:13" ht="62.25" customHeight="1" thickTop="1" thickBot="1" x14ac:dyDescent="0.2">
      <c r="B9" s="153" t="s">
        <v>142</v>
      </c>
      <c r="C9" s="154" t="s">
        <v>143</v>
      </c>
      <c r="D9" s="155" t="s">
        <v>144</v>
      </c>
      <c r="E9" s="177" t="s">
        <v>145</v>
      </c>
      <c r="F9" s="178" t="s">
        <v>146</v>
      </c>
      <c r="G9" s="179" t="s">
        <v>147</v>
      </c>
      <c r="H9" s="180" t="s">
        <v>148</v>
      </c>
      <c r="I9" s="157" t="s">
        <v>149</v>
      </c>
      <c r="J9" s="156" t="s">
        <v>150</v>
      </c>
    </row>
    <row r="10" spans="2:13" ht="62.25" customHeight="1" thickTop="1" thickBot="1" x14ac:dyDescent="0.2">
      <c r="B10" s="158" t="s">
        <v>151</v>
      </c>
      <c r="C10" s="143" t="str">
        <f>+E8</f>
        <v>県民性・伝統文化</v>
      </c>
      <c r="D10" s="160" t="s">
        <v>152</v>
      </c>
      <c r="E10" s="174" t="s">
        <v>153</v>
      </c>
      <c r="F10" s="143" t="str">
        <f>+F8</f>
        <v>つながり</v>
      </c>
      <c r="G10" s="181" t="s">
        <v>154</v>
      </c>
      <c r="H10" s="161" t="s">
        <v>155</v>
      </c>
      <c r="I10" s="143" t="str">
        <f>+G8</f>
        <v>生きがい</v>
      </c>
      <c r="J10" s="160" t="s">
        <v>156</v>
      </c>
    </row>
    <row r="11" spans="2:13" ht="62.25" customHeight="1" thickTop="1" thickBot="1" x14ac:dyDescent="0.2">
      <c r="B11" s="163" t="s">
        <v>157</v>
      </c>
      <c r="C11" s="169" t="s">
        <v>158</v>
      </c>
      <c r="D11" s="170" t="s">
        <v>159</v>
      </c>
      <c r="E11" s="182" t="s">
        <v>160</v>
      </c>
      <c r="F11" s="164" t="s">
        <v>161</v>
      </c>
      <c r="G11" s="165" t="s">
        <v>162</v>
      </c>
      <c r="H11" s="183" t="s">
        <v>163</v>
      </c>
      <c r="I11" s="164" t="s">
        <v>164</v>
      </c>
      <c r="J11" s="170" t="s">
        <v>165</v>
      </c>
    </row>
    <row r="12" spans="2:13" ht="18.75" customHeight="1" thickTop="1" x14ac:dyDescent="0.15"/>
  </sheetData>
  <phoneticPr fontId="2"/>
  <pageMargins left="0.78740157480314965" right="0.59055118110236227" top="0.59055118110236227" bottom="0.59055118110236227" header="0.31496062992125984" footer="0.31496062992125984"/>
  <pageSetup paperSize="9" scale="8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6E7EF-D825-4F59-9E60-F2334DD4AECA}">
  <sheetPr>
    <tabColor rgb="FF00B0F0"/>
    <pageSetUpPr fitToPage="1"/>
  </sheetPr>
  <dimension ref="B1:M12"/>
  <sheetViews>
    <sheetView showGridLines="0" view="pageBreakPreview" zoomScale="80" zoomScaleNormal="50" zoomScaleSheetLayoutView="80" workbookViewId="0">
      <selection activeCell="R8" sqref="R8"/>
    </sheetView>
  </sheetViews>
  <sheetFormatPr defaultColWidth="8.75" defaultRowHeight="13.5" x14ac:dyDescent="0.15"/>
  <cols>
    <col min="1" max="1" width="2.625" style="5" customWidth="1"/>
    <col min="2" max="10" width="10.625" style="5" customWidth="1"/>
    <col min="11" max="11" width="2.875" style="5" customWidth="1"/>
    <col min="12" max="16384" width="8.75" style="5"/>
  </cols>
  <sheetData>
    <row r="1" spans="2:13" ht="74.099999999999994" customHeight="1" x14ac:dyDescent="0.15">
      <c r="B1" s="88" t="s">
        <v>93</v>
      </c>
      <c r="C1" s="41"/>
      <c r="D1" s="41"/>
      <c r="E1" s="41"/>
      <c r="F1" s="41"/>
      <c r="G1" s="41"/>
      <c r="H1" s="41"/>
      <c r="I1" s="41"/>
      <c r="J1" s="41"/>
    </row>
    <row r="2" spans="2:13" ht="13.5" customHeight="1" thickBot="1" x14ac:dyDescent="0.2">
      <c r="B2" s="88"/>
      <c r="C2" s="41"/>
      <c r="D2" s="41"/>
      <c r="E2" s="41"/>
      <c r="F2" s="41"/>
      <c r="G2" s="41"/>
      <c r="H2" s="41"/>
      <c r="I2" s="41"/>
      <c r="J2" s="41"/>
    </row>
    <row r="3" spans="2:13" ht="63.75" customHeight="1" thickTop="1" thickBot="1" x14ac:dyDescent="0.2">
      <c r="B3" s="153" t="s">
        <v>94</v>
      </c>
      <c r="C3" s="154" t="s">
        <v>95</v>
      </c>
      <c r="D3" s="155" t="s">
        <v>96</v>
      </c>
      <c r="E3" s="153" t="s">
        <v>97</v>
      </c>
      <c r="F3" s="154" t="s">
        <v>98</v>
      </c>
      <c r="G3" s="156" t="s">
        <v>99</v>
      </c>
      <c r="H3" s="153" t="s">
        <v>100</v>
      </c>
      <c r="I3" s="157" t="s">
        <v>101</v>
      </c>
      <c r="J3" s="156" t="s">
        <v>102</v>
      </c>
      <c r="L3" s="89"/>
      <c r="M3" s="90"/>
    </row>
    <row r="4" spans="2:13" ht="62.25" customHeight="1" thickTop="1" thickBot="1" x14ac:dyDescent="0.2">
      <c r="B4" s="158" t="s">
        <v>103</v>
      </c>
      <c r="C4" s="143" t="str">
        <f>+E6</f>
        <v>食</v>
      </c>
      <c r="D4" s="159" t="s">
        <v>104</v>
      </c>
      <c r="E4" s="158" t="s">
        <v>105</v>
      </c>
      <c r="F4" s="143" t="str">
        <f>+F6</f>
        <v>運動</v>
      </c>
      <c r="G4" s="160" t="s">
        <v>106</v>
      </c>
      <c r="H4" s="161" t="s">
        <v>107</v>
      </c>
      <c r="I4" s="143" t="str">
        <f>+G6</f>
        <v>セルフケア</v>
      </c>
      <c r="J4" s="162" t="s">
        <v>108</v>
      </c>
    </row>
    <row r="5" spans="2:13" ht="62.25" customHeight="1" thickTop="1" thickBot="1" x14ac:dyDescent="0.2">
      <c r="B5" s="163" t="s">
        <v>109</v>
      </c>
      <c r="C5" s="164" t="s">
        <v>110</v>
      </c>
      <c r="D5" s="165" t="s">
        <v>111</v>
      </c>
      <c r="E5" s="166" t="s">
        <v>112</v>
      </c>
      <c r="F5" s="167" t="s">
        <v>113</v>
      </c>
      <c r="G5" s="168" t="s">
        <v>114</v>
      </c>
      <c r="H5" s="163" t="s">
        <v>115</v>
      </c>
      <c r="I5" s="169" t="s">
        <v>116</v>
      </c>
      <c r="J5" s="170" t="s">
        <v>117</v>
      </c>
    </row>
    <row r="6" spans="2:13" ht="62.25" customHeight="1" thickTop="1" thickBot="1" x14ac:dyDescent="0.2">
      <c r="B6" s="171" t="s">
        <v>242</v>
      </c>
      <c r="C6" s="157" t="s">
        <v>118</v>
      </c>
      <c r="D6" s="172" t="s">
        <v>119</v>
      </c>
      <c r="E6" s="144" t="s">
        <v>120</v>
      </c>
      <c r="F6" s="145" t="s">
        <v>121</v>
      </c>
      <c r="G6" s="146" t="s">
        <v>122</v>
      </c>
      <c r="H6" s="173" t="s">
        <v>123</v>
      </c>
      <c r="I6" s="157" t="s">
        <v>124</v>
      </c>
      <c r="J6" s="156" t="s">
        <v>125</v>
      </c>
    </row>
    <row r="7" spans="2:13" ht="62.25" customHeight="1" thickTop="1" thickBot="1" x14ac:dyDescent="0.2">
      <c r="B7" s="161" t="s">
        <v>126</v>
      </c>
      <c r="C7" s="143" t="str">
        <f>E7</f>
        <v>自然環境</v>
      </c>
      <c r="D7" s="174" t="s">
        <v>127</v>
      </c>
      <c r="E7" s="147" t="s">
        <v>128</v>
      </c>
      <c r="F7" s="148" t="s">
        <v>129</v>
      </c>
      <c r="G7" s="149" t="s">
        <v>130</v>
      </c>
      <c r="H7" s="174" t="s">
        <v>131</v>
      </c>
      <c r="I7" s="143" t="str">
        <f>+G7</f>
        <v>こころ</v>
      </c>
      <c r="J7" s="160" t="s">
        <v>132</v>
      </c>
    </row>
    <row r="8" spans="2:13" ht="62.25" customHeight="1" thickTop="1" thickBot="1" x14ac:dyDescent="0.2">
      <c r="B8" s="163" t="s">
        <v>133</v>
      </c>
      <c r="C8" s="169" t="s">
        <v>134</v>
      </c>
      <c r="D8" s="175" t="s">
        <v>135</v>
      </c>
      <c r="E8" s="150" t="s">
        <v>136</v>
      </c>
      <c r="F8" s="151" t="s">
        <v>137</v>
      </c>
      <c r="G8" s="152" t="s">
        <v>138</v>
      </c>
      <c r="H8" s="176" t="s">
        <v>139</v>
      </c>
      <c r="I8" s="169" t="s">
        <v>140</v>
      </c>
      <c r="J8" s="170" t="s">
        <v>141</v>
      </c>
    </row>
    <row r="9" spans="2:13" ht="62.25" customHeight="1" thickTop="1" thickBot="1" x14ac:dyDescent="0.2">
      <c r="B9" s="153" t="s">
        <v>142</v>
      </c>
      <c r="C9" s="154" t="s">
        <v>143</v>
      </c>
      <c r="D9" s="155" t="s">
        <v>144</v>
      </c>
      <c r="E9" s="177" t="s">
        <v>145</v>
      </c>
      <c r="F9" s="178" t="s">
        <v>146</v>
      </c>
      <c r="G9" s="179" t="s">
        <v>147</v>
      </c>
      <c r="H9" s="180" t="s">
        <v>148</v>
      </c>
      <c r="I9" s="157" t="s">
        <v>149</v>
      </c>
      <c r="J9" s="156" t="s">
        <v>150</v>
      </c>
    </row>
    <row r="10" spans="2:13" ht="62.25" customHeight="1" thickTop="1" thickBot="1" x14ac:dyDescent="0.2">
      <c r="B10" s="158" t="s">
        <v>151</v>
      </c>
      <c r="C10" s="143" t="str">
        <f>+E8</f>
        <v>県民性・伝統文化</v>
      </c>
      <c r="D10" s="160" t="s">
        <v>152</v>
      </c>
      <c r="E10" s="174" t="s">
        <v>153</v>
      </c>
      <c r="F10" s="143" t="str">
        <f>+F8</f>
        <v>つながり</v>
      </c>
      <c r="G10" s="181" t="s">
        <v>154</v>
      </c>
      <c r="H10" s="161" t="s">
        <v>155</v>
      </c>
      <c r="I10" s="143" t="str">
        <f>+G8</f>
        <v>生きがい</v>
      </c>
      <c r="J10" s="160" t="s">
        <v>156</v>
      </c>
    </row>
    <row r="11" spans="2:13" ht="62.25" customHeight="1" thickTop="1" thickBot="1" x14ac:dyDescent="0.2">
      <c r="B11" s="163" t="s">
        <v>157</v>
      </c>
      <c r="C11" s="169" t="s">
        <v>158</v>
      </c>
      <c r="D11" s="170" t="s">
        <v>159</v>
      </c>
      <c r="E11" s="182" t="s">
        <v>160</v>
      </c>
      <c r="F11" s="164" t="s">
        <v>161</v>
      </c>
      <c r="G11" s="165" t="s">
        <v>162</v>
      </c>
      <c r="H11" s="183" t="s">
        <v>163</v>
      </c>
      <c r="I11" s="164" t="s">
        <v>164</v>
      </c>
      <c r="J11" s="170" t="s">
        <v>165</v>
      </c>
    </row>
    <row r="12" spans="2:13" ht="18.75" customHeight="1" thickTop="1" x14ac:dyDescent="0.15"/>
  </sheetData>
  <phoneticPr fontId="2"/>
  <pageMargins left="0.78740157480314965" right="0.59055118110236227" top="0.59055118110236227" bottom="0.59055118110236227" header="0.31496062992125984" footer="0.31496062992125984"/>
  <pageSetup paperSize="9" scale="8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C33"/>
  <sheetViews>
    <sheetView showGridLines="0" view="pageBreakPreview" zoomScaleNormal="100" zoomScaleSheetLayoutView="100" workbookViewId="0"/>
  </sheetViews>
  <sheetFormatPr defaultColWidth="8.75" defaultRowHeight="13.5" x14ac:dyDescent="0.15"/>
  <cols>
    <col min="1" max="16384" width="8.75" style="5"/>
  </cols>
  <sheetData>
    <row r="1" spans="1:29" x14ac:dyDescent="0.15">
      <c r="A1" s="94" t="s">
        <v>72</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29" x14ac:dyDescent="0.15">
      <c r="A2" s="62"/>
    </row>
    <row r="3" spans="1:29" ht="21.6" customHeight="1" x14ac:dyDescent="0.15">
      <c r="A3" s="321" t="s">
        <v>63</v>
      </c>
      <c r="B3" s="321"/>
      <c r="C3" s="321"/>
      <c r="D3" s="321"/>
      <c r="E3" s="321"/>
      <c r="F3" s="321"/>
      <c r="G3" s="321"/>
      <c r="H3" s="321"/>
      <c r="I3" s="321"/>
      <c r="J3" s="321"/>
      <c r="K3" s="60"/>
      <c r="L3" s="60"/>
      <c r="M3" s="60"/>
      <c r="N3" s="60"/>
      <c r="O3" s="60"/>
      <c r="P3" s="60"/>
      <c r="Q3" s="60"/>
      <c r="R3" s="60"/>
      <c r="S3" s="60"/>
      <c r="T3" s="60"/>
      <c r="U3" s="60"/>
      <c r="V3" s="60"/>
      <c r="W3" s="60"/>
      <c r="X3" s="60"/>
      <c r="Y3" s="60"/>
      <c r="Z3" s="60"/>
      <c r="AA3" s="60"/>
      <c r="AB3" s="60"/>
      <c r="AC3" s="60"/>
    </row>
    <row r="4" spans="1:29" x14ac:dyDescent="0.15">
      <c r="A4" s="62"/>
    </row>
    <row r="5" spans="1:29" ht="69.75" customHeight="1" x14ac:dyDescent="0.15">
      <c r="A5" s="322" t="s">
        <v>73</v>
      </c>
      <c r="B5" s="322"/>
      <c r="C5" s="322"/>
      <c r="D5" s="322"/>
      <c r="E5" s="322"/>
      <c r="F5" s="322"/>
      <c r="G5" s="322"/>
      <c r="H5" s="322"/>
      <c r="I5" s="322"/>
      <c r="J5" s="322"/>
      <c r="K5" s="60"/>
      <c r="L5" s="60"/>
      <c r="M5" s="60"/>
      <c r="N5" s="60"/>
      <c r="O5" s="60"/>
      <c r="P5" s="60"/>
      <c r="Q5" s="60"/>
      <c r="R5" s="60"/>
      <c r="S5" s="60"/>
      <c r="T5" s="60"/>
      <c r="U5" s="60"/>
      <c r="V5" s="60"/>
      <c r="W5" s="60"/>
      <c r="X5" s="60"/>
      <c r="Y5" s="60"/>
      <c r="Z5" s="60"/>
      <c r="AA5" s="60"/>
      <c r="AB5" s="60"/>
      <c r="AC5" s="60"/>
    </row>
    <row r="6" spans="1:29" x14ac:dyDescent="0.15">
      <c r="A6" s="323" t="s">
        <v>64</v>
      </c>
      <c r="B6" s="323"/>
      <c r="C6" s="323"/>
      <c r="D6" s="323"/>
      <c r="E6" s="323"/>
      <c r="F6" s="323"/>
      <c r="G6" s="323"/>
      <c r="H6" s="323"/>
      <c r="I6" s="323"/>
      <c r="J6" s="323"/>
      <c r="K6" s="60"/>
      <c r="L6" s="60"/>
      <c r="M6" s="60"/>
      <c r="N6" s="60"/>
      <c r="O6" s="60"/>
      <c r="P6" s="60"/>
      <c r="Q6" s="60"/>
      <c r="R6" s="60"/>
      <c r="S6" s="60"/>
      <c r="T6" s="60"/>
      <c r="U6" s="60"/>
      <c r="V6" s="60"/>
      <c r="W6" s="60"/>
      <c r="X6" s="60"/>
      <c r="Y6" s="60"/>
      <c r="Z6" s="60"/>
      <c r="AA6" s="60"/>
      <c r="AB6" s="60"/>
      <c r="AC6" s="60"/>
    </row>
    <row r="7" spans="1:29" x14ac:dyDescent="0.15">
      <c r="A7" s="62"/>
    </row>
    <row r="8" spans="1:29" ht="12.95" customHeight="1" x14ac:dyDescent="0.15">
      <c r="A8" s="60" t="s">
        <v>65</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row>
    <row r="9" spans="1:29" ht="30.6" customHeight="1" x14ac:dyDescent="0.15">
      <c r="A9" s="320" t="s">
        <v>82</v>
      </c>
      <c r="B9" s="320"/>
      <c r="C9" s="320"/>
      <c r="D9" s="320"/>
      <c r="E9" s="320"/>
      <c r="F9" s="320"/>
      <c r="G9" s="320"/>
      <c r="H9" s="320"/>
      <c r="I9" s="320"/>
      <c r="J9" s="320"/>
      <c r="K9" s="60"/>
      <c r="L9" s="60"/>
      <c r="M9" s="60"/>
      <c r="N9" s="60"/>
      <c r="O9" s="60"/>
      <c r="P9" s="60"/>
      <c r="Q9" s="60"/>
      <c r="R9" s="60"/>
      <c r="S9" s="60"/>
      <c r="T9" s="60"/>
      <c r="U9" s="60"/>
      <c r="V9" s="60"/>
      <c r="W9" s="60"/>
      <c r="X9" s="60"/>
      <c r="Y9" s="60"/>
      <c r="Z9" s="60"/>
      <c r="AA9" s="60"/>
      <c r="AB9" s="60"/>
      <c r="AC9" s="60"/>
    </row>
    <row r="10" spans="1:29" ht="15.6" customHeight="1" x14ac:dyDescent="0.15">
      <c r="A10" s="320" t="s">
        <v>77</v>
      </c>
      <c r="B10" s="320"/>
      <c r="C10" s="320"/>
      <c r="D10" s="320"/>
      <c r="E10" s="320"/>
      <c r="F10" s="320"/>
      <c r="G10" s="320"/>
      <c r="H10" s="320"/>
      <c r="I10" s="320"/>
      <c r="J10" s="320"/>
      <c r="K10" s="60"/>
      <c r="L10" s="60"/>
      <c r="M10" s="60"/>
      <c r="N10" s="60"/>
      <c r="O10" s="60"/>
      <c r="P10" s="60"/>
      <c r="Q10" s="60"/>
      <c r="R10" s="60"/>
      <c r="S10" s="60"/>
      <c r="T10" s="60"/>
      <c r="U10" s="60"/>
      <c r="V10" s="60"/>
      <c r="W10" s="60"/>
      <c r="X10" s="60"/>
      <c r="Y10" s="60"/>
      <c r="Z10" s="60"/>
      <c r="AA10" s="60"/>
      <c r="AB10" s="60"/>
      <c r="AC10" s="60"/>
    </row>
    <row r="11" spans="1:29" ht="31.5" customHeight="1" x14ac:dyDescent="0.15">
      <c r="A11" s="320" t="s">
        <v>78</v>
      </c>
      <c r="B11" s="320"/>
      <c r="C11" s="320"/>
      <c r="D11" s="320"/>
      <c r="E11" s="320"/>
      <c r="F11" s="320"/>
      <c r="G11" s="320"/>
      <c r="H11" s="320"/>
      <c r="I11" s="320"/>
      <c r="J11" s="320"/>
      <c r="K11" s="60"/>
      <c r="L11" s="60"/>
      <c r="M11" s="60"/>
      <c r="N11" s="60"/>
      <c r="O11" s="60"/>
      <c r="P11" s="60"/>
      <c r="Q11" s="60"/>
      <c r="R11" s="60"/>
      <c r="S11" s="60"/>
      <c r="T11" s="60"/>
      <c r="U11" s="60"/>
      <c r="V11" s="60"/>
      <c r="W11" s="60"/>
      <c r="X11" s="60"/>
      <c r="Y11" s="60"/>
      <c r="Z11" s="60"/>
      <c r="AA11" s="60"/>
      <c r="AB11" s="60"/>
      <c r="AC11" s="60"/>
    </row>
    <row r="12" spans="1:29" ht="30.6" customHeight="1" x14ac:dyDescent="0.15">
      <c r="A12" s="320" t="s">
        <v>79</v>
      </c>
      <c r="B12" s="320"/>
      <c r="C12" s="320"/>
      <c r="D12" s="320"/>
      <c r="E12" s="320"/>
      <c r="F12" s="320"/>
      <c r="G12" s="320"/>
      <c r="H12" s="320"/>
      <c r="I12" s="320"/>
      <c r="J12" s="320"/>
      <c r="K12" s="60"/>
      <c r="L12" s="60"/>
      <c r="M12" s="60"/>
      <c r="N12" s="60"/>
      <c r="O12" s="60"/>
      <c r="P12" s="60"/>
      <c r="Q12" s="60"/>
      <c r="R12" s="60"/>
      <c r="S12" s="60"/>
      <c r="T12" s="60"/>
      <c r="U12" s="60"/>
      <c r="V12" s="60"/>
      <c r="W12" s="60"/>
      <c r="X12" s="60"/>
      <c r="Y12" s="60"/>
      <c r="Z12" s="60"/>
      <c r="AA12" s="60"/>
      <c r="AB12" s="60"/>
      <c r="AC12" s="60"/>
    </row>
    <row r="13" spans="1:29" x14ac:dyDescent="0.15">
      <c r="A13" s="320" t="s">
        <v>80</v>
      </c>
      <c r="B13" s="320"/>
      <c r="C13" s="320"/>
      <c r="D13" s="320"/>
      <c r="E13" s="320"/>
      <c r="F13" s="320"/>
      <c r="G13" s="320"/>
      <c r="H13" s="320"/>
      <c r="I13" s="320"/>
      <c r="J13" s="320"/>
      <c r="K13" s="60"/>
      <c r="L13" s="60"/>
      <c r="M13" s="60"/>
      <c r="N13" s="60"/>
      <c r="O13" s="60"/>
      <c r="P13" s="60"/>
      <c r="Q13" s="60"/>
      <c r="R13" s="60"/>
      <c r="S13" s="60"/>
      <c r="T13" s="60"/>
      <c r="U13" s="60"/>
      <c r="V13" s="60"/>
      <c r="W13" s="60"/>
      <c r="X13" s="60"/>
      <c r="Y13" s="60"/>
      <c r="Z13" s="60"/>
      <c r="AA13" s="60"/>
      <c r="AB13" s="60"/>
      <c r="AC13" s="60"/>
    </row>
    <row r="14" spans="1:29" ht="30.6" customHeight="1" x14ac:dyDescent="0.15">
      <c r="A14" s="320" t="s">
        <v>81</v>
      </c>
      <c r="B14" s="320"/>
      <c r="C14" s="320"/>
      <c r="D14" s="320"/>
      <c r="E14" s="320"/>
      <c r="F14" s="320"/>
      <c r="G14" s="320"/>
      <c r="H14" s="320"/>
      <c r="I14" s="320"/>
      <c r="J14" s="320"/>
      <c r="K14" s="60"/>
      <c r="L14" s="60"/>
      <c r="M14" s="60"/>
      <c r="N14" s="60"/>
      <c r="O14" s="60"/>
      <c r="P14" s="60"/>
      <c r="Q14" s="60"/>
      <c r="R14" s="60"/>
      <c r="S14" s="60"/>
      <c r="T14" s="60"/>
      <c r="U14" s="60"/>
      <c r="V14" s="60"/>
      <c r="W14" s="60"/>
      <c r="X14" s="60"/>
      <c r="Y14" s="60"/>
      <c r="Z14" s="60"/>
      <c r="AA14" s="60"/>
      <c r="AB14" s="60"/>
      <c r="AC14" s="60"/>
    </row>
    <row r="15" spans="1:29" x14ac:dyDescent="0.15">
      <c r="A15" s="62"/>
    </row>
    <row r="16" spans="1:29" ht="30" customHeight="1" x14ac:dyDescent="0.15">
      <c r="A16" s="320" t="s">
        <v>66</v>
      </c>
      <c r="B16" s="320"/>
      <c r="C16" s="320"/>
      <c r="D16" s="320"/>
      <c r="E16" s="320"/>
      <c r="F16" s="320"/>
      <c r="G16" s="320"/>
      <c r="H16" s="320"/>
      <c r="I16" s="320"/>
      <c r="J16" s="320"/>
      <c r="K16" s="60"/>
      <c r="L16" s="60"/>
      <c r="M16" s="60"/>
      <c r="N16" s="60"/>
      <c r="O16" s="60"/>
      <c r="P16" s="60"/>
      <c r="Q16" s="60"/>
      <c r="R16" s="60"/>
      <c r="S16" s="60"/>
      <c r="T16" s="60"/>
      <c r="U16" s="60"/>
      <c r="V16" s="60"/>
      <c r="W16" s="60"/>
      <c r="X16" s="60"/>
      <c r="Y16" s="60"/>
      <c r="Z16" s="60"/>
      <c r="AA16" s="60"/>
      <c r="AB16" s="60"/>
      <c r="AC16" s="60"/>
    </row>
    <row r="17" spans="1:29" x14ac:dyDescent="0.15">
      <c r="A17" s="94"/>
      <c r="B17" s="94"/>
      <c r="C17" s="94"/>
      <c r="D17" s="94"/>
      <c r="E17" s="94"/>
      <c r="F17" s="94"/>
      <c r="G17" s="94"/>
      <c r="H17" s="94"/>
      <c r="I17" s="94"/>
      <c r="J17" s="94"/>
      <c r="K17" s="60"/>
      <c r="L17" s="60"/>
      <c r="M17" s="60"/>
      <c r="N17" s="60"/>
      <c r="O17" s="60"/>
      <c r="P17" s="60"/>
      <c r="Q17" s="60"/>
      <c r="R17" s="60"/>
      <c r="S17" s="60"/>
      <c r="T17" s="60"/>
      <c r="U17" s="60"/>
      <c r="V17" s="60"/>
      <c r="W17" s="60"/>
      <c r="X17" s="60"/>
      <c r="Y17" s="60"/>
      <c r="Z17" s="60"/>
      <c r="AA17" s="60"/>
      <c r="AB17" s="60"/>
      <c r="AC17" s="60"/>
    </row>
    <row r="18" spans="1:29" x14ac:dyDescent="0.15">
      <c r="A18" s="62"/>
    </row>
    <row r="19" spans="1:29" ht="12.95" customHeight="1" x14ac:dyDescent="0.15">
      <c r="A19" s="316">
        <f>+'様式1_応募申込書 (記入例)'!G7</f>
        <v>45422</v>
      </c>
      <c r="B19" s="317"/>
      <c r="C19" s="317"/>
      <c r="D19" s="317"/>
      <c r="E19" s="317"/>
      <c r="F19" s="317"/>
      <c r="G19" s="317"/>
      <c r="H19" s="317"/>
      <c r="I19" s="317"/>
      <c r="J19" s="317"/>
      <c r="K19" s="60"/>
      <c r="L19" s="60"/>
      <c r="M19" s="60"/>
      <c r="N19" s="60"/>
      <c r="O19" s="60"/>
      <c r="P19" s="60"/>
      <c r="Q19" s="60"/>
      <c r="R19" s="60"/>
      <c r="S19" s="60"/>
      <c r="T19" s="60"/>
      <c r="U19" s="60"/>
      <c r="V19" s="60"/>
      <c r="W19" s="60"/>
      <c r="X19" s="60"/>
      <c r="Y19" s="60"/>
      <c r="Z19" s="60"/>
      <c r="AA19" s="60"/>
      <c r="AB19" s="60"/>
      <c r="AC19" s="60"/>
    </row>
    <row r="20" spans="1:29" ht="16.5" customHeight="1" x14ac:dyDescent="0.15">
      <c r="A20" s="62"/>
    </row>
    <row r="21" spans="1:29" x14ac:dyDescent="0.15">
      <c r="A21" s="94" t="s">
        <v>67</v>
      </c>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row>
    <row r="22" spans="1:29" ht="12.95" customHeight="1" x14ac:dyDescent="0.15">
      <c r="A22" s="6" t="s">
        <v>68</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row>
    <row r="23" spans="1:29" x14ac:dyDescent="0.15">
      <c r="A23" s="62"/>
    </row>
    <row r="24" spans="1:29" x14ac:dyDescent="0.15">
      <c r="A24" s="62"/>
    </row>
    <row r="25" spans="1:29" ht="12.95" customHeight="1" x14ac:dyDescent="0.15">
      <c r="A25" s="60" t="s">
        <v>69</v>
      </c>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row>
    <row r="26" spans="1:29" ht="26.45" customHeight="1" x14ac:dyDescent="0.15">
      <c r="A26" s="63" t="s">
        <v>74</v>
      </c>
      <c r="B26" s="326" t="str">
        <f>+IF('様式1_応募申込書 (記入例)'!B19="","",'様式1_応募申込書 (記入例)'!B19)</f>
        <v>滋賀県大津市京町四丁目１番１号</v>
      </c>
      <c r="C26" s="326"/>
      <c r="D26" s="326"/>
      <c r="E26" s="326"/>
      <c r="F26" s="326"/>
      <c r="G26" s="326"/>
      <c r="H26" s="326"/>
      <c r="I26" s="326"/>
      <c r="J26" s="60"/>
      <c r="K26" s="60"/>
      <c r="L26" s="60"/>
      <c r="M26" s="60"/>
      <c r="N26" s="60"/>
      <c r="O26" s="60"/>
      <c r="P26" s="60"/>
      <c r="Q26" s="60"/>
      <c r="R26" s="60"/>
      <c r="S26" s="60"/>
      <c r="T26" s="60"/>
      <c r="U26" s="60"/>
      <c r="V26" s="60"/>
      <c r="W26" s="60"/>
      <c r="X26" s="60"/>
      <c r="Y26" s="60"/>
      <c r="Z26" s="60"/>
      <c r="AA26" s="60"/>
      <c r="AB26" s="60"/>
      <c r="AC26" s="60"/>
    </row>
    <row r="27" spans="1:29" x14ac:dyDescent="0.15">
      <c r="A27" s="62"/>
    </row>
    <row r="28" spans="1:29" ht="12.95" customHeight="1" x14ac:dyDescent="0.15">
      <c r="A28" s="60" t="s">
        <v>70</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row>
    <row r="29" spans="1:29" ht="21" customHeight="1" x14ac:dyDescent="0.15">
      <c r="A29" s="64" t="s">
        <v>76</v>
      </c>
      <c r="B29" s="318" t="str">
        <f>+IF('様式1_応募申込書 (記入例)'!B16="","",'様式1_応募申込書 (記入例)'!B16)</f>
        <v>ケンコウシガキカクシツ</v>
      </c>
      <c r="C29" s="318"/>
      <c r="D29" s="318"/>
      <c r="E29" s="318"/>
      <c r="F29" s="319"/>
      <c r="G29" s="319"/>
      <c r="H29" s="318" t="str">
        <f>+IF('様式1_応募申込書 (記入例)'!B21="","",'様式1_応募申込書 (記入例)'!B21)</f>
        <v>ケンコウ　シガ</v>
      </c>
      <c r="I29" s="318"/>
      <c r="J29" s="60"/>
      <c r="K29" s="60"/>
      <c r="L29" s="60"/>
      <c r="M29" s="60"/>
      <c r="N29" s="60"/>
      <c r="O29" s="60"/>
      <c r="P29" s="60"/>
      <c r="Q29" s="60"/>
      <c r="R29" s="60"/>
      <c r="S29" s="60"/>
      <c r="T29" s="60"/>
      <c r="U29" s="60"/>
      <c r="V29" s="60"/>
      <c r="W29" s="60"/>
      <c r="X29" s="60"/>
      <c r="Y29" s="60"/>
      <c r="Z29" s="60"/>
      <c r="AA29" s="60"/>
      <c r="AB29" s="60"/>
      <c r="AC29" s="60"/>
    </row>
    <row r="30" spans="1:29" ht="18.75" customHeight="1" x14ac:dyDescent="0.15">
      <c r="A30" s="63" t="s">
        <v>75</v>
      </c>
      <c r="B30" s="324" t="str">
        <f>+IF('様式1_応募申込書 (記入例)'!B17="","",'様式1_応募申込書 (記入例)'!B17)</f>
        <v>株式会社健康しが企画室</v>
      </c>
      <c r="C30" s="324"/>
      <c r="D30" s="324"/>
      <c r="E30" s="324"/>
      <c r="F30" s="324" t="str">
        <f>+IF('様式1_応募申込書 (記入例)'!B20="","",'様式1_応募申込書 (記入例)'!B20)</f>
        <v>代表取締役社長</v>
      </c>
      <c r="G30" s="324"/>
      <c r="H30" s="324" t="str">
        <f>+IF('様式1_応募申込書 (記入例)'!B22="","",'様式1_応募申込書 (記入例)'!B22)</f>
        <v>健康　滋賀</v>
      </c>
      <c r="I30" s="324"/>
      <c r="J30" s="58"/>
      <c r="K30" s="58"/>
      <c r="L30" s="58"/>
      <c r="M30" s="58"/>
      <c r="N30" s="58"/>
      <c r="O30" s="58"/>
      <c r="P30" s="58"/>
      <c r="Q30" s="58"/>
      <c r="R30" s="58"/>
      <c r="S30" s="58"/>
      <c r="T30" s="58"/>
      <c r="U30" s="58"/>
      <c r="V30" s="58"/>
      <c r="W30" s="58"/>
      <c r="X30" s="58"/>
      <c r="Y30" s="58"/>
      <c r="Z30" s="58"/>
      <c r="AA30" s="58"/>
      <c r="AB30" s="58"/>
      <c r="AC30" s="58"/>
    </row>
    <row r="31" spans="1:29" x14ac:dyDescent="0.15">
      <c r="A31" s="62"/>
    </row>
    <row r="32" spans="1:29" ht="12.95" customHeight="1" x14ac:dyDescent="0.15">
      <c r="A32" s="60" t="s">
        <v>71</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row>
    <row r="33" spans="1:29" ht="26.1" customHeight="1" x14ac:dyDescent="0.15">
      <c r="A33" s="43" t="s">
        <v>60</v>
      </c>
      <c r="B33" s="325">
        <v>29312</v>
      </c>
      <c r="C33" s="325"/>
      <c r="D33" s="325"/>
      <c r="E33" s="106"/>
      <c r="F33" s="123" t="s">
        <v>59</v>
      </c>
      <c r="G33" s="184" t="s">
        <v>207</v>
      </c>
      <c r="H33" s="106"/>
      <c r="I33" s="106"/>
      <c r="J33" s="58"/>
      <c r="K33" s="58"/>
      <c r="L33" s="58"/>
      <c r="M33" s="58"/>
      <c r="N33" s="58"/>
      <c r="O33" s="58"/>
      <c r="P33" s="58"/>
      <c r="Q33" s="58"/>
      <c r="R33" s="58"/>
      <c r="S33" s="58"/>
      <c r="T33" s="58"/>
      <c r="U33" s="58"/>
      <c r="V33" s="58"/>
      <c r="W33" s="58"/>
      <c r="X33" s="58"/>
      <c r="Y33" s="58"/>
      <c r="Z33" s="58"/>
      <c r="AA33" s="58"/>
      <c r="AB33" s="58"/>
      <c r="AC33" s="58"/>
    </row>
  </sheetData>
  <mergeCells count="19">
    <mergeCell ref="B30:E30"/>
    <mergeCell ref="F30:G30"/>
    <mergeCell ref="H30:I30"/>
    <mergeCell ref="B33:D33"/>
    <mergeCell ref="B26:I26"/>
    <mergeCell ref="A3:J3"/>
    <mergeCell ref="A5:J5"/>
    <mergeCell ref="A6:J6"/>
    <mergeCell ref="A9:J9"/>
    <mergeCell ref="A10:J10"/>
    <mergeCell ref="A19:J19"/>
    <mergeCell ref="B29:E29"/>
    <mergeCell ref="F29:G29"/>
    <mergeCell ref="H29:I29"/>
    <mergeCell ref="A11:J11"/>
    <mergeCell ref="A12:J12"/>
    <mergeCell ref="A13:J13"/>
    <mergeCell ref="A14:J14"/>
    <mergeCell ref="A16:J16"/>
  </mergeCells>
  <phoneticPr fontId="2"/>
  <dataValidations count="2">
    <dataValidation allowBlank="1" showInputMessage="1" showErrorMessage="1" promptTitle="----------生年月日----------" prompt="2024/4/1のように入力してください。" sqref="B33:D33" xr:uid="{489F97CD-A178-4E8A-83DA-5559FF447C75}"/>
    <dataValidation type="list" allowBlank="1" showInputMessage="1" showErrorMessage="1" sqref="G33" xr:uid="{88C3D983-97CB-45D6-B49E-948464E9EDC9}">
      <formula1>"男性,女性"</formula1>
    </dataValidation>
  </dataValidations>
  <pageMargins left="0.78740157480314965" right="0.39370078740157483" top="0.98425196850393704" bottom="0.78740157480314965" header="0.51181102362204722" footer="0.51181102362204722"/>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様式1_応募申込書 (記入例)</vt:lpstr>
      <vt:lpstr>様式1_応募申込書</vt:lpstr>
      <vt:lpstr>（別紙1）事業計画書 (記入例)</vt:lpstr>
      <vt:lpstr>（別紙1）事業計画書</vt:lpstr>
      <vt:lpstr>（別紙2）積算詳細 (記入例)</vt:lpstr>
      <vt:lpstr>（別紙2）積算詳細</vt:lpstr>
      <vt:lpstr>マンダラシート様式 (記入例)</vt:lpstr>
      <vt:lpstr>マンダラシート様式</vt:lpstr>
      <vt:lpstr>（別紙3）誓約書 (記入例)</vt:lpstr>
      <vt:lpstr>（別紙3）誓約書</vt:lpstr>
      <vt:lpstr>（別紙4）役員名簿 (記入例)</vt:lpstr>
      <vt:lpstr>（別紙4）役員名簿</vt:lpstr>
      <vt:lpstr>'（別紙1）事業計画書'!Print_Area</vt:lpstr>
      <vt:lpstr>'（別紙1）事業計画書 (記入例)'!Print_Area</vt:lpstr>
      <vt:lpstr>'（別紙2）積算詳細'!Print_Area</vt:lpstr>
      <vt:lpstr>'（別紙2）積算詳細 (記入例)'!Print_Area</vt:lpstr>
      <vt:lpstr>'（別紙3）誓約書'!Print_Area</vt:lpstr>
      <vt:lpstr>'（別紙3）誓約書 (記入例)'!Print_Area</vt:lpstr>
      <vt:lpstr>'（別紙4）役員名簿'!Print_Area</vt:lpstr>
      <vt:lpstr>'（別紙4）役員名簿 (記入例)'!Print_Area</vt:lpstr>
      <vt:lpstr>マンダラシート様式!Print_Area</vt:lpstr>
      <vt:lpstr>'マンダラシート様式 (記入例)'!Print_Area</vt:lpstr>
      <vt:lpstr>様式1_応募申込書!Print_Area</vt:lpstr>
      <vt:lpstr>'様式1_応募申込書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村木　咲香</cp:lastModifiedBy>
  <cp:lastPrinted>2024-04-01T07:52:52Z</cp:lastPrinted>
  <dcterms:created xsi:type="dcterms:W3CDTF">2021-03-26T09:48:13Z</dcterms:created>
  <dcterms:modified xsi:type="dcterms:W3CDTF">2024-04-01T07:53:14Z</dcterms:modified>
</cp:coreProperties>
</file>