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<sst xmlns="http://schemas.openxmlformats.org/spreadsheetml/2006/main" count="852" uniqueCount="852">
  <si>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公益財団法人近江兄弟社ヴォーリズ記念病院</t>
  </si>
  <si>
    <t>〒523-8523　近江八幡市北ノ庄町４９２</t>
  </si>
  <si>
    <t>病棟の建築時期と構造</t>
  </si>
  <si>
    <t>建物情報＼病棟名</t>
  </si>
  <si>
    <t>回復期リハビリテーション病棟1</t>
  </si>
  <si>
    <t>緩和ケア病棟1</t>
  </si>
  <si>
    <t>急性期一般病棟5</t>
  </si>
  <si>
    <t>療養病棟1</t>
  </si>
  <si>
    <t>様式１病院病棟票(1)</t>
  </si>
  <si>
    <t>建築時期</t>
  </si>
  <si>
    <t>2000</t>
  </si>
  <si>
    <t>2006</t>
  </si>
  <si>
    <t>1991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</si>
  <si>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</si>
  <si>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</si>
  <si>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</si>
  <si>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</si>
  <si>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</si>
  <si>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</si>
  <si>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</si>
  <si>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</si>
  <si>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</si>
  <si>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</si>
  <si>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</si>
  <si>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</si>
  <si>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</si>
  <si>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</si>
  <si>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</si>
  <si>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</si>
  <si>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</si>
  <si>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</si>
  <si>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</si>
  <si>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</si>
  <si>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</si>
  <si>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</si>
  <si>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</si>
  <si>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</si>
  <si>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</si>
  <si>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</si>
  <si>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</si>
  <si>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</si>
  <si>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</si>
  <si>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</si>
  <si>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</si>
  <si>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</si>
  <si>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</si>
  <si>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</si>
  <si>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</si>
  <si>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</si>
  <si>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</si>
  <si>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</si>
  <si>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</si>
  <si>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</si>
  <si>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</si>
  <si>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</si>
  <si>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</si>
  <si>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</si>
  <si>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</si>
  <si>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</si>
  <si>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</si>
  <si>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</si>
  <si>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</si>
  <si>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</si>
  <si>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</si>
  <si>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</si>
  <si>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</si>
  <si>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</si>
  <si>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</si>
  <si>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</si>
  <si>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</si>
  <si>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</si>
  <si>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</si>
  <si>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</si>
  <si>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</si>
  <si>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</si>
  <si>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</si>
  <si>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</si>
  <si>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</si>
  <si>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</si>
  <si>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</si>
  <si>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</si>
  <si>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</si>
  <si>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</si>
  <si>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</si>
  <si>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</si>
  <si>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</si>
  <si>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</si>
  <si>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</si>
  <si>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</si>
  <si>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</si>
  <si>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</si>
  <si>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</si>
  <si>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</si>
  <si>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</si>
  <si>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</si>
  <si>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</si>
  <si>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</si>
  <si>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</si>
  <si>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</si>
  <si>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</si>
  <si>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</si>
  <si>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</si>
  <si>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</si>
  <si>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</si>
  <si>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</si>
  <si>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</si>
  <si>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</si>
  <si>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</si>
  <si>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循環器内科</t>
  </si>
  <si>
    <t>複数の診療科で活用</t>
  </si>
  <si>
    <t>様式１病院施設票(43)-1</t>
  </si>
  <si>
    <t>複数ある場合、上位３つ</t>
  </si>
  <si>
    <t>様式１病院施設票(43)-2</t>
  </si>
  <si>
    <t>脳神経外科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</si>
  <si>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</si>
  <si>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</si>
  <si>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</si>
  <si>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</si>
  <si>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</si>
  <si>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</si>
  <si>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</si>
  <si>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</si>
  <si>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</si>
  <si>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</si>
  <si>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</si>
  <si>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</si>
  <si>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</si>
  <si>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</si>
  <si>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</si>
  <si>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</si>
  <si>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</si>
  <si>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</si>
  <si>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</si>
  <si>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</si>
  <si>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</si>
  <si>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</si>
  <si>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</si>
  <si>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</si>
  <si>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</si>
  <si>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</si>
  <si>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</si>
  <si>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</si>
  <si>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</si>
  <si>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</si>
  <si>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</si>
  <si>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</si>
  <si>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</si>
  <si>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</si>
  <si>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</si>
  <si>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</si>
  <si>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</si>
  <si>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</si>
  <si>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</si>
  <si>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</si>
  <si>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</si>
  <si>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</si>
  <si>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</si>
  <si>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</si>
  <si>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</si>
  <si>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</si>
  <si>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</si>
  <si>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</si>
  <si>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</si>
  <si>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</si>
  <si>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</si>
  <si>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</si>
  <si>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</si>
  <si>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</si>
  <si>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</si>
  <si>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</si>
  <si>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</si>
  <si>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</si>
  <si>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</si>
  <si>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</si>
  <si>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</si>
  <si>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</si>
  <si>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</si>
  <si>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</si>
  <si>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</si>
  <si>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</si>
  <si>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</si>
  <si>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</si>
  <si>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</si>
  <si>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</si>
  <si>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</si>
  <si>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</si>
  <si>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</si>
  <si>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</si>
  <si>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</si>
  <si>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</si>
  <si>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</si>
  <si>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</si>
  <si>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</si>
  <si>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</si>
  <si>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</si>
  <si>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</si>
  <si>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</si>
  <si>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</si>
  <si>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</si>
  <si>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</si>
  <si>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</si>
  <si>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</si>
  <si>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</si>
  <si>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</si>
  <si>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</si>
  <si>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</si>
  <si>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</si>
  <si>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</si>
  <si>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</si>
  <si>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</si>
  <si>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</si>
  <si>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</si>
  <si>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</si>
  <si>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</si>
  <si>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</si>
  <si>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</si>
  <si>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</si>
  <si>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</si>
  <si>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</si>
  <si>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</si>
  <si>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</si>
  <si>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</si>
  <si>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</si>
  <si>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</si>
  <si>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</si>
  <si>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</si>
  <si>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</si>
  <si>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</si>
  <si>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</si>
  <si>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</si>
  <si>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</si>
  <si>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</si>
  <si>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</si>
  <si>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</si>
  <si>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</si>
  <si>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</si>
  <si>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</si>
  <si>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</si>
  <si>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</si>
  <si>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</si>
  <si>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</si>
  <si>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</si>
  <si>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</si>
  <si>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</si>
  <si>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</si>
  <si>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</si>
  <si>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</si>
  <si>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</si>
  <si>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</si>
  <si>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</si>
  <si>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</si>
  <si>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</si>
  <si>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</si>
  <si>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</si>
  <si>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</si>
  <si>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</si>
  <si>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</si>
  <si>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</si>
  <si>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</si>
  <si>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</si>
  <si>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</si>
  <si>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</si>
  <si>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</si>
  <si>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</si>
  <si>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</si>
  <si>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</si>
  <si>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</si>
  <si>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</si>
  <si>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</si>
  <si>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</si>
  <si>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</si>
  <si>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</si>
  <si>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</si>
  <si>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</si>
  <si>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</si>
  <si>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</si>
  <si>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</si>
  <si>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</si>
  <si>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</si>
  <si>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</si>
  <si>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</si>
  <si>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</si>
  <si>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</si>
  <si>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</si>
  <si>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</si>
  <si>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</si>
  <si>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</si>
  <si>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</si>
  <si>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</si>
  <si>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</si>
  <si>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</si>
  <si>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</si>
  <si>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</si>
  <si>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</si>
  <si>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</si>
  <si>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</si>
  <si>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</si>
  <si>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</si>
  <si>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</si>
  <si>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</si>
  <si>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</si>
  <si>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</si>
  <si>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</si>
  <si>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</si>
  <si>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</si>
  <si>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</si>
  <si>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</si>
  <si>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</si>
  <si>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</si>
  <si>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</si>
  <si>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</si>
  <si>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</si>
  <si>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</si>
  <si>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</si>
  <si>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</si>
  <si>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</si>
  <si>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</si>
  <si>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</si>
  <si>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</si>
  <si>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</si>
  <si>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</si>
  <si>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</si>
  <si>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</si>
  <si>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</si>
  <si>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</si>
  <si>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</si>
  <si>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</si>
  <si>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</si>
  <si>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</si>
  <si>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</si>
  <si>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</si>
  <si>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</si>
  <si>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</si>
  <si>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</si>
  <si>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</si>
  <si>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</si>
  <si>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</si>
  <si>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</si>
  <si>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</si>
  <si>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</si>
  <si>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</si>
  <si>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</si>
  <si>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</si>
  <si>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</si>
  <si>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</si>
  <si>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</si>
  <si>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</si>
  <si>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</si>
  <si>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</si>
  <si>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</si>
  <si>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</si>
  <si>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</si>
  <si>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</si>
  <si>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</si>
  <si>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</si>
  <si>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</si>
  <si>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</si>
  <si>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</si>
  <si>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</si>
  <si>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</si>
  <si>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</si>
  <si>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</si>
  <si>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</si>
  <si>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</si>
  <si>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</si>
  <si>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回復期リハビリテーション病棟</t>
  </si>
  <si>
    <t>緩和ケア病棟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</si>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</sst>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12</v>
      </c>
      <c r="O10" s="16" t="s">
        <v>12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14</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c r="M18" s="16"/>
      <c r="N18" s="16" t="s">
        <v>19</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t="s">
        <v>19</v>
      </c>
      <c r="M19" s="17" t="s">
        <v>19</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c r="M20" s="17"/>
      <c r="N20" s="17"/>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t="s">
        <v>19</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t="s">
        <v>19</v>
      </c>
      <c r="M30" s="17" t="s">
        <v>19</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20</v>
      </c>
      <c r="N95" s="210" t="s">
        <v>18</v>
      </c>
      <c r="O95" s="210" t="s">
        <v>21</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16</v>
      </c>
      <c r="N104" s="166">
        <v>50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15</v>
      </c>
      <c r="N106" s="166">
        <v>46</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0</v>
      </c>
      <c r="M107" s="166">
        <v>16</v>
      </c>
      <c r="N107" s="166">
        <v>50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0</v>
      </c>
      <c r="O108" s="166">
        <v>42</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60</v>
      </c>
      <c r="M109" s="166">
        <v>0</v>
      </c>
      <c r="N109" s="166">
        <v>0</v>
      </c>
      <c r="O109" s="166">
        <v>42</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60</v>
      </c>
      <c r="M111" s="166">
        <v>0</v>
      </c>
      <c r="N111" s="166">
        <v>0</v>
      </c>
      <c r="O111" s="166">
        <v>42</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60</v>
      </c>
      <c r="M112" s="166">
        <v>0</v>
      </c>
      <c r="N112" s="166">
        <v>0</v>
      </c>
      <c r="O112" s="166">
        <v>42</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60</v>
      </c>
      <c r="M114" s="166">
        <v>0</v>
      </c>
      <c r="N114" s="166">
        <v>0</v>
      </c>
      <c r="O114" s="166">
        <v>42</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60</v>
      </c>
      <c r="M116" s="166">
        <v>0</v>
      </c>
      <c r="N116" s="166">
        <v>0</v>
      </c>
      <c r="O116" s="166">
        <v>42</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107</v>
      </c>
      <c r="N125" s="211" t="s">
        <v>108</v>
      </c>
      <c r="O125" s="211" t="s">
        <v>109</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39</v>
      </c>
      <c r="M126" s="211" t="s">
        <v>39</v>
      </c>
      <c r="N126" s="211" t="s">
        <v>39</v>
      </c>
      <c r="O126" s="211" t="s">
        <v>108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39</v>
      </c>
      <c r="M127" s="211" t="s">
        <v>39</v>
      </c>
      <c r="N127" s="211" t="s">
        <v>39</v>
      </c>
      <c r="O127" s="211" t="s">
        <v>113</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39</v>
      </c>
      <c r="M128" s="211" t="s">
        <v>39</v>
      </c>
      <c r="N128" s="211" t="s">
        <v>39</v>
      </c>
      <c r="O128" s="211" t="s">
        <v>115</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122</v>
      </c>
      <c r="O136" s="211" t="s">
        <v>39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123</v>
      </c>
      <c r="F137" s="252"/>
      <c r="G137" s="252"/>
      <c r="H137" s="253"/>
      <c r="I137" s="237"/>
      <c r="J137" s="68"/>
      <c r="K137" s="69"/>
      <c r="L137" s="67">
        <v>60</v>
      </c>
      <c r="M137" s="211">
        <v>16</v>
      </c>
      <c r="N137" s="211">
        <v>34</v>
      </c>
      <c r="O137" s="211">
        <v>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39</v>
      </c>
      <c r="M138" s="211" t="s">
        <v>39</v>
      </c>
      <c r="N138" s="211" t="s">
        <v>126</v>
      </c>
      <c r="O138" s="211" t="s">
        <v>39</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16</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125</v>
      </c>
      <c r="D140" s="259"/>
      <c r="E140" s="259"/>
      <c r="F140" s="259"/>
      <c r="G140" s="259"/>
      <c r="H140" s="260"/>
      <c r="I140" s="237"/>
      <c r="J140" s="68"/>
      <c r="K140" s="69"/>
      <c r="L140" s="67" t="s">
        <v>39</v>
      </c>
      <c r="M140" s="211" t="s">
        <v>39</v>
      </c>
      <c r="N140" s="211" t="s">
        <v>39</v>
      </c>
      <c r="O140" s="211" t="s">
        <v>39</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123</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151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21</v>
      </c>
      <c r="M193" s="213">
        <v>15</v>
      </c>
      <c r="N193" s="213">
        <v>20</v>
      </c>
      <c r="O193" s="213">
        <v>16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4.8</v>
      </c>
      <c r="M194" s="212">
        <v>0.8</v>
      </c>
      <c r="N194" s="212">
        <v>5.6</v>
      </c>
      <c r="O194" s="212">
        <v>3.3</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1</v>
      </c>
      <c r="M195" s="213">
        <v>0</v>
      </c>
      <c r="N195" s="213">
        <v>1</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2</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16</v>
      </c>
      <c r="M197" s="213">
        <v>2</v>
      </c>
      <c r="N197" s="213">
        <v>10</v>
      </c>
      <c r="O197" s="213">
        <v>11</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1</v>
      </c>
      <c r="M198" s="212">
        <v>0.8</v>
      </c>
      <c r="N198" s="212">
        <v>0</v>
      </c>
      <c r="O198" s="212">
        <v>1.4</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14</v>
      </c>
      <c r="M201" s="213">
        <v>0</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9</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3</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199</v>
      </c>
      <c r="M219" s="369"/>
      <c r="N219" s="370"/>
      <c r="O219" s="5"/>
      <c r="P219" s="5"/>
      <c r="Q219" s="5"/>
      <c r="R219" s="5"/>
      <c r="S219" s="5"/>
      <c r="T219" s="5"/>
      <c r="U219" s="5"/>
      <c r="V219" s="5"/>
    </row>
    <row r="220" ht="20.25" customHeight="1">
      <c r="C220" s="25"/>
      <c r="I220" s="47" t="s">
        <v>79</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0</v>
      </c>
      <c r="M221" s="89">
        <v>9</v>
      </c>
      <c r="N221" s="89">
        <v>3</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3.5</v>
      </c>
      <c r="N222" s="90">
        <v>0</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0</v>
      </c>
      <c r="N223" s="89">
        <v>0</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v>
      </c>
      <c r="N224" s="90">
        <v>0</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1</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1.1</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14</v>
      </c>
      <c r="N229" s="89">
        <v>0</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9</v>
      </c>
      <c r="N231" s="89">
        <v>0</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5</v>
      </c>
      <c r="N233" s="89">
        <v>0</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0.9</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4</v>
      </c>
      <c r="N235" s="89">
        <v>0</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2</v>
      </c>
      <c r="N236" s="90">
        <v>0</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1</v>
      </c>
      <c r="N237" s="89">
        <v>0</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4</v>
      </c>
      <c r="N239" s="89">
        <v>0</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39</v>
      </c>
      <c r="M295" s="215" t="s">
        <v>39</v>
      </c>
      <c r="N295" s="215" t="s">
        <v>39</v>
      </c>
      <c r="O295" s="215" t="s">
        <v>39</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281</v>
      </c>
      <c r="M316" s="213">
        <v>269</v>
      </c>
      <c r="N316" s="213">
        <v>631</v>
      </c>
      <c r="O316" s="213">
        <v>96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281</v>
      </c>
      <c r="M317" s="213">
        <v>199</v>
      </c>
      <c r="N317" s="213">
        <v>356</v>
      </c>
      <c r="O317" s="213">
        <v>46</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0</v>
      </c>
      <c r="M318" s="213">
        <v>34</v>
      </c>
      <c r="N318" s="213">
        <v>0</v>
      </c>
      <c r="O318" s="213">
        <v>49</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0</v>
      </c>
      <c r="M319" s="213">
        <v>36</v>
      </c>
      <c r="N319" s="213">
        <v>275</v>
      </c>
      <c r="O319" s="213">
        <v>1</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21480</v>
      </c>
      <c r="M320" s="213">
        <v>4429</v>
      </c>
      <c r="N320" s="213">
        <v>1000</v>
      </c>
      <c r="O320" s="213">
        <v>14479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278</v>
      </c>
      <c r="M321" s="213">
        <v>266</v>
      </c>
      <c r="N321" s="213">
        <v>615</v>
      </c>
      <c r="O321" s="213">
        <v>104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281</v>
      </c>
      <c r="M329" s="213">
        <v>269</v>
      </c>
      <c r="N329" s="213">
        <v>631</v>
      </c>
      <c r="O329" s="213">
        <v>96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69</v>
      </c>
      <c r="M330" s="213">
        <v>17</v>
      </c>
      <c r="N330" s="213">
        <v>50</v>
      </c>
      <c r="O330" s="213">
        <v>48</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2</v>
      </c>
      <c r="M331" s="213">
        <v>146</v>
      </c>
      <c r="N331" s="213">
        <v>270</v>
      </c>
      <c r="O331" s="213">
        <v>20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203</v>
      </c>
      <c r="M332" s="213">
        <v>95</v>
      </c>
      <c r="N332" s="213">
        <v>311</v>
      </c>
      <c r="O332" s="213">
        <v>21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0</v>
      </c>
      <c r="M333" s="213">
        <v>5</v>
      </c>
      <c r="N333" s="213">
        <v>0</v>
      </c>
      <c r="O333" s="213">
        <v>2</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7</v>
      </c>
      <c r="M336" s="213">
        <v>6</v>
      </c>
      <c r="N336" s="213">
        <v>0</v>
      </c>
      <c r="O336" s="213">
        <v>5</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278</v>
      </c>
      <c r="M337" s="213">
        <v>266</v>
      </c>
      <c r="N337" s="213">
        <v>615</v>
      </c>
      <c r="O337" s="213">
        <v>104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11</v>
      </c>
      <c r="M338" s="213">
        <v>0</v>
      </c>
      <c r="N338" s="213">
        <v>281</v>
      </c>
      <c r="O338" s="213">
        <v>5</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211</v>
      </c>
      <c r="M339" s="213">
        <v>99</v>
      </c>
      <c r="N339" s="213">
        <v>185</v>
      </c>
      <c r="O339" s="213">
        <v>30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14</v>
      </c>
      <c r="M340" s="213">
        <v>5</v>
      </c>
      <c r="N340" s="213">
        <v>32</v>
      </c>
      <c r="O340" s="213">
        <v>9</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18</v>
      </c>
      <c r="M341" s="213">
        <v>2</v>
      </c>
      <c r="N341" s="213">
        <v>12</v>
      </c>
      <c r="O341" s="213">
        <v>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15</v>
      </c>
      <c r="M342" s="213">
        <v>1</v>
      </c>
      <c r="N342" s="213">
        <v>19</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2</v>
      </c>
      <c r="M344" s="213">
        <v>0</v>
      </c>
      <c r="N344" s="213">
        <v>0</v>
      </c>
      <c r="O344" s="213">
        <v>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0</v>
      </c>
      <c r="M345" s="213">
        <v>153</v>
      </c>
      <c r="N345" s="213">
        <v>70</v>
      </c>
      <c r="O345" s="213">
        <v>51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7</v>
      </c>
      <c r="M346" s="213">
        <v>6</v>
      </c>
      <c r="N346" s="213">
        <v>16</v>
      </c>
      <c r="O346" s="213">
        <v>7</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267</v>
      </c>
      <c r="M354" s="213">
        <v>266</v>
      </c>
      <c r="N354" s="213">
        <v>334</v>
      </c>
      <c r="O354" s="213">
        <v>99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85</v>
      </c>
      <c r="M355" s="213">
        <v>177</v>
      </c>
      <c r="N355" s="213">
        <v>68</v>
      </c>
      <c r="O355" s="213">
        <v>50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v>46</v>
      </c>
      <c r="N356" s="213">
        <v>105</v>
      </c>
      <c r="O356" s="213">
        <v>14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151</v>
      </c>
      <c r="M357" s="213">
        <v>38</v>
      </c>
      <c r="N357" s="213">
        <v>143</v>
      </c>
      <c r="O357" s="213">
        <v>31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8</v>
      </c>
      <c r="M358" s="213">
        <v>5</v>
      </c>
      <c r="N358" s="213">
        <v>18</v>
      </c>
      <c r="O358" s="213">
        <v>4</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25</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25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364</v>
      </c>
      <c r="M390" s="210" t="s">
        <v>365</v>
      </c>
      <c r="N390" s="198" t="s">
        <v>366</v>
      </c>
      <c r="O390" s="198" t="s">
        <v>367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368</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372</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122</v>
      </c>
      <c r="D396" s="235"/>
      <c r="E396" s="235"/>
      <c r="F396" s="235"/>
      <c r="G396" s="235"/>
      <c r="H396" s="236"/>
      <c r="I396" s="288"/>
      <c r="J396" s="169" t="str">
        <f t="shared" si="59"/>
        <v>未確認</v>
      </c>
      <c r="K396" s="170" t="str">
        <f t="shared" si="60"/>
        <v>※</v>
      </c>
      <c r="L396" s="79">
        <v>820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373</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376</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v>0</v>
      </c>
      <c r="M402" s="217" t="s">
        <v>379</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v>0</v>
      </c>
      <c r="M404" s="217">
        <v>0</v>
      </c>
      <c r="N404" s="217">
        <v>539</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383</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384</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385</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386</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387</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388</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389</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390</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934</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425</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126</v>
      </c>
      <c r="D451" s="235"/>
      <c r="E451" s="235"/>
      <c r="F451" s="235"/>
      <c r="G451" s="235"/>
      <c r="H451" s="236"/>
      <c r="I451" s="288"/>
      <c r="J451" s="169" t="str">
        <f t="shared" si="61"/>
        <v>未確認</v>
      </c>
      <c r="K451" s="170" t="str">
        <f t="shared" si="62"/>
        <v>※</v>
      </c>
      <c r="L451" s="79">
        <v>382</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428</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121</v>
      </c>
      <c r="D457" s="235"/>
      <c r="E457" s="235"/>
      <c r="F457" s="235"/>
      <c r="G457" s="235"/>
      <c r="H457" s="236"/>
      <c r="I457" s="288"/>
      <c r="J457" s="169" t="str">
        <f t="shared" si="63"/>
        <v>未確認</v>
      </c>
      <c r="K457" s="170" t="str">
        <f t="shared" si="64"/>
        <v>※</v>
      </c>
      <c r="L457" s="79">
        <v>0</v>
      </c>
      <c r="M457" s="217">
        <v>373</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t="s">
        <v>379</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379</v>
      </c>
      <c r="M475" s="217">
        <v>0</v>
      </c>
      <c r="N475" s="217" t="s">
        <v>379</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379</v>
      </c>
      <c r="M476" s="217">
        <v>0</v>
      </c>
      <c r="N476" s="217" t="s">
        <v>379</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v>0</v>
      </c>
      <c r="N477" s="217" t="s">
        <v>379</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t="s">
        <v>379</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379</v>
      </c>
      <c r="M483" s="217">
        <v>0</v>
      </c>
      <c r="N483" s="217" t="s">
        <v>379</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379</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t="s">
        <v>379</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379</v>
      </c>
      <c r="M515" s="217" t="s">
        <v>379</v>
      </c>
      <c r="N515" s="217">
        <v>0</v>
      </c>
      <c r="O515" s="217" t="s">
        <v>379</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t="s">
        <v>379</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494</v>
      </c>
      <c r="M543" s="217">
        <v>0</v>
      </c>
      <c r="N543" s="217">
        <v>322</v>
      </c>
      <c r="O543" s="217">
        <v>184</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39</v>
      </c>
      <c r="M570" s="227" t="s">
        <v>39</v>
      </c>
      <c r="N570" s="227" t="s">
        <v>601</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t="s">
        <v>379</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379</v>
      </c>
      <c r="M602" s="217" t="s">
        <v>379</v>
      </c>
      <c r="N602" s="217" t="s">
        <v>379</v>
      </c>
      <c r="O602" s="217" t="s">
        <v>379</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379</v>
      </c>
      <c r="M609" s="217">
        <v>0</v>
      </c>
      <c r="N609" s="217" t="s">
        <v>379</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t="s">
        <v>379</v>
      </c>
      <c r="M611" s="217">
        <v>0</v>
      </c>
      <c r="N611" s="217" t="s">
        <v>379</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v>0</v>
      </c>
      <c r="N612" s="217" t="s">
        <v>379</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v>365</v>
      </c>
      <c r="M622" s="217" t="s">
        <v>379</v>
      </c>
      <c r="N622" s="217" t="s">
        <v>379</v>
      </c>
      <c r="O622" s="217">
        <v>261</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t="s">
        <v>379</v>
      </c>
      <c r="M628" s="217">
        <v>0</v>
      </c>
      <c r="N628" s="217" t="s">
        <v>379</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t="s">
        <v>379</v>
      </c>
      <c r="M631" s="217">
        <v>0</v>
      </c>
      <c r="N631" s="217" t="s">
        <v>379</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t="s">
        <v>379</v>
      </c>
      <c r="M632" s="217">
        <v>0</v>
      </c>
      <c r="N632" s="217" t="s">
        <v>379</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379</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208</v>
      </c>
      <c r="M642" s="217" t="s">
        <v>379</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250</v>
      </c>
      <c r="M643" s="217" t="s">
        <v>379</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379</v>
      </c>
      <c r="M645" s="217">
        <v>0</v>
      </c>
      <c r="N645" s="217" t="s">
        <v>379</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v>0</v>
      </c>
      <c r="M646" s="217">
        <v>0</v>
      </c>
      <c r="N646" s="217" t="s">
        <v>379</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t="s">
        <v>379</v>
      </c>
      <c r="M648" s="217">
        <v>0</v>
      </c>
      <c r="N648" s="217" t="s">
        <v>379</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262</v>
      </c>
      <c r="M656" s="217">
        <v>0</v>
      </c>
      <c r="N656" s="217">
        <v>159</v>
      </c>
      <c r="O656" s="217">
        <v>923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92</v>
      </c>
      <c r="M658" s="217">
        <v>0</v>
      </c>
      <c r="N658" s="217">
        <v>81</v>
      </c>
      <c r="O658" s="217">
        <v>463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83</v>
      </c>
      <c r="M659" s="217">
        <v>0</v>
      </c>
      <c r="N659" s="217">
        <v>48</v>
      </c>
      <c r="O659" s="217">
        <v>12</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66</v>
      </c>
      <c r="M660" s="217">
        <v>0</v>
      </c>
      <c r="N660" s="217">
        <v>10</v>
      </c>
      <c r="O660" s="217">
        <v>448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23</v>
      </c>
      <c r="M661" s="217">
        <v>0</v>
      </c>
      <c r="N661" s="217">
        <v>20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138</v>
      </c>
      <c r="M665" s="217">
        <v>0</v>
      </c>
      <c r="N665" s="217" t="s">
        <v>379</v>
      </c>
      <c r="O665" s="217">
        <v>251</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79</v>
      </c>
      <c r="M667" s="217">
        <v>0</v>
      </c>
      <c r="N667" s="217" t="s">
        <v>379</v>
      </c>
      <c r="O667" s="217">
        <v>53</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v>61</v>
      </c>
      <c r="M668" s="217">
        <v>0</v>
      </c>
      <c r="N668" s="217">
        <v>59</v>
      </c>
      <c r="O668" s="217">
        <v>133</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783</v>
      </c>
      <c r="M677" s="211" t="s">
        <v>39</v>
      </c>
      <c r="N677" s="211" t="s">
        <v>39</v>
      </c>
      <c r="O677" s="211" t="s">
        <v>39</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784</v>
      </c>
      <c r="B678" s="58"/>
      <c r="C678" s="234" t="s">
        <v>785</v>
      </c>
      <c r="D678" s="235"/>
      <c r="E678" s="235"/>
      <c r="F678" s="235"/>
      <c r="G678" s="235"/>
      <c r="H678" s="236"/>
      <c r="I678" s="85" t="s">
        <v>786</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787</v>
      </c>
      <c r="B679" s="58"/>
      <c r="C679" s="234" t="s">
        <v>788</v>
      </c>
      <c r="D679" s="235"/>
      <c r="E679" s="235"/>
      <c r="F679" s="235"/>
      <c r="G679" s="235"/>
      <c r="H679" s="236"/>
      <c r="I679" s="85" t="s">
        <v>789</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790</v>
      </c>
      <c r="B680" s="58"/>
      <c r="C680" s="245" t="s">
        <v>791</v>
      </c>
      <c r="D680" s="246"/>
      <c r="E680" s="246"/>
      <c r="F680" s="246"/>
      <c r="G680" s="246"/>
      <c r="H680" s="247"/>
      <c r="I680" s="238" t="s">
        <v>792</v>
      </c>
      <c r="J680" s="140"/>
      <c r="K680" s="141"/>
      <c r="L680" s="195">
        <v>267</v>
      </c>
      <c r="M680" s="232">
        <v>266</v>
      </c>
      <c r="N680" s="232">
        <v>334</v>
      </c>
      <c r="O680" s="232" t="s">
        <v>379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793</v>
      </c>
      <c r="B681" s="58"/>
      <c r="C681" s="143"/>
      <c r="D681" s="144"/>
      <c r="E681" s="245" t="s">
        <v>794</v>
      </c>
      <c r="F681" s="246"/>
      <c r="G681" s="246"/>
      <c r="H681" s="247"/>
      <c r="I681" s="243"/>
      <c r="J681" s="140"/>
      <c r="K681" s="141"/>
      <c r="L681" s="195" t="s">
        <v>379</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795</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796</v>
      </c>
      <c r="H683" s="254"/>
      <c r="I683" s="243"/>
      <c r="J683" s="140"/>
      <c r="K683" s="141"/>
      <c r="L683" s="195" t="s">
        <v>379</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797</v>
      </c>
      <c r="B684" s="58"/>
      <c r="C684" s="145"/>
      <c r="D684" s="224"/>
      <c r="E684" s="248"/>
      <c r="F684" s="249"/>
      <c r="G684" s="223"/>
      <c r="H684" s="204" t="s">
        <v>798</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799</v>
      </c>
      <c r="B685" s="58"/>
      <c r="C685" s="245" t="s">
        <v>800</v>
      </c>
      <c r="D685" s="246"/>
      <c r="E685" s="246"/>
      <c r="F685" s="246"/>
      <c r="G685" s="250"/>
      <c r="H685" s="247"/>
      <c r="I685" s="238" t="s">
        <v>801</v>
      </c>
      <c r="J685" s="140"/>
      <c r="K685" s="141"/>
      <c r="L685" s="195">
        <v>95</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802</v>
      </c>
      <c r="B686" s="58"/>
      <c r="C686" s="188"/>
      <c r="D686" s="189"/>
      <c r="E686" s="234" t="s">
        <v>803</v>
      </c>
      <c r="F686" s="235"/>
      <c r="G686" s="235"/>
      <c r="H686" s="236"/>
      <c r="I686" s="239"/>
      <c r="J686" s="140"/>
      <c r="K686" s="141"/>
      <c r="L686" s="195">
        <v>95</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804</v>
      </c>
      <c r="D687" s="246"/>
      <c r="E687" s="246"/>
      <c r="F687" s="246"/>
      <c r="G687" s="250"/>
      <c r="H687" s="247"/>
      <c r="I687" s="239"/>
      <c r="J687" s="140"/>
      <c r="K687" s="141"/>
      <c r="L687" s="195">
        <v>99</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805</v>
      </c>
      <c r="F688" s="235"/>
      <c r="G688" s="235"/>
      <c r="H688" s="236"/>
      <c r="I688" s="239"/>
      <c r="J688" s="140"/>
      <c r="K688" s="141"/>
      <c r="L688" s="195">
        <v>99</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806</v>
      </c>
      <c r="D689" s="246"/>
      <c r="E689" s="246"/>
      <c r="F689" s="246"/>
      <c r="G689" s="250"/>
      <c r="H689" s="247"/>
      <c r="I689" s="239"/>
      <c r="J689" s="140"/>
      <c r="K689" s="141"/>
      <c r="L689" s="195">
        <v>101</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807</v>
      </c>
      <c r="F690" s="235"/>
      <c r="G690" s="235"/>
      <c r="H690" s="236"/>
      <c r="I690" s="239"/>
      <c r="J690" s="140"/>
      <c r="K690" s="141"/>
      <c r="L690" s="195">
        <v>101</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808</v>
      </c>
      <c r="D691" s="246"/>
      <c r="E691" s="246"/>
      <c r="F691" s="246"/>
      <c r="G691" s="250"/>
      <c r="H691" s="247"/>
      <c r="I691" s="239"/>
      <c r="J691" s="140"/>
      <c r="K691" s="141"/>
      <c r="L691" s="195">
        <v>88</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809</v>
      </c>
      <c r="F692" s="235"/>
      <c r="G692" s="235"/>
      <c r="H692" s="236"/>
      <c r="I692" s="240"/>
      <c r="J692" s="140"/>
      <c r="K692" s="141"/>
      <c r="L692" s="195">
        <v>88</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810</v>
      </c>
      <c r="B693" s="58"/>
      <c r="C693" s="234" t="s">
        <v>811</v>
      </c>
      <c r="D693" s="235"/>
      <c r="E693" s="235"/>
      <c r="F693" s="235"/>
      <c r="G693" s="235"/>
      <c r="H693" s="236"/>
      <c r="I693" s="237" t="s">
        <v>812</v>
      </c>
      <c r="J693" s="205"/>
      <c r="K693" s="141"/>
      <c r="L693" s="199">
        <v>42.4</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813</v>
      </c>
      <c r="D694" s="235"/>
      <c r="E694" s="235"/>
      <c r="F694" s="235"/>
      <c r="G694" s="235"/>
      <c r="H694" s="236"/>
      <c r="I694" s="237"/>
      <c r="J694" s="241"/>
      <c r="K694" s="242"/>
      <c r="L694" s="199">
        <v>41.8</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814</v>
      </c>
      <c r="D695" s="235"/>
      <c r="E695" s="235"/>
      <c r="F695" s="235"/>
      <c r="G695" s="235"/>
      <c r="H695" s="236"/>
      <c r="I695" s="237"/>
      <c r="J695" s="241"/>
      <c r="K695" s="242"/>
      <c r="L695" s="199">
        <v>45.7</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815</v>
      </c>
      <c r="D696" s="235"/>
      <c r="E696" s="235"/>
      <c r="F696" s="235"/>
      <c r="G696" s="235"/>
      <c r="H696" s="236"/>
      <c r="I696" s="237"/>
      <c r="J696" s="241"/>
      <c r="K696" s="242"/>
      <c r="L696" s="199">
        <v>44</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817</v>
      </c>
      <c r="B704" s="1"/>
      <c r="C704" s="234" t="s">
        <v>818</v>
      </c>
      <c r="D704" s="235"/>
      <c r="E704" s="235"/>
      <c r="F704" s="235"/>
      <c r="G704" s="235"/>
      <c r="H704" s="236"/>
      <c r="I704" s="85" t="s">
        <v>819</v>
      </c>
      <c r="J704" s="133" t="str">
        <f>IF(SUM(L704:BS704)=0,IF(COUNTIF(L704:BS704,"未確認")&gt;0,"未確認",IF(COUNTIF(L704:BS704,"~*")&gt;0,"*",SUM(L704:BS704))),SUM(L704:BS704))</f>
        <v>未確認</v>
      </c>
      <c r="K704" s="129" t="str">
        <f>IF(OR(COUNTIF(L704:BS704,"未確認")&gt;0,COUNTIF(L704:BS704,"*")&gt;0),"※","")</f>
        <v>※</v>
      </c>
      <c r="L704" s="79">
        <v>0</v>
      </c>
      <c r="M704" s="217">
        <v>0</v>
      </c>
      <c r="N704" s="217">
        <v>361</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820</v>
      </c>
      <c r="B705" s="1"/>
      <c r="C705" s="251" t="s">
        <v>821</v>
      </c>
      <c r="D705" s="252"/>
      <c r="E705" s="252"/>
      <c r="F705" s="252"/>
      <c r="G705" s="252"/>
      <c r="H705" s="253"/>
      <c r="I705" s="81" t="s">
        <v>822</v>
      </c>
      <c r="J705" s="133" t="str">
        <f>IF(SUM(L705:BS705)=0,IF(COUNTIF(L705:BS705,"未確認")&gt;0,"未確認",IF(COUNTIF(L705:BS705,"~*")&gt;0,"*",SUM(L705:BS705))),SUM(L705:BS705))</f>
        <v>未確認</v>
      </c>
      <c r="K705" s="129" t="str">
        <f>IF(OR(COUNTIF(L705:BS705,"未確認")&gt;0,COUNTIF(L705:BS705,"*")&gt;0),"※","")</f>
        <v>※</v>
      </c>
      <c r="L705" s="79">
        <v>35</v>
      </c>
      <c r="M705" s="217">
        <v>0</v>
      </c>
      <c r="N705" s="217" t="s">
        <v>379</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823</v>
      </c>
      <c r="B706" s="1"/>
      <c r="C706" s="251" t="s">
        <v>824</v>
      </c>
      <c r="D706" s="252"/>
      <c r="E706" s="252"/>
      <c r="F706" s="252"/>
      <c r="G706" s="252"/>
      <c r="H706" s="253"/>
      <c r="I706" s="81" t="s">
        <v>825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827</v>
      </c>
      <c r="C714" s="251" t="s">
        <v>828</v>
      </c>
      <c r="D714" s="252"/>
      <c r="E714" s="252"/>
      <c r="F714" s="252"/>
      <c r="G714" s="252"/>
      <c r="H714" s="253"/>
      <c r="I714" s="81" t="s">
        <v>829</v>
      </c>
      <c r="J714" s="78" t="str">
        <f>IF(SUM(L714:BS714)=0,IF(COUNTIF(L714:BS714,"未確認")&gt;0,"未確認",IF(COUNTIF(L714:BS714,"~*")&gt;0,"*",SUM(L714:BS714))),SUM(L714:BS714))</f>
        <v>未確認</v>
      </c>
      <c r="K714" s="129" t="str">
        <f>IF(OR(COUNTIF(L714:BS714,"未確認")&gt;0,COUNTIF(L714:BS714,"*")&gt;0),"※","")</f>
        <v>※</v>
      </c>
      <c r="L714" s="79">
        <v>81</v>
      </c>
      <c r="M714" s="217" t="s">
        <v>379</v>
      </c>
      <c r="N714" s="217">
        <v>25</v>
      </c>
      <c r="O714" s="217" t="s">
        <v>379</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830</v>
      </c>
      <c r="B715" s="1"/>
      <c r="C715" s="251" t="s">
        <v>831</v>
      </c>
      <c r="D715" s="252"/>
      <c r="E715" s="252"/>
      <c r="F715" s="252"/>
      <c r="G715" s="252"/>
      <c r="H715" s="253"/>
      <c r="I715" s="81" t="s">
        <v>832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833</v>
      </c>
      <c r="B716" s="1"/>
      <c r="C716" s="234" t="s">
        <v>834</v>
      </c>
      <c r="D716" s="235"/>
      <c r="E716" s="235"/>
      <c r="F716" s="235"/>
      <c r="G716" s="235"/>
      <c r="H716" s="236"/>
      <c r="I716" s="81" t="s">
        <v>835</v>
      </c>
      <c r="J716" s="78" t="str">
        <f>IF(SUM(L716:BS716)=0,IF(COUNTIF(L716:BS716,"未確認")&gt;0,"未確認",IF(COUNTIF(L716:BS716,"~*")&gt;0,"*",SUM(L716:BS716))),SUM(L716:BS716))</f>
        <v>未確認</v>
      </c>
      <c r="K716" s="129" t="str">
        <f>IF(OR(COUNTIF(L716:BS716,"未確認")&gt;0,COUNTIF(L716:BS716,"*")&gt;0),"※","")</f>
        <v>※</v>
      </c>
      <c r="L716" s="79">
        <v>0</v>
      </c>
      <c r="M716" s="217">
        <v>0</v>
      </c>
      <c r="N716" s="217">
        <v>16</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836</v>
      </c>
      <c r="B717" s="1"/>
      <c r="C717" s="251" t="s">
        <v>837</v>
      </c>
      <c r="D717" s="252"/>
      <c r="E717" s="252"/>
      <c r="F717" s="252"/>
      <c r="G717" s="252"/>
      <c r="H717" s="253"/>
      <c r="I717" s="81" t="s">
        <v>838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840</v>
      </c>
      <c r="C726" s="251" t="s">
        <v>841</v>
      </c>
      <c r="D726" s="252"/>
      <c r="E726" s="252"/>
      <c r="F726" s="252"/>
      <c r="G726" s="252"/>
      <c r="H726" s="253"/>
      <c r="I726" s="81" t="s">
        <v>842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843</v>
      </c>
      <c r="B727" s="1"/>
      <c r="C727" s="251" t="s">
        <v>844</v>
      </c>
      <c r="D727" s="252"/>
      <c r="E727" s="252"/>
      <c r="F727" s="252"/>
      <c r="G727" s="252"/>
      <c r="H727" s="253"/>
      <c r="I727" s="81" t="s">
        <v>845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846</v>
      </c>
      <c r="B728" s="1"/>
      <c r="C728" s="234" t="s">
        <v>847</v>
      </c>
      <c r="D728" s="235"/>
      <c r="E728" s="235"/>
      <c r="F728" s="235"/>
      <c r="G728" s="235"/>
      <c r="H728" s="236"/>
      <c r="I728" s="81" t="s">
        <v>848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849</v>
      </c>
      <c r="B729" s="1"/>
      <c r="C729" s="234" t="s">
        <v>850</v>
      </c>
      <c r="D729" s="235"/>
      <c r="E729" s="235"/>
      <c r="F729" s="235"/>
      <c r="G729" s="235"/>
      <c r="H729" s="236"/>
      <c r="I729" s="81" t="s">
        <v>851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