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<sst xmlns="http://schemas.openxmlformats.org/spreadsheetml/2006/main" count="852" uniqueCount="852">
  <si>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公益財団法人豊郷病院</t>
  </si>
  <si>
    <t>〒529-1168　犬上郡豊郷町八目12番地</t>
  </si>
  <si>
    <t>病棟の建築時期と構造</t>
  </si>
  <si>
    <t>建物情報＼病棟名</t>
  </si>
  <si>
    <t>1病棟3階</t>
  </si>
  <si>
    <t>3病棟2階</t>
  </si>
  <si>
    <t>3病棟3階</t>
  </si>
  <si>
    <t>3病棟4階</t>
  </si>
  <si>
    <t>5病棟2階</t>
  </si>
  <si>
    <t>様式１病院病棟票(1)</t>
  </si>
  <si>
    <t>建築時期</t>
  </si>
  <si>
    <t>1971</t>
  </si>
  <si>
    <t>2002</t>
  </si>
  <si>
    <t>2012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</si>
  <si>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</si>
  <si>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</si>
  <si>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</si>
  <si>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</si>
  <si>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</si>
  <si>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</si>
  <si>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</si>
  <si>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</si>
  <si>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</si>
  <si>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</si>
  <si>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</si>
  <si>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</si>
  <si>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</si>
  <si>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</si>
  <si>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</si>
  <si>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</si>
  <si>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</si>
  <si>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</si>
  <si>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</si>
  <si>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</si>
  <si>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</si>
  <si>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</si>
  <si>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</si>
  <si>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</si>
  <si>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</si>
  <si>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</si>
  <si>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</si>
  <si>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</si>
  <si>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</si>
  <si>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</si>
  <si>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</si>
  <si>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</si>
  <si>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</si>
  <si>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</si>
  <si>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</si>
  <si>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</si>
  <si>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</si>
  <si>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</si>
  <si>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</si>
  <si>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</si>
  <si>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</si>
  <si>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</si>
  <si>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</si>
  <si>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</si>
  <si>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</si>
  <si>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</si>
  <si>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</si>
  <si>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</si>
  <si>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</si>
  <si>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</si>
  <si>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</si>
  <si>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</si>
  <si>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</si>
  <si>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</si>
  <si>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</si>
  <si>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</si>
  <si>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</si>
  <si>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</si>
  <si>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</si>
  <si>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</si>
  <si>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</si>
  <si>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</si>
  <si>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</si>
  <si>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</si>
  <si>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</si>
  <si>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</si>
  <si>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</si>
  <si>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</si>
  <si>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</si>
  <si>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</si>
  <si>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</si>
  <si>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</si>
  <si>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</si>
  <si>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</si>
  <si>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</si>
  <si>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</si>
  <si>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</si>
  <si>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</si>
  <si>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</si>
  <si>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</si>
  <si>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</si>
  <si>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</si>
  <si>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</si>
  <si>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</si>
  <si>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</si>
  <si>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</si>
  <si>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</si>
  <si>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</si>
  <si>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</si>
  <si>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</si>
  <si>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</si>
  <si>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</si>
  <si>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</si>
  <si>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心療内科</t>
  </si>
  <si>
    <t>複数の診療科で活用</t>
  </si>
  <si>
    <t>様式１病院施設票(43)-1</t>
  </si>
  <si>
    <t>複数ある場合、上位３つ</t>
  </si>
  <si>
    <t>外科</t>
  </si>
  <si>
    <t>呼吸器内科</t>
  </si>
  <si>
    <t>整形外科</t>
  </si>
  <si>
    <t>様式１病院施設票(43)-2</t>
  </si>
  <si>
    <t>消化器内科（胃腸内科）</t>
  </si>
  <si>
    <t>循環器内科</t>
  </si>
  <si>
    <t>脳神経外科</t>
  </si>
  <si>
    <t>様式１病院施設票(43)-3</t>
  </si>
  <si>
    <t>泌尿器科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</si>
  <si>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</si>
  <si>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</si>
  <si>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</si>
  <si>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</si>
  <si>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</si>
  <si>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</si>
  <si>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急性期一般入院料４</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</si>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</sst>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12</v>
      </c>
      <c r="N10" s="16" t="s">
        <v>12</v>
      </c>
      <c r="O10" s="16" t="s">
        <v>12</v>
      </c>
      <c r="P10" s="16" t="s">
        <v>13</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14</v>
      </c>
      <c r="J11" s="355"/>
      <c r="K11" s="355"/>
      <c r="L11" s="16" t="s">
        <v>15</v>
      </c>
      <c r="M11" s="16" t="s">
        <v>15</v>
      </c>
      <c r="N11" s="16" t="s">
        <v>15</v>
      </c>
      <c r="O11" s="16" t="s">
        <v>15</v>
      </c>
      <c r="P11" s="16" t="s">
        <v>15</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19</v>
      </c>
      <c r="J18" s="355"/>
      <c r="K18" s="355"/>
      <c r="L18" s="16"/>
      <c r="M18" s="16"/>
      <c r="N18" s="16" t="s">
        <v>20</v>
      </c>
      <c r="O18" s="16" t="s">
        <v>20</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21</v>
      </c>
      <c r="J19" s="355"/>
      <c r="K19" s="355"/>
      <c r="L19" s="18" t="s">
        <v>20</v>
      </c>
      <c r="M19" s="17" t="s">
        <v>20</v>
      </c>
      <c r="N19" s="17"/>
      <c r="O19" s="17"/>
      <c r="P19" s="17" t="s">
        <v>20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c r="M29" s="16"/>
      <c r="N29" s="16" t="s">
        <v>20</v>
      </c>
      <c r="O29" s="16" t="s">
        <v>20</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t="s">
        <v>20</v>
      </c>
      <c r="M30" s="17" t="s">
        <v>20</v>
      </c>
      <c r="N30" s="17"/>
      <c r="O30" s="17"/>
      <c r="P30" s="17" t="s">
        <v>20</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20</v>
      </c>
      <c r="M57" s="17" t="s">
        <v>20</v>
      </c>
      <c r="N57" s="17" t="s">
        <v>20</v>
      </c>
      <c r="O57" s="17" t="s">
        <v>20</v>
      </c>
      <c r="P57" s="17" t="s">
        <v>20</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21</v>
      </c>
      <c r="M95" s="210" t="s">
        <v>21</v>
      </c>
      <c r="N95" s="210" t="s">
        <v>19</v>
      </c>
      <c r="O95" s="210" t="s">
        <v>19</v>
      </c>
      <c r="P95" s="210" t="s">
        <v>21</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32</v>
      </c>
      <c r="M104" s="209">
        <v>51</v>
      </c>
      <c r="N104" s="166">
        <v>51</v>
      </c>
      <c r="O104" s="166">
        <v>54</v>
      </c>
      <c r="P104" s="166">
        <v>30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26</v>
      </c>
      <c r="M106" s="166">
        <v>44</v>
      </c>
      <c r="N106" s="166">
        <v>51</v>
      </c>
      <c r="O106" s="166">
        <v>53</v>
      </c>
      <c r="P106" s="166">
        <v>30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32</v>
      </c>
      <c r="M107" s="166">
        <v>51</v>
      </c>
      <c r="N107" s="166">
        <v>51</v>
      </c>
      <c r="O107" s="166">
        <v>54</v>
      </c>
      <c r="P107" s="166">
        <v>30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108</v>
      </c>
      <c r="N125" s="211" t="s">
        <v>108</v>
      </c>
      <c r="O125" s="211" t="s">
        <v>108</v>
      </c>
      <c r="P125" s="211" t="s">
        <v>108</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40</v>
      </c>
      <c r="M126" s="211" t="s">
        <v>111</v>
      </c>
      <c r="N126" s="211" t="s">
        <v>111</v>
      </c>
      <c r="O126" s="211" t="s">
        <v>112</v>
      </c>
      <c r="P126" s="211" t="s">
        <v>113</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40</v>
      </c>
      <c r="M127" s="211" t="s">
        <v>115</v>
      </c>
      <c r="N127" s="211" t="s">
        <v>115</v>
      </c>
      <c r="O127" s="211" t="s">
        <v>116</v>
      </c>
      <c r="P127" s="211" t="s">
        <v>117</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118</v>
      </c>
      <c r="B128" s="1"/>
      <c r="C128" s="186"/>
      <c r="D128" s="187"/>
      <c r="E128" s="322"/>
      <c r="F128" s="328"/>
      <c r="G128" s="328"/>
      <c r="H128" s="323"/>
      <c r="I128" s="257"/>
      <c r="J128" s="70"/>
      <c r="K128" s="71"/>
      <c r="L128" s="211" t="s">
        <v>40</v>
      </c>
      <c r="M128" s="211" t="s">
        <v>112</v>
      </c>
      <c r="N128" s="211" t="s">
        <v>119</v>
      </c>
      <c r="O128" s="211" t="s">
        <v>120</v>
      </c>
      <c r="P128" s="211" t="s">
        <v>40</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122</v>
      </c>
      <c r="B136" s="1"/>
      <c r="C136" s="258" t="s">
        <v>123</v>
      </c>
      <c r="D136" s="259"/>
      <c r="E136" s="259"/>
      <c r="F136" s="259"/>
      <c r="G136" s="259"/>
      <c r="H136" s="260"/>
      <c r="I136" s="237" t="s">
        <v>124</v>
      </c>
      <c r="J136" s="72"/>
      <c r="K136" s="66"/>
      <c r="L136" s="67" t="s">
        <v>125</v>
      </c>
      <c r="M136" s="211" t="s">
        <v>125</v>
      </c>
      <c r="N136" s="211" t="s">
        <v>126</v>
      </c>
      <c r="O136" s="211" t="s">
        <v>126</v>
      </c>
      <c r="P136" s="211" t="s">
        <v>127</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122</v>
      </c>
      <c r="B137" s="58"/>
      <c r="C137" s="191"/>
      <c r="D137" s="192"/>
      <c r="E137" s="251" t="s">
        <v>128</v>
      </c>
      <c r="F137" s="252"/>
      <c r="G137" s="252"/>
      <c r="H137" s="253"/>
      <c r="I137" s="237"/>
      <c r="J137" s="68"/>
      <c r="K137" s="69"/>
      <c r="L137" s="67">
        <v>32</v>
      </c>
      <c r="M137" s="211">
        <v>51</v>
      </c>
      <c r="N137" s="211">
        <v>51</v>
      </c>
      <c r="O137" s="211">
        <v>54</v>
      </c>
      <c r="P137" s="211">
        <v>30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129</v>
      </c>
      <c r="B138" s="58"/>
      <c r="C138" s="258" t="s">
        <v>130</v>
      </c>
      <c r="D138" s="259"/>
      <c r="E138" s="259"/>
      <c r="F138" s="259"/>
      <c r="G138" s="259"/>
      <c r="H138" s="260"/>
      <c r="I138" s="237"/>
      <c r="J138" s="68"/>
      <c r="K138" s="69"/>
      <c r="L138" s="67" t="s">
        <v>40</v>
      </c>
      <c r="M138" s="211" t="s">
        <v>40</v>
      </c>
      <c r="N138" s="211" t="s">
        <v>40</v>
      </c>
      <c r="O138" s="211" t="s">
        <v>40</v>
      </c>
      <c r="P138" s="211" t="s">
        <v>40</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129</v>
      </c>
      <c r="B139" s="58"/>
      <c r="C139" s="73"/>
      <c r="D139" s="74"/>
      <c r="E139" s="251" t="s">
        <v>128</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131</v>
      </c>
      <c r="B140" s="58"/>
      <c r="C140" s="258" t="s">
        <v>130</v>
      </c>
      <c r="D140" s="259"/>
      <c r="E140" s="259"/>
      <c r="F140" s="259"/>
      <c r="G140" s="259"/>
      <c r="H140" s="260"/>
      <c r="I140" s="237"/>
      <c r="J140" s="68"/>
      <c r="K140" s="69"/>
      <c r="L140" s="67" t="s">
        <v>40</v>
      </c>
      <c r="M140" s="211" t="s">
        <v>40</v>
      </c>
      <c r="N140" s="211" t="s">
        <v>40</v>
      </c>
      <c r="O140" s="211" t="s">
        <v>40</v>
      </c>
      <c r="P140" s="211" t="s">
        <v>40</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131</v>
      </c>
      <c r="B141" s="58"/>
      <c r="C141" s="75"/>
      <c r="D141" s="76"/>
      <c r="E141" s="251" t="s">
        <v>128</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132</v>
      </c>
      <c r="B142" s="58"/>
      <c r="C142" s="234" t="s">
        <v>133</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135</v>
      </c>
      <c r="B150" s="1"/>
      <c r="C150" s="251" t="s">
        <v>134</v>
      </c>
      <c r="D150" s="252"/>
      <c r="E150" s="252"/>
      <c r="F150" s="252"/>
      <c r="G150" s="252"/>
      <c r="H150" s="253"/>
      <c r="I150" s="81" t="s">
        <v>136</v>
      </c>
      <c r="J150" s="228" t="s">
        <v>137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139</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140</v>
      </c>
      <c r="B158" s="1"/>
      <c r="C158" s="251" t="s">
        <v>141</v>
      </c>
      <c r="D158" s="252"/>
      <c r="E158" s="252"/>
      <c r="F158" s="252"/>
      <c r="G158" s="252"/>
      <c r="H158" s="253"/>
      <c r="I158" s="338" t="s">
        <v>142</v>
      </c>
      <c r="J158" s="167" t="s">
        <v>143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144</v>
      </c>
      <c r="B159" s="1"/>
      <c r="C159" s="251" t="s">
        <v>145</v>
      </c>
      <c r="D159" s="252"/>
      <c r="E159" s="252"/>
      <c r="F159" s="252"/>
      <c r="G159" s="252"/>
      <c r="H159" s="253"/>
      <c r="I159" s="339"/>
      <c r="J159" s="167" t="s">
        <v>143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146</v>
      </c>
      <c r="B160" s="1"/>
      <c r="C160" s="251" t="s">
        <v>147</v>
      </c>
      <c r="D160" s="252"/>
      <c r="E160" s="252"/>
      <c r="F160" s="252"/>
      <c r="G160" s="252"/>
      <c r="H160" s="253"/>
      <c r="I160" s="340"/>
      <c r="J160" s="167" t="s">
        <v>148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150</v>
      </c>
      <c r="B168" s="1"/>
      <c r="C168" s="251" t="s">
        <v>151</v>
      </c>
      <c r="D168" s="252"/>
      <c r="E168" s="252"/>
      <c r="F168" s="252"/>
      <c r="G168" s="252"/>
      <c r="H168" s="253"/>
      <c r="I168" s="184" t="s">
        <v>152</v>
      </c>
      <c r="J168" s="167" t="s">
        <v>148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153</v>
      </c>
      <c r="B169" s="1"/>
      <c r="C169" s="251" t="s">
        <v>154</v>
      </c>
      <c r="D169" s="252"/>
      <c r="E169" s="252"/>
      <c r="F169" s="252"/>
      <c r="G169" s="252"/>
      <c r="H169" s="253"/>
      <c r="I169" s="82" t="s">
        <v>155</v>
      </c>
      <c r="J169" s="167" t="s">
        <v>148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157</v>
      </c>
      <c r="B177" s="1"/>
      <c r="C177" s="251" t="s">
        <v>158</v>
      </c>
      <c r="D177" s="252"/>
      <c r="E177" s="252"/>
      <c r="F177" s="252"/>
      <c r="G177" s="252"/>
      <c r="H177" s="253"/>
      <c r="I177" s="85" t="s">
        <v>159</v>
      </c>
      <c r="J177" s="167" t="s">
        <v>160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161</v>
      </c>
      <c r="D178" s="235"/>
      <c r="E178" s="235"/>
      <c r="F178" s="235"/>
      <c r="G178" s="235"/>
      <c r="H178" s="236"/>
      <c r="I178" s="85" t="s">
        <v>162</v>
      </c>
      <c r="J178" s="167" t="s">
        <v>148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163</v>
      </c>
      <c r="D179" s="235"/>
      <c r="E179" s="235"/>
      <c r="F179" s="235"/>
      <c r="G179" s="235"/>
      <c r="H179" s="236"/>
      <c r="I179" s="85" t="s">
        <v>164</v>
      </c>
      <c r="J179" s="167" t="s">
        <v>148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165</v>
      </c>
      <c r="B180" s="1"/>
      <c r="C180" s="251" t="s">
        <v>166</v>
      </c>
      <c r="D180" s="252"/>
      <c r="E180" s="252"/>
      <c r="F180" s="252"/>
      <c r="G180" s="252"/>
      <c r="H180" s="253"/>
      <c r="I180" s="85" t="s">
        <v>167</v>
      </c>
      <c r="J180" s="167" t="s">
        <v>148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168</v>
      </c>
      <c r="B181" s="1"/>
      <c r="C181" s="251" t="s">
        <v>169</v>
      </c>
      <c r="D181" s="252"/>
      <c r="E181" s="252"/>
      <c r="F181" s="252"/>
      <c r="G181" s="252"/>
      <c r="H181" s="253"/>
      <c r="I181" s="85" t="s">
        <v>170</v>
      </c>
      <c r="J181" s="167" t="s">
        <v>148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172</v>
      </c>
      <c r="B189" s="58"/>
      <c r="C189" s="300" t="s">
        <v>173</v>
      </c>
      <c r="D189" s="302"/>
      <c r="E189" s="302"/>
      <c r="F189" s="302"/>
      <c r="G189" s="300" t="s">
        <v>174</v>
      </c>
      <c r="H189" s="300"/>
      <c r="I189" s="341" t="s">
        <v>175</v>
      </c>
      <c r="J189" s="172">
        <v>23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172</v>
      </c>
      <c r="B190" s="58"/>
      <c r="C190" s="302"/>
      <c r="D190" s="302"/>
      <c r="E190" s="302"/>
      <c r="F190" s="302"/>
      <c r="G190" s="300" t="s">
        <v>176</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177</v>
      </c>
      <c r="B191" s="58"/>
      <c r="C191" s="300" t="s">
        <v>178</v>
      </c>
      <c r="D191" s="302"/>
      <c r="E191" s="302"/>
      <c r="F191" s="302"/>
      <c r="G191" s="300" t="s">
        <v>174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177</v>
      </c>
      <c r="B192" s="58"/>
      <c r="C192" s="302"/>
      <c r="D192" s="302"/>
      <c r="E192" s="302"/>
      <c r="F192" s="302"/>
      <c r="G192" s="300" t="s">
        <v>176</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179</v>
      </c>
      <c r="B193" s="80"/>
      <c r="C193" s="300" t="s">
        <v>180</v>
      </c>
      <c r="D193" s="300"/>
      <c r="E193" s="300"/>
      <c r="F193" s="300"/>
      <c r="G193" s="300" t="s">
        <v>174</v>
      </c>
      <c r="H193" s="300"/>
      <c r="I193" s="342"/>
      <c r="J193" s="172" t="str">
        <f>IF(SUM(L193:BS193)=0,IF(COUNTIF(L193:BS193,"未確認")&gt;0,"未確認",IF(COUNTIF(L193:BS193,"~*")&gt;0,"*",SUM(L193:BS193))),SUM(L193:BS193))</f>
        <v>未確認</v>
      </c>
      <c r="K193" s="57" t="str">
        <f t="shared" si="30"/>
        <v>※</v>
      </c>
      <c r="L193" s="89">
        <v>15</v>
      </c>
      <c r="M193" s="213">
        <v>19</v>
      </c>
      <c r="N193" s="213">
        <v>26</v>
      </c>
      <c r="O193" s="213">
        <v>23</v>
      </c>
      <c r="P193" s="213">
        <v>15</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179</v>
      </c>
      <c r="B194" s="80"/>
      <c r="C194" s="300"/>
      <c r="D194" s="300"/>
      <c r="E194" s="300"/>
      <c r="F194" s="300"/>
      <c r="G194" s="300" t="s">
        <v>176</v>
      </c>
      <c r="H194" s="300"/>
      <c r="I194" s="342"/>
      <c r="J194" s="173" t="str">
        <f ref="J194:J216" t="shared" si="31">IF(SUM(L194:BS194)=0,IF(COUNTIF(L194:BS194,"未確認")&gt;0,"未確認",IF(COUNTIF(L194:BS194,"~*")&gt;0,"*",SUM(L194:BS194))),SUM(L194:BS194))</f>
        <v>未確認</v>
      </c>
      <c r="K194" s="229" t="str">
        <f t="shared" si="30"/>
        <v>※</v>
      </c>
      <c r="L194" s="90">
        <v>1.1</v>
      </c>
      <c r="M194" s="212">
        <v>0.3</v>
      </c>
      <c r="N194" s="212">
        <v>0.3</v>
      </c>
      <c r="O194" s="212">
        <v>0.9</v>
      </c>
      <c r="P194" s="212">
        <v>0.4</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181</v>
      </c>
      <c r="B195" s="80"/>
      <c r="C195" s="300" t="s">
        <v>182</v>
      </c>
      <c r="D195" s="301"/>
      <c r="E195" s="301"/>
      <c r="F195" s="301"/>
      <c r="G195" s="300" t="s">
        <v>174</v>
      </c>
      <c r="H195" s="300"/>
      <c r="I195" s="342"/>
      <c r="J195" s="172" t="str">
        <f t="shared" si="31"/>
        <v>未確認</v>
      </c>
      <c r="K195" s="57" t="str">
        <f t="shared" si="30"/>
        <v>※</v>
      </c>
      <c r="L195" s="89">
        <v>3</v>
      </c>
      <c r="M195" s="213">
        <v>2</v>
      </c>
      <c r="N195" s="213">
        <v>2</v>
      </c>
      <c r="O195" s="213">
        <v>4</v>
      </c>
      <c r="P195" s="213">
        <v>3</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181</v>
      </c>
      <c r="B196" s="80"/>
      <c r="C196" s="301"/>
      <c r="D196" s="301"/>
      <c r="E196" s="301"/>
      <c r="F196" s="301"/>
      <c r="G196" s="300" t="s">
        <v>176</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183</v>
      </c>
      <c r="B197" s="80"/>
      <c r="C197" s="300" t="s">
        <v>184</v>
      </c>
      <c r="D197" s="301"/>
      <c r="E197" s="301"/>
      <c r="F197" s="301"/>
      <c r="G197" s="300" t="s">
        <v>174</v>
      </c>
      <c r="H197" s="300"/>
      <c r="I197" s="342"/>
      <c r="J197" s="172" t="str">
        <f t="shared" si="31"/>
        <v>未確認</v>
      </c>
      <c r="K197" s="57" t="str">
        <f t="shared" si="30"/>
        <v>※</v>
      </c>
      <c r="L197" s="89">
        <v>4</v>
      </c>
      <c r="M197" s="213">
        <v>9</v>
      </c>
      <c r="N197" s="213">
        <v>7</v>
      </c>
      <c r="O197" s="213">
        <v>7</v>
      </c>
      <c r="P197" s="213">
        <v>6</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183</v>
      </c>
      <c r="B198" s="80"/>
      <c r="C198" s="301"/>
      <c r="D198" s="301"/>
      <c r="E198" s="301"/>
      <c r="F198" s="301"/>
      <c r="G198" s="300" t="s">
        <v>176</v>
      </c>
      <c r="H198" s="300"/>
      <c r="I198" s="342"/>
      <c r="J198" s="173" t="str">
        <f t="shared" si="31"/>
        <v>未確認</v>
      </c>
      <c r="K198" s="229" t="str">
        <f t="shared" si="30"/>
        <v>※</v>
      </c>
      <c r="L198" s="90">
        <v>0</v>
      </c>
      <c r="M198" s="212">
        <v>1</v>
      </c>
      <c r="N198" s="212">
        <v>0.6</v>
      </c>
      <c r="O198" s="212">
        <v>0.8</v>
      </c>
      <c r="P198" s="212">
        <v>0.7</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185</v>
      </c>
      <c r="B199" s="80"/>
      <c r="C199" s="300" t="s">
        <v>186</v>
      </c>
      <c r="D199" s="301"/>
      <c r="E199" s="301"/>
      <c r="F199" s="301"/>
      <c r="G199" s="300" t="s">
        <v>174</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185</v>
      </c>
      <c r="B200" s="58"/>
      <c r="C200" s="301"/>
      <c r="D200" s="301"/>
      <c r="E200" s="301"/>
      <c r="F200" s="301"/>
      <c r="G200" s="300" t="s">
        <v>176</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187</v>
      </c>
      <c r="B201" s="58"/>
      <c r="C201" s="300" t="s">
        <v>188</v>
      </c>
      <c r="D201" s="301"/>
      <c r="E201" s="301"/>
      <c r="F201" s="301"/>
      <c r="G201" s="300" t="s">
        <v>174</v>
      </c>
      <c r="H201" s="300"/>
      <c r="I201" s="342"/>
      <c r="J201" s="172" t="str">
        <f t="shared" si="31"/>
        <v>未確認</v>
      </c>
      <c r="K201" s="57" t="str">
        <f t="shared" si="30"/>
        <v>※</v>
      </c>
      <c r="L201" s="89">
        <v>0</v>
      </c>
      <c r="M201" s="213">
        <v>1</v>
      </c>
      <c r="N201" s="213">
        <v>0</v>
      </c>
      <c r="O201" s="213">
        <v>0</v>
      </c>
      <c r="P201" s="213">
        <v>7</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187</v>
      </c>
      <c r="B202" s="58"/>
      <c r="C202" s="301"/>
      <c r="D202" s="301"/>
      <c r="E202" s="301"/>
      <c r="F202" s="301"/>
      <c r="G202" s="300" t="s">
        <v>176</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189</v>
      </c>
      <c r="B203" s="58"/>
      <c r="C203" s="300" t="s">
        <v>190</v>
      </c>
      <c r="D203" s="301"/>
      <c r="E203" s="301"/>
      <c r="F203" s="301"/>
      <c r="G203" s="300" t="s">
        <v>174</v>
      </c>
      <c r="H203" s="300"/>
      <c r="I203" s="342"/>
      <c r="J203" s="172" t="str">
        <f t="shared" si="31"/>
        <v>未確認</v>
      </c>
      <c r="K203" s="57" t="str">
        <f t="shared" si="30"/>
        <v>※</v>
      </c>
      <c r="L203" s="89">
        <v>1</v>
      </c>
      <c r="M203" s="213">
        <v>0</v>
      </c>
      <c r="N203" s="213">
        <v>0</v>
      </c>
      <c r="O203" s="213">
        <v>0</v>
      </c>
      <c r="P203" s="213">
        <v>5</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189</v>
      </c>
      <c r="B204" s="58"/>
      <c r="C204" s="301"/>
      <c r="D204" s="301"/>
      <c r="E204" s="301"/>
      <c r="F204" s="301"/>
      <c r="G204" s="300" t="s">
        <v>176</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191</v>
      </c>
      <c r="B205" s="58"/>
      <c r="C205" s="300" t="s">
        <v>192</v>
      </c>
      <c r="D205" s="301"/>
      <c r="E205" s="301"/>
      <c r="F205" s="301"/>
      <c r="G205" s="300" t="s">
        <v>174</v>
      </c>
      <c r="H205" s="300"/>
      <c r="I205" s="342"/>
      <c r="J205" s="172" t="str">
        <f t="shared" si="31"/>
        <v>未確認</v>
      </c>
      <c r="K205" s="57" t="str">
        <f t="shared" si="30"/>
        <v>※</v>
      </c>
      <c r="L205" s="89">
        <v>0</v>
      </c>
      <c r="M205" s="213">
        <v>0</v>
      </c>
      <c r="N205" s="213">
        <v>0</v>
      </c>
      <c r="O205" s="213">
        <v>0</v>
      </c>
      <c r="P205" s="213">
        <v>1</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191</v>
      </c>
      <c r="B206" s="58"/>
      <c r="C206" s="301"/>
      <c r="D206" s="301"/>
      <c r="E206" s="301"/>
      <c r="F206" s="301"/>
      <c r="G206" s="300" t="s">
        <v>176</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193</v>
      </c>
      <c r="B207" s="58"/>
      <c r="C207" s="300" t="s">
        <v>194</v>
      </c>
      <c r="D207" s="301"/>
      <c r="E207" s="301"/>
      <c r="F207" s="301"/>
      <c r="G207" s="300" t="s">
        <v>174</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193</v>
      </c>
      <c r="B208" s="58"/>
      <c r="C208" s="301"/>
      <c r="D208" s="301"/>
      <c r="E208" s="301"/>
      <c r="F208" s="301"/>
      <c r="G208" s="300" t="s">
        <v>176</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195</v>
      </c>
      <c r="B209" s="58"/>
      <c r="C209" s="300" t="s">
        <v>196</v>
      </c>
      <c r="D209" s="302"/>
      <c r="E209" s="302"/>
      <c r="F209" s="302"/>
      <c r="G209" s="300" t="s">
        <v>174</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195</v>
      </c>
      <c r="B210" s="58"/>
      <c r="C210" s="302"/>
      <c r="D210" s="302"/>
      <c r="E210" s="302"/>
      <c r="F210" s="302"/>
      <c r="G210" s="300" t="s">
        <v>176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197</v>
      </c>
      <c r="B211" s="58"/>
      <c r="C211" s="300" t="s">
        <v>198</v>
      </c>
      <c r="D211" s="302"/>
      <c r="E211" s="302"/>
      <c r="F211" s="302"/>
      <c r="G211" s="300" t="s">
        <v>174</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197</v>
      </c>
      <c r="B212" s="58"/>
      <c r="C212" s="302"/>
      <c r="D212" s="302"/>
      <c r="E212" s="302"/>
      <c r="F212" s="302"/>
      <c r="G212" s="300" t="s">
        <v>176</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199</v>
      </c>
      <c r="B213" s="58"/>
      <c r="C213" s="300" t="s">
        <v>200</v>
      </c>
      <c r="D213" s="301"/>
      <c r="E213" s="301"/>
      <c r="F213" s="301"/>
      <c r="G213" s="300" t="s">
        <v>174</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199</v>
      </c>
      <c r="B214" s="58"/>
      <c r="C214" s="301"/>
      <c r="D214" s="301"/>
      <c r="E214" s="301"/>
      <c r="F214" s="301"/>
      <c r="G214" s="300" t="s">
        <v>176</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201</v>
      </c>
      <c r="B215" s="58"/>
      <c r="C215" s="300" t="s">
        <v>202</v>
      </c>
      <c r="D215" s="302"/>
      <c r="E215" s="302"/>
      <c r="F215" s="302"/>
      <c r="G215" s="300" t="s">
        <v>174</v>
      </c>
      <c r="H215" s="300"/>
      <c r="I215" s="342"/>
      <c r="J215" s="172" t="str">
        <f t="shared" si="31"/>
        <v>未確認</v>
      </c>
      <c r="K215" s="57" t="str">
        <f t="shared" si="30"/>
        <v>※</v>
      </c>
      <c r="L215" s="89">
        <v>0</v>
      </c>
      <c r="M215" s="213">
        <v>0</v>
      </c>
      <c r="N215" s="213">
        <v>0</v>
      </c>
      <c r="O215" s="213">
        <v>0</v>
      </c>
      <c r="P215" s="213">
        <v>1</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201</v>
      </c>
      <c r="B216" s="58"/>
      <c r="C216" s="302"/>
      <c r="D216" s="302"/>
      <c r="E216" s="302"/>
      <c r="F216" s="302"/>
      <c r="G216" s="300" t="s">
        <v>176</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203</v>
      </c>
      <c r="M219" s="369"/>
      <c r="N219" s="370"/>
      <c r="O219" s="5"/>
      <c r="P219" s="5"/>
      <c r="Q219" s="5"/>
      <c r="R219" s="5"/>
      <c r="S219" s="5"/>
      <c r="T219" s="5"/>
      <c r="U219" s="5"/>
      <c r="V219" s="5"/>
    </row>
    <row r="220" ht="20.25" customHeight="1">
      <c r="C220" s="25"/>
      <c r="I220" s="47" t="s">
        <v>80</v>
      </c>
      <c r="J220" s="48"/>
      <c r="K220" s="56"/>
      <c r="L220" s="92" t="s">
        <v>204</v>
      </c>
      <c r="M220" s="92" t="s">
        <v>205</v>
      </c>
      <c r="N220" s="92" t="s">
        <v>206</v>
      </c>
      <c r="O220" s="5"/>
      <c r="P220" s="5"/>
      <c r="Q220" s="5"/>
      <c r="R220" s="5"/>
      <c r="S220" s="5"/>
      <c r="T220" s="5"/>
      <c r="U220" s="5"/>
      <c r="V220" s="1"/>
    </row>
    <row r="221" ht="34.5" customHeight="1" s="2" customFormat="1">
      <c r="A221" s="158" t="s">
        <v>207</v>
      </c>
      <c r="B221" s="80"/>
      <c r="C221" s="300" t="s">
        <v>180</v>
      </c>
      <c r="D221" s="300"/>
      <c r="E221" s="300"/>
      <c r="F221" s="300"/>
      <c r="G221" s="251" t="s">
        <v>174</v>
      </c>
      <c r="H221" s="253"/>
      <c r="I221" s="335" t="s">
        <v>208</v>
      </c>
      <c r="J221" s="93"/>
      <c r="K221" s="94"/>
      <c r="L221" s="89">
        <v>3</v>
      </c>
      <c r="M221" s="89">
        <v>9</v>
      </c>
      <c r="N221" s="89">
        <v>26</v>
      </c>
      <c r="O221" s="5"/>
      <c r="P221" s="5"/>
      <c r="Q221" s="5"/>
      <c r="R221" s="5"/>
      <c r="S221" s="5"/>
      <c r="T221" s="5"/>
      <c r="U221" s="5"/>
    </row>
    <row r="222" ht="34.5" customHeight="1" s="2" customFormat="1">
      <c r="A222" s="158" t="s">
        <v>207</v>
      </c>
      <c r="B222" s="80"/>
      <c r="C222" s="300"/>
      <c r="D222" s="300"/>
      <c r="E222" s="300"/>
      <c r="F222" s="300"/>
      <c r="G222" s="251" t="s">
        <v>176</v>
      </c>
      <c r="H222" s="253"/>
      <c r="I222" s="336"/>
      <c r="J222" s="93"/>
      <c r="K222" s="95"/>
      <c r="L222" s="90">
        <v>0</v>
      </c>
      <c r="M222" s="90">
        <v>7.9</v>
      </c>
      <c r="N222" s="90">
        <v>2.5</v>
      </c>
      <c r="O222" s="5"/>
      <c r="P222" s="5"/>
      <c r="Q222" s="5"/>
      <c r="R222" s="5"/>
      <c r="S222" s="5"/>
      <c r="T222" s="5"/>
      <c r="U222" s="5"/>
    </row>
    <row r="223" ht="34.5" customHeight="1" s="2" customFormat="1">
      <c r="A223" s="158" t="s">
        <v>209</v>
      </c>
      <c r="B223" s="80"/>
      <c r="C223" s="300" t="s">
        <v>182</v>
      </c>
      <c r="D223" s="301"/>
      <c r="E223" s="301"/>
      <c r="F223" s="301"/>
      <c r="G223" s="251" t="s">
        <v>174</v>
      </c>
      <c r="H223" s="253"/>
      <c r="I223" s="336"/>
      <c r="J223" s="93"/>
      <c r="K223" s="94"/>
      <c r="L223" s="89">
        <v>2</v>
      </c>
      <c r="M223" s="89">
        <v>1</v>
      </c>
      <c r="N223" s="89">
        <v>13</v>
      </c>
      <c r="O223" s="5"/>
      <c r="P223" s="5"/>
      <c r="Q223" s="5"/>
      <c r="R223" s="5"/>
      <c r="S223" s="5"/>
      <c r="T223" s="5"/>
      <c r="U223" s="5"/>
    </row>
    <row r="224" ht="34.5" customHeight="1" s="2" customFormat="1">
      <c r="A224" s="158" t="s">
        <v>209</v>
      </c>
      <c r="B224" s="80"/>
      <c r="C224" s="301"/>
      <c r="D224" s="301"/>
      <c r="E224" s="301"/>
      <c r="F224" s="301"/>
      <c r="G224" s="251" t="s">
        <v>176</v>
      </c>
      <c r="H224" s="253"/>
      <c r="I224" s="336"/>
      <c r="J224" s="93"/>
      <c r="K224" s="95"/>
      <c r="L224" s="90">
        <v>2.1</v>
      </c>
      <c r="M224" s="90">
        <v>4.4</v>
      </c>
      <c r="N224" s="90">
        <v>0</v>
      </c>
      <c r="O224" s="5"/>
      <c r="P224" s="5"/>
      <c r="Q224" s="5"/>
      <c r="R224" s="5"/>
      <c r="S224" s="5"/>
      <c r="T224" s="5"/>
      <c r="U224" s="5"/>
    </row>
    <row r="225" ht="34.5" customHeight="1" s="2" customFormat="1">
      <c r="A225" s="158" t="s">
        <v>210</v>
      </c>
      <c r="B225" s="80"/>
      <c r="C225" s="300" t="s">
        <v>184</v>
      </c>
      <c r="D225" s="301"/>
      <c r="E225" s="301"/>
      <c r="F225" s="301"/>
      <c r="G225" s="251" t="s">
        <v>174</v>
      </c>
      <c r="H225" s="253"/>
      <c r="I225" s="336"/>
      <c r="J225" s="93"/>
      <c r="K225" s="94"/>
      <c r="L225" s="89">
        <v>2</v>
      </c>
      <c r="M225" s="89">
        <v>4</v>
      </c>
      <c r="N225" s="89">
        <v>12</v>
      </c>
      <c r="O225" s="5"/>
      <c r="P225" s="5"/>
      <c r="Q225" s="5"/>
      <c r="R225" s="5"/>
      <c r="S225" s="5"/>
      <c r="T225" s="5"/>
      <c r="U225" s="5"/>
    </row>
    <row r="226" ht="34.5" customHeight="1" s="2" customFormat="1">
      <c r="A226" s="158" t="s">
        <v>210</v>
      </c>
      <c r="B226" s="80"/>
      <c r="C226" s="301"/>
      <c r="D226" s="301"/>
      <c r="E226" s="301"/>
      <c r="F226" s="301"/>
      <c r="G226" s="251" t="s">
        <v>176</v>
      </c>
      <c r="H226" s="253"/>
      <c r="I226" s="336"/>
      <c r="J226" s="93"/>
      <c r="K226" s="95"/>
      <c r="L226" s="90">
        <v>0</v>
      </c>
      <c r="M226" s="90">
        <v>0</v>
      </c>
      <c r="N226" s="90">
        <v>1.7</v>
      </c>
      <c r="O226" s="5"/>
      <c r="P226" s="5"/>
      <c r="Q226" s="5"/>
      <c r="R226" s="5"/>
      <c r="S226" s="5"/>
      <c r="T226" s="5"/>
      <c r="U226" s="5"/>
    </row>
    <row r="227" ht="34.5" customHeight="1" s="2" customFormat="1">
      <c r="A227" s="158" t="s">
        <v>211</v>
      </c>
      <c r="B227" s="80"/>
      <c r="C227" s="300" t="s">
        <v>186</v>
      </c>
      <c r="D227" s="301"/>
      <c r="E227" s="301"/>
      <c r="F227" s="301"/>
      <c r="G227" s="251" t="s">
        <v>174</v>
      </c>
      <c r="H227" s="253"/>
      <c r="I227" s="336"/>
      <c r="J227" s="93"/>
      <c r="K227" s="94"/>
      <c r="L227" s="89">
        <v>0</v>
      </c>
      <c r="M227" s="89">
        <v>0</v>
      </c>
      <c r="N227" s="89">
        <v>0</v>
      </c>
      <c r="O227" s="5"/>
      <c r="P227" s="5"/>
      <c r="Q227" s="5"/>
      <c r="R227" s="5"/>
      <c r="S227" s="5"/>
      <c r="T227" s="5"/>
      <c r="U227" s="5"/>
    </row>
    <row r="228" ht="34.5" customHeight="1" s="2" customFormat="1">
      <c r="A228" s="158" t="s">
        <v>211</v>
      </c>
      <c r="B228" s="58"/>
      <c r="C228" s="301"/>
      <c r="D228" s="301"/>
      <c r="E228" s="301"/>
      <c r="F228" s="301"/>
      <c r="G228" s="251" t="s">
        <v>176</v>
      </c>
      <c r="H228" s="253"/>
      <c r="I228" s="336"/>
      <c r="J228" s="93"/>
      <c r="K228" s="95"/>
      <c r="L228" s="90">
        <v>0</v>
      </c>
      <c r="M228" s="90">
        <v>0</v>
      </c>
      <c r="N228" s="90">
        <v>0</v>
      </c>
      <c r="O228" s="5"/>
      <c r="P228" s="5"/>
      <c r="Q228" s="5"/>
      <c r="R228" s="5"/>
      <c r="S228" s="5"/>
      <c r="T228" s="5"/>
      <c r="U228" s="5"/>
    </row>
    <row r="229" ht="34.5" customHeight="1" s="2" customFormat="1">
      <c r="A229" s="158" t="s">
        <v>212</v>
      </c>
      <c r="B229" s="58"/>
      <c r="C229" s="300" t="s">
        <v>188</v>
      </c>
      <c r="D229" s="301"/>
      <c r="E229" s="301"/>
      <c r="F229" s="301"/>
      <c r="G229" s="251" t="s">
        <v>174</v>
      </c>
      <c r="H229" s="253"/>
      <c r="I229" s="336"/>
      <c r="J229" s="93"/>
      <c r="K229" s="94"/>
      <c r="L229" s="89">
        <v>0</v>
      </c>
      <c r="M229" s="89">
        <v>6</v>
      </c>
      <c r="N229" s="89">
        <v>2</v>
      </c>
      <c r="O229" s="5"/>
      <c r="P229" s="5"/>
      <c r="Q229" s="5"/>
      <c r="R229" s="5"/>
      <c r="S229" s="5"/>
      <c r="T229" s="5"/>
      <c r="U229" s="5"/>
    </row>
    <row r="230" ht="34.5" customHeight="1" s="2" customFormat="1">
      <c r="A230" s="158" t="s">
        <v>212</v>
      </c>
      <c r="B230" s="58"/>
      <c r="C230" s="301"/>
      <c r="D230" s="301"/>
      <c r="E230" s="301"/>
      <c r="F230" s="301"/>
      <c r="G230" s="251" t="s">
        <v>176</v>
      </c>
      <c r="H230" s="253"/>
      <c r="I230" s="336"/>
      <c r="J230" s="93"/>
      <c r="K230" s="95"/>
      <c r="L230" s="90">
        <v>0</v>
      </c>
      <c r="M230" s="90">
        <v>0</v>
      </c>
      <c r="N230" s="90">
        <v>0</v>
      </c>
      <c r="O230" s="5"/>
      <c r="P230" s="5"/>
      <c r="Q230" s="5"/>
      <c r="R230" s="5"/>
      <c r="S230" s="5"/>
      <c r="T230" s="5"/>
      <c r="U230" s="5"/>
    </row>
    <row r="231" ht="34.5" customHeight="1" s="2" customFormat="1">
      <c r="A231" s="158" t="s">
        <v>213</v>
      </c>
      <c r="B231" s="58"/>
      <c r="C231" s="300" t="s">
        <v>190</v>
      </c>
      <c r="D231" s="301"/>
      <c r="E231" s="301"/>
      <c r="F231" s="301"/>
      <c r="G231" s="251" t="s">
        <v>174</v>
      </c>
      <c r="H231" s="253"/>
      <c r="I231" s="336"/>
      <c r="J231" s="93"/>
      <c r="K231" s="94"/>
      <c r="L231" s="89">
        <v>0</v>
      </c>
      <c r="M231" s="89">
        <v>5</v>
      </c>
      <c r="N231" s="89">
        <v>3</v>
      </c>
      <c r="O231" s="5"/>
      <c r="P231" s="5"/>
      <c r="Q231" s="5"/>
      <c r="R231" s="5"/>
      <c r="S231" s="5"/>
      <c r="T231" s="5"/>
      <c r="U231" s="5"/>
    </row>
    <row r="232" ht="34.5" customHeight="1" s="2" customFormat="1">
      <c r="A232" s="158" t="s">
        <v>213</v>
      </c>
      <c r="B232" s="58"/>
      <c r="C232" s="301"/>
      <c r="D232" s="301"/>
      <c r="E232" s="301"/>
      <c r="F232" s="301"/>
      <c r="G232" s="251" t="s">
        <v>176</v>
      </c>
      <c r="H232" s="253"/>
      <c r="I232" s="336"/>
      <c r="J232" s="93"/>
      <c r="K232" s="95"/>
      <c r="L232" s="90">
        <v>0</v>
      </c>
      <c r="M232" s="90">
        <v>0</v>
      </c>
      <c r="N232" s="90">
        <v>0</v>
      </c>
      <c r="O232" s="5"/>
      <c r="P232" s="5"/>
      <c r="Q232" s="5"/>
      <c r="R232" s="5"/>
      <c r="S232" s="5"/>
      <c r="T232" s="5"/>
      <c r="U232" s="5"/>
    </row>
    <row r="233" ht="34.5" customHeight="1" s="2" customFormat="1">
      <c r="A233" s="158" t="s">
        <v>214</v>
      </c>
      <c r="B233" s="58"/>
      <c r="C233" s="300" t="s">
        <v>192</v>
      </c>
      <c r="D233" s="301"/>
      <c r="E233" s="301"/>
      <c r="F233" s="301"/>
      <c r="G233" s="251" t="s">
        <v>174</v>
      </c>
      <c r="H233" s="253"/>
      <c r="I233" s="336"/>
      <c r="J233" s="93"/>
      <c r="K233" s="94"/>
      <c r="L233" s="89">
        <v>0</v>
      </c>
      <c r="M233" s="89">
        <v>1</v>
      </c>
      <c r="N233" s="89">
        <v>0</v>
      </c>
      <c r="O233" s="5"/>
      <c r="P233" s="5"/>
      <c r="Q233" s="5"/>
      <c r="R233" s="5"/>
      <c r="S233" s="5"/>
      <c r="T233" s="5"/>
      <c r="U233" s="5"/>
    </row>
    <row r="234" ht="34.5" customHeight="1" s="2" customFormat="1">
      <c r="A234" s="158" t="s">
        <v>214</v>
      </c>
      <c r="B234" s="58"/>
      <c r="C234" s="301"/>
      <c r="D234" s="301"/>
      <c r="E234" s="301"/>
      <c r="F234" s="301"/>
      <c r="G234" s="251" t="s">
        <v>176</v>
      </c>
      <c r="H234" s="253"/>
      <c r="I234" s="336"/>
      <c r="J234" s="93"/>
      <c r="K234" s="95"/>
      <c r="L234" s="90">
        <v>0</v>
      </c>
      <c r="M234" s="90">
        <v>0</v>
      </c>
      <c r="N234" s="90">
        <v>0</v>
      </c>
      <c r="O234" s="5"/>
      <c r="P234" s="5"/>
      <c r="Q234" s="5"/>
      <c r="R234" s="5"/>
      <c r="S234" s="5"/>
      <c r="T234" s="5"/>
      <c r="U234" s="5"/>
    </row>
    <row r="235" ht="34.5" customHeight="1" s="2" customFormat="1">
      <c r="A235" s="158" t="s">
        <v>215</v>
      </c>
      <c r="B235" s="58"/>
      <c r="C235" s="300" t="s">
        <v>194</v>
      </c>
      <c r="D235" s="301"/>
      <c r="E235" s="301"/>
      <c r="F235" s="301"/>
      <c r="G235" s="251" t="s">
        <v>174</v>
      </c>
      <c r="H235" s="253"/>
      <c r="I235" s="336"/>
      <c r="J235" s="93"/>
      <c r="K235" s="94"/>
      <c r="L235" s="89">
        <v>0</v>
      </c>
      <c r="M235" s="89">
        <v>0</v>
      </c>
      <c r="N235" s="89">
        <v>8</v>
      </c>
      <c r="O235" s="5"/>
      <c r="P235" s="5"/>
      <c r="Q235" s="5"/>
      <c r="R235" s="5"/>
      <c r="S235" s="5"/>
      <c r="T235" s="5"/>
      <c r="U235" s="5"/>
    </row>
    <row r="236" ht="34.5" customHeight="1" s="2" customFormat="1">
      <c r="A236" s="158" t="s">
        <v>215</v>
      </c>
      <c r="B236" s="58"/>
      <c r="C236" s="301"/>
      <c r="D236" s="301"/>
      <c r="E236" s="301"/>
      <c r="F236" s="301"/>
      <c r="G236" s="251" t="s">
        <v>176</v>
      </c>
      <c r="H236" s="253"/>
      <c r="I236" s="336"/>
      <c r="J236" s="93"/>
      <c r="K236" s="95"/>
      <c r="L236" s="90">
        <v>0</v>
      </c>
      <c r="M236" s="90">
        <v>0</v>
      </c>
      <c r="N236" s="90">
        <v>0</v>
      </c>
      <c r="O236" s="5"/>
      <c r="P236" s="5"/>
      <c r="Q236" s="5"/>
      <c r="R236" s="5"/>
      <c r="S236" s="5"/>
      <c r="T236" s="5"/>
      <c r="U236" s="5"/>
    </row>
    <row r="237" ht="34.5" customHeight="1" s="2" customFormat="1">
      <c r="A237" s="158" t="s">
        <v>216</v>
      </c>
      <c r="B237" s="58"/>
      <c r="C237" s="300" t="s">
        <v>200</v>
      </c>
      <c r="D237" s="301"/>
      <c r="E237" s="301"/>
      <c r="F237" s="301"/>
      <c r="G237" s="251" t="s">
        <v>174</v>
      </c>
      <c r="H237" s="253"/>
      <c r="I237" s="336"/>
      <c r="J237" s="93"/>
      <c r="K237" s="94"/>
      <c r="L237" s="89">
        <v>0</v>
      </c>
      <c r="M237" s="89">
        <v>0</v>
      </c>
      <c r="N237" s="89">
        <v>0</v>
      </c>
      <c r="O237" s="5"/>
      <c r="P237" s="5"/>
      <c r="Q237" s="5"/>
      <c r="R237" s="5"/>
      <c r="S237" s="5"/>
      <c r="T237" s="5"/>
      <c r="U237" s="5"/>
    </row>
    <row r="238" ht="34.5" customHeight="1" s="2" customFormat="1">
      <c r="A238" s="158" t="s">
        <v>216</v>
      </c>
      <c r="B238" s="58"/>
      <c r="C238" s="301"/>
      <c r="D238" s="301"/>
      <c r="E238" s="301"/>
      <c r="F238" s="301"/>
      <c r="G238" s="251" t="s">
        <v>176</v>
      </c>
      <c r="H238" s="253"/>
      <c r="I238" s="336"/>
      <c r="J238" s="93"/>
      <c r="K238" s="95"/>
      <c r="L238" s="90">
        <v>0</v>
      </c>
      <c r="M238" s="90">
        <v>0</v>
      </c>
      <c r="N238" s="90">
        <v>0</v>
      </c>
      <c r="O238" s="5"/>
      <c r="P238" s="5"/>
      <c r="Q238" s="5"/>
      <c r="R238" s="5"/>
      <c r="S238" s="5"/>
      <c r="T238" s="5"/>
      <c r="U238" s="5"/>
    </row>
    <row r="239" ht="34.5" customHeight="1" s="2" customFormat="1">
      <c r="A239" s="158" t="s">
        <v>217</v>
      </c>
      <c r="B239" s="58"/>
      <c r="C239" s="300" t="s">
        <v>202</v>
      </c>
      <c r="D239" s="302"/>
      <c r="E239" s="302"/>
      <c r="F239" s="302"/>
      <c r="G239" s="251" t="s">
        <v>174</v>
      </c>
      <c r="H239" s="253"/>
      <c r="I239" s="336"/>
      <c r="J239" s="93"/>
      <c r="K239" s="96"/>
      <c r="L239" s="89">
        <v>0</v>
      </c>
      <c r="M239" s="89">
        <v>3</v>
      </c>
      <c r="N239" s="89">
        <v>0</v>
      </c>
      <c r="O239" s="5"/>
      <c r="P239" s="5"/>
      <c r="Q239" s="5"/>
      <c r="R239" s="5"/>
      <c r="S239" s="5"/>
      <c r="T239" s="5"/>
      <c r="U239" s="5"/>
    </row>
    <row r="240" ht="34.5" customHeight="1" s="2" customFormat="1">
      <c r="A240" s="158" t="s">
        <v>217</v>
      </c>
      <c r="B240" s="58"/>
      <c r="C240" s="302"/>
      <c r="D240" s="302"/>
      <c r="E240" s="302"/>
      <c r="F240" s="302"/>
      <c r="G240" s="251" t="s">
        <v>176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219</v>
      </c>
      <c r="B248" s="1"/>
      <c r="C248" s="251" t="s">
        <v>220</v>
      </c>
      <c r="D248" s="252"/>
      <c r="E248" s="252"/>
      <c r="F248" s="252"/>
      <c r="G248" s="252"/>
      <c r="H248" s="253"/>
      <c r="I248" s="255" t="s">
        <v>221</v>
      </c>
      <c r="J248" s="167" t="s">
        <v>143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222</v>
      </c>
      <c r="B249" s="99"/>
      <c r="C249" s="329" t="s">
        <v>223</v>
      </c>
      <c r="D249" s="329"/>
      <c r="E249" s="329"/>
      <c r="F249" s="294"/>
      <c r="G249" s="300" t="s">
        <v>173</v>
      </c>
      <c r="H249" s="185" t="s">
        <v>224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222</v>
      </c>
      <c r="B250" s="99"/>
      <c r="C250" s="300"/>
      <c r="D250" s="300"/>
      <c r="E250" s="300"/>
      <c r="F250" s="301"/>
      <c r="G250" s="300"/>
      <c r="H250" s="185" t="s">
        <v>225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226</v>
      </c>
      <c r="B251" s="99"/>
      <c r="C251" s="300"/>
      <c r="D251" s="300"/>
      <c r="E251" s="300"/>
      <c r="F251" s="301"/>
      <c r="G251" s="300" t="s">
        <v>227</v>
      </c>
      <c r="H251" s="185" t="s">
        <v>224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226</v>
      </c>
      <c r="B252" s="99"/>
      <c r="C252" s="300"/>
      <c r="D252" s="300"/>
      <c r="E252" s="300"/>
      <c r="F252" s="301"/>
      <c r="G252" s="301"/>
      <c r="H252" s="185" t="s">
        <v>225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228</v>
      </c>
      <c r="B253" s="99"/>
      <c r="C253" s="300"/>
      <c r="D253" s="300"/>
      <c r="E253" s="300"/>
      <c r="F253" s="301"/>
      <c r="G253" s="300" t="s">
        <v>229</v>
      </c>
      <c r="H253" s="185" t="s">
        <v>224</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228</v>
      </c>
      <c r="B254" s="99"/>
      <c r="C254" s="300"/>
      <c r="D254" s="300"/>
      <c r="E254" s="300"/>
      <c r="F254" s="301"/>
      <c r="G254" s="301"/>
      <c r="H254" s="185" t="s">
        <v>225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230</v>
      </c>
      <c r="B255" s="99"/>
      <c r="C255" s="300"/>
      <c r="D255" s="300"/>
      <c r="E255" s="300"/>
      <c r="F255" s="301"/>
      <c r="G255" s="314" t="s">
        <v>231</v>
      </c>
      <c r="H255" s="185" t="s">
        <v>224</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230</v>
      </c>
      <c r="B256" s="99"/>
      <c r="C256" s="300"/>
      <c r="D256" s="300"/>
      <c r="E256" s="300"/>
      <c r="F256" s="301"/>
      <c r="G256" s="301"/>
      <c r="H256" s="185" t="s">
        <v>225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232</v>
      </c>
      <c r="B257" s="99"/>
      <c r="C257" s="300"/>
      <c r="D257" s="300"/>
      <c r="E257" s="300"/>
      <c r="F257" s="301"/>
      <c r="G257" s="300" t="s">
        <v>233</v>
      </c>
      <c r="H257" s="185" t="s">
        <v>224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232</v>
      </c>
      <c r="B258" s="99"/>
      <c r="C258" s="300"/>
      <c r="D258" s="300"/>
      <c r="E258" s="300"/>
      <c r="F258" s="301"/>
      <c r="G258" s="301"/>
      <c r="H258" s="185" t="s">
        <v>225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234</v>
      </c>
      <c r="B259" s="99"/>
      <c r="C259" s="300"/>
      <c r="D259" s="300"/>
      <c r="E259" s="300"/>
      <c r="F259" s="301"/>
      <c r="G259" s="300" t="s">
        <v>206</v>
      </c>
      <c r="H259" s="185" t="s">
        <v>224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234</v>
      </c>
      <c r="B260" s="99"/>
      <c r="C260" s="300"/>
      <c r="D260" s="300"/>
      <c r="E260" s="300"/>
      <c r="F260" s="301"/>
      <c r="G260" s="301"/>
      <c r="H260" s="185" t="s">
        <v>225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236</v>
      </c>
      <c r="B268" s="1"/>
      <c r="C268" s="258" t="s">
        <v>237</v>
      </c>
      <c r="D268" s="260"/>
      <c r="E268" s="324" t="s">
        <v>238</v>
      </c>
      <c r="F268" s="325"/>
      <c r="G268" s="251" t="s">
        <v>239</v>
      </c>
      <c r="H268" s="253"/>
      <c r="I268" s="255" t="s">
        <v>240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241</v>
      </c>
      <c r="B269" s="99"/>
      <c r="C269" s="320"/>
      <c r="D269" s="321"/>
      <c r="E269" s="325"/>
      <c r="F269" s="325"/>
      <c r="G269" s="251" t="s">
        <v>242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243</v>
      </c>
      <c r="B270" s="99"/>
      <c r="C270" s="320"/>
      <c r="D270" s="321"/>
      <c r="E270" s="325"/>
      <c r="F270" s="325"/>
      <c r="G270" s="251" t="s">
        <v>244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245</v>
      </c>
      <c r="B271" s="99"/>
      <c r="C271" s="322"/>
      <c r="D271" s="323"/>
      <c r="E271" s="251" t="s">
        <v>206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246</v>
      </c>
      <c r="B272" s="99"/>
      <c r="C272" s="258" t="s">
        <v>247</v>
      </c>
      <c r="D272" s="330"/>
      <c r="E272" s="251" t="s">
        <v>248</v>
      </c>
      <c r="F272" s="252"/>
      <c r="G272" s="252"/>
      <c r="H272" s="253"/>
      <c r="I272" s="255" t="s">
        <v>249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250</v>
      </c>
      <c r="B273" s="99"/>
      <c r="C273" s="331"/>
      <c r="D273" s="332"/>
      <c r="E273" s="251" t="s">
        <v>251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252</v>
      </c>
      <c r="B274" s="99"/>
      <c r="C274" s="333"/>
      <c r="D274" s="334"/>
      <c r="E274" s="251" t="s">
        <v>253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254</v>
      </c>
      <c r="B275" s="99"/>
      <c r="C275" s="258" t="s">
        <v>206</v>
      </c>
      <c r="D275" s="330"/>
      <c r="E275" s="251" t="s">
        <v>255</v>
      </c>
      <c r="F275" s="252"/>
      <c r="G275" s="252"/>
      <c r="H275" s="253"/>
      <c r="I275" s="81" t="s">
        <v>256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257</v>
      </c>
      <c r="B276" s="99"/>
      <c r="C276" s="331"/>
      <c r="D276" s="332"/>
      <c r="E276" s="251" t="s">
        <v>258</v>
      </c>
      <c r="F276" s="252"/>
      <c r="G276" s="252"/>
      <c r="H276" s="253"/>
      <c r="I276" s="238" t="s">
        <v>259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260</v>
      </c>
      <c r="B277" s="99"/>
      <c r="C277" s="331"/>
      <c r="D277" s="332"/>
      <c r="E277" s="251" t="s">
        <v>261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262</v>
      </c>
      <c r="B278" s="99"/>
      <c r="C278" s="331"/>
      <c r="D278" s="332"/>
      <c r="E278" s="251" t="s">
        <v>263</v>
      </c>
      <c r="F278" s="252"/>
      <c r="G278" s="252"/>
      <c r="H278" s="253"/>
      <c r="I278" s="81" t="s">
        <v>264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265</v>
      </c>
      <c r="B279" s="99"/>
      <c r="C279" s="331"/>
      <c r="D279" s="332"/>
      <c r="E279" s="251" t="s">
        <v>266</v>
      </c>
      <c r="F279" s="252"/>
      <c r="G279" s="252"/>
      <c r="H279" s="253"/>
      <c r="I279" s="81" t="s">
        <v>267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268</v>
      </c>
      <c r="B280" s="99"/>
      <c r="C280" s="331"/>
      <c r="D280" s="332"/>
      <c r="E280" s="251" t="s">
        <v>269</v>
      </c>
      <c r="F280" s="252"/>
      <c r="G280" s="252"/>
      <c r="H280" s="253"/>
      <c r="I280" s="81" t="s">
        <v>270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271</v>
      </c>
      <c r="B281" s="99"/>
      <c r="C281" s="331"/>
      <c r="D281" s="332"/>
      <c r="E281" s="251" t="s">
        <v>272</v>
      </c>
      <c r="F281" s="252"/>
      <c r="G281" s="252"/>
      <c r="H281" s="253"/>
      <c r="I281" s="81" t="s">
        <v>273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274</v>
      </c>
      <c r="B282" s="99"/>
      <c r="C282" s="331"/>
      <c r="D282" s="332"/>
      <c r="E282" s="251" t="s">
        <v>275</v>
      </c>
      <c r="F282" s="252"/>
      <c r="G282" s="252"/>
      <c r="H282" s="253"/>
      <c r="I282" s="81" t="s">
        <v>276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277</v>
      </c>
      <c r="B283" s="99"/>
      <c r="C283" s="331"/>
      <c r="D283" s="332"/>
      <c r="E283" s="251" t="s">
        <v>278</v>
      </c>
      <c r="F283" s="252"/>
      <c r="G283" s="252"/>
      <c r="H283" s="253"/>
      <c r="I283" s="81" t="s">
        <v>279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280</v>
      </c>
      <c r="B284" s="99"/>
      <c r="C284" s="333"/>
      <c r="D284" s="334"/>
      <c r="E284" s="251" t="s">
        <v>281</v>
      </c>
      <c r="F284" s="252"/>
      <c r="G284" s="252"/>
      <c r="H284" s="253"/>
      <c r="I284" s="81" t="s">
        <v>282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283</v>
      </c>
      <c r="D293" s="246"/>
      <c r="E293" s="246"/>
      <c r="F293" s="246"/>
      <c r="G293" s="246"/>
      <c r="H293" s="247"/>
      <c r="I293" s="237" t="s">
        <v>284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285</v>
      </c>
      <c r="B295" s="99"/>
      <c r="C295" s="315"/>
      <c r="D295" s="250"/>
      <c r="E295" s="250"/>
      <c r="F295" s="250"/>
      <c r="G295" s="250"/>
      <c r="H295" s="316"/>
      <c r="I295" s="237"/>
      <c r="J295" s="105"/>
      <c r="K295" s="69"/>
      <c r="L295" s="107" t="s">
        <v>40</v>
      </c>
      <c r="M295" s="215" t="s">
        <v>40</v>
      </c>
      <c r="N295" s="215" t="s">
        <v>40</v>
      </c>
      <c r="O295" s="215" t="s">
        <v>40</v>
      </c>
      <c r="P295" s="215" t="s">
        <v>40</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287</v>
      </c>
      <c r="C311" s="111"/>
      <c r="D311" s="111"/>
      <c r="E311" s="41"/>
      <c r="F311" s="41"/>
      <c r="G311" s="41"/>
      <c r="H311" s="42"/>
      <c r="I311" s="42"/>
      <c r="J311" s="44"/>
      <c r="K311" s="43"/>
      <c r="L311" s="112"/>
      <c r="M311" s="112"/>
      <c r="N311" s="112"/>
      <c r="O311" s="112"/>
      <c r="P311" s="112"/>
      <c r="Q311" s="112"/>
    </row>
    <row r="312" s="2" customFormat="1">
      <c r="A312" s="153"/>
      <c r="B312" s="30" t="s">
        <v>288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139</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289</v>
      </c>
      <c r="B316" s="58"/>
      <c r="C316" s="309" t="s">
        <v>290</v>
      </c>
      <c r="D316" s="258" t="s">
        <v>291</v>
      </c>
      <c r="E316" s="259"/>
      <c r="F316" s="259"/>
      <c r="G316" s="259"/>
      <c r="H316" s="260"/>
      <c r="I316" s="238" t="s">
        <v>292</v>
      </c>
      <c r="J316" s="86">
        <f ref="J316:J321" t="shared" si="46">IF(SUM(L316:BS316)=0,IF(COUNTIF(L316:BS316,"未確認")&gt;0,"未確認",IF(COUNTIF(L316:BS316,"~*")&gt;0,"*",SUM(L316:BS316))),SUM(L316:BS316))</f>
        <v>0</v>
      </c>
      <c r="K316" s="57" t="str">
        <f ref="K316:K321" t="shared" si="47">IF(OR(COUNTIF(L316:BS316,"未確認")&gt;0,COUNTIF(L316:BS316,"~*")&gt;0),"※","")</f>
      </c>
      <c r="L316" s="89">
        <v>105</v>
      </c>
      <c r="M316" s="213">
        <v>304</v>
      </c>
      <c r="N316" s="213">
        <v>981</v>
      </c>
      <c r="O316" s="213">
        <v>720</v>
      </c>
      <c r="P316" s="213">
        <v>147</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293</v>
      </c>
      <c r="B317" s="58"/>
      <c r="C317" s="310"/>
      <c r="D317" s="311"/>
      <c r="E317" s="251" t="s">
        <v>294</v>
      </c>
      <c r="F317" s="252"/>
      <c r="G317" s="252"/>
      <c r="H317" s="253"/>
      <c r="I317" s="239"/>
      <c r="J317" s="86">
        <f t="shared" si="46"/>
        <v>0</v>
      </c>
      <c r="K317" s="57" t="str">
        <f t="shared" si="47"/>
      </c>
      <c r="L317" s="89">
        <v>84</v>
      </c>
      <c r="M317" s="213">
        <v>302</v>
      </c>
      <c r="N317" s="213">
        <v>560</v>
      </c>
      <c r="O317" s="213">
        <v>330</v>
      </c>
      <c r="P317" s="213">
        <v>147</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295</v>
      </c>
      <c r="B318" s="58"/>
      <c r="C318" s="310"/>
      <c r="D318" s="312"/>
      <c r="E318" s="251" t="s">
        <v>296</v>
      </c>
      <c r="F318" s="252"/>
      <c r="G318" s="252"/>
      <c r="H318" s="253"/>
      <c r="I318" s="239"/>
      <c r="J318" s="86">
        <f t="shared" si="46"/>
        <v>0</v>
      </c>
      <c r="K318" s="57" t="str">
        <f t="shared" si="47"/>
      </c>
      <c r="L318" s="89">
        <v>17</v>
      </c>
      <c r="M318" s="213">
        <v>2</v>
      </c>
      <c r="N318" s="213">
        <v>258</v>
      </c>
      <c r="O318" s="213">
        <v>219</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297</v>
      </c>
      <c r="B319" s="58"/>
      <c r="C319" s="310"/>
      <c r="D319" s="313"/>
      <c r="E319" s="251" t="s">
        <v>298</v>
      </c>
      <c r="F319" s="252"/>
      <c r="G319" s="252"/>
      <c r="H319" s="253"/>
      <c r="I319" s="239"/>
      <c r="J319" s="86">
        <f t="shared" si="46"/>
        <v>0</v>
      </c>
      <c r="K319" s="57" t="str">
        <f t="shared" si="47"/>
      </c>
      <c r="L319" s="89">
        <v>4</v>
      </c>
      <c r="M319" s="213">
        <v>0</v>
      </c>
      <c r="N319" s="213">
        <v>163</v>
      </c>
      <c r="O319" s="213">
        <v>171</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299</v>
      </c>
      <c r="B320" s="1"/>
      <c r="C320" s="310"/>
      <c r="D320" s="251" t="s">
        <v>300</v>
      </c>
      <c r="E320" s="252"/>
      <c r="F320" s="252"/>
      <c r="G320" s="252"/>
      <c r="H320" s="253"/>
      <c r="I320" s="239"/>
      <c r="J320" s="86">
        <f t="shared" si="46"/>
        <v>0</v>
      </c>
      <c r="K320" s="57" t="str">
        <f t="shared" si="47"/>
      </c>
      <c r="L320" s="89">
        <v>7045</v>
      </c>
      <c r="M320" s="213">
        <v>12577</v>
      </c>
      <c r="N320" s="213">
        <v>14345</v>
      </c>
      <c r="O320" s="213">
        <v>15228</v>
      </c>
      <c r="P320" s="213">
        <v>10183</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301</v>
      </c>
      <c r="B321" s="1"/>
      <c r="C321" s="310"/>
      <c r="D321" s="251" t="s">
        <v>302</v>
      </c>
      <c r="E321" s="252"/>
      <c r="F321" s="252"/>
      <c r="G321" s="252"/>
      <c r="H321" s="253"/>
      <c r="I321" s="240"/>
      <c r="J321" s="86">
        <f t="shared" si="46"/>
        <v>0</v>
      </c>
      <c r="K321" s="57" t="str">
        <f t="shared" si="47"/>
      </c>
      <c r="L321" s="89">
        <v>109</v>
      </c>
      <c r="M321" s="213">
        <v>297</v>
      </c>
      <c r="N321" s="213">
        <v>984</v>
      </c>
      <c r="O321" s="213">
        <v>724</v>
      </c>
      <c r="P321" s="213">
        <v>142</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304</v>
      </c>
      <c r="B329" s="1"/>
      <c r="C329" s="309" t="s">
        <v>290</v>
      </c>
      <c r="D329" s="251" t="s">
        <v>291</v>
      </c>
      <c r="E329" s="252"/>
      <c r="F329" s="252"/>
      <c r="G329" s="252"/>
      <c r="H329" s="253"/>
      <c r="I329" s="238" t="s">
        <v>305</v>
      </c>
      <c r="J329" s="86">
        <f>IF(SUM(L329:BS329)=0,IF(COUNTIF(L329:BS329,"未確認")&gt;0,"未確認",IF(COUNTIF(L329:BS329,"~*")&gt;0,"*",SUM(L329:BS329))),SUM(L329:BS329))</f>
        <v>0</v>
      </c>
      <c r="K329" s="57" t="str">
        <f>IF(OR(COUNTIF(L329:BS329,"未確認")&gt;0,COUNTIF(L329:BS329,"~*")&gt;0),"※","")</f>
      </c>
      <c r="L329" s="89">
        <v>105</v>
      </c>
      <c r="M329" s="213">
        <v>304</v>
      </c>
      <c r="N329" s="213">
        <v>981</v>
      </c>
      <c r="O329" s="213">
        <v>720</v>
      </c>
      <c r="P329" s="213">
        <v>147</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306</v>
      </c>
      <c r="B330" s="1"/>
      <c r="C330" s="309"/>
      <c r="D330" s="326" t="s">
        <v>307</v>
      </c>
      <c r="E330" s="322" t="s">
        <v>308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58</v>
      </c>
      <c r="M330" s="213">
        <v>288</v>
      </c>
      <c r="N330" s="213">
        <v>31</v>
      </c>
      <c r="O330" s="213">
        <v>19</v>
      </c>
      <c r="P330" s="213">
        <v>43</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309</v>
      </c>
      <c r="B331" s="1"/>
      <c r="C331" s="309"/>
      <c r="D331" s="309"/>
      <c r="E331" s="251" t="s">
        <v>310</v>
      </c>
      <c r="F331" s="252"/>
      <c r="G331" s="252"/>
      <c r="H331" s="253"/>
      <c r="I331" s="298"/>
      <c r="J331" s="86">
        <f t="shared" si="50"/>
        <v>0</v>
      </c>
      <c r="K331" s="57" t="str">
        <f t="shared" si="51"/>
      </c>
      <c r="L331" s="89">
        <v>40</v>
      </c>
      <c r="M331" s="213">
        <v>8</v>
      </c>
      <c r="N331" s="213">
        <v>750</v>
      </c>
      <c r="O331" s="213">
        <v>554</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311</v>
      </c>
      <c r="B332" s="1"/>
      <c r="C332" s="309"/>
      <c r="D332" s="309"/>
      <c r="E332" s="251" t="s">
        <v>312</v>
      </c>
      <c r="F332" s="252"/>
      <c r="G332" s="252"/>
      <c r="H332" s="253"/>
      <c r="I332" s="298"/>
      <c r="J332" s="86">
        <f t="shared" si="50"/>
        <v>0</v>
      </c>
      <c r="K332" s="57" t="str">
        <f t="shared" si="51"/>
      </c>
      <c r="L332" s="89">
        <v>5</v>
      </c>
      <c r="M332" s="213">
        <v>8</v>
      </c>
      <c r="N332" s="213">
        <v>112</v>
      </c>
      <c r="O332" s="213">
        <v>32</v>
      </c>
      <c r="P332" s="213">
        <v>104</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313</v>
      </c>
      <c r="B333" s="1"/>
      <c r="C333" s="309"/>
      <c r="D333" s="309"/>
      <c r="E333" s="234" t="s">
        <v>314</v>
      </c>
      <c r="F333" s="235"/>
      <c r="G333" s="235"/>
      <c r="H333" s="236"/>
      <c r="I333" s="298"/>
      <c r="J333" s="86">
        <f t="shared" si="50"/>
        <v>0</v>
      </c>
      <c r="K333" s="57" t="str">
        <f t="shared" si="51"/>
      </c>
      <c r="L333" s="89">
        <v>2</v>
      </c>
      <c r="M333" s="213">
        <v>0</v>
      </c>
      <c r="N333" s="213">
        <v>88</v>
      </c>
      <c r="O333" s="213">
        <v>115</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315</v>
      </c>
      <c r="B334" s="1"/>
      <c r="C334" s="309"/>
      <c r="D334" s="309"/>
      <c r="E334" s="234" t="s">
        <v>316</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317</v>
      </c>
      <c r="B335" s="1"/>
      <c r="C335" s="309"/>
      <c r="D335" s="309"/>
      <c r="E335" s="251" t="s">
        <v>318</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319</v>
      </c>
      <c r="B336" s="1"/>
      <c r="C336" s="309"/>
      <c r="D336" s="327"/>
      <c r="E336" s="258" t="s">
        <v>206</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320</v>
      </c>
      <c r="B337" s="1"/>
      <c r="C337" s="309"/>
      <c r="D337" s="251" t="s">
        <v>302</v>
      </c>
      <c r="E337" s="252"/>
      <c r="F337" s="252"/>
      <c r="G337" s="252"/>
      <c r="H337" s="253"/>
      <c r="I337" s="298"/>
      <c r="J337" s="86">
        <f t="shared" si="50"/>
        <v>0</v>
      </c>
      <c r="K337" s="57" t="str">
        <f t="shared" si="51"/>
      </c>
      <c r="L337" s="89">
        <v>109</v>
      </c>
      <c r="M337" s="213">
        <v>297</v>
      </c>
      <c r="N337" s="213">
        <v>984</v>
      </c>
      <c r="O337" s="213">
        <v>724</v>
      </c>
      <c r="P337" s="213">
        <v>142</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321</v>
      </c>
      <c r="B338" s="1"/>
      <c r="C338" s="309"/>
      <c r="D338" s="326" t="s">
        <v>322</v>
      </c>
      <c r="E338" s="322" t="s">
        <v>323</v>
      </c>
      <c r="F338" s="328"/>
      <c r="G338" s="328"/>
      <c r="H338" s="323"/>
      <c r="I338" s="298"/>
      <c r="J338" s="86">
        <f t="shared" si="50"/>
        <v>0</v>
      </c>
      <c r="K338" s="57" t="str">
        <f t="shared" si="51"/>
      </c>
      <c r="L338" s="89">
        <v>3</v>
      </c>
      <c r="M338" s="213">
        <v>18</v>
      </c>
      <c r="N338" s="213">
        <v>278</v>
      </c>
      <c r="O338" s="213">
        <v>131</v>
      </c>
      <c r="P338" s="213">
        <v>15</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324</v>
      </c>
      <c r="B339" s="1"/>
      <c r="C339" s="309"/>
      <c r="D339" s="309"/>
      <c r="E339" s="251" t="s">
        <v>325</v>
      </c>
      <c r="F339" s="252"/>
      <c r="G339" s="252"/>
      <c r="H339" s="253"/>
      <c r="I339" s="298"/>
      <c r="J339" s="86">
        <f t="shared" si="50"/>
        <v>0</v>
      </c>
      <c r="K339" s="57" t="str">
        <f t="shared" si="51"/>
      </c>
      <c r="L339" s="89">
        <v>70</v>
      </c>
      <c r="M339" s="213">
        <v>174</v>
      </c>
      <c r="N339" s="213">
        <v>584</v>
      </c>
      <c r="O339" s="213">
        <v>435</v>
      </c>
      <c r="P339" s="213">
        <v>104</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326</v>
      </c>
      <c r="B340" s="1"/>
      <c r="C340" s="309"/>
      <c r="D340" s="309"/>
      <c r="E340" s="251" t="s">
        <v>327</v>
      </c>
      <c r="F340" s="252"/>
      <c r="G340" s="252"/>
      <c r="H340" s="253"/>
      <c r="I340" s="298"/>
      <c r="J340" s="86">
        <f t="shared" si="50"/>
        <v>0</v>
      </c>
      <c r="K340" s="57" t="str">
        <f t="shared" si="51"/>
      </c>
      <c r="L340" s="89">
        <v>15</v>
      </c>
      <c r="M340" s="213">
        <v>27</v>
      </c>
      <c r="N340" s="213">
        <v>23</v>
      </c>
      <c r="O340" s="213">
        <v>17</v>
      </c>
      <c r="P340" s="213">
        <v>7</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328</v>
      </c>
      <c r="B341" s="1"/>
      <c r="C341" s="309"/>
      <c r="D341" s="309"/>
      <c r="E341" s="251" t="s">
        <v>329</v>
      </c>
      <c r="F341" s="252"/>
      <c r="G341" s="252"/>
      <c r="H341" s="253"/>
      <c r="I341" s="298"/>
      <c r="J341" s="86">
        <f t="shared" si="50"/>
        <v>0</v>
      </c>
      <c r="K341" s="57" t="str">
        <f t="shared" si="51"/>
      </c>
      <c r="L341" s="89">
        <v>11</v>
      </c>
      <c r="M341" s="213">
        <v>37</v>
      </c>
      <c r="N341" s="213">
        <v>11</v>
      </c>
      <c r="O341" s="213">
        <v>18</v>
      </c>
      <c r="P341" s="213">
        <v>5</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330</v>
      </c>
      <c r="B342" s="1"/>
      <c r="C342" s="309"/>
      <c r="D342" s="309"/>
      <c r="E342" s="251" t="s">
        <v>331</v>
      </c>
      <c r="F342" s="252"/>
      <c r="G342" s="252"/>
      <c r="H342" s="253"/>
      <c r="I342" s="298"/>
      <c r="J342" s="86">
        <f t="shared" si="50"/>
        <v>0</v>
      </c>
      <c r="K342" s="57" t="str">
        <f t="shared" si="51"/>
      </c>
      <c r="L342" s="89">
        <v>3</v>
      </c>
      <c r="M342" s="213">
        <v>17</v>
      </c>
      <c r="N342" s="213">
        <v>26</v>
      </c>
      <c r="O342" s="213">
        <v>36</v>
      </c>
      <c r="P342" s="213">
        <v>4</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332</v>
      </c>
      <c r="B343" s="1"/>
      <c r="C343" s="309"/>
      <c r="D343" s="309"/>
      <c r="E343" s="234" t="s">
        <v>333</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334</v>
      </c>
      <c r="B344" s="1"/>
      <c r="C344" s="309"/>
      <c r="D344" s="309"/>
      <c r="E344" s="251" t="s">
        <v>335</v>
      </c>
      <c r="F344" s="252"/>
      <c r="G344" s="252"/>
      <c r="H344" s="253"/>
      <c r="I344" s="298"/>
      <c r="J344" s="86">
        <f t="shared" si="50"/>
        <v>0</v>
      </c>
      <c r="K344" s="57" t="str">
        <f t="shared" si="51"/>
      </c>
      <c r="L344" s="89">
        <v>3</v>
      </c>
      <c r="M344" s="213">
        <v>5</v>
      </c>
      <c r="N344" s="213">
        <v>14</v>
      </c>
      <c r="O344" s="213">
        <v>8</v>
      </c>
      <c r="P344" s="213">
        <v>7</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336</v>
      </c>
      <c r="B345" s="1"/>
      <c r="C345" s="309"/>
      <c r="D345" s="309"/>
      <c r="E345" s="251" t="s">
        <v>337</v>
      </c>
      <c r="F345" s="252"/>
      <c r="G345" s="252"/>
      <c r="H345" s="253"/>
      <c r="I345" s="298"/>
      <c r="J345" s="86">
        <f t="shared" si="50"/>
        <v>0</v>
      </c>
      <c r="K345" s="57" t="str">
        <f t="shared" si="51"/>
      </c>
      <c r="L345" s="89">
        <v>4</v>
      </c>
      <c r="M345" s="213">
        <v>19</v>
      </c>
      <c r="N345" s="213">
        <v>48</v>
      </c>
      <c r="O345" s="213">
        <v>79</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338</v>
      </c>
      <c r="B346" s="1"/>
      <c r="C346" s="309"/>
      <c r="D346" s="309"/>
      <c r="E346" s="251" t="s">
        <v>206</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139</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340</v>
      </c>
      <c r="B354" s="1"/>
      <c r="C354" s="258" t="s">
        <v>341</v>
      </c>
      <c r="D354" s="259"/>
      <c r="E354" s="259"/>
      <c r="F354" s="259"/>
      <c r="G354" s="259"/>
      <c r="H354" s="260"/>
      <c r="I354" s="238" t="s">
        <v>342</v>
      </c>
      <c r="J354" s="121">
        <f>IF(SUM(L354:BS354)=0,IF(COUNTIF(L354:BS354,"未確認")&gt;0,"未確認",IF(COUNTIF(L354:BS354,"~*")&gt;0,"*",SUM(L354:BS354))),SUM(L354:BS354))</f>
        <v>0</v>
      </c>
      <c r="K354" s="122" t="str">
        <f>IF(OR(COUNTIF(L354:BS354,"未確認")&gt;0,COUNTIF(L354:BS354,"~*")&gt;0),"※","")</f>
      </c>
      <c r="L354" s="89">
        <v>106</v>
      </c>
      <c r="M354" s="213">
        <v>279</v>
      </c>
      <c r="N354" s="213">
        <v>706</v>
      </c>
      <c r="O354" s="213">
        <v>593</v>
      </c>
      <c r="P354" s="213">
        <v>127</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343</v>
      </c>
      <c r="B355" s="1"/>
      <c r="C355" s="117"/>
      <c r="D355" s="118"/>
      <c r="E355" s="306" t="s">
        <v>344</v>
      </c>
      <c r="F355" s="307"/>
      <c r="G355" s="307"/>
      <c r="H355" s="308"/>
      <c r="I355" s="298"/>
      <c r="J355" s="121">
        <f>IF(SUM(L355:BS355)=0,IF(COUNTIF(L355:BS355,"未確認")&gt;0,"未確認",IF(COUNTIF(L355:BS355,"~*")&gt;0,"*",SUM(L355:BS355))),SUM(L355:BS355))</f>
        <v>0</v>
      </c>
      <c r="K355" s="122" t="str">
        <f>IF(OR(COUNTIF(L355:BS355,"未確認")&gt;0,COUNTIF(L355:BS355,"~*")&gt;0),"※","")</f>
      </c>
      <c r="L355" s="89">
        <v>87</v>
      </c>
      <c r="M355" s="213">
        <v>242</v>
      </c>
      <c r="N355" s="213">
        <v>662</v>
      </c>
      <c r="O355" s="213">
        <v>559</v>
      </c>
      <c r="P355" s="213">
        <v>122</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345</v>
      </c>
      <c r="B356" s="1"/>
      <c r="C356" s="117"/>
      <c r="D356" s="118"/>
      <c r="E356" s="306" t="s">
        <v>346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2</v>
      </c>
      <c r="N356" s="213">
        <v>0</v>
      </c>
      <c r="O356" s="213">
        <v>3</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347</v>
      </c>
      <c r="B357" s="1"/>
      <c r="C357" s="117"/>
      <c r="D357" s="118"/>
      <c r="E357" s="306" t="s">
        <v>348</v>
      </c>
      <c r="F357" s="307"/>
      <c r="G357" s="307"/>
      <c r="H357" s="308"/>
      <c r="I357" s="298"/>
      <c r="J357" s="121">
        <f>IF(SUM(L357:BS357)=0,IF(COUNTIF(L357:BS357,"未確認")&gt;0,"未確認",IF(COUNTIF(L357:BS357,"~*")&gt;0,"*",SUM(L357:BS357))),SUM(L357:BS357))</f>
        <v>0</v>
      </c>
      <c r="K357" s="122" t="str">
        <f>IF(OR(COUNTIF(L357:BS357,"未確認")&gt;0,COUNTIF(L357:BS357,"~*")&gt;0),"※","")</f>
      </c>
      <c r="L357" s="89">
        <v>19</v>
      </c>
      <c r="M357" s="213">
        <v>34</v>
      </c>
      <c r="N357" s="213">
        <v>42</v>
      </c>
      <c r="O357" s="213">
        <v>29</v>
      </c>
      <c r="P357" s="213">
        <v>5</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349</v>
      </c>
      <c r="B358" s="1"/>
      <c r="C358" s="119"/>
      <c r="D358" s="120"/>
      <c r="E358" s="306" t="s">
        <v>350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2</v>
      </c>
      <c r="O358" s="213">
        <v>2</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351</v>
      </c>
      <c r="C362" s="13"/>
      <c r="D362" s="13"/>
      <c r="E362" s="13"/>
      <c r="F362" s="13"/>
      <c r="G362" s="13"/>
      <c r="H362" s="8"/>
      <c r="I362" s="8"/>
      <c r="J362" s="6"/>
      <c r="K362" s="5"/>
      <c r="L362" s="5"/>
      <c r="M362" s="5"/>
      <c r="N362" s="5"/>
      <c r="O362" s="5"/>
      <c r="P362" s="5"/>
      <c r="Q362" s="5"/>
    </row>
    <row r="363" s="2" customFormat="1">
      <c r="A363" s="153"/>
      <c r="B363" s="1" t="s">
        <v>352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353</v>
      </c>
      <c r="B367" s="1"/>
      <c r="C367" s="303" t="s">
        <v>354</v>
      </c>
      <c r="D367" s="304"/>
      <c r="E367" s="304"/>
      <c r="F367" s="304"/>
      <c r="G367" s="304"/>
      <c r="H367" s="305"/>
      <c r="I367" s="238" t="s">
        <v>355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356</v>
      </c>
      <c r="B368" s="1"/>
      <c r="C368" s="117"/>
      <c r="D368" s="125"/>
      <c r="E368" s="251" t="s">
        <v>357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358</v>
      </c>
      <c r="B369" s="1"/>
      <c r="C369" s="119"/>
      <c r="D369" s="126"/>
      <c r="E369" s="251" t="s">
        <v>359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360</v>
      </c>
      <c r="B370" s="1"/>
      <c r="C370" s="295" t="s">
        <v>361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362</v>
      </c>
      <c r="B371" s="1"/>
      <c r="C371" s="117"/>
      <c r="D371" s="125"/>
      <c r="E371" s="251" t="s">
        <v>363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364</v>
      </c>
      <c r="B372" s="1"/>
      <c r="C372" s="119"/>
      <c r="D372" s="126"/>
      <c r="E372" s="251" t="s">
        <v>365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366</v>
      </c>
      <c r="C387" s="128"/>
      <c r="D387" s="41"/>
      <c r="E387" s="41"/>
      <c r="F387" s="41"/>
      <c r="G387" s="41"/>
      <c r="H387" s="42"/>
      <c r="I387" s="42"/>
      <c r="J387" s="44"/>
      <c r="K387" s="43"/>
      <c r="L387" s="112"/>
      <c r="M387" s="112"/>
      <c r="N387" s="112"/>
      <c r="O387" s="112"/>
      <c r="P387" s="112"/>
      <c r="Q387" s="112"/>
    </row>
    <row r="388" s="2" customFormat="1">
      <c r="A388" s="153"/>
      <c r="B388" s="12" t="s">
        <v>367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368</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126</v>
      </c>
      <c r="D395" s="235"/>
      <c r="E395" s="235"/>
      <c r="F395" s="235"/>
      <c r="G395" s="235"/>
      <c r="H395" s="236"/>
      <c r="I395" s="288"/>
      <c r="J395" s="169" t="str">
        <f t="shared" si="59"/>
        <v>未確認</v>
      </c>
      <c r="K395" s="170" t="str">
        <f t="shared" si="60"/>
        <v>※</v>
      </c>
      <c r="L395" s="79">
        <v>0</v>
      </c>
      <c r="M395" s="217" t="s">
        <v>372</v>
      </c>
      <c r="N395" s="217">
        <v>1233</v>
      </c>
      <c r="O395" s="217">
        <v>1030</v>
      </c>
      <c r="P395" s="217" t="s">
        <v>372</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377</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378</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379</v>
      </c>
      <c r="D402" s="235"/>
      <c r="E402" s="235"/>
      <c r="F402" s="235"/>
      <c r="G402" s="235"/>
      <c r="H402" s="236"/>
      <c r="I402" s="288"/>
      <c r="J402" s="169" t="str">
        <f t="shared" si="59"/>
        <v>未確認</v>
      </c>
      <c r="K402" s="170" t="str">
        <f t="shared" si="60"/>
        <v>※</v>
      </c>
      <c r="L402" s="79">
        <v>0</v>
      </c>
      <c r="M402" s="217" t="s">
        <v>372</v>
      </c>
      <c r="N402" s="217">
        <v>0</v>
      </c>
      <c r="O402" s="217">
        <v>0</v>
      </c>
      <c r="P402" s="217" t="s">
        <v>372</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381</v>
      </c>
      <c r="D404" s="235"/>
      <c r="E404" s="235"/>
      <c r="F404" s="235"/>
      <c r="G404" s="235"/>
      <c r="H404" s="236"/>
      <c r="I404" s="288"/>
      <c r="J404" s="169" t="str">
        <f t="shared" si="59"/>
        <v>未確認</v>
      </c>
      <c r="K404" s="170" t="str">
        <f t="shared" si="60"/>
        <v>※</v>
      </c>
      <c r="L404" s="79" t="s">
        <v>372</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382</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383</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384</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385</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386</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387</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388</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389</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390</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391</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416</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v>284</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v>156</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424</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125</v>
      </c>
      <c r="D448" s="235"/>
      <c r="E448" s="235"/>
      <c r="F448" s="235"/>
      <c r="G448" s="235"/>
      <c r="H448" s="236"/>
      <c r="I448" s="288"/>
      <c r="J448" s="169" t="str">
        <f t="shared" si="61"/>
        <v>未確認</v>
      </c>
      <c r="K448" s="170" t="str">
        <f t="shared" si="62"/>
        <v>※</v>
      </c>
      <c r="L448" s="79">
        <v>232</v>
      </c>
      <c r="M448" s="217">
        <v>629</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425</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426</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427</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428</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429</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430</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431</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433</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434</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435</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436</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437</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438</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439</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440</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441</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442</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443</v>
      </c>
      <c r="D467" s="235"/>
      <c r="E467" s="235"/>
      <c r="F467" s="235"/>
      <c r="G467" s="235"/>
      <c r="H467" s="236"/>
      <c r="I467" s="289"/>
      <c r="J467" s="169" t="str">
        <f t="shared" si="63"/>
        <v>未確認</v>
      </c>
      <c r="K467" s="170" t="str">
        <f t="shared" si="64"/>
        <v>※</v>
      </c>
      <c r="L467" s="79">
        <v>0</v>
      </c>
      <c r="M467" s="217">
        <v>0</v>
      </c>
      <c r="N467" s="217" t="s">
        <v>372</v>
      </c>
      <c r="O467" s="217" t="s">
        <v>372</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445</v>
      </c>
      <c r="C475" s="258" t="s">
        <v>446</v>
      </c>
      <c r="D475" s="259"/>
      <c r="E475" s="259"/>
      <c r="F475" s="259"/>
      <c r="G475" s="259"/>
      <c r="H475" s="260"/>
      <c r="I475" s="255" t="s">
        <v>447</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v>338</v>
      </c>
      <c r="O475" s="217">
        <v>198</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448</v>
      </c>
      <c r="C476" s="130"/>
      <c r="D476" s="292" t="s">
        <v>449</v>
      </c>
      <c r="E476" s="251" t="s">
        <v>450</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451</v>
      </c>
      <c r="C477" s="130"/>
      <c r="D477" s="293"/>
      <c r="E477" s="251" t="s">
        <v>452</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453</v>
      </c>
      <c r="C478" s="130"/>
      <c r="D478" s="293"/>
      <c r="E478" s="251" t="s">
        <v>454</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455</v>
      </c>
      <c r="C479" s="130"/>
      <c r="D479" s="293"/>
      <c r="E479" s="251" t="s">
        <v>456</v>
      </c>
      <c r="F479" s="252"/>
      <c r="G479" s="252"/>
      <c r="H479" s="253"/>
      <c r="I479" s="256"/>
      <c r="J479" s="78" t="str">
        <f t="shared" si="70"/>
        <v>未確認</v>
      </c>
      <c r="K479" s="129" t="str">
        <f t="shared" si="69"/>
        <v>※</v>
      </c>
      <c r="L479" s="79">
        <v>0</v>
      </c>
      <c r="M479" s="217">
        <v>0</v>
      </c>
      <c r="N479" s="217" t="s">
        <v>372</v>
      </c>
      <c r="O479" s="217" t="s">
        <v>372</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457</v>
      </c>
      <c r="C480" s="130"/>
      <c r="D480" s="293"/>
      <c r="E480" s="251" t="s">
        <v>458</v>
      </c>
      <c r="F480" s="252"/>
      <c r="G480" s="252"/>
      <c r="H480" s="253"/>
      <c r="I480" s="256"/>
      <c r="J480" s="78" t="str">
        <f t="shared" si="70"/>
        <v>未確認</v>
      </c>
      <c r="K480" s="129" t="str">
        <f t="shared" si="69"/>
        <v>※</v>
      </c>
      <c r="L480" s="79">
        <v>0</v>
      </c>
      <c r="M480" s="217" t="s">
        <v>372</v>
      </c>
      <c r="N480" s="217" t="s">
        <v>372</v>
      </c>
      <c r="O480" s="217" t="s">
        <v>372</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459</v>
      </c>
      <c r="C481" s="130"/>
      <c r="D481" s="293"/>
      <c r="E481" s="251" t="s">
        <v>460</v>
      </c>
      <c r="F481" s="252"/>
      <c r="G481" s="252"/>
      <c r="H481" s="253"/>
      <c r="I481" s="256"/>
      <c r="J481" s="78" t="str">
        <f t="shared" si="70"/>
        <v>未確認</v>
      </c>
      <c r="K481" s="129" t="str">
        <f t="shared" si="69"/>
        <v>※</v>
      </c>
      <c r="L481" s="79">
        <v>0</v>
      </c>
      <c r="M481" s="217">
        <v>0</v>
      </c>
      <c r="N481" s="217" t="s">
        <v>372</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461</v>
      </c>
      <c r="C482" s="130"/>
      <c r="D482" s="293"/>
      <c r="E482" s="251" t="s">
        <v>462</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463</v>
      </c>
      <c r="C483" s="130"/>
      <c r="D483" s="293"/>
      <c r="E483" s="251" t="s">
        <v>464</v>
      </c>
      <c r="F483" s="252"/>
      <c r="G483" s="252"/>
      <c r="H483" s="253"/>
      <c r="I483" s="256"/>
      <c r="J483" s="78" t="str">
        <f t="shared" si="70"/>
        <v>未確認</v>
      </c>
      <c r="K483" s="129" t="str">
        <f>IF(OR(COUNTIF(L483:BS483,"未確認")&gt;0,COUNTIF(L483:BS483,"*")&gt;0),"※","")</f>
        <v>※</v>
      </c>
      <c r="L483" s="79" t="s">
        <v>372</v>
      </c>
      <c r="M483" s="217" t="s">
        <v>372</v>
      </c>
      <c r="N483" s="217" t="s">
        <v>372</v>
      </c>
      <c r="O483" s="217" t="s">
        <v>372</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465</v>
      </c>
      <c r="C484" s="130"/>
      <c r="D484" s="293"/>
      <c r="E484" s="251" t="s">
        <v>466</v>
      </c>
      <c r="F484" s="252"/>
      <c r="G484" s="252"/>
      <c r="H484" s="253"/>
      <c r="I484" s="256"/>
      <c r="J484" s="78" t="str">
        <f t="shared" si="70"/>
        <v>未確認</v>
      </c>
      <c r="K484" s="129" t="str">
        <f ref="K484:K503" t="shared" si="71">IF(OR(COUNTIF(L484:BS484,"未確認")&gt;0,COUNTIF(L484:BS484,"*")&gt;0),"※","")</f>
        <v>※</v>
      </c>
      <c r="L484" s="79">
        <v>0</v>
      </c>
      <c r="M484" s="217" t="s">
        <v>372</v>
      </c>
      <c r="N484" s="217" t="s">
        <v>372</v>
      </c>
      <c r="O484" s="217" t="s">
        <v>372</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467</v>
      </c>
      <c r="C485" s="130"/>
      <c r="D485" s="293"/>
      <c r="E485" s="251" t="s">
        <v>468</v>
      </c>
      <c r="F485" s="252"/>
      <c r="G485" s="252"/>
      <c r="H485" s="253"/>
      <c r="I485" s="256"/>
      <c r="J485" s="78" t="str">
        <f t="shared" si="70"/>
        <v>未確認</v>
      </c>
      <c r="K485" s="129" t="str">
        <f t="shared" si="71"/>
        <v>※</v>
      </c>
      <c r="L485" s="79">
        <v>0</v>
      </c>
      <c r="M485" s="217">
        <v>0</v>
      </c>
      <c r="N485" s="217" t="s">
        <v>372</v>
      </c>
      <c r="O485" s="217" t="s">
        <v>372</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469</v>
      </c>
      <c r="C486" s="130"/>
      <c r="D486" s="293"/>
      <c r="E486" s="251" t="s">
        <v>470</v>
      </c>
      <c r="F486" s="252"/>
      <c r="G486" s="252"/>
      <c r="H486" s="253"/>
      <c r="I486" s="256"/>
      <c r="J486" s="78" t="str">
        <f t="shared" si="70"/>
        <v>未確認</v>
      </c>
      <c r="K486" s="129" t="str">
        <f t="shared" si="71"/>
        <v>※</v>
      </c>
      <c r="L486" s="79">
        <v>0</v>
      </c>
      <c r="M486" s="217">
        <v>0</v>
      </c>
      <c r="N486" s="217" t="s">
        <v>372</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471</v>
      </c>
      <c r="C487" s="130"/>
      <c r="D487" s="294"/>
      <c r="E487" s="251" t="s">
        <v>472</v>
      </c>
      <c r="F487" s="252"/>
      <c r="G487" s="252"/>
      <c r="H487" s="253"/>
      <c r="I487" s="257"/>
      <c r="J487" s="78" t="str">
        <f t="shared" si="70"/>
        <v>未確認</v>
      </c>
      <c r="K487" s="129" t="str">
        <f t="shared" si="71"/>
        <v>※</v>
      </c>
      <c r="L487" s="79">
        <v>0</v>
      </c>
      <c r="M487" s="217">
        <v>0</v>
      </c>
      <c r="N487" s="217" t="s">
        <v>372</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473</v>
      </c>
      <c r="B488" s="99"/>
      <c r="C488" s="258" t="s">
        <v>474</v>
      </c>
      <c r="D488" s="259"/>
      <c r="E488" s="259"/>
      <c r="F488" s="259"/>
      <c r="G488" s="259"/>
      <c r="H488" s="260"/>
      <c r="I488" s="255" t="s">
        <v>475</v>
      </c>
      <c r="J488" s="78" t="str">
        <f>IF(SUM(L488:BS488)=0,IF(COUNTIF(L488:BS488,"未確認")&gt;0,"未確認",IF(COUNTIF(L488:BS488,"~*")&gt;0,"*",SUM(L488:BS488))),SUM(L488:BS488))</f>
        <v>未確認</v>
      </c>
      <c r="K488" s="129" t="str">
        <f t="shared" si="71"/>
        <v>※</v>
      </c>
      <c r="L488" s="79">
        <v>0</v>
      </c>
      <c r="M488" s="217">
        <v>0</v>
      </c>
      <c r="N488" s="217" t="s">
        <v>372</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476</v>
      </c>
      <c r="C489" s="130"/>
      <c r="D489" s="292" t="s">
        <v>449</v>
      </c>
      <c r="E489" s="251" t="s">
        <v>450</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477</v>
      </c>
      <c r="C490" s="130"/>
      <c r="D490" s="293"/>
      <c r="E490" s="251" t="s">
        <v>452</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478</v>
      </c>
      <c r="C491" s="130"/>
      <c r="D491" s="293"/>
      <c r="E491" s="251" t="s">
        <v>454</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479</v>
      </c>
      <c r="C492" s="130"/>
      <c r="D492" s="293"/>
      <c r="E492" s="251" t="s">
        <v>456</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480</v>
      </c>
      <c r="C493" s="130"/>
      <c r="D493" s="293"/>
      <c r="E493" s="251" t="s">
        <v>458</v>
      </c>
      <c r="F493" s="252"/>
      <c r="G493" s="252"/>
      <c r="H493" s="253"/>
      <c r="I493" s="256"/>
      <c r="J493" s="78" t="str">
        <f t="shared" si="70"/>
        <v>未確認</v>
      </c>
      <c r="K493" s="129" t="str">
        <f t="shared" si="71"/>
        <v>※</v>
      </c>
      <c r="L493" s="79">
        <v>0</v>
      </c>
      <c r="M493" s="217">
        <v>0</v>
      </c>
      <c r="N493" s="217" t="s">
        <v>372</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481</v>
      </c>
      <c r="C494" s="130"/>
      <c r="D494" s="293"/>
      <c r="E494" s="251" t="s">
        <v>460</v>
      </c>
      <c r="F494" s="252"/>
      <c r="G494" s="252"/>
      <c r="H494" s="253"/>
      <c r="I494" s="256"/>
      <c r="J494" s="78" t="str">
        <f t="shared" si="70"/>
        <v>未確認</v>
      </c>
      <c r="K494" s="129" t="str">
        <f t="shared" si="71"/>
        <v>※</v>
      </c>
      <c r="L494" s="79">
        <v>0</v>
      </c>
      <c r="M494" s="217">
        <v>0</v>
      </c>
      <c r="N494" s="217" t="s">
        <v>372</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482</v>
      </c>
      <c r="C495" s="130"/>
      <c r="D495" s="293"/>
      <c r="E495" s="251" t="s">
        <v>462</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483</v>
      </c>
      <c r="C496" s="130"/>
      <c r="D496" s="293"/>
      <c r="E496" s="251" t="s">
        <v>464</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484</v>
      </c>
      <c r="C497" s="130"/>
      <c r="D497" s="293"/>
      <c r="E497" s="251" t="s">
        <v>466</v>
      </c>
      <c r="F497" s="252"/>
      <c r="G497" s="252"/>
      <c r="H497" s="253"/>
      <c r="I497" s="256"/>
      <c r="J497" s="78" t="str">
        <f t="shared" si="70"/>
        <v>未確認</v>
      </c>
      <c r="K497" s="129" t="str">
        <f t="shared" si="71"/>
        <v>※</v>
      </c>
      <c r="L497" s="79">
        <v>0</v>
      </c>
      <c r="M497" s="217">
        <v>0</v>
      </c>
      <c r="N497" s="217" t="s">
        <v>372</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485</v>
      </c>
      <c r="C498" s="130"/>
      <c r="D498" s="293"/>
      <c r="E498" s="251" t="s">
        <v>468</v>
      </c>
      <c r="F498" s="252"/>
      <c r="G498" s="252"/>
      <c r="H498" s="253"/>
      <c r="I498" s="256"/>
      <c r="J498" s="78" t="str">
        <f t="shared" si="70"/>
        <v>未確認</v>
      </c>
      <c r="K498" s="129" t="str">
        <f t="shared" si="71"/>
        <v>※</v>
      </c>
      <c r="L498" s="79">
        <v>0</v>
      </c>
      <c r="M498" s="217">
        <v>0</v>
      </c>
      <c r="N498" s="217" t="s">
        <v>372</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486</v>
      </c>
      <c r="C499" s="130"/>
      <c r="D499" s="293"/>
      <c r="E499" s="251" t="s">
        <v>470</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487</v>
      </c>
      <c r="C500" s="130"/>
      <c r="D500" s="294"/>
      <c r="E500" s="251" t="s">
        <v>472</v>
      </c>
      <c r="F500" s="252"/>
      <c r="G500" s="252"/>
      <c r="H500" s="253"/>
      <c r="I500" s="257"/>
      <c r="J500" s="78" t="str">
        <f t="shared" si="70"/>
        <v>未確認</v>
      </c>
      <c r="K500" s="129" t="str">
        <f t="shared" si="71"/>
        <v>※</v>
      </c>
      <c r="L500" s="79">
        <v>0</v>
      </c>
      <c r="M500" s="217">
        <v>0</v>
      </c>
      <c r="N500" s="217" t="s">
        <v>372</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488</v>
      </c>
      <c r="B501" s="99"/>
      <c r="C501" s="251" t="s">
        <v>489</v>
      </c>
      <c r="D501" s="252"/>
      <c r="E501" s="252"/>
      <c r="F501" s="252"/>
      <c r="G501" s="252"/>
      <c r="H501" s="253"/>
      <c r="I501" s="81" t="s">
        <v>490</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491</v>
      </c>
      <c r="B502" s="99"/>
      <c r="C502" s="251" t="s">
        <v>492</v>
      </c>
      <c r="D502" s="252"/>
      <c r="E502" s="252"/>
      <c r="F502" s="252"/>
      <c r="G502" s="252"/>
      <c r="H502" s="253"/>
      <c r="I502" s="81" t="s">
        <v>493</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494</v>
      </c>
      <c r="B503" s="99"/>
      <c r="C503" s="251" t="s">
        <v>495</v>
      </c>
      <c r="D503" s="252"/>
      <c r="E503" s="252"/>
      <c r="F503" s="252"/>
      <c r="G503" s="252"/>
      <c r="H503" s="253"/>
      <c r="I503" s="81" t="s">
        <v>496</v>
      </c>
      <c r="J503" s="78" t="str">
        <f t="shared" si="70"/>
        <v>未確認</v>
      </c>
      <c r="K503" s="129" t="str">
        <f t="shared" si="71"/>
        <v>※</v>
      </c>
      <c r="L503" s="79">
        <v>0</v>
      </c>
      <c r="M503" s="217">
        <v>0</v>
      </c>
      <c r="N503" s="217" t="s">
        <v>372</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498</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499</v>
      </c>
      <c r="C511" s="251" t="s">
        <v>500</v>
      </c>
      <c r="D511" s="252"/>
      <c r="E511" s="252"/>
      <c r="F511" s="252"/>
      <c r="G511" s="252"/>
      <c r="H511" s="253"/>
      <c r="I511" s="82" t="s">
        <v>501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372</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502</v>
      </c>
      <c r="B512" s="132"/>
      <c r="C512" s="251" t="s">
        <v>503</v>
      </c>
      <c r="D512" s="252"/>
      <c r="E512" s="252"/>
      <c r="F512" s="252"/>
      <c r="G512" s="252"/>
      <c r="H512" s="253"/>
      <c r="I512" s="81" t="s">
        <v>504</v>
      </c>
      <c r="J512" s="78" t="str">
        <f ref="J512:J518" t="shared" si="77">IF(SUM(L512:BS512)=0,IF(COUNTIF(L512:BS512,"未確認")&gt;0,"未確認",IF(COUNTIF(L512:BS512,"~*")&gt;0,"*",SUM(L512:BS512))),SUM(L512:BS512))</f>
        <v>未確認</v>
      </c>
      <c r="K512" s="129" t="str">
        <f t="shared" si="76"/>
        <v>※</v>
      </c>
      <c r="L512" s="79">
        <v>0</v>
      </c>
      <c r="M512" s="217">
        <v>0</v>
      </c>
      <c r="N512" s="217" t="s">
        <v>372</v>
      </c>
      <c r="O512" s="217" t="s">
        <v>372</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505</v>
      </c>
      <c r="B513" s="132"/>
      <c r="C513" s="251" t="s">
        <v>506</v>
      </c>
      <c r="D513" s="252"/>
      <c r="E513" s="252"/>
      <c r="F513" s="252"/>
      <c r="G513" s="252"/>
      <c r="H513" s="253"/>
      <c r="I513" s="81" t="s">
        <v>507</v>
      </c>
      <c r="J513" s="78" t="str">
        <f t="shared" si="77"/>
        <v>未確認</v>
      </c>
      <c r="K513" s="129" t="str">
        <f t="shared" si="76"/>
        <v>※</v>
      </c>
      <c r="L513" s="79">
        <v>0</v>
      </c>
      <c r="M513" s="217">
        <v>0</v>
      </c>
      <c r="N513" s="217" t="s">
        <v>372</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508</v>
      </c>
      <c r="B514" s="132"/>
      <c r="C514" s="251" t="s">
        <v>509</v>
      </c>
      <c r="D514" s="252"/>
      <c r="E514" s="252"/>
      <c r="F514" s="252"/>
      <c r="G514" s="252"/>
      <c r="H514" s="253"/>
      <c r="I514" s="81" t="s">
        <v>510</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511</v>
      </c>
      <c r="B515" s="132"/>
      <c r="C515" s="251" t="s">
        <v>512</v>
      </c>
      <c r="D515" s="252"/>
      <c r="E515" s="252"/>
      <c r="F515" s="252"/>
      <c r="G515" s="252"/>
      <c r="H515" s="253"/>
      <c r="I515" s="81" t="s">
        <v>513</v>
      </c>
      <c r="J515" s="78" t="str">
        <f t="shared" si="77"/>
        <v>未確認</v>
      </c>
      <c r="K515" s="129" t="str">
        <f t="shared" si="76"/>
        <v>※</v>
      </c>
      <c r="L515" s="79">
        <v>0</v>
      </c>
      <c r="M515" s="217" t="s">
        <v>372</v>
      </c>
      <c r="N515" s="217" t="s">
        <v>372</v>
      </c>
      <c r="O515" s="217" t="s">
        <v>372</v>
      </c>
      <c r="P515" s="217" t="s">
        <v>372</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514</v>
      </c>
      <c r="B516" s="132"/>
      <c r="C516" s="234" t="s">
        <v>515</v>
      </c>
      <c r="D516" s="235"/>
      <c r="E516" s="235"/>
      <c r="F516" s="235"/>
      <c r="G516" s="235"/>
      <c r="H516" s="236"/>
      <c r="I516" s="81" t="s">
        <v>516</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517</v>
      </c>
      <c r="B517" s="132"/>
      <c r="C517" s="251" t="s">
        <v>518</v>
      </c>
      <c r="D517" s="252"/>
      <c r="E517" s="252"/>
      <c r="F517" s="252"/>
      <c r="G517" s="252"/>
      <c r="H517" s="253"/>
      <c r="I517" s="81" t="s">
        <v>519</v>
      </c>
      <c r="J517" s="78" t="str">
        <f t="shared" si="77"/>
        <v>未確認</v>
      </c>
      <c r="K517" s="129" t="str">
        <f t="shared" si="76"/>
        <v>※</v>
      </c>
      <c r="L517" s="79">
        <v>0</v>
      </c>
      <c r="M517" s="217">
        <v>0</v>
      </c>
      <c r="N517" s="217" t="s">
        <v>372</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520</v>
      </c>
      <c r="B518" s="132"/>
      <c r="C518" s="251" t="s">
        <v>521</v>
      </c>
      <c r="D518" s="252"/>
      <c r="E518" s="252"/>
      <c r="F518" s="252"/>
      <c r="G518" s="252"/>
      <c r="H518" s="253"/>
      <c r="I518" s="81" t="s">
        <v>522</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523</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524</v>
      </c>
      <c r="B523" s="132"/>
      <c r="C523" s="268" t="s">
        <v>525</v>
      </c>
      <c r="D523" s="269"/>
      <c r="E523" s="269"/>
      <c r="F523" s="269"/>
      <c r="G523" s="269"/>
      <c r="H523" s="270"/>
      <c r="I523" s="81" t="s">
        <v>526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527</v>
      </c>
      <c r="D524" s="269"/>
      <c r="E524" s="269"/>
      <c r="F524" s="269"/>
      <c r="G524" s="269"/>
      <c r="H524" s="270"/>
      <c r="I524" s="81" t="s">
        <v>528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529</v>
      </c>
      <c r="B525" s="132"/>
      <c r="C525" s="268" t="s">
        <v>530</v>
      </c>
      <c r="D525" s="269"/>
      <c r="E525" s="269"/>
      <c r="F525" s="269"/>
      <c r="G525" s="269"/>
      <c r="H525" s="270"/>
      <c r="I525" s="81" t="s">
        <v>531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532</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533</v>
      </c>
      <c r="B530" s="132"/>
      <c r="C530" s="268" t="s">
        <v>534</v>
      </c>
      <c r="D530" s="269"/>
      <c r="E530" s="269"/>
      <c r="F530" s="269"/>
      <c r="G530" s="269"/>
      <c r="H530" s="270"/>
      <c r="I530" s="81" t="s">
        <v>535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536</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537</v>
      </c>
      <c r="B535" s="132"/>
      <c r="C535" s="251" t="s">
        <v>538</v>
      </c>
      <c r="D535" s="252"/>
      <c r="E535" s="252"/>
      <c r="F535" s="252"/>
      <c r="G535" s="252"/>
      <c r="H535" s="253"/>
      <c r="I535" s="81" t="s">
        <v>539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540</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541</v>
      </c>
      <c r="B540" s="132"/>
      <c r="C540" s="251" t="s">
        <v>542</v>
      </c>
      <c r="D540" s="252"/>
      <c r="E540" s="252"/>
      <c r="F540" s="252"/>
      <c r="G540" s="252"/>
      <c r="H540" s="253"/>
      <c r="I540" s="81" t="s">
        <v>543</v>
      </c>
      <c r="J540" s="78" t="str">
        <f>IF(SUM(L540:BS540)=0,IF(COUNTIF(L540:BS540,"未確認")&gt;0,"未確認",IF(COUNTIF(L540:BS540,"~*")&gt;0,"*",SUM(L540:BS540))),SUM(L540:BS540))</f>
        <v>未確認</v>
      </c>
      <c r="K540" s="129" t="str">
        <f ref="K540:K546" t="shared" si="94">IF(OR(COUNTIF(L540:BS540,"未確認")&gt;0,COUNTIF(L540:BS540,"*")&gt;0),"※","")</f>
        <v>※</v>
      </c>
      <c r="L540" s="79" t="s">
        <v>372</v>
      </c>
      <c r="M540" s="217">
        <v>0</v>
      </c>
      <c r="N540" s="217">
        <v>181</v>
      </c>
      <c r="O540" s="217" t="s">
        <v>372</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544</v>
      </c>
      <c r="B541" s="132"/>
      <c r="C541" s="251" t="s">
        <v>545</v>
      </c>
      <c r="D541" s="252"/>
      <c r="E541" s="252"/>
      <c r="F541" s="252"/>
      <c r="G541" s="252"/>
      <c r="H541" s="253"/>
      <c r="I541" s="81" t="s">
        <v>546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547</v>
      </c>
      <c r="B542" s="132"/>
      <c r="C542" s="251" t="s">
        <v>548</v>
      </c>
      <c r="D542" s="252"/>
      <c r="E542" s="252"/>
      <c r="F542" s="252"/>
      <c r="G542" s="252"/>
      <c r="H542" s="253"/>
      <c r="I542" s="255" t="s">
        <v>549</v>
      </c>
      <c r="J542" s="78" t="str">
        <f t="shared" si="95"/>
        <v>未確認</v>
      </c>
      <c r="K542" s="129" t="str">
        <f t="shared" si="94"/>
        <v>※</v>
      </c>
      <c r="L542" s="79">
        <v>317</v>
      </c>
      <c r="M542" s="217">
        <v>264</v>
      </c>
      <c r="N542" s="217">
        <v>381</v>
      </c>
      <c r="O542" s="217">
        <v>468</v>
      </c>
      <c r="P542" s="217" t="s">
        <v>372</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550</v>
      </c>
      <c r="B543" s="132"/>
      <c r="C543" s="251" t="s">
        <v>551</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553</v>
      </c>
      <c r="B545" s="132"/>
      <c r="C545" s="251" t="s">
        <v>554</v>
      </c>
      <c r="D545" s="252"/>
      <c r="E545" s="252"/>
      <c r="F545" s="252"/>
      <c r="G545" s="252"/>
      <c r="H545" s="253"/>
      <c r="I545" s="81" t="s">
        <v>555</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556</v>
      </c>
      <c r="B546" s="132"/>
      <c r="C546" s="251" t="s">
        <v>557</v>
      </c>
      <c r="D546" s="252"/>
      <c r="E546" s="252"/>
      <c r="F546" s="252"/>
      <c r="G546" s="252"/>
      <c r="H546" s="253"/>
      <c r="I546" s="81" t="s">
        <v>558</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560</v>
      </c>
      <c r="C554" s="251" t="s">
        <v>561</v>
      </c>
      <c r="D554" s="252"/>
      <c r="E554" s="252"/>
      <c r="F554" s="252"/>
      <c r="G554" s="252"/>
      <c r="H554" s="253"/>
      <c r="I554" s="81" t="s">
        <v>562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563</v>
      </c>
      <c r="B555" s="1"/>
      <c r="C555" s="251" t="s">
        <v>564</v>
      </c>
      <c r="D555" s="252"/>
      <c r="E555" s="252"/>
      <c r="F555" s="252"/>
      <c r="G555" s="252"/>
      <c r="H555" s="253"/>
      <c r="I555" s="81" t="s">
        <v>565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566</v>
      </c>
      <c r="B556" s="1"/>
      <c r="C556" s="251" t="s">
        <v>567</v>
      </c>
      <c r="D556" s="252"/>
      <c r="E556" s="252"/>
      <c r="F556" s="252"/>
      <c r="G556" s="252"/>
      <c r="H556" s="253"/>
      <c r="I556" s="81" t="s">
        <v>568</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569</v>
      </c>
      <c r="B557" s="1"/>
      <c r="C557" s="251" t="s">
        <v>570</v>
      </c>
      <c r="D557" s="252"/>
      <c r="E557" s="252"/>
      <c r="F557" s="252"/>
      <c r="G557" s="252"/>
      <c r="H557" s="253"/>
      <c r="I557" s="81" t="s">
        <v>571</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572</v>
      </c>
      <c r="B558" s="1"/>
      <c r="C558" s="251" t="s">
        <v>573</v>
      </c>
      <c r="D558" s="252"/>
      <c r="E558" s="252"/>
      <c r="F558" s="252"/>
      <c r="G558" s="252"/>
      <c r="H558" s="253"/>
      <c r="I558" s="81" t="s">
        <v>574</v>
      </c>
      <c r="J558" s="78" t="str">
        <f t="shared" si="101"/>
        <v>未確認</v>
      </c>
      <c r="K558" s="129" t="str">
        <f t="shared" si="100"/>
        <v>※</v>
      </c>
      <c r="L558" s="79">
        <v>0</v>
      </c>
      <c r="M558" s="217">
        <v>0</v>
      </c>
      <c r="N558" s="217" t="s">
        <v>372</v>
      </c>
      <c r="O558" s="217" t="s">
        <v>372</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575</v>
      </c>
      <c r="B559" s="1"/>
      <c r="C559" s="251" t="s">
        <v>576</v>
      </c>
      <c r="D559" s="252"/>
      <c r="E559" s="252"/>
      <c r="F559" s="252"/>
      <c r="G559" s="252"/>
      <c r="H559" s="253"/>
      <c r="I559" s="81" t="s">
        <v>577</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578</v>
      </c>
      <c r="B560" s="1"/>
      <c r="C560" s="251" t="s">
        <v>579</v>
      </c>
      <c r="D560" s="252"/>
      <c r="E560" s="252"/>
      <c r="F560" s="252"/>
      <c r="G560" s="252"/>
      <c r="H560" s="253"/>
      <c r="I560" s="81" t="s">
        <v>580</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581</v>
      </c>
      <c r="B561" s="1"/>
      <c r="C561" s="251" t="s">
        <v>582</v>
      </c>
      <c r="D561" s="252"/>
      <c r="E561" s="252"/>
      <c r="F561" s="252"/>
      <c r="G561" s="252"/>
      <c r="H561" s="253"/>
      <c r="I561" s="81" t="s">
        <v>583</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584</v>
      </c>
      <c r="B562" s="1"/>
      <c r="C562" s="234" t="s">
        <v>585</v>
      </c>
      <c r="D562" s="235"/>
      <c r="E562" s="235"/>
      <c r="F562" s="235"/>
      <c r="G562" s="235"/>
      <c r="H562" s="236"/>
      <c r="I562" s="85" t="s">
        <v>586</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587</v>
      </c>
      <c r="B563" s="1"/>
      <c r="C563" s="251" t="s">
        <v>588</v>
      </c>
      <c r="D563" s="252"/>
      <c r="E563" s="252"/>
      <c r="F563" s="252"/>
      <c r="G563" s="252"/>
      <c r="H563" s="253"/>
      <c r="I563" s="85" t="s">
        <v>589</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590</v>
      </c>
      <c r="B564" s="1"/>
      <c r="C564" s="251" t="s">
        <v>591</v>
      </c>
      <c r="D564" s="252"/>
      <c r="E564" s="252"/>
      <c r="F564" s="252"/>
      <c r="G564" s="252"/>
      <c r="H564" s="253"/>
      <c r="I564" s="85" t="s">
        <v>592</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593</v>
      </c>
      <c r="B565" s="1"/>
      <c r="C565" s="251" t="s">
        <v>594</v>
      </c>
      <c r="D565" s="252"/>
      <c r="E565" s="252"/>
      <c r="F565" s="252"/>
      <c r="G565" s="252"/>
      <c r="H565" s="253"/>
      <c r="I565" s="85" t="s">
        <v>595</v>
      </c>
      <c r="J565" s="78" t="str">
        <f t="shared" si="101"/>
        <v>未確認</v>
      </c>
      <c r="K565" s="129" t="str">
        <f t="shared" si="100"/>
        <v>※</v>
      </c>
      <c r="L565" s="79">
        <v>0</v>
      </c>
      <c r="M565" s="217">
        <v>0</v>
      </c>
      <c r="N565" s="217">
        <v>0</v>
      </c>
      <c r="O565" s="217" t="s">
        <v>372</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596</v>
      </c>
      <c r="B566" s="1"/>
      <c r="C566" s="251" t="s">
        <v>597</v>
      </c>
      <c r="D566" s="252"/>
      <c r="E566" s="252"/>
      <c r="F566" s="252"/>
      <c r="G566" s="252"/>
      <c r="H566" s="253"/>
      <c r="I566" s="85" t="s">
        <v>598</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599</v>
      </c>
      <c r="B570" s="1"/>
      <c r="C570" s="234" t="s">
        <v>600</v>
      </c>
      <c r="D570" s="235"/>
      <c r="E570" s="235"/>
      <c r="F570" s="235"/>
      <c r="G570" s="235"/>
      <c r="H570" s="236"/>
      <c r="I570" s="225" t="s">
        <v>601</v>
      </c>
      <c r="J570" s="140"/>
      <c r="K570" s="152"/>
      <c r="L570" s="226" t="s">
        <v>602</v>
      </c>
      <c r="M570" s="227" t="s">
        <v>602</v>
      </c>
      <c r="N570" s="227" t="s">
        <v>602</v>
      </c>
      <c r="O570" s="227" t="s">
        <v>602</v>
      </c>
      <c r="P570" s="227" t="s">
        <v>40</v>
      </c>
      <c r="Q570" s="227" t="s">
        <v>40</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0</v>
      </c>
      <c r="M572" s="218">
        <v>0</v>
      </c>
      <c r="N572" s="218">
        <v>43.6</v>
      </c>
      <c r="O572" s="218">
        <v>55.2</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0</v>
      </c>
      <c r="M573" s="218">
        <v>0</v>
      </c>
      <c r="N573" s="218">
        <v>28.8</v>
      </c>
      <c r="O573" s="218">
        <v>27.9</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0</v>
      </c>
      <c r="M574" s="218">
        <v>0</v>
      </c>
      <c r="N574" s="218">
        <v>22.5</v>
      </c>
      <c r="O574" s="218">
        <v>23.5</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0</v>
      </c>
      <c r="M575" s="218">
        <v>0</v>
      </c>
      <c r="N575" s="218">
        <v>12.7</v>
      </c>
      <c r="O575" s="218">
        <v>10.8</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0</v>
      </c>
      <c r="M576" s="218">
        <v>0</v>
      </c>
      <c r="N576" s="218">
        <v>4.2</v>
      </c>
      <c r="O576" s="218">
        <v>0.1</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0</v>
      </c>
      <c r="M577" s="218">
        <v>0</v>
      </c>
      <c r="N577" s="218">
        <v>23.8</v>
      </c>
      <c r="O577" s="218">
        <v>26.4</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32.6</v>
      </c>
      <c r="M579" s="218">
        <v>20.5</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3.5</v>
      </c>
      <c r="M580" s="218">
        <v>8.9</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2.5</v>
      </c>
      <c r="M581" s="218">
        <v>1.1</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0.7</v>
      </c>
      <c r="M582" s="218">
        <v>1.1</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10.6</v>
      </c>
      <c r="M584" s="218">
        <v>1.8</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v>0</v>
      </c>
      <c r="M599" s="217" t="s">
        <v>372</v>
      </c>
      <c r="N599" s="217" t="s">
        <v>372</v>
      </c>
      <c r="O599" s="217" t="s">
        <v>372</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v>0</v>
      </c>
      <c r="M600" s="217">
        <v>0</v>
      </c>
      <c r="N600" s="217" t="s">
        <v>372</v>
      </c>
      <c r="O600" s="217" t="s">
        <v>372</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t="s">
        <v>372</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v>201</v>
      </c>
      <c r="P602" s="217" t="s">
        <v>372</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v>400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v>1009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516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372</v>
      </c>
      <c r="O609" s="217" t="s">
        <v>372</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v>0</v>
      </c>
      <c r="M611" s="217">
        <v>0</v>
      </c>
      <c r="N611" s="217">
        <v>0</v>
      </c>
      <c r="O611" s="217" t="s">
        <v>372</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t="s">
        <v>372</v>
      </c>
      <c r="M622" s="217" t="s">
        <v>372</v>
      </c>
      <c r="N622" s="217" t="s">
        <v>372</v>
      </c>
      <c r="O622" s="217" t="s">
        <v>372</v>
      </c>
      <c r="P622" s="217" t="s">
        <v>372</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t="s">
        <v>372</v>
      </c>
      <c r="M625" s="217" t="s">
        <v>372</v>
      </c>
      <c r="N625" s="217" t="s">
        <v>372</v>
      </c>
      <c r="O625" s="217" t="s">
        <v>372</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t="s">
        <v>372</v>
      </c>
      <c r="M628" s="217">
        <v>384</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v>0</v>
      </c>
      <c r="M629" s="217">
        <v>0</v>
      </c>
      <c r="N629" s="217">
        <v>0</v>
      </c>
      <c r="O629" s="217">
        <v>0</v>
      </c>
      <c r="P629" s="217" t="s">
        <v>372</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v>0</v>
      </c>
      <c r="M631" s="217">
        <v>0</v>
      </c>
      <c r="N631" s="217" t="s">
        <v>372</v>
      </c>
      <c r="O631" s="217" t="s">
        <v>372</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t="s">
        <v>372</v>
      </c>
      <c r="M632" s="217">
        <v>0</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v>0</v>
      </c>
      <c r="M641" s="217" t="s">
        <v>372</v>
      </c>
      <c r="N641" s="217" t="s">
        <v>372</v>
      </c>
      <c r="O641" s="217" t="s">
        <v>372</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0</v>
      </c>
      <c r="M642" s="217" t="s">
        <v>372</v>
      </c>
      <c r="N642" s="217">
        <v>218</v>
      </c>
      <c r="O642" s="217">
        <v>291</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0</v>
      </c>
      <c r="M643" s="217" t="s">
        <v>372</v>
      </c>
      <c r="N643" s="217">
        <v>234</v>
      </c>
      <c r="O643" s="217">
        <v>366</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v>0</v>
      </c>
      <c r="M645" s="217">
        <v>0</v>
      </c>
      <c r="N645" s="217" t="s">
        <v>372</v>
      </c>
      <c r="O645" s="217" t="s">
        <v>372</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v>0</v>
      </c>
      <c r="M646" s="217">
        <v>0</v>
      </c>
      <c r="N646" s="217" t="s">
        <v>372</v>
      </c>
      <c r="O646" s="217" t="s">
        <v>372</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t="s">
        <v>372</v>
      </c>
      <c r="M647" s="217" t="s">
        <v>372</v>
      </c>
      <c r="N647" s="217" t="s">
        <v>372</v>
      </c>
      <c r="O647" s="217" t="s">
        <v>372</v>
      </c>
      <c r="P647" s="217" t="s">
        <v>372</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v>0</v>
      </c>
      <c r="M648" s="217">
        <v>0</v>
      </c>
      <c r="N648" s="217" t="s">
        <v>372</v>
      </c>
      <c r="O648" s="217" t="s">
        <v>372</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47</v>
      </c>
      <c r="M656" s="217">
        <v>75</v>
      </c>
      <c r="N656" s="217">
        <v>399</v>
      </c>
      <c r="O656" s="217">
        <v>337</v>
      </c>
      <c r="P656" s="217">
        <v>437</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t="s">
        <v>372</v>
      </c>
      <c r="M657" s="217">
        <v>0</v>
      </c>
      <c r="N657" s="217" t="s">
        <v>372</v>
      </c>
      <c r="O657" s="217">
        <v>14</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15</v>
      </c>
      <c r="M658" s="217" t="s">
        <v>372</v>
      </c>
      <c r="N658" s="217">
        <v>50</v>
      </c>
      <c r="O658" s="217">
        <v>48</v>
      </c>
      <c r="P658" s="217">
        <v>115</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v>18</v>
      </c>
      <c r="M659" s="217">
        <v>53</v>
      </c>
      <c r="N659" s="217">
        <v>195</v>
      </c>
      <c r="O659" s="217">
        <v>156</v>
      </c>
      <c r="P659" s="217" t="s">
        <v>372</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13</v>
      </c>
      <c r="M660" s="217">
        <v>17</v>
      </c>
      <c r="N660" s="217">
        <v>142</v>
      </c>
      <c r="O660" s="217">
        <v>40</v>
      </c>
      <c r="P660" s="217">
        <v>321</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0</v>
      </c>
      <c r="M661" s="217">
        <v>0</v>
      </c>
      <c r="N661" s="217" t="s">
        <v>372</v>
      </c>
      <c r="O661" s="217">
        <v>86</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0</v>
      </c>
      <c r="M663" s="217">
        <v>0</v>
      </c>
      <c r="N663" s="217" t="s">
        <v>372</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t="s">
        <v>372</v>
      </c>
      <c r="M665" s="217" t="s">
        <v>372</v>
      </c>
      <c r="N665" s="217">
        <v>246</v>
      </c>
      <c r="O665" s="217">
        <v>202</v>
      </c>
      <c r="P665" s="217">
        <v>107</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t="s">
        <v>372</v>
      </c>
      <c r="M667" s="217">
        <v>0</v>
      </c>
      <c r="N667" s="217">
        <v>165</v>
      </c>
      <c r="O667" s="217">
        <v>130</v>
      </c>
      <c r="P667" s="217">
        <v>20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t="s">
        <v>372</v>
      </c>
      <c r="M668" s="217">
        <v>34</v>
      </c>
      <c r="N668" s="217">
        <v>57</v>
      </c>
      <c r="O668" s="217">
        <v>138</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155</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40</v>
      </c>
      <c r="M677" s="211" t="s">
        <v>40</v>
      </c>
      <c r="N677" s="211" t="s">
        <v>40</v>
      </c>
      <c r="O677" s="211" t="s">
        <v>40</v>
      </c>
      <c r="P677" s="211" t="s">
        <v>15</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784</v>
      </c>
      <c r="B678" s="58"/>
      <c r="C678" s="234" t="s">
        <v>785</v>
      </c>
      <c r="D678" s="235"/>
      <c r="E678" s="235"/>
      <c r="F678" s="235"/>
      <c r="G678" s="235"/>
      <c r="H678" s="236"/>
      <c r="I678" s="85" t="s">
        <v>786</v>
      </c>
      <c r="J678" s="140"/>
      <c r="K678" s="141"/>
      <c r="L678" s="142">
        <v>0</v>
      </c>
      <c r="M678" s="230">
        <v>0</v>
      </c>
      <c r="N678" s="230">
        <v>0</v>
      </c>
      <c r="O678" s="230">
        <v>0</v>
      </c>
      <c r="P678" s="230">
        <v>100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787</v>
      </c>
      <c r="B679" s="58"/>
      <c r="C679" s="234" t="s">
        <v>788</v>
      </c>
      <c r="D679" s="235"/>
      <c r="E679" s="235"/>
      <c r="F679" s="235"/>
      <c r="G679" s="235"/>
      <c r="H679" s="236"/>
      <c r="I679" s="85" t="s">
        <v>789</v>
      </c>
      <c r="J679" s="140"/>
      <c r="K679" s="141"/>
      <c r="L679" s="194">
        <v>0</v>
      </c>
      <c r="M679" s="231">
        <v>0</v>
      </c>
      <c r="N679" s="231">
        <v>0</v>
      </c>
      <c r="O679" s="231">
        <v>0</v>
      </c>
      <c r="P679" s="231">
        <v>4.6</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790</v>
      </c>
      <c r="B680" s="58"/>
      <c r="C680" s="245" t="s">
        <v>791</v>
      </c>
      <c r="D680" s="246"/>
      <c r="E680" s="246"/>
      <c r="F680" s="246"/>
      <c r="G680" s="246"/>
      <c r="H680" s="247"/>
      <c r="I680" s="238" t="s">
        <v>792</v>
      </c>
      <c r="J680" s="140"/>
      <c r="K680" s="141"/>
      <c r="L680" s="195" t="s">
        <v>372</v>
      </c>
      <c r="M680" s="232">
        <v>279</v>
      </c>
      <c r="N680" s="232">
        <v>706</v>
      </c>
      <c r="O680" s="232">
        <v>593</v>
      </c>
      <c r="P680" s="232" t="s">
        <v>372</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793</v>
      </c>
      <c r="B681" s="58"/>
      <c r="C681" s="143"/>
      <c r="D681" s="144"/>
      <c r="E681" s="245" t="s">
        <v>794</v>
      </c>
      <c r="F681" s="246"/>
      <c r="G681" s="246"/>
      <c r="H681" s="247"/>
      <c r="I681" s="243"/>
      <c r="J681" s="140"/>
      <c r="K681" s="141"/>
      <c r="L681" s="195">
        <v>0</v>
      </c>
      <c r="M681" s="232">
        <v>0</v>
      </c>
      <c r="N681" s="232">
        <v>0</v>
      </c>
      <c r="O681" s="232">
        <v>0</v>
      </c>
      <c r="P681" s="232" t="s">
        <v>372</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795</v>
      </c>
      <c r="H682" s="254"/>
      <c r="I682" s="243"/>
      <c r="J682" s="140"/>
      <c r="K682" s="141"/>
      <c r="L682" s="195">
        <v>0</v>
      </c>
      <c r="M682" s="232">
        <v>0</v>
      </c>
      <c r="N682" s="232">
        <v>0</v>
      </c>
      <c r="O682" s="232">
        <v>0</v>
      </c>
      <c r="P682" s="232" t="s">
        <v>372</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796</v>
      </c>
      <c r="H683" s="254"/>
      <c r="I683" s="243"/>
      <c r="J683" s="140"/>
      <c r="K683" s="141"/>
      <c r="L683" s="195">
        <v>0</v>
      </c>
      <c r="M683" s="232">
        <v>0</v>
      </c>
      <c r="N683" s="232">
        <v>0</v>
      </c>
      <c r="O683" s="232">
        <v>0</v>
      </c>
      <c r="P683" s="232" t="s">
        <v>372</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797</v>
      </c>
      <c r="B684" s="58"/>
      <c r="C684" s="145"/>
      <c r="D684" s="224"/>
      <c r="E684" s="248"/>
      <c r="F684" s="249"/>
      <c r="G684" s="223"/>
      <c r="H684" s="204" t="s">
        <v>798</v>
      </c>
      <c r="I684" s="244"/>
      <c r="J684" s="140"/>
      <c r="K684" s="141"/>
      <c r="L684" s="195">
        <v>0</v>
      </c>
      <c r="M684" s="232">
        <v>0</v>
      </c>
      <c r="N684" s="232">
        <v>0</v>
      </c>
      <c r="O684" s="232">
        <v>0</v>
      </c>
      <c r="P684" s="232" t="s">
        <v>372</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799</v>
      </c>
      <c r="B685" s="58"/>
      <c r="C685" s="245" t="s">
        <v>800</v>
      </c>
      <c r="D685" s="246"/>
      <c r="E685" s="246"/>
      <c r="F685" s="246"/>
      <c r="G685" s="250"/>
      <c r="H685" s="247"/>
      <c r="I685" s="238" t="s">
        <v>801</v>
      </c>
      <c r="J685" s="140"/>
      <c r="K685" s="141"/>
      <c r="L685" s="195">
        <v>0</v>
      </c>
      <c r="M685" s="232">
        <v>0</v>
      </c>
      <c r="N685" s="232">
        <v>0</v>
      </c>
      <c r="O685" s="232">
        <v>0</v>
      </c>
      <c r="P685" s="232">
        <v>75</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802</v>
      </c>
      <c r="B686" s="58"/>
      <c r="C686" s="188"/>
      <c r="D686" s="189"/>
      <c r="E686" s="234" t="s">
        <v>803</v>
      </c>
      <c r="F686" s="235"/>
      <c r="G686" s="235"/>
      <c r="H686" s="236"/>
      <c r="I686" s="239"/>
      <c r="J686" s="140"/>
      <c r="K686" s="141"/>
      <c r="L686" s="195">
        <v>0</v>
      </c>
      <c r="M686" s="232">
        <v>0</v>
      </c>
      <c r="N686" s="232">
        <v>0</v>
      </c>
      <c r="O686" s="232">
        <v>0</v>
      </c>
      <c r="P686" s="232">
        <v>73</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804</v>
      </c>
      <c r="D687" s="246"/>
      <c r="E687" s="246"/>
      <c r="F687" s="246"/>
      <c r="G687" s="250"/>
      <c r="H687" s="247"/>
      <c r="I687" s="239"/>
      <c r="J687" s="140"/>
      <c r="K687" s="141"/>
      <c r="L687" s="195">
        <v>0</v>
      </c>
      <c r="M687" s="232">
        <v>0</v>
      </c>
      <c r="N687" s="232">
        <v>0</v>
      </c>
      <c r="O687" s="232">
        <v>0</v>
      </c>
      <c r="P687" s="232">
        <v>70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805</v>
      </c>
      <c r="F688" s="235"/>
      <c r="G688" s="235"/>
      <c r="H688" s="236"/>
      <c r="I688" s="239"/>
      <c r="J688" s="140"/>
      <c r="K688" s="141"/>
      <c r="L688" s="195">
        <v>0</v>
      </c>
      <c r="M688" s="232">
        <v>0</v>
      </c>
      <c r="N688" s="232">
        <v>0</v>
      </c>
      <c r="O688" s="232">
        <v>0</v>
      </c>
      <c r="P688" s="232">
        <v>69</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806</v>
      </c>
      <c r="D689" s="246"/>
      <c r="E689" s="246"/>
      <c r="F689" s="246"/>
      <c r="G689" s="250"/>
      <c r="H689" s="247"/>
      <c r="I689" s="239"/>
      <c r="J689" s="140"/>
      <c r="K689" s="141"/>
      <c r="L689" s="195">
        <v>0</v>
      </c>
      <c r="M689" s="232">
        <v>0</v>
      </c>
      <c r="N689" s="232">
        <v>0</v>
      </c>
      <c r="O689" s="232">
        <v>0</v>
      </c>
      <c r="P689" s="232">
        <v>67</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807</v>
      </c>
      <c r="F690" s="235"/>
      <c r="G690" s="235"/>
      <c r="H690" s="236"/>
      <c r="I690" s="239"/>
      <c r="J690" s="140"/>
      <c r="K690" s="141"/>
      <c r="L690" s="195">
        <v>0</v>
      </c>
      <c r="M690" s="232">
        <v>0</v>
      </c>
      <c r="N690" s="232">
        <v>0</v>
      </c>
      <c r="O690" s="232">
        <v>0</v>
      </c>
      <c r="P690" s="232">
        <v>66</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808</v>
      </c>
      <c r="D691" s="246"/>
      <c r="E691" s="246"/>
      <c r="F691" s="246"/>
      <c r="G691" s="250"/>
      <c r="H691" s="247"/>
      <c r="I691" s="239"/>
      <c r="J691" s="140"/>
      <c r="K691" s="141"/>
      <c r="L691" s="195">
        <v>0</v>
      </c>
      <c r="M691" s="232">
        <v>0</v>
      </c>
      <c r="N691" s="232">
        <v>0</v>
      </c>
      <c r="O691" s="232">
        <v>0</v>
      </c>
      <c r="P691" s="232">
        <v>65</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809</v>
      </c>
      <c r="F692" s="235"/>
      <c r="G692" s="235"/>
      <c r="H692" s="236"/>
      <c r="I692" s="240"/>
      <c r="J692" s="140"/>
      <c r="K692" s="141"/>
      <c r="L692" s="195">
        <v>0</v>
      </c>
      <c r="M692" s="232">
        <v>0</v>
      </c>
      <c r="N692" s="232">
        <v>0</v>
      </c>
      <c r="O692" s="232">
        <v>0</v>
      </c>
      <c r="P692" s="232">
        <v>64</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810</v>
      </c>
      <c r="B693" s="58"/>
      <c r="C693" s="234" t="s">
        <v>811</v>
      </c>
      <c r="D693" s="235"/>
      <c r="E693" s="235"/>
      <c r="F693" s="235"/>
      <c r="G693" s="235"/>
      <c r="H693" s="236"/>
      <c r="I693" s="237" t="s">
        <v>812</v>
      </c>
      <c r="J693" s="205"/>
      <c r="K693" s="141"/>
      <c r="L693" s="199">
        <v>0</v>
      </c>
      <c r="M693" s="233">
        <v>0</v>
      </c>
      <c r="N693" s="233">
        <v>0</v>
      </c>
      <c r="O693" s="233">
        <v>0</v>
      </c>
      <c r="P693" s="233">
        <v>29.5</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813</v>
      </c>
      <c r="D694" s="235"/>
      <c r="E694" s="235"/>
      <c r="F694" s="235"/>
      <c r="G694" s="235"/>
      <c r="H694" s="236"/>
      <c r="I694" s="237"/>
      <c r="J694" s="241"/>
      <c r="K694" s="242"/>
      <c r="L694" s="199">
        <v>0</v>
      </c>
      <c r="M694" s="233">
        <v>0</v>
      </c>
      <c r="N694" s="233">
        <v>0</v>
      </c>
      <c r="O694" s="233">
        <v>0</v>
      </c>
      <c r="P694" s="233">
        <v>28.8</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814</v>
      </c>
      <c r="D695" s="235"/>
      <c r="E695" s="235"/>
      <c r="F695" s="235"/>
      <c r="G695" s="235"/>
      <c r="H695" s="236"/>
      <c r="I695" s="237"/>
      <c r="J695" s="241"/>
      <c r="K695" s="242"/>
      <c r="L695" s="199">
        <v>0</v>
      </c>
      <c r="M695" s="233">
        <v>0</v>
      </c>
      <c r="N695" s="233">
        <v>0</v>
      </c>
      <c r="O695" s="233">
        <v>0</v>
      </c>
      <c r="P695" s="233">
        <v>29.1</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815</v>
      </c>
      <c r="D696" s="235"/>
      <c r="E696" s="235"/>
      <c r="F696" s="235"/>
      <c r="G696" s="235"/>
      <c r="H696" s="236"/>
      <c r="I696" s="237"/>
      <c r="J696" s="241"/>
      <c r="K696" s="242"/>
      <c r="L696" s="199">
        <v>0</v>
      </c>
      <c r="M696" s="233">
        <v>0</v>
      </c>
      <c r="N696" s="233">
        <v>0</v>
      </c>
      <c r="O696" s="233">
        <v>0</v>
      </c>
      <c r="P696" s="233">
        <v>31.1</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817</v>
      </c>
      <c r="B704" s="1"/>
      <c r="C704" s="234" t="s">
        <v>818</v>
      </c>
      <c r="D704" s="235"/>
      <c r="E704" s="235"/>
      <c r="F704" s="235"/>
      <c r="G704" s="235"/>
      <c r="H704" s="236"/>
      <c r="I704" s="85" t="s">
        <v>819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820</v>
      </c>
      <c r="B705" s="1"/>
      <c r="C705" s="251" t="s">
        <v>821</v>
      </c>
      <c r="D705" s="252"/>
      <c r="E705" s="252"/>
      <c r="F705" s="252"/>
      <c r="G705" s="252"/>
      <c r="H705" s="253"/>
      <c r="I705" s="81" t="s">
        <v>822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823</v>
      </c>
      <c r="B706" s="1"/>
      <c r="C706" s="251" t="s">
        <v>824</v>
      </c>
      <c r="D706" s="252"/>
      <c r="E706" s="252"/>
      <c r="F706" s="252"/>
      <c r="G706" s="252"/>
      <c r="H706" s="253"/>
      <c r="I706" s="81" t="s">
        <v>825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827</v>
      </c>
      <c r="C714" s="251" t="s">
        <v>828</v>
      </c>
      <c r="D714" s="252"/>
      <c r="E714" s="252"/>
      <c r="F714" s="252"/>
      <c r="G714" s="252"/>
      <c r="H714" s="253"/>
      <c r="I714" s="81" t="s">
        <v>829</v>
      </c>
      <c r="J714" s="78" t="str">
        <f>IF(SUM(L714:BS714)=0,IF(COUNTIF(L714:BS714,"未確認")&gt;0,"未確認",IF(COUNTIF(L714:BS714,"~*")&gt;0,"*",SUM(L714:BS714))),SUM(L714:BS714))</f>
        <v>未確認</v>
      </c>
      <c r="K714" s="129" t="str">
        <f>IF(OR(COUNTIF(L714:BS714,"未確認")&gt;0,COUNTIF(L714:BS714,"*")&gt;0),"※","")</f>
        <v>※</v>
      </c>
      <c r="L714" s="79">
        <v>14</v>
      </c>
      <c r="M714" s="217">
        <v>17</v>
      </c>
      <c r="N714" s="217">
        <v>65</v>
      </c>
      <c r="O714" s="217">
        <v>136</v>
      </c>
      <c r="P714" s="217">
        <v>44</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830</v>
      </c>
      <c r="B715" s="1"/>
      <c r="C715" s="251" t="s">
        <v>831</v>
      </c>
      <c r="D715" s="252"/>
      <c r="E715" s="252"/>
      <c r="F715" s="252"/>
      <c r="G715" s="252"/>
      <c r="H715" s="253"/>
      <c r="I715" s="81" t="s">
        <v>832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833</v>
      </c>
      <c r="B716" s="1"/>
      <c r="C716" s="234" t="s">
        <v>834</v>
      </c>
      <c r="D716" s="235"/>
      <c r="E716" s="235"/>
      <c r="F716" s="235"/>
      <c r="G716" s="235"/>
      <c r="H716" s="236"/>
      <c r="I716" s="81" t="s">
        <v>835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836</v>
      </c>
      <c r="B717" s="1"/>
      <c r="C717" s="251" t="s">
        <v>837</v>
      </c>
      <c r="D717" s="252"/>
      <c r="E717" s="252"/>
      <c r="F717" s="252"/>
      <c r="G717" s="252"/>
      <c r="H717" s="253"/>
      <c r="I717" s="81" t="s">
        <v>838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840</v>
      </c>
      <c r="C726" s="251" t="s">
        <v>841</v>
      </c>
      <c r="D726" s="252"/>
      <c r="E726" s="252"/>
      <c r="F726" s="252"/>
      <c r="G726" s="252"/>
      <c r="H726" s="253"/>
      <c r="I726" s="81" t="s">
        <v>842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843</v>
      </c>
      <c r="B727" s="1"/>
      <c r="C727" s="251" t="s">
        <v>844</v>
      </c>
      <c r="D727" s="252"/>
      <c r="E727" s="252"/>
      <c r="F727" s="252"/>
      <c r="G727" s="252"/>
      <c r="H727" s="253"/>
      <c r="I727" s="81" t="s">
        <v>845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846</v>
      </c>
      <c r="B728" s="1"/>
      <c r="C728" s="234" t="s">
        <v>847</v>
      </c>
      <c r="D728" s="235"/>
      <c r="E728" s="235"/>
      <c r="F728" s="235"/>
      <c r="G728" s="235"/>
      <c r="H728" s="236"/>
      <c r="I728" s="81" t="s">
        <v>848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849</v>
      </c>
      <c r="B729" s="1"/>
      <c r="C729" s="234" t="s">
        <v>850</v>
      </c>
      <c r="D729" s="235"/>
      <c r="E729" s="235"/>
      <c r="F729" s="235"/>
      <c r="G729" s="235"/>
      <c r="H729" s="236"/>
      <c r="I729" s="81" t="s">
        <v>851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