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1　9月公表分\03　市町回答\02 第２手順\18_甲良町○\"/>
    </mc:Choice>
  </mc:AlternateContent>
  <xr:revisionPtr revIDLastSave="0" documentId="13_ncr:1_{BA23E7A8-A895-4987-8D01-12BD731E25D2}" xr6:coauthVersionLast="47" xr6:coauthVersionMax="47" xr10:uidLastSave="{00000000-0000-0000-0000-000000000000}"/>
  <bookViews>
    <workbookView xWindow="5160" yWindow="-16320" windowWidth="29040" windowHeight="15840" firstSheet="12" activeTab="13"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c r="BY43" i="7"/>
  <c r="BE43" i="7"/>
  <c r="AM43" i="7"/>
  <c r="U43" i="7"/>
  <c r="E43" i="7"/>
  <c r="C43" i="7"/>
  <c r="DG42" i="7"/>
  <c r="CQ42" i="7"/>
  <c r="CO42" i="7" s="1"/>
  <c r="BY42" i="7"/>
  <c r="BE42" i="7"/>
  <c r="AM42" i="7"/>
  <c r="U42" i="7"/>
  <c r="E42" i="7"/>
  <c r="C42" i="7"/>
  <c r="DG41" i="7"/>
  <c r="CQ41" i="7"/>
  <c r="CO41" i="7"/>
  <c r="BY41" i="7"/>
  <c r="BE41" i="7"/>
  <c r="AM41" i="7"/>
  <c r="U41" i="7"/>
  <c r="E41" i="7"/>
  <c r="C41" i="7" s="1"/>
  <c r="DG40" i="7"/>
  <c r="CQ40" i="7"/>
  <c r="CO40" i="7"/>
  <c r="BY40" i="7"/>
  <c r="BE40" i="7"/>
  <c r="AM40" i="7"/>
  <c r="U40" i="7"/>
  <c r="E40" i="7"/>
  <c r="C40" i="7"/>
  <c r="DG39" i="7"/>
  <c r="CQ39" i="7"/>
  <c r="CO39" i="7"/>
  <c r="BY39" i="7"/>
  <c r="BE39" i="7"/>
  <c r="AM39" i="7"/>
  <c r="U39" i="7"/>
  <c r="E39" i="7"/>
  <c r="C39" i="7"/>
  <c r="DG38" i="7"/>
  <c r="CQ38" i="7"/>
  <c r="CO38" i="7"/>
  <c r="BY38" i="7"/>
  <c r="BE38" i="7"/>
  <c r="AM38" i="7"/>
  <c r="U38" i="7"/>
  <c r="E38" i="7"/>
  <c r="C38" i="7" s="1"/>
  <c r="DG37" i="7"/>
  <c r="CQ37" i="7"/>
  <c r="CO37" i="7"/>
  <c r="BY37" i="7"/>
  <c r="BE37" i="7"/>
  <c r="AM37" i="7"/>
  <c r="U37" i="7"/>
  <c r="E37" i="7"/>
  <c r="C37" i="7"/>
  <c r="DG36" i="7"/>
  <c r="CQ36" i="7"/>
  <c r="CO36" i="7" s="1"/>
  <c r="BY36" i="7"/>
  <c r="BE36" i="7"/>
  <c r="AM36" i="7"/>
  <c r="W36" i="7"/>
  <c r="E36" i="7"/>
  <c r="C36" i="7"/>
  <c r="DG35" i="7"/>
  <c r="CQ35" i="7"/>
  <c r="CO35" i="7" s="1"/>
  <c r="BY35" i="7"/>
  <c r="BE35" i="7"/>
  <c r="AO35" i="7"/>
  <c r="W35" i="7"/>
  <c r="E35" i="7"/>
  <c r="DG34" i="7"/>
  <c r="CQ34" i="7"/>
  <c r="CO34" i="7"/>
  <c r="BY34" i="7"/>
  <c r="BE34" i="7"/>
  <c r="AO34" i="7"/>
  <c r="W34" i="7"/>
  <c r="E34" i="7"/>
  <c r="C34" i="7"/>
  <c r="C35" i="7" l="1"/>
  <c r="AM34" i="7" s="1"/>
  <c r="AM35" i="7" s="1"/>
  <c r="U34" i="7"/>
  <c r="U35" i="7" s="1"/>
  <c r="U36" i="7" s="1"/>
  <c r="BW34" i="7" l="1"/>
  <c r="BW35" i="7" s="1"/>
  <c r="BW36" i="7" s="1"/>
  <c r="BW37" i="7" s="1"/>
  <c r="BW38" i="7" s="1"/>
  <c r="BW39" i="7" s="1"/>
  <c r="BW40" i="7" s="1"/>
  <c r="BW41" i="7" s="1"/>
  <c r="BW42" i="7" s="1"/>
  <c r="BW43" i="7" s="1"/>
</calcChain>
</file>

<file path=xl/sharedStrings.xml><?xml version="1.0" encoding="utf-8"?>
<sst xmlns="http://schemas.openxmlformats.org/spreadsheetml/2006/main" count="1049" uniqueCount="558">
  <si>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</si>
  <si>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</si>
  <si>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</si>
  <si>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</si>
  <si>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</si>
  <si>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</si>
  <si>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</si>
  <si>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</si>
  <si>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</si>
  <si>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</si>
  <si>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</si>
  <si>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</si>
  <si>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</si>
  <si>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</si>
  <si>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</si>
  <si>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</si>
  <si>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</si>
  <si>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</si>
  <si>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</si>
  <si>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</si>
  <si>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</si>
  <si>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</si>
  <si>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</si>
  <si>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</si>
  <si>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</si>
  <si>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</si>
  <si>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</si>
  <si>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</si>
  <si>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</si>
  <si>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</si>
  <si>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</si>
  <si>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</si>
  <si>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</si>
  <si>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</si>
  <si>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</si>
  <si>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甲良町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</si>
  <si>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</si>
  <si>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</si>
  <si>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</si>
  <si>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</si>
  <si>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</si>
  <si>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</si>
  <si>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</si>
  <si>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</si>
  <si>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</si>
  <si>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</si>
  <si>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</si>
  <si>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</si>
  <si>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</si>
  <si>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</si>
  <si>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</si>
  <si>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</si>
  <si>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</si>
  <si>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</si>
  <si>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</si>
  <si>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</si>
  <si>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</si>
  <si>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</si>
  <si>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</si>
  <si>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</si>
  <si>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</si>
  <si>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</si>
  <si>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</si>
  <si>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</si>
  <si>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</si>
  <si>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</si>
  <si>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</si>
  <si>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</si>
  <si>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</si>
  <si>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</si>
  <si>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</si>
  <si>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</si>
  <si>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</si>
  <si>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</si>
  <si>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</si>
  <si>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</si>
  <si>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</si>
  <si>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</si>
  <si>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</si>
  <si>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</si>
  <si>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</si>
  <si>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</si>
  <si>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</si>
  <si>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4"/>
  </si>
  <si>
    <t>うち日本人(％)</t>
    <phoneticPr fontId="5"/>
  </si>
  <si>
    <t>-1.4</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</si>
  <si>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</si>
  <si>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</si>
  <si>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</si>
  <si>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</si>
  <si>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</si>
  <si>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</si>
  <si>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</si>
  <si>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</si>
  <si>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</si>
  <si>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</si>
  <si>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</si>
  <si>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</si>
  <si>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</si>
  <si>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</si>
  <si>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</si>
  <si>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</si>
  <si>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</si>
  <si>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</si>
  <si>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</si>
  <si>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</si>
  <si>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</si>
  <si>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</si>
  <si>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</si>
  <si>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</si>
  <si>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</si>
  <si>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</si>
  <si>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</si>
  <si>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</si>
  <si>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</si>
  <si>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</si>
  <si>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</si>
  <si>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</si>
  <si>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</si>
  <si>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</si>
  <si>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</si>
  <si>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</si>
  <si>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</si>
  <si>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</si>
  <si>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</si>
  <si>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</si>
  <si>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</si>
  <si>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</si>
  <si>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</si>
  <si>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</si>
  <si>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</si>
  <si>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</si>
  <si>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</si>
  <si>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</si>
  <si>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</si>
  <si>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</si>
  <si>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</si>
  <si>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</si>
  <si>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</si>
  <si>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</si>
  <si>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</si>
  <si>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</si>
  <si>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</si>
  <si>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</si>
  <si>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</si>
  <si>
    <t>令和3年度</t>
    <phoneticPr fontId="14"/>
  </si>
  <si>
    <t>滋賀県甲良町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</si>
  <si>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</si>
  <si>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</si>
  <si>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</si>
  <si>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</si>
  <si>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</si>
  <si>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</si>
  <si>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</si>
  <si>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</si>
  <si>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</si>
  <si>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</si>
  <si>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</si>
  <si>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</si>
  <si>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</si>
  <si>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</si>
  <si>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</si>
  <si>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</si>
  <si>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</si>
  <si>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</si>
  <si>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</si>
  <si>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</si>
  <si>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</si>
  <si>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</si>
  <si>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</si>
  <si>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</si>
  <si>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</si>
  <si>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</si>
  <si>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</si>
  <si>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</si>
  <si>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</si>
  <si>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</si>
  <si>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</si>
  <si>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</si>
  <si>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</si>
  <si>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</si>
  <si>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</si>
  <si>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</si>
  <si>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</si>
  <si>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</si>
  <si>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</si>
  <si>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</si>
  <si>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</si>
  <si>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</si>
  <si>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</si>
  <si>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</si>
  <si>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</si>
  <si>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</si>
  <si>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</si>
  <si>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</si>
  <si>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</si>
  <si>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</si>
  <si>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</si>
  <si>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</si>
  <si>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</si>
  <si>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</si>
  <si>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</si>
  <si>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</si>
  <si>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</si>
  <si>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</si>
  <si>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</si>
  <si>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</si>
  <si>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</si>
  <si>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</si>
  <si>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</si>
  <si>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</si>
  <si>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</si>
  <si>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</si>
  <si>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</si>
  <si>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</si>
  <si>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</si>
  <si>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</si>
  <si>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</si>
  <si>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</si>
  <si>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</si>
  <si>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</si>
  <si>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</si>
  <si>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</si>
  <si>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</si>
  <si>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</si>
  <si>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</si>
  <si>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</si>
  <si>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</si>
  <si>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</si>
  <si>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</si>
  <si>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</si>
  <si>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</si>
  <si>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</si>
  <si>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</si>
  <si>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</si>
  <si>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</si>
  <si>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</si>
  <si>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</si>
  <si>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</si>
  <si>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</si>
  <si>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</si>
  <si>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</si>
  <si>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</si>
  <si>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</si>
  <si>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</si>
  <si>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</si>
  <si>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</si>
  <si>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</si>
  <si>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</si>
  <si>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</si>
  <si>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</si>
  <si>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</si>
  <si>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</si>
  <si>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</si>
  <si>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</si>
  <si>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</si>
  <si>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</si>
  <si>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</si>
  <si>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</si>
  <si>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</si>
  <si>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</si>
  <si>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</si>
  <si>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</si>
  <si>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</si>
  <si>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</si>
  <si>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</si>
  <si>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</si>
  <si>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</si>
  <si>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</si>
  <si>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</si>
  <si>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</si>
  <si>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</si>
  <si>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</si>
  <si>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</si>
  <si>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</si>
  <si>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</si>
  <si>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</si>
  <si>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</si>
  <si>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</si>
  <si>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</si>
  <si>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</si>
  <si>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</si>
  <si>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</si>
  <si>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</si>
  <si>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</si>
  <si>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</si>
  <si>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</si>
  <si>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</si>
  <si>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</si>
  <si>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</si>
  <si>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</si>
  <si>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</si>
  <si>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</si>
  <si>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</si>
  <si>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</si>
  <si>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</si>
  <si>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</si>
  <si>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</si>
  <si>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</si>
  <si>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</si>
  <si>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</si>
  <si>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滋賀県甲良町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</si>
  <si>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</si>
  <si>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</si>
  <si>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</si>
  <si>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</si>
  <si>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</si>
  <si>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</si>
  <si>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</si>
  <si>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</si>
  <si>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</si>
  <si>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</si>
  <si>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</si>
  <si>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</si>
  <si>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</si>
  <si>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</si>
  <si>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</si>
  <si>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</si>
  <si>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</si>
  <si>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</si>
  <si>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</si>
  <si>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</si>
  <si>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墓地公園会計</t>
    <phoneticPr fontId="5"/>
  </si>
  <si>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</si>
  <si>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</si>
  <si>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</si>
  <si>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</si>
  <si>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</si>
  <si>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</si>
  <si>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</si>
  <si>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</si>
  <si>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</si>
  <si>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</si>
  <si>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</si>
  <si>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</si>
  <si>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</si>
  <si>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</si>
  <si>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</si>
  <si>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</si>
  <si>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</si>
  <si>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</si>
  <si>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</si>
  <si>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</si>
  <si>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</si>
  <si>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</si>
  <si>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</si>
  <si>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</si>
  <si>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</si>
  <si>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滋賀県市町村職員退職手当組合</t>
    <phoneticPr fontId="2"/>
  </si>
  <si>
    <t>彦根市犬上郡営林組合</t>
    <rPh sb="0" eb="2">
      <t>ヒコネ</t>
    </rPh>
    <rPh sb="2" eb="3">
      <t>シ</t>
    </rPh>
    <rPh sb="3" eb="5">
      <t>イヌカミ</t>
    </rPh>
    <rPh sb="5" eb="6">
      <t>グン</t>
    </rPh>
    <rPh sb="6" eb="8">
      <t>エイリン</t>
    </rPh>
    <rPh sb="8" eb="10">
      <t>クミアイ</t>
    </rPh>
    <phoneticPr fontId="2"/>
  </si>
  <si>
    <t>大滝山林組合（一般会計）</t>
    <rPh sb="10" eb="11">
      <t>ケイ</t>
    </rPh>
    <phoneticPr fontId="2"/>
  </si>
  <si>
    <t>大滝山林組合（林産物栽培特別会計）</t>
    <phoneticPr fontId="2"/>
  </si>
  <si>
    <t>大滝山林組合（高取山森林空間利活用特別会計）</t>
    <phoneticPr fontId="2"/>
  </si>
  <si>
    <t>滋賀県市町村議会議員公務災害補償等組合</t>
    <phoneticPr fontId="2"/>
  </si>
  <si>
    <t>湖東広域衛生管理組合</t>
    <phoneticPr fontId="2"/>
  </si>
  <si>
    <t>彦根愛知犬上広域行政組合</t>
    <rPh sb="11" eb="12">
      <t>ア</t>
    </rPh>
    <phoneticPr fontId="2"/>
  </si>
  <si>
    <t>滋賀県市町村職員研修センター</t>
    <phoneticPr fontId="2"/>
  </si>
  <si>
    <t>滋賀県後期高齢者医療広域連合（一般会計）</t>
    <rPh sb="15" eb="19">
      <t>イッパンカイケイ</t>
    </rPh>
    <phoneticPr fontId="2"/>
  </si>
  <si>
    <t>滋賀県後期高齢者医療広域連合（後期高齢者医療特別会計）</t>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</si>
  <si>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</si>
  <si>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</si>
  <si>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</si>
  <si>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</si>
  <si>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</si>
  <si>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</si>
  <si>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</si>
  <si>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</si>
  <si>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</si>
  <si>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</si>
  <si>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</si>
  <si>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</si>
  <si>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</si>
  <si>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</si>
  <si>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</si>
  <si>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</si>
  <si>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</si>
  <si>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</si>
  <si>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</si>
  <si>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</si>
  <si>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</si>
  <si>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</si>
  <si>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</si>
  <si>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</si>
  <si>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</si>
  <si>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</si>
  <si>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</si>
  <si>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</si>
  <si>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</si>
  <si>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</si>
  <si>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</si>
  <si>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</si>
  <si>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</si>
  <si>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</si>
  <si>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</si>
  <si>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</si>
  <si>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</si>
  <si>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</si>
  <si>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</si>
  <si>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</si>
  <si>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</si>
  <si>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</si>
  <si>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</si>
  <si>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</si>
  <si>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</si>
  <si>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</si>
  <si>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</si>
  <si>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</si>
  <si>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</si>
  <si>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</si>
  <si>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</si>
  <si>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</si>
  <si>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</si>
  <si>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</si>
  <si>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</si>
  <si>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</si>
  <si>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</si>
  <si>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</si>
  <si>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</si>
  <si>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</si>
  <si>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</si>
  <si>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</si>
  <si>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</si>
  <si>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</si>
  <si>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</si>
  <si>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</si>
  <si>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</si>
  <si>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</si>
  <si>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</si>
  <si>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</si>
  <si>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</si>
  <si>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</si>
  <si>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</si>
  <si>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</si>
  <si>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</si>
  <si>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</si>
  <si>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</si>
  <si>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</si>
  <si>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</si>
  <si>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</si>
  <si>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</si>
  <si>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</si>
  <si>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</si>
  <si>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</si>
  <si>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</si>
  <si>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</si>
  <si>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</si>
  <si>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</si>
  <si>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</si>
  <si>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</si>
  <si>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</si>
  <si>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</si>
  <si>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</si>
  <si>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</si>
  <si>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</si>
  <si>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</si>
  <si>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</si>
  <si>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</si>
  <si>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</si>
  <si>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</si>
  <si>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</si>
  <si>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</si>
  <si>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</si>
  <si>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</si>
  <si>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</si>
  <si>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</si>
  <si>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</si>
  <si>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</si>
  <si>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</si>
  <si>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</si>
  <si>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</si>
  <si>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</si>
  <si>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</si>
  <si>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</si>
  <si>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</si>
  <si>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</si>
  <si>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</si>
  <si>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</si>
  <si>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</si>
  <si>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</si>
  <si>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</si>
  <si>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</si>
  <si>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</si>
  <si>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</si>
  <si>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</si>
  <si>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</si>
  <si>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</si>
  <si>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</si>
  <si>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</si>
  <si>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</si>
  <si>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1.56</t>
  </si>
  <si>
    <t>▲ 5.72</t>
  </si>
  <si>
    <t>▲ 4.82</t>
  </si>
  <si>
    <t>▲ 2.95</t>
  </si>
  <si>
    <t>会計</t>
    <rPh sb="0" eb="2">
      <t>カイケイ</t>
    </rPh>
    <phoneticPr fontId="5"/>
  </si>
  <si>
    <t>水道事業会計</t>
  </si>
  <si>
    <t>一般会計</t>
  </si>
  <si>
    <t>介護保険事業会計</t>
  </si>
  <si>
    <t>下水道事業会計</t>
  </si>
  <si>
    <t>▲ 1.70</t>
  </si>
  <si>
    <t>国民健康保険事業会計</t>
  </si>
  <si>
    <t>後期高齢者医療事業会計</t>
  </si>
  <si>
    <t>墓地公園会計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</si>
  <si>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</si>
  <si>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</si>
  <si>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</si>
  <si>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</si>
  <si>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</si>
  <si>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</si>
  <si>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</si>
  <si>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</si>
  <si>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</si>
  <si>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</si>
  <si>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</si>
  <si>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</si>
  <si>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</si>
  <si>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</si>
  <si>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</si>
  <si>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</si>
  <si>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</si>
  <si>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</si>
  <si>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</si>
  <si>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</si>
  <si>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</si>
  <si>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</si>
  <si>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</si>
  <si>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</si>
  <si>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</si>
  <si>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</si>
  <si>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</si>
  <si>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</si>
  <si>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</si>
  <si>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</si>
  <si>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</si>
  <si>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</si>
  <si>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</si>
  <si>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</si>
  <si>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</si>
  <si>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</si>
  <si>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</si>
  <si>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</si>
  <si>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</si>
  <si>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</si>
  <si>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</si>
  <si>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</si>
  <si>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</si>
  <si>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</si>
  <si>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</si>
  <si>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</si>
  <si>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</si>
  <si>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</si>
  <si>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ふるさと応援基金</t>
    <phoneticPr fontId="5"/>
  </si>
  <si>
    <t>福祉基金</t>
    <phoneticPr fontId="5"/>
  </si>
  <si>
    <t>ふるさと基金</t>
    <phoneticPr fontId="5"/>
  </si>
  <si>
    <t>青少年育成基金</t>
    <phoneticPr fontId="5"/>
  </si>
  <si>
    <t>教育施設整備基金</t>
    <phoneticPr fontId="5"/>
  </si>
  <si>
    <t>基金残高合計</t>
    <rPh sb="0" eb="2">
      <t>キキン</t>
    </rPh>
    <rPh sb="2" eb="4">
      <t>ザンダカ</t>
    </rPh>
    <rPh sb="4" eb="6">
      <t>ゴウケイ</t>
    </rPh>
    <phoneticPr fontId="5"/>
  </si>
  <si>
    <t>　将来負担比率及び有形固定資産減価償却率は公共施設の将来的な更新経費による財政負担を示す指標であるが、有形固定資産減価償却率については類似団体より下回っている。一方で将来負担比率については良化したものの依然類似団体を上回っており、今後も基金等の充当可能財源の確保を図るほか、現役世代と将来世代の負担の公平性に留意しながら、公共施設等総合管理計画等をもとにして、計画的に公共施設の修繕・除却等を行っていく必要がある。</t>
    <phoneticPr fontId="5"/>
  </si>
  <si>
    <t>　昨年度より良化したものの、類似団体と比した場合、将来負担比率、実質公債費比率とも依然本町数値が高くなっている。特に実質公債費比率が高止まりしている要因としては下水道事業の償還に関して基準外繰出を含め、多くの繰出をしていることが挙げられる。数値良化のため、接続率（下水道が利用できる人口に対して、実際に下水道を利用している人口の割合のこと）を高め、自己収入を増やすことに努めているが、伸び悩んでいるのが現状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</si>
</sst>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185" fontId="9" fillId="0" borderId="21" xfId="7" applyNumberFormat="1" applyFont="1" applyBorder="1" applyAlignment="1">
      <alignment horizontal="right" vertical="center" shrinkToFit="1"/>
    </xf>
    <xf numFmtId="0" fontId="13" fillId="0" borderId="33" xfId="9" applyFont="1" applyBorder="1">
      <alignment vertical="center"/>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185" fontId="9" fillId="0" borderId="21" xfId="7" applyNumberFormat="1" applyFont="1" applyBorder="1" applyAlignment="1">
      <alignment vertical="center" shrinkToFit="1"/>
    </xf>
    <xf numFmtId="0" fontId="9" fillId="0" borderId="28" xfId="7" applyFont="1" applyBorder="1" applyAlignment="1">
      <alignment horizontal="left" vertical="center"/>
    </xf>
    <xf numFmtId="0" fontId="13" fillId="0" borderId="43" xfId="9" applyFont="1" applyBorder="1" applyAlignment="1">
      <alignment horizontal="center" vertical="center"/>
    </xf>
    <xf numFmtId="0" fontId="9" fillId="0" borderId="28" xfId="7" applyFont="1" applyBorder="1" applyAlignment="1">
      <alignment horizontal="center" vertical="center"/>
    </xf>
    <xf numFmtId="0" fontId="9" fillId="0" borderId="46" xfId="7" applyFont="1" applyBorder="1" applyAlignment="1">
      <alignment horizontal="center" vertical="center"/>
    </xf>
    <xf numFmtId="0" fontId="15" fillId="0" borderId="47" xfId="7" applyFont="1" applyBorder="1" applyAlignment="1">
      <alignment vertical="center" wrapText="1"/>
    </xf>
    <xf numFmtId="0" fontId="15" fillId="0" borderId="48" xfId="7" applyFont="1" applyBorder="1" applyAlignment="1">
      <alignment vertical="center" wrapText="1"/>
    </xf>
    <xf numFmtId="182" fontId="9" fillId="0" borderId="46" xfId="7" applyNumberFormat="1" applyFont="1" applyBorder="1">
      <alignment vertical="center"/>
    </xf>
    <xf numFmtId="182" fontId="9" fillId="0" borderId="47" xfId="7" applyNumberFormat="1" applyFont="1" applyBorder="1">
      <alignment vertical="center"/>
    </xf>
    <xf numFmtId="182" fontId="9" fillId="0" borderId="48" xfId="7" applyNumberFormat="1" applyFont="1" applyBorder="1">
      <alignment vertical="center"/>
    </xf>
    <xf numFmtId="0" fontId="9" fillId="0" borderId="28" xfId="7" applyFont="1" applyBorder="1">
      <alignment vertical="center"/>
    </xf>
    <xf numFmtId="0" fontId="9" fillId="0" borderId="29" xfId="7" applyFont="1" applyBorder="1">
      <alignment vertical="center"/>
    </xf>
    <xf numFmtId="49" fontId="9" fillId="0" borderId="28"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9" xfId="7" applyFont="1" applyBorder="1" applyAlignment="1">
      <alignment horizontal="center" vertical="center"/>
    </xf>
    <xf numFmtId="0" fontId="9" fillId="0" borderId="46" xfId="7" applyFont="1" applyBorder="1">
      <alignment vertical="center"/>
    </xf>
    <xf numFmtId="0" fontId="9" fillId="0" borderId="47" xfId="7" applyFont="1" applyBorder="1">
      <alignment vertical="center"/>
    </xf>
    <xf numFmtId="0" fontId="9" fillId="0" borderId="48"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7"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2" xfId="12" applyFont="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0" borderId="130"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7" xfId="12" applyFont="1" applyFill="1" applyBorder="1">
      <alignment vertical="center"/>
    </xf>
    <xf numFmtId="0" fontId="4" fillId="2" borderId="47" xfId="12" applyFont="1" applyFill="1" applyBorder="1" applyAlignment="1">
      <alignment horizontal="center" vertical="center"/>
    </xf>
    <xf numFmtId="0" fontId="4" fillId="2" borderId="9" xfId="12" applyFont="1" applyFill="1" applyBorder="1">
      <alignment vertical="center"/>
    </xf>
    <xf numFmtId="0" fontId="4" fillId="2" borderId="39" xfId="12" applyFont="1" applyFill="1" applyBorder="1">
      <alignment vertical="center"/>
    </xf>
    <xf numFmtId="0" fontId="4" fillId="2" borderId="2" xfId="12" applyFont="1" applyFill="1" applyBorder="1">
      <alignment vertical="center"/>
    </xf>
    <xf numFmtId="0" fontId="4" fillId="2" borderId="29"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8"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173"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0" fontId="27" fillId="0" borderId="12" xfId="2" applyNumberFormat="1" applyFont="1" applyBorder="1" applyAlignment="1">
      <alignment horizontal="right" vertical="center" shrinkToFit="1"/>
    </xf>
    <xf numFmtId="190" fontId="27" fillId="0" borderId="172" xfId="2" applyNumberFormat="1" applyFont="1" applyBorder="1" applyAlignment="1">
      <alignment horizontal="right" vertical="center" shrinkToFit="1"/>
    </xf>
    <xf numFmtId="190" fontId="21" fillId="0" borderId="173"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2" xfId="2" applyNumberFormat="1" applyFont="1" applyBorder="1" applyAlignment="1">
      <alignment horizontal="right" vertical="center" shrinkToFit="1"/>
    </xf>
    <xf numFmtId="179" fontId="21" fillId="0" borderId="173"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2"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81" fontId="27" fillId="0" borderId="181" xfId="5" applyNumberFormat="1" applyFont="1" applyBorder="1" applyAlignment="1">
      <alignment horizontal="right" vertical="center" shrinkToFit="1"/>
    </xf>
    <xf numFmtId="179" fontId="27" fillId="0" borderId="182" xfId="5" applyNumberFormat="1" applyFont="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Border="1" applyAlignment="1">
      <alignment horizontal="center" vertical="center" wrapText="1"/>
    </xf>
    <xf numFmtId="188" fontId="29" fillId="0" borderId="14" xfId="16" applyNumberFormat="1" applyFont="1" applyBorder="1" applyAlignment="1">
      <alignment horizontal="right" vertical="center" shrinkToFit="1"/>
    </xf>
    <xf numFmtId="188" fontId="29" fillId="0" borderId="16" xfId="16" applyNumberFormat="1" applyFont="1" applyBorder="1" applyAlignment="1">
      <alignment horizontal="right" vertical="center" shrinkToFit="1"/>
    </xf>
    <xf numFmtId="188" fontId="29" fillId="0" borderId="18" xfId="16" applyNumberFormat="1" applyFont="1" applyBorder="1" applyAlignment="1">
      <alignment horizontal="right" vertical="center" shrinkToFit="1"/>
    </xf>
    <xf numFmtId="0" fontId="29" fillId="0" borderId="39" xfId="16" applyFont="1" applyBorder="1" applyAlignment="1">
      <alignment horizontal="center" vertical="center" wrapText="1"/>
    </xf>
    <xf numFmtId="188" fontId="29" fillId="0" borderId="36" xfId="16" applyNumberFormat="1" applyFont="1" applyBorder="1" applyAlignment="1">
      <alignment horizontal="right" vertical="center" shrinkToFit="1"/>
    </xf>
    <xf numFmtId="188" fontId="29" fillId="0" borderId="37" xfId="16" applyNumberFormat="1" applyFont="1" applyBorder="1" applyAlignment="1">
      <alignment horizontal="right" vertical="center" shrinkToFit="1"/>
    </xf>
    <xf numFmtId="188" fontId="29" fillId="0" borderId="38" xfId="16" applyNumberFormat="1" applyFont="1" applyBorder="1" applyAlignment="1">
      <alignment horizontal="right" vertical="center" shrinkToFit="1"/>
    </xf>
    <xf numFmtId="0" fontId="29" fillId="0" borderId="63" xfId="16" applyFont="1" applyBorder="1" applyAlignment="1">
      <alignment horizontal="center" vertical="center"/>
    </xf>
    <xf numFmtId="188" fontId="29" fillId="0" borderId="113" xfId="16" applyNumberFormat="1" applyFont="1" applyBorder="1" applyAlignment="1">
      <alignment horizontal="right" vertical="center" shrinkToFit="1"/>
    </xf>
    <xf numFmtId="188" fontId="29" fillId="0" borderId="183" xfId="16" applyNumberFormat="1" applyFont="1" applyBorder="1" applyAlignment="1">
      <alignment horizontal="right" vertical="center" shrinkToFit="1"/>
    </xf>
    <xf numFmtId="188" fontId="29" fillId="0" borderId="64"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Border="1" applyAlignment="1">
      <alignment vertical="center" wrapText="1"/>
    </xf>
    <xf numFmtId="188" fontId="29" fillId="0" borderId="184" xfId="17" applyNumberFormat="1" applyFont="1" applyBorder="1" applyAlignment="1">
      <alignment horizontal="right" vertical="center" shrinkToFit="1"/>
    </xf>
    <xf numFmtId="188" fontId="29" fillId="0" borderId="185" xfId="17" applyNumberFormat="1" applyFont="1" applyBorder="1" applyAlignment="1">
      <alignment horizontal="right" vertical="center" shrinkToFit="1"/>
    </xf>
    <xf numFmtId="188" fontId="29" fillId="0" borderId="186" xfId="17" applyNumberFormat="1" applyFont="1" applyBorder="1" applyAlignment="1">
      <alignment horizontal="right" vertical="center" shrinkToFit="1"/>
    </xf>
    <xf numFmtId="0" fontId="29" fillId="0" borderId="35" xfId="17" applyFont="1" applyBorder="1">
      <alignment vertical="center"/>
    </xf>
    <xf numFmtId="188" fontId="29" fillId="0" borderId="187" xfId="17" applyNumberFormat="1" applyFont="1" applyBorder="1" applyAlignment="1">
      <alignment horizontal="right" vertical="center" shrinkToFit="1"/>
    </xf>
    <xf numFmtId="188" fontId="29" fillId="0" borderId="12" xfId="17" applyNumberFormat="1" applyFont="1" applyBorder="1" applyAlignment="1">
      <alignment horizontal="right" vertical="center" shrinkToFit="1"/>
    </xf>
    <xf numFmtId="188" fontId="29" fillId="0" borderId="188" xfId="17" applyNumberFormat="1" applyFont="1" applyBorder="1" applyAlignment="1">
      <alignment horizontal="right" vertical="center" shrinkToFit="1"/>
    </xf>
    <xf numFmtId="0" fontId="29" fillId="0" borderId="39" xfId="17" applyFont="1" applyBorder="1">
      <alignment vertical="center"/>
    </xf>
    <xf numFmtId="0" fontId="29" fillId="0" borderId="63" xfId="17" applyFont="1" applyBorder="1">
      <alignment vertical="center"/>
    </xf>
    <xf numFmtId="188" fontId="29" fillId="0" borderId="113" xfId="17" applyNumberFormat="1" applyFont="1" applyBorder="1" applyAlignment="1">
      <alignment horizontal="right" vertical="center" shrinkToFit="1"/>
    </xf>
    <xf numFmtId="188" fontId="29" fillId="0" borderId="183" xfId="17" applyNumberFormat="1" applyFont="1" applyBorder="1" applyAlignment="1">
      <alignment horizontal="right" vertical="center" shrinkToFit="1"/>
    </xf>
    <xf numFmtId="188" fontId="29" fillId="0" borderId="64"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Border="1" applyAlignment="1">
      <alignment vertical="center" wrapTex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181" fontId="30" fillId="0" borderId="186" xfId="18" applyNumberFormat="1" applyFont="1" applyBorder="1" applyAlignment="1">
      <alignment horizontal="right" vertical="center" shrinkToFit="1"/>
    </xf>
    <xf numFmtId="0" fontId="30" fillId="0" borderId="10" xfId="18" applyFont="1" applyBorder="1">
      <alignment vertical="center"/>
    </xf>
    <xf numFmtId="181" fontId="30" fillId="0" borderId="187"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8" xfId="18" applyNumberFormat="1" applyFont="1" applyBorder="1" applyAlignment="1">
      <alignment horizontal="right" vertical="center" shrinkToFit="1"/>
    </xf>
    <xf numFmtId="0" fontId="30" fillId="0" borderId="1" xfId="18" applyFont="1" applyBorder="1">
      <alignment vertical="center"/>
    </xf>
    <xf numFmtId="0" fontId="30" fillId="0" borderId="55" xfId="18" applyFont="1" applyBorder="1">
      <alignment vertical="center"/>
    </xf>
    <xf numFmtId="181" fontId="30" fillId="0" borderId="113" xfId="18" applyNumberFormat="1" applyFont="1" applyBorder="1" applyAlignment="1">
      <alignment horizontal="right" vertical="center" shrinkToFit="1"/>
    </xf>
    <xf numFmtId="181" fontId="30" fillId="0" borderId="183" xfId="18" applyNumberFormat="1" applyFont="1" applyBorder="1" applyAlignment="1">
      <alignment horizontal="right" vertical="center" shrinkToFit="1"/>
    </xf>
    <xf numFmtId="181" fontId="30" fillId="0" borderId="64"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Border="1" applyAlignment="1">
      <alignment vertical="center" wrapTex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181" fontId="30" fillId="0" borderId="186" xfId="19" applyNumberFormat="1" applyFont="1" applyBorder="1" applyAlignment="1">
      <alignment horizontal="right" vertical="center" shrinkToFit="1"/>
    </xf>
    <xf numFmtId="0" fontId="30" fillId="0" borderId="10" xfId="19" applyFont="1" applyBorder="1">
      <alignment vertical="center"/>
    </xf>
    <xf numFmtId="181" fontId="30" fillId="0" borderId="187"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8" xfId="19" applyNumberFormat="1" applyFont="1" applyBorder="1" applyAlignment="1">
      <alignment horizontal="right" vertical="center" shrinkToFit="1"/>
    </xf>
    <xf numFmtId="0" fontId="30" fillId="0" borderId="1" xfId="19" applyFont="1" applyBorder="1">
      <alignment vertical="center"/>
    </xf>
    <xf numFmtId="0" fontId="30" fillId="0" borderId="33" xfId="19" applyFont="1" applyBorder="1">
      <alignment vertical="center"/>
    </xf>
    <xf numFmtId="0" fontId="30" fillId="0" borderId="10" xfId="19" applyFont="1" applyBorder="1" applyAlignment="1">
      <alignment vertical="center" wrapText="1"/>
    </xf>
    <xf numFmtId="0" fontId="30" fillId="0" borderId="55" xfId="19" applyFont="1" applyBorder="1">
      <alignment vertical="center"/>
    </xf>
    <xf numFmtId="181" fontId="30" fillId="0" borderId="113" xfId="19" applyNumberFormat="1" applyFont="1" applyBorder="1" applyAlignment="1">
      <alignment horizontal="right" vertical="center" shrinkToFit="1"/>
    </xf>
    <xf numFmtId="181" fontId="30" fillId="0" borderId="183" xfId="19" applyNumberFormat="1" applyFont="1" applyBorder="1" applyAlignment="1">
      <alignment horizontal="right" vertical="center" shrinkToFit="1"/>
    </xf>
    <xf numFmtId="181" fontId="30" fillId="0" borderId="64"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Border="1" applyAlignment="1">
      <alignment horizontal="center" vertical="center" wrapText="1"/>
    </xf>
    <xf numFmtId="181" fontId="36" fillId="0" borderId="16" xfId="20" applyNumberFormat="1" applyFont="1" applyBorder="1" applyAlignment="1">
      <alignment horizontal="right" vertical="center" shrinkToFit="1"/>
    </xf>
    <xf numFmtId="181" fontId="36" fillId="0" borderId="18" xfId="20" applyNumberFormat="1" applyFont="1" applyBorder="1" applyAlignment="1">
      <alignment horizontal="right" vertical="center" shrinkToFit="1"/>
    </xf>
    <xf numFmtId="0" fontId="36" fillId="0" borderId="39" xfId="16" applyFont="1" applyBorder="1" applyAlignment="1">
      <alignment horizontal="center" vertical="center" wrapText="1"/>
    </xf>
    <xf numFmtId="181" fontId="36" fillId="0" borderId="37" xfId="20" applyNumberFormat="1" applyFont="1" applyBorder="1" applyAlignment="1">
      <alignment horizontal="right" vertical="center" shrinkToFit="1"/>
    </xf>
    <xf numFmtId="181" fontId="36" fillId="0" borderId="38"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8" xfId="20" applyNumberFormat="1" applyFont="1" applyBorder="1" applyAlignment="1">
      <alignment horizontal="right" vertical="center" shrinkToFit="1"/>
    </xf>
    <xf numFmtId="0" fontId="36" fillId="0" borderId="25"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8" xfId="20" applyNumberFormat="1" applyFont="1" applyBorder="1" applyAlignment="1" applyProtection="1">
      <alignment horizontal="right" vertical="center" shrinkToFit="1"/>
      <protection locked="0"/>
    </xf>
    <xf numFmtId="0" fontId="36" fillId="0" borderId="41" xfId="16" applyFont="1" applyBorder="1" applyAlignment="1">
      <alignment horizontal="center" vertical="center"/>
    </xf>
    <xf numFmtId="181" fontId="36" fillId="0" borderId="183" xfId="20" applyNumberFormat="1" applyFont="1" applyBorder="1" applyAlignment="1" applyProtection="1">
      <alignment horizontal="right" vertical="center" shrinkToFit="1"/>
      <protection locked="0"/>
    </xf>
    <xf numFmtId="181" fontId="36" fillId="0" borderId="64" xfId="20" applyNumberFormat="1" applyFont="1" applyBorder="1" applyAlignment="1" applyProtection="1">
      <alignment horizontal="right" vertical="center" shrinkToFit="1"/>
      <protection locked="0"/>
    </xf>
    <xf numFmtId="0" fontId="36" fillId="0" borderId="22" xfId="16" applyFont="1" applyBorder="1" applyAlignment="1">
      <alignment horizontal="center" vertical="center"/>
    </xf>
    <xf numFmtId="181" fontId="36" fillId="0" borderId="60" xfId="20" applyNumberFormat="1" applyFont="1" applyBorder="1" applyAlignment="1">
      <alignment horizontal="right" vertical="center" shrinkToFit="1"/>
    </xf>
    <xf numFmtId="181" fontId="36" fillId="0" borderId="62" xfId="20" applyNumberFormat="1" applyFont="1" applyBorder="1" applyAlignment="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5" xfId="7" applyFont="1" applyBorder="1">
      <alignment vertical="center"/>
    </xf>
    <xf numFmtId="0" fontId="9" fillId="0" borderId="56" xfId="7" applyFont="1" applyBorder="1">
      <alignment vertical="center"/>
    </xf>
    <xf numFmtId="0" fontId="9" fillId="0" borderId="57" xfId="7" applyFont="1" applyBorder="1">
      <alignmen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177" fontId="9" fillId="0" borderId="57" xfId="7" applyNumberFormat="1" applyFont="1" applyBorder="1" applyAlignment="1">
      <alignment horizontal="right" vertical="center"/>
    </xf>
    <xf numFmtId="0" fontId="9" fillId="0" borderId="44" xfId="7" applyFont="1" applyBorder="1" applyAlignment="1">
      <alignment horizontal="center" vertical="center" shrinkToFit="1"/>
    </xf>
    <xf numFmtId="0" fontId="9" fillId="0" borderId="47" xfId="7" applyFont="1" applyBorder="1" applyAlignment="1">
      <alignment horizontal="center" vertical="center" shrinkToFit="1"/>
    </xf>
    <xf numFmtId="0" fontId="9" fillId="0" borderId="42" xfId="7" applyFont="1" applyBorder="1" applyAlignment="1">
      <alignment horizontal="center"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8" xfId="7" applyNumberFormat="1" applyFont="1" applyBorder="1" applyAlignment="1">
      <alignment horizontal="right" vertical="center" shrinkToFit="1"/>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13" fillId="0" borderId="48" xfId="8" applyFont="1" applyBorder="1" applyAlignment="1">
      <alignment horizontal="left" vertical="center"/>
    </xf>
    <xf numFmtId="182" fontId="9" fillId="0" borderId="28"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9"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4" xfId="7" applyNumberFormat="1" applyFont="1" applyBorder="1" applyAlignment="1">
      <alignment horizontal="right" vertical="center" shrinkToFit="1"/>
    </xf>
    <xf numFmtId="0" fontId="13" fillId="0" borderId="28" xfId="8" applyFont="1" applyBorder="1" applyAlignment="1">
      <alignment horizontal="left" vertical="center"/>
    </xf>
    <xf numFmtId="0" fontId="13" fillId="0" borderId="0" xfId="8" applyFont="1" applyAlignment="1">
      <alignment horizontal="left" vertical="center"/>
    </xf>
    <xf numFmtId="0" fontId="13" fillId="0" borderId="29" xfId="8" applyFont="1" applyBorder="1" applyAlignment="1">
      <alignment horizontal="left" vertical="center"/>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1" xfId="8" applyFont="1" applyBorder="1" applyAlignment="1">
      <alignment horizontal="center" vertical="center" wrapText="1"/>
    </xf>
    <xf numFmtId="0" fontId="13" fillId="0" borderId="28" xfId="8" applyFont="1" applyBorder="1" applyAlignment="1">
      <alignment horizontal="center" vertical="center" wrapText="1"/>
    </xf>
    <xf numFmtId="0" fontId="13" fillId="0" borderId="0" xfId="8" applyFont="1" applyAlignment="1">
      <alignment horizontal="center" vertical="center" wrapText="1"/>
    </xf>
    <xf numFmtId="0" fontId="13" fillId="0" borderId="29"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48" xfId="8" applyFont="1" applyBorder="1" applyAlignment="1">
      <alignment horizontal="center" vertical="center" wrapText="1"/>
    </xf>
    <xf numFmtId="0" fontId="13" fillId="0" borderId="19" xfId="8" applyFont="1" applyBorder="1" applyAlignment="1">
      <alignment horizontal="left" vertical="center"/>
    </xf>
    <xf numFmtId="0" fontId="13" fillId="0" borderId="20" xfId="8" applyFont="1" applyBorder="1" applyAlignment="1">
      <alignment horizontal="left" vertical="center"/>
    </xf>
    <xf numFmtId="0" fontId="13" fillId="0" borderId="21" xfId="8" applyFont="1" applyBorder="1" applyAlignment="1">
      <alignment horizontal="left" vertical="center"/>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177" fontId="9" fillId="0" borderId="21"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9" xfId="7" applyFont="1" applyBorder="1" applyAlignment="1">
      <alignment horizontal="left" vertical="center" wrapText="1"/>
    </xf>
    <xf numFmtId="177" fontId="9" fillId="0" borderId="28"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9"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177" fontId="9" fillId="0" borderId="48" xfId="7" applyNumberFormat="1" applyFont="1" applyBorder="1" applyAlignment="1">
      <alignment horizontal="right" vertical="center" shrinkToFit="1"/>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48" xfId="7" applyFont="1" applyBorder="1" applyAlignment="1">
      <alignment horizontal="left" vertical="center"/>
    </xf>
    <xf numFmtId="0" fontId="9" fillId="0" borderId="28" xfId="7" applyFont="1" applyBorder="1" applyAlignment="1">
      <alignment horizontal="left" vertical="center"/>
    </xf>
    <xf numFmtId="0" fontId="9" fillId="0" borderId="29"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39"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8"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7" xfId="7" applyFont="1" applyBorder="1" applyAlignment="1">
      <alignment horizontal="center" vertical="center" textRotation="255"/>
    </xf>
    <xf numFmtId="0" fontId="9" fillId="0" borderId="42" xfId="7" applyFont="1" applyBorder="1" applyAlignment="1">
      <alignment horizontal="center" vertical="center" textRotation="255"/>
    </xf>
    <xf numFmtId="0" fontId="9" fillId="0" borderId="1" xfId="7" applyFont="1" applyBorder="1" applyAlignment="1">
      <alignment horizontal="center" vertical="center"/>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40" xfId="7" applyFont="1" applyBorder="1" applyAlignment="1">
      <alignment horizontal="center" vertical="center" wrapText="1"/>
    </xf>
    <xf numFmtId="0" fontId="15" fillId="0" borderId="31" xfId="7" applyFont="1" applyBorder="1" applyAlignment="1">
      <alignment horizontal="center" vertical="center" wrapText="1"/>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66" xfId="7" applyFont="1" applyBorder="1" applyAlignment="1">
      <alignment horizontal="center" vertical="center"/>
    </xf>
    <xf numFmtId="0" fontId="9" fillId="0" borderId="51" xfId="7" applyFont="1" applyBorder="1" applyAlignment="1">
      <alignment horizontal="center" vertical="center"/>
    </xf>
    <xf numFmtId="0" fontId="9" fillId="0" borderId="53" xfId="7" applyFont="1" applyBorder="1" applyAlignment="1">
      <alignment horizontal="center" vertical="center"/>
    </xf>
    <xf numFmtId="0" fontId="9" fillId="0" borderId="59" xfId="7" applyFont="1" applyBorder="1" applyAlignment="1">
      <alignment horizontal="center" vertical="center"/>
    </xf>
    <xf numFmtId="0" fontId="9" fillId="0" borderId="49" xfId="7" applyFont="1" applyBorder="1" applyAlignment="1">
      <alignment horizontal="center" vertical="center"/>
    </xf>
    <xf numFmtId="0" fontId="9" fillId="0" borderId="60" xfId="7" applyFont="1" applyBorder="1" applyAlignment="1">
      <alignment horizontal="center" vertical="center"/>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4" fontId="9" fillId="0" borderId="62"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9" fillId="0" borderId="35" xfId="7" applyFont="1" applyBorder="1">
      <alignment vertical="center"/>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62" xfId="7" applyNumberFormat="1" applyFont="1" applyBorder="1" applyAlignment="1">
      <alignment horizontal="right" vertical="center" shrinkToFit="1"/>
    </xf>
    <xf numFmtId="182" fontId="9" fillId="0" borderId="47" xfId="7" applyNumberFormat="1" applyFont="1" applyBorder="1" applyAlignment="1">
      <alignment horizontal="right" vertical="center"/>
    </xf>
    <xf numFmtId="182" fontId="9" fillId="0" borderId="48" xfId="7" applyNumberFormat="1" applyFont="1" applyBorder="1" applyAlignment="1">
      <alignment horizontal="right" vertical="center"/>
    </xf>
    <xf numFmtId="0" fontId="9" fillId="0" borderId="63" xfId="7" applyFont="1" applyBorder="1">
      <alignment vertical="center"/>
    </xf>
    <xf numFmtId="0" fontId="9" fillId="0" borderId="64" xfId="7" applyFont="1" applyBorder="1" applyAlignment="1">
      <alignment horizontal="center" vertical="center"/>
    </xf>
    <xf numFmtId="0" fontId="9" fillId="0" borderId="58" xfId="7" applyFont="1" applyBorder="1" applyAlignment="1">
      <alignment horizontal="center" vertical="center"/>
    </xf>
    <xf numFmtId="0" fontId="9" fillId="0" borderId="65"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46" xfId="7" applyFont="1" applyBorder="1" applyAlignment="1">
      <alignment horizontal="center" vertical="center"/>
    </xf>
    <xf numFmtId="0" fontId="9" fillId="0" borderId="47" xfId="7" applyFont="1" applyBorder="1" applyAlignment="1">
      <alignment horizontal="center" vertical="center"/>
    </xf>
    <xf numFmtId="177" fontId="9" fillId="0" borderId="20" xfId="7" applyNumberFormat="1" applyFont="1" applyBorder="1" applyAlignment="1">
      <alignment horizontal="right" vertical="center"/>
    </xf>
    <xf numFmtId="177" fontId="9" fillId="0" borderId="21" xfId="7" applyNumberFormat="1" applyFont="1" applyBorder="1" applyAlignment="1">
      <alignment horizontal="right" vertical="center"/>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3" fillId="0" borderId="57"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40" xfId="7" applyNumberFormat="1" applyFont="1" applyBorder="1" applyAlignment="1">
      <alignment horizontal="right" vertical="center" shrinkToFit="1"/>
    </xf>
    <xf numFmtId="0" fontId="9" fillId="0" borderId="39" xfId="7" applyFont="1" applyBorder="1" applyAlignment="1">
      <alignment horizontal="center" vertical="center"/>
    </xf>
    <xf numFmtId="0" fontId="9" fillId="0" borderId="42" xfId="7" applyFont="1" applyBorder="1" applyAlignment="1">
      <alignment horizontal="center"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4" xfId="7" applyNumberFormat="1" applyFont="1" applyBorder="1" applyAlignment="1">
      <alignment horizontal="right" vertical="center" shrinkToFit="1"/>
    </xf>
    <xf numFmtId="0" fontId="9" fillId="0" borderId="30" xfId="7" applyFont="1" applyBorder="1" applyAlignment="1">
      <alignment horizontal="center" vertical="center"/>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182" fontId="9" fillId="0" borderId="48" xfId="7" applyNumberFormat="1" applyFont="1" applyBorder="1" applyAlignment="1">
      <alignment horizontal="right" vertical="center" shrinkToFit="1"/>
    </xf>
    <xf numFmtId="0" fontId="9" fillId="0" borderId="19" xfId="10" applyBorder="1" applyAlignment="1">
      <alignment horizontal="left" vertical="center"/>
    </xf>
    <xf numFmtId="0" fontId="9" fillId="0" borderId="20" xfId="10" applyBorder="1" applyAlignment="1">
      <alignment horizontal="left" vertical="center"/>
    </xf>
    <xf numFmtId="0" fontId="9" fillId="0" borderId="21" xfId="10" applyBorder="1" applyAlignment="1">
      <alignment horizontal="left" vertical="center"/>
    </xf>
    <xf numFmtId="184" fontId="9" fillId="0" borderId="28"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9" xfId="7" applyNumberFormat="1" applyFont="1" applyBorder="1" applyAlignment="1">
      <alignment horizontal="right" vertical="center" shrinkToFi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15" xfId="7" applyFont="1" applyBorder="1" applyAlignment="1">
      <alignment horizontal="center" vertical="center" wrapText="1"/>
    </xf>
    <xf numFmtId="0" fontId="9" fillId="0" borderId="28"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7" xfId="7" applyFont="1" applyBorder="1" applyAlignment="1">
      <alignment horizontal="center" vertical="center" wrapText="1"/>
    </xf>
    <xf numFmtId="0" fontId="9" fillId="0" borderId="42" xfId="7" applyFont="1" applyBorder="1" applyAlignment="1">
      <alignment horizontal="center" vertical="center" wrapText="1"/>
    </xf>
    <xf numFmtId="0" fontId="13" fillId="0" borderId="17" xfId="7" applyFont="1" applyBorder="1">
      <alignment vertical="center"/>
    </xf>
    <xf numFmtId="0" fontId="13" fillId="0" borderId="51" xfId="7" applyFont="1" applyBorder="1">
      <alignment vertical="center"/>
    </xf>
    <xf numFmtId="0" fontId="13" fillId="0" borderId="52" xfId="7" applyFont="1" applyBorder="1">
      <alignment vertical="center"/>
    </xf>
    <xf numFmtId="177" fontId="13" fillId="0" borderId="17"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177" fontId="13" fillId="0" borderId="21"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4" xfId="7" applyFont="1" applyBorder="1" applyAlignment="1">
      <alignment horizontal="center" vertical="center" shrinkToFit="1"/>
    </xf>
    <xf numFmtId="0" fontId="13" fillId="0" borderId="9" xfId="7" applyFont="1" applyBorder="1">
      <alignment vertical="center"/>
    </xf>
    <xf numFmtId="0" fontId="13" fillId="0" borderId="11" xfId="7" applyFont="1" applyBorder="1">
      <alignment vertical="center"/>
    </xf>
    <xf numFmtId="186" fontId="9" fillId="0" borderId="55" xfId="7" applyNumberFormat="1" applyFont="1" applyBorder="1" applyAlignment="1">
      <alignment horizontal="right" vertical="center" shrinkToFit="1"/>
    </xf>
    <xf numFmtId="186" fontId="9" fillId="0" borderId="56" xfId="7" applyNumberFormat="1" applyFont="1" applyBorder="1" applyAlignment="1">
      <alignment horizontal="right" vertical="center" shrinkToFit="1"/>
    </xf>
    <xf numFmtId="186" fontId="9" fillId="0" borderId="58" xfId="7" applyNumberFormat="1" applyFont="1" applyBorder="1" applyAlignment="1">
      <alignment horizontal="right" vertical="center" shrinkToFit="1"/>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50" xfId="7" applyFont="1" applyBorder="1">
      <alignment vertical="center"/>
    </xf>
    <xf numFmtId="0" fontId="9" fillId="0" borderId="51" xfId="7" applyFont="1" applyBorder="1">
      <alignment vertical="center"/>
    </xf>
    <xf numFmtId="0" fontId="9" fillId="0" borderId="52" xfId="7" applyFont="1" applyBorder="1">
      <alignment vertical="center"/>
    </xf>
    <xf numFmtId="177" fontId="9" fillId="0" borderId="50" xfId="7" applyNumberFormat="1" applyFont="1" applyBorder="1" applyAlignment="1">
      <alignment horizontal="right" vertical="center" shrinkToFit="1"/>
    </xf>
    <xf numFmtId="177" fontId="9" fillId="0" borderId="5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183" fontId="9" fillId="0" borderId="28"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9" xfId="7" applyNumberFormat="1" applyFont="1" applyBorder="1" applyAlignment="1">
      <alignment horizontal="right" vertical="center" shrinkToFit="1"/>
    </xf>
    <xf numFmtId="0" fontId="9" fillId="0" borderId="36" xfId="7" applyFont="1" applyBorder="1" applyAlignment="1">
      <alignment horizontal="center" vertical="center"/>
    </xf>
    <xf numFmtId="0" fontId="9" fillId="0" borderId="37" xfId="7" applyFont="1" applyBorder="1" applyAlignment="1">
      <alignment horizontal="center" vertical="center"/>
    </xf>
    <xf numFmtId="0" fontId="9" fillId="0" borderId="25" xfId="7" applyFont="1" applyBorder="1" applyAlignment="1">
      <alignment horizontal="center" vertical="center"/>
    </xf>
    <xf numFmtId="0" fontId="9" fillId="0" borderId="5" xfId="7" applyFont="1" applyBorder="1" applyAlignment="1">
      <alignment horizontal="center" vertical="center"/>
    </xf>
    <xf numFmtId="0" fontId="9" fillId="0" borderId="26" xfId="7" applyFont="1" applyBorder="1" applyAlignment="1">
      <alignment horizontal="center" vertical="center"/>
    </xf>
    <xf numFmtId="0" fontId="9" fillId="0" borderId="41" xfId="7" applyFont="1" applyBorder="1" applyAlignment="1">
      <alignment horizontal="center" vertical="center"/>
    </xf>
    <xf numFmtId="0" fontId="9" fillId="0" borderId="43" xfId="7" applyFont="1" applyBorder="1" applyAlignment="1">
      <alignment horizontal="center" vertical="center"/>
    </xf>
    <xf numFmtId="0" fontId="9" fillId="0" borderId="38" xfId="7" applyFont="1" applyBorder="1" applyAlignment="1">
      <alignment horizontal="center" vertical="center"/>
    </xf>
    <xf numFmtId="0" fontId="9" fillId="0" borderId="4" xfId="7" applyFont="1" applyBorder="1" applyAlignment="1">
      <alignment horizontal="center" vertical="center"/>
    </xf>
    <xf numFmtId="0" fontId="9" fillId="0" borderId="27"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40"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9" xfId="7" applyNumberFormat="1" applyFont="1" applyBorder="1" applyAlignment="1">
      <alignment horizontal="center" vertical="center"/>
    </xf>
    <xf numFmtId="49" fontId="9" fillId="0" borderId="44" xfId="7" applyNumberFormat="1" applyFont="1" applyBorder="1" applyAlignment="1">
      <alignment horizontal="center" vertical="center"/>
    </xf>
    <xf numFmtId="49" fontId="9" fillId="0" borderId="47" xfId="7" applyNumberFormat="1" applyFont="1" applyBorder="1" applyAlignment="1">
      <alignment horizontal="center" vertical="center"/>
    </xf>
    <xf numFmtId="49" fontId="9" fillId="0" borderId="48" xfId="7" applyNumberFormat="1" applyFont="1" applyBorder="1" applyAlignment="1">
      <alignment horizontal="center"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182" fontId="9" fillId="0" borderId="21"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32" xfId="7" applyFont="1" applyBorder="1" applyAlignment="1">
      <alignment horizontal="center" vertical="center"/>
    </xf>
    <xf numFmtId="0" fontId="9" fillId="0" borderId="33"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34" xfId="7" applyFont="1" applyBorder="1" applyAlignment="1">
      <alignment horizontal="center" vertical="center"/>
    </xf>
    <xf numFmtId="0" fontId="9" fillId="0" borderId="31" xfId="7" applyFont="1" applyBorder="1" applyAlignment="1">
      <alignment horizontal="center" vertical="center"/>
    </xf>
    <xf numFmtId="0" fontId="9" fillId="0" borderId="24"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0" fontId="3" fillId="0" borderId="74" xfId="11" applyBorder="1" applyAlignment="1">
      <alignment horizontal="right" vertical="center" shrinkToFit="1"/>
    </xf>
    <xf numFmtId="182" fontId="9" fillId="0" borderId="76" xfId="11" applyNumberFormat="1" applyFont="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4" xfId="11" applyNumberFormat="1" applyBorder="1" applyAlignment="1">
      <alignment horizontal="right" vertical="center" shrinkToFit="1"/>
    </xf>
    <xf numFmtId="177" fontId="9" fillId="0" borderId="76" xfId="11" applyNumberFormat="1" applyFont="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13" fillId="0" borderId="0" xfId="11" applyFont="1">
      <alignment vertical="center"/>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70" xfId="11" applyNumberFormat="1" applyFont="1" applyBorder="1" applyAlignment="1">
      <alignment horizontal="right" vertical="center" shrinkToFit="1"/>
    </xf>
    <xf numFmtId="182" fontId="9" fillId="0" borderId="73" xfId="11" applyNumberFormat="1" applyFont="1" applyBorder="1" applyAlignment="1">
      <alignment horizontal="right" vertical="center" shrinkToFit="1"/>
    </xf>
    <xf numFmtId="182" fontId="9" fillId="0" borderId="0" xfId="11" applyNumberFormat="1" applyFont="1" applyAlignment="1">
      <alignment horizontal="right" vertical="center" shrinkToFit="1"/>
    </xf>
    <xf numFmtId="182" fontId="9" fillId="0" borderId="70"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70" xfId="11" applyNumberFormat="1" applyFont="1" applyFill="1" applyBorder="1" applyAlignment="1">
      <alignment horizontal="right" vertical="center" shrinkToFit="1"/>
    </xf>
    <xf numFmtId="0" fontId="3" fillId="0" borderId="0" xfId="11" applyAlignment="1">
      <alignment horizontal="right" vertical="center" shrinkToFit="1"/>
    </xf>
    <xf numFmtId="0" fontId="3" fillId="0" borderId="70" xfId="11" applyBorder="1" applyAlignment="1">
      <alignment horizontal="right" vertical="center" shrinkToFit="1"/>
    </xf>
    <xf numFmtId="182" fontId="3" fillId="0" borderId="0" xfId="11" applyNumberFormat="1" applyAlignment="1">
      <alignment horizontal="right" vertical="center" shrinkToFit="1"/>
    </xf>
    <xf numFmtId="182" fontId="3" fillId="0" borderId="70" xfId="11" applyNumberForma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2" fontId="9" fillId="0" borderId="75" xfId="11" applyNumberFormat="1" applyFont="1" applyBorder="1" applyAlignment="1">
      <alignment horizontal="right" vertical="center" shrinkToFit="1"/>
    </xf>
    <xf numFmtId="177" fontId="9" fillId="0" borderId="75" xfId="11" applyNumberFormat="1" applyFont="1" applyBorder="1" applyAlignment="1">
      <alignment horizontal="right" vertical="center" shrinkToFit="1"/>
    </xf>
    <xf numFmtId="182" fontId="9" fillId="0" borderId="7" xfId="11" applyNumberFormat="1" applyFont="1" applyBorder="1" applyAlignment="1">
      <alignment horizontal="right" vertical="center" shrinkToFit="1"/>
    </xf>
    <xf numFmtId="182" fontId="9" fillId="0" borderId="8" xfId="11" applyNumberFormat="1" applyFon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2" fontId="9" fillId="0" borderId="71"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82" fontId="9" fillId="0" borderId="5" xfId="11" applyNumberFormat="1" applyFont="1" applyBorder="1" applyAlignment="1">
      <alignment horizontal="right" vertical="center" shrinkToFit="1"/>
    </xf>
    <xf numFmtId="0" fontId="3" fillId="0" borderId="8" xfId="11" applyBorder="1" applyAlignment="1">
      <alignment horizontal="right" vertical="center" shrinkToFit="1"/>
    </xf>
    <xf numFmtId="177"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3" fillId="0" borderId="5" xfId="11" applyBorder="1" applyAlignment="1">
      <alignment horizontal="right" vertical="center" shrinkToFit="1"/>
    </xf>
    <xf numFmtId="177" fontId="9" fillId="0" borderId="5" xfId="11" applyNumberFormat="1" applyFont="1" applyBorder="1" applyAlignment="1">
      <alignment horizontal="right" vertical="center" shrinkToFit="1"/>
    </xf>
    <xf numFmtId="182" fontId="3" fillId="0" borderId="5" xfId="11" applyNumberFormat="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3" xfId="11" applyNumberFormat="1" applyFont="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2" fontId="9" fillId="0" borderId="6" xfId="11" applyNumberFormat="1" applyFont="1" applyBorder="1" applyAlignment="1">
      <alignment horizontal="right" vertical="center" shrinkToFit="1"/>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2" fontId="9" fillId="0" borderId="4" xfId="11" applyNumberFormat="1" applyFont="1" applyBorder="1" applyAlignment="1">
      <alignment horizontal="right" vertical="center" shrinkToFit="1"/>
    </xf>
    <xf numFmtId="182"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182" fontId="9" fillId="0" borderId="2" xfId="11" applyNumberFormat="1" applyFont="1" applyBorder="1" applyAlignment="1">
      <alignment horizontal="right" vertical="center" shrinkToFit="1"/>
    </xf>
    <xf numFmtId="0" fontId="3" fillId="0" borderId="3" xfId="1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69"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2" fontId="9" fillId="0" borderId="69" xfId="11" applyNumberFormat="1" applyFont="1" applyBorder="1" applyAlignment="1">
      <alignment horizontal="right" vertical="center" shrinkToFit="1"/>
    </xf>
    <xf numFmtId="182" fontId="9" fillId="0" borderId="3" xfId="11" applyNumberFormat="1" applyFont="1" applyBorder="1" applyAlignment="1">
      <alignment horizontal="right" vertical="center" shrinkToFit="1"/>
    </xf>
    <xf numFmtId="182" fontId="9" fillId="0" borderId="67" xfId="11" applyNumberFormat="1" applyFont="1" applyBorder="1" applyAlignment="1">
      <alignment horizontal="right" vertical="center" shrinkToFit="1"/>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70" xfId="11" applyNumberFormat="1" applyFont="1" applyBorder="1" applyAlignment="1">
      <alignment horizontal="right" vertical="center"/>
    </xf>
    <xf numFmtId="182" fontId="9" fillId="0" borderId="71" xfId="11" applyNumberFormat="1" applyFont="1" applyBorder="1" applyAlignment="1">
      <alignment horizontal="right" vertical="center"/>
    </xf>
    <xf numFmtId="177" fontId="9" fillId="0" borderId="73"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5" xfId="11" applyNumberFormat="1" applyFont="1" applyBorder="1" applyAlignment="1">
      <alignment horizontal="right" vertical="center"/>
    </xf>
    <xf numFmtId="182" fontId="9" fillId="0" borderId="68" xfId="11" applyNumberFormat="1" applyFont="1" applyBorder="1" applyAlignment="1">
      <alignment horizontal="right" vertical="center" shrinkToFit="1"/>
    </xf>
    <xf numFmtId="177" fontId="9" fillId="0" borderId="68" xfId="11" applyNumberFormat="1" applyFont="1" applyBorder="1" applyAlignment="1">
      <alignment horizontal="right" vertical="center" shrinkToFit="1"/>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49" fontId="12" fillId="0" borderId="24" xfId="11" applyNumberFormat="1" applyFont="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lignment horizontal="center" vertical="center"/>
    </xf>
    <xf numFmtId="0" fontId="4" fillId="2" borderId="42" xfId="12" applyFont="1" applyFill="1" applyBorder="1" applyAlignment="1">
      <alignment horizontal="center" vertical="center"/>
    </xf>
    <xf numFmtId="179" fontId="4" fillId="2" borderId="116" xfId="14" applyNumberFormat="1" applyFont="1" applyFill="1" applyBorder="1" applyAlignment="1">
      <alignment horizontal="right" vertical="center" shrinkToFit="1"/>
    </xf>
    <xf numFmtId="179" fontId="4" fillId="2" borderId="56"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79" fontId="4" fillId="2" borderId="171" xfId="14" applyNumberFormat="1" applyFont="1" applyFill="1" applyBorder="1" applyAlignment="1">
      <alignment horizontal="right" vertical="center" shrinkToFit="1"/>
    </xf>
    <xf numFmtId="0" fontId="4" fillId="2" borderId="46" xfId="12" applyFont="1" applyFill="1" applyBorder="1">
      <alignment vertical="center"/>
    </xf>
    <xf numFmtId="0" fontId="4" fillId="2" borderId="47" xfId="12" applyFont="1" applyFill="1" applyBorder="1">
      <alignment vertical="center"/>
    </xf>
    <xf numFmtId="0" fontId="4" fillId="2" borderId="42" xfId="12" applyFont="1" applyFill="1" applyBorder="1">
      <alignment vertical="center"/>
    </xf>
    <xf numFmtId="189" fontId="4" fillId="2" borderId="44" xfId="14" applyNumberFormat="1" applyFont="1" applyFill="1" applyBorder="1" applyAlignment="1">
      <alignment horizontal="right" vertical="center" shrinkToFit="1"/>
    </xf>
    <xf numFmtId="189" fontId="4" fillId="2" borderId="47" xfId="14" applyNumberFormat="1" applyFont="1" applyFill="1" applyBorder="1" applyAlignment="1">
      <alignment horizontal="right" vertical="center" shrinkToFit="1"/>
    </xf>
    <xf numFmtId="189" fontId="4" fillId="2" borderId="42"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189" fontId="4" fillId="2" borderId="169" xfId="14" applyNumberFormat="1" applyFont="1" applyFill="1" applyBorder="1" applyAlignment="1">
      <alignment horizontal="right" vertical="center" shrinkToFit="1"/>
    </xf>
    <xf numFmtId="0" fontId="4" fillId="2" borderId="39"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7"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0" fontId="4" fillId="2" borderId="28"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9" xfId="14" applyNumberFormat="1" applyFont="1" applyFill="1" applyBorder="1" applyAlignment="1">
      <alignment horizontal="right" vertical="center" shrinkToFit="1"/>
    </xf>
    <xf numFmtId="0" fontId="25" fillId="2" borderId="30"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81" fontId="4" fillId="2" borderId="76"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9" xfId="14" applyNumberFormat="1" applyFont="1" applyFill="1" applyBorder="1" applyAlignment="1">
      <alignment horizontal="right" vertical="center" shrinkToFit="1"/>
    </xf>
    <xf numFmtId="0" fontId="4" fillId="2" borderId="28"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70"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40" xfId="14" applyNumberFormat="1" applyFont="1" applyFill="1" applyBorder="1" applyAlignment="1">
      <alignment horizontal="right" vertical="center" shrinkToFit="1"/>
    </xf>
    <xf numFmtId="181" fontId="4" fillId="2" borderId="140" xfId="14" applyNumberFormat="1" applyFont="1" applyFill="1" applyBorder="1" applyAlignment="1">
      <alignment horizontal="right" vertical="center" shrinkToFit="1"/>
    </xf>
    <xf numFmtId="181" fontId="4" fillId="2" borderId="71" xfId="14" applyNumberFormat="1" applyFont="1" applyFill="1" applyBorder="1" applyAlignment="1">
      <alignment horizontal="right" vertical="center" shrinkToFit="1"/>
    </xf>
    <xf numFmtId="0" fontId="4" fillId="2" borderId="44" xfId="12" applyFont="1" applyFill="1" applyBorder="1">
      <alignment vertical="center"/>
    </xf>
    <xf numFmtId="181" fontId="4" fillId="2" borderId="158" xfId="14" applyNumberFormat="1" applyFont="1" applyFill="1" applyBorder="1" applyAlignment="1">
      <alignment horizontal="right" vertical="center" shrinkToFit="1"/>
    </xf>
    <xf numFmtId="181" fontId="4" fillId="2" borderId="159"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0" fontId="4" fillId="2" borderId="39"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7" xfId="13" applyNumberFormat="1" applyFont="1" applyFill="1" applyBorder="1" applyAlignment="1">
      <alignment horizontal="right" vertical="center" shrinkToFit="1"/>
    </xf>
    <xf numFmtId="181" fontId="4" fillId="2" borderId="69" xfId="13"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0" fontId="4" fillId="2" borderId="39"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8" fontId="4" fillId="2" borderId="3" xfId="14" applyNumberFormat="1" applyFont="1" applyFill="1" applyBorder="1" applyAlignment="1">
      <alignment horizontal="right" vertical="center" shrinkToFit="1"/>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4" xfId="12" applyFont="1" applyFill="1" applyBorder="1">
      <alignment vertical="center"/>
    </xf>
    <xf numFmtId="0" fontId="4" fillId="2" borderId="39"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8"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30"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79" fontId="4" fillId="2" borderId="73"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63" xfId="12" applyFont="1" applyFill="1" applyBorder="1" applyAlignment="1">
      <alignment horizontal="left" vertical="center" wrapText="1"/>
    </xf>
    <xf numFmtId="0" fontId="4" fillId="2" borderId="56" xfId="12" applyFont="1" applyFill="1" applyBorder="1" applyAlignment="1">
      <alignment horizontal="left" vertical="center"/>
    </xf>
    <xf numFmtId="0" fontId="4" fillId="2" borderId="57" xfId="12" applyFont="1" applyFill="1" applyBorder="1" applyAlignment="1">
      <alignment horizontal="left" vertical="center"/>
    </xf>
    <xf numFmtId="179" fontId="4" fillId="2" borderId="114" xfId="14" applyNumberFormat="1" applyFont="1" applyFill="1" applyBorder="1" applyAlignment="1">
      <alignment horizontal="right" vertical="center" shrinkToFit="1"/>
    </xf>
    <xf numFmtId="179" fontId="4" fillId="2" borderId="115"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81" fontId="4" fillId="2" borderId="151"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0" fontId="4" fillId="2" borderId="66" xfId="12" applyFont="1" applyFill="1" applyBorder="1" applyAlignment="1">
      <alignment horizontal="center" vertical="center"/>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49" xfId="14" applyNumberFormat="1" applyFont="1" applyFill="1" applyBorder="1" applyAlignment="1">
      <alignment horizontal="right" vertical="center" shrinkToFit="1"/>
    </xf>
    <xf numFmtId="179" fontId="4" fillId="2" borderId="33"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1" xfId="14" applyNumberFormat="1" applyFont="1" applyFill="1" applyBorder="1" applyAlignment="1">
      <alignment horizontal="right" vertical="center" shrinkToFit="1"/>
    </xf>
    <xf numFmtId="0" fontId="4" fillId="2" borderId="39"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8"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7" xfId="12" applyFont="1" applyFill="1" applyBorder="1" applyAlignment="1">
      <alignment horizontal="center" vertical="center" wrapText="1"/>
    </xf>
    <xf numFmtId="0" fontId="4" fillId="2" borderId="42" xfId="12" applyFont="1" applyFill="1" applyBorder="1" applyAlignment="1">
      <alignment horizontal="center" vertical="center" wrapText="1"/>
    </xf>
    <xf numFmtId="0" fontId="4" fillId="2" borderId="1" xfId="12" applyFont="1" applyFill="1" applyBorder="1">
      <alignment vertical="center"/>
    </xf>
    <xf numFmtId="181" fontId="4" fillId="2" borderId="137" xfId="14"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8" xfId="14" applyNumberFormat="1" applyFont="1" applyFill="1" applyBorder="1" applyAlignment="1">
      <alignment horizontal="right" vertical="center" shrinkToFit="1"/>
    </xf>
    <xf numFmtId="179" fontId="4" fillId="2" borderId="37"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2" xfId="14" applyNumberFormat="1" applyFont="1" applyFill="1" applyBorder="1" applyAlignment="1">
      <alignment horizontal="right" vertical="center" shrinkToFit="1"/>
    </xf>
    <xf numFmtId="179" fontId="4" fillId="2" borderId="26"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7" xfId="14" applyNumberFormat="1" applyFont="1" applyFill="1" applyBorder="1" applyAlignment="1">
      <alignment horizontal="right" vertical="center" shrinkToFit="1"/>
    </xf>
    <xf numFmtId="0" fontId="4" fillId="2" borderId="39"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8"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30"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69"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40" xfId="14" applyNumberFormat="1" applyFont="1" applyFill="1" applyBorder="1" applyAlignment="1">
      <alignment horizontal="right" vertical="center" shrinkToFit="1"/>
    </xf>
    <xf numFmtId="0" fontId="4" fillId="2" borderId="35"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4"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0" fontId="4" fillId="2" borderId="39"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8"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30"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70" xfId="13" applyNumberFormat="1" applyFont="1" applyFill="1" applyBorder="1" applyAlignment="1">
      <alignment horizontal="right" vertical="center" shrinkToFit="1"/>
    </xf>
    <xf numFmtId="181" fontId="4" fillId="2" borderId="73" xfId="13" applyNumberFormat="1" applyFont="1" applyFill="1" applyBorder="1" applyAlignment="1">
      <alignment horizontal="right" vertical="center" shrinkToFit="1"/>
    </xf>
    <xf numFmtId="179" fontId="4" fillId="2" borderId="73"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9" xfId="13" applyNumberFormat="1" applyFont="1" applyFill="1" applyBorder="1" applyAlignment="1">
      <alignment horizontal="right" vertical="center"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4" xfId="12" applyFont="1" applyFill="1" applyBorder="1" applyAlignment="1">
      <alignment horizontal="center" vertical="center"/>
    </xf>
    <xf numFmtId="0" fontId="4" fillId="2" borderId="39" xfId="12" applyFont="1" applyFill="1" applyBorder="1" applyAlignment="1">
      <alignment horizontal="center" vertical="top"/>
    </xf>
    <xf numFmtId="0" fontId="4" fillId="2" borderId="2" xfId="12" applyFont="1" applyFill="1" applyBorder="1" applyAlignment="1">
      <alignment horizontal="center" vertical="top"/>
    </xf>
    <xf numFmtId="0" fontId="4" fillId="2" borderId="28" xfId="12" applyFont="1" applyFill="1" applyBorder="1" applyAlignment="1">
      <alignment horizontal="center" vertical="top"/>
    </xf>
    <xf numFmtId="0" fontId="4" fillId="2" borderId="0" xfId="12" applyFont="1" applyFill="1" applyAlignment="1">
      <alignment horizontal="center" vertical="top"/>
    </xf>
    <xf numFmtId="0" fontId="4" fillId="2" borderId="30"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8" xfId="12" applyFont="1" applyFill="1" applyBorder="1" applyAlignment="1" applyProtection="1">
      <alignment horizontal="left" vertical="center" shrinkToFit="1"/>
      <protection locked="0"/>
    </xf>
    <xf numFmtId="0" fontId="4" fillId="2" borderId="20" xfId="12" applyFont="1" applyFill="1" applyBorder="1" applyAlignment="1">
      <alignment horizontal="left" vertical="center" wrapText="1"/>
    </xf>
    <xf numFmtId="0" fontId="4" fillId="2" borderId="0" xfId="13" applyFont="1" applyFill="1" applyAlignment="1">
      <alignment horizontal="left" vertical="center"/>
    </xf>
    <xf numFmtId="0" fontId="4" fillId="2" borderId="30"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1" xfId="12" applyFont="1" applyFill="1" applyBorder="1" applyAlignment="1">
      <alignment horizontal="center" vertical="center"/>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104"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Font="1" applyFill="1" applyBorder="1" applyAlignment="1" applyProtection="1">
      <alignment horizontal="left" vertical="center" shrinkToFit="1"/>
      <protection locked="0"/>
    </xf>
    <xf numFmtId="0" fontId="4" fillId="5" borderId="118" xfId="12"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Font="1" applyFill="1" applyBorder="1" applyAlignment="1" applyProtection="1">
      <alignment horizontal="left" vertical="center" shrinkToFit="1"/>
      <protection locked="0"/>
    </xf>
    <xf numFmtId="0" fontId="4" fillId="2" borderId="112" xfId="12"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Font="1" applyBorder="1" applyAlignment="1" applyProtection="1">
      <alignment horizontal="left" vertical="center" shrinkToFit="1"/>
      <protection locked="0"/>
    </xf>
    <xf numFmtId="0" fontId="4" fillId="0" borderId="93"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104" xfId="15"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lignment horizontal="left" vertical="center"/>
    </xf>
    <xf numFmtId="0" fontId="4" fillId="2" borderId="20" xfId="12" applyFont="1" applyFill="1" applyBorder="1" applyAlignment="1">
      <alignment horizontal="left" vertical="center"/>
    </xf>
    <xf numFmtId="181" fontId="4" fillId="5" borderId="115" xfId="15" applyNumberFormat="1" applyFont="1" applyFill="1" applyBorder="1" applyAlignment="1" applyProtection="1">
      <alignment horizontal="right" vertical="center" shrinkToFit="1"/>
      <protection locked="0"/>
    </xf>
    <xf numFmtId="0" fontId="4" fillId="5" borderId="115" xfId="15" applyFont="1" applyFill="1" applyBorder="1" applyAlignment="1" applyProtection="1">
      <alignment horizontal="left" vertical="center" shrinkToFit="1"/>
      <protection locked="0"/>
    </xf>
    <xf numFmtId="0" fontId="4" fillId="5" borderId="118" xfId="15"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Font="1" applyBorder="1" applyAlignment="1" applyProtection="1">
      <alignment horizontal="left" vertical="center" shrinkToFit="1"/>
      <protection locked="0"/>
    </xf>
    <xf numFmtId="0" fontId="4" fillId="0" borderId="112" xfId="15"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Font="1" applyBorder="1" applyAlignment="1" applyProtection="1">
      <alignment horizontal="left" vertical="center" shrinkToFit="1"/>
      <protection locked="0"/>
    </xf>
    <xf numFmtId="0" fontId="4" fillId="0" borderId="106"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Font="1" applyBorder="1" applyAlignment="1" applyProtection="1">
      <alignment horizontal="left" vertical="center" shrinkToFit="1"/>
      <protection locked="0"/>
    </xf>
    <xf numFmtId="0" fontId="4" fillId="0" borderId="93"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ill="1" applyBorder="1" applyAlignment="1" applyProtection="1">
      <alignment horizontal="center" vertical="center" wrapText="1"/>
      <protection locked="0"/>
    </xf>
    <xf numFmtId="0" fontId="3" fillId="4" borderId="20" xfId="12" applyFill="1" applyBorder="1" applyAlignment="1" applyProtection="1">
      <alignment horizontal="center" vertical="center" wrapText="1"/>
      <protection locked="0"/>
    </xf>
    <xf numFmtId="0" fontId="3" fillId="4" borderId="15" xfId="12" applyFill="1" applyBorder="1" applyAlignment="1" applyProtection="1">
      <alignment horizontal="center" vertical="center" wrapText="1"/>
      <protection locked="0"/>
    </xf>
    <xf numFmtId="0" fontId="3" fillId="4" borderId="80"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22" fillId="2" borderId="0" xfId="12" applyFont="1" applyFill="1">
      <alignment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23" fillId="2" borderId="24" xfId="12" applyFont="1" applyFill="1" applyBorder="1" applyAlignment="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95" xfId="15" applyFont="1" applyBorder="1" applyAlignment="1" applyProtection="1">
      <alignment horizontal="left" vertical="center" shrinkToFit="1"/>
      <protection locked="0"/>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1" fillId="0" borderId="2" xfId="2" applyNumberFormat="1" applyFont="1" applyBorder="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29" fillId="0" borderId="20" xfId="16" applyFont="1" applyBorder="1" applyAlignment="1">
      <alignment horizontal="left" vertical="center" wrapText="1"/>
    </xf>
    <xf numFmtId="0" fontId="29" fillId="0" borderId="21" xfId="16" applyFont="1" applyBorder="1" applyAlignment="1">
      <alignment horizontal="left" vertical="center" wrapText="1"/>
    </xf>
    <xf numFmtId="0" fontId="29" fillId="0" borderId="2" xfId="16" applyFont="1" applyBorder="1" applyAlignment="1">
      <alignment horizontal="left" vertical="center"/>
    </xf>
    <xf numFmtId="0" fontId="29" fillId="0" borderId="40" xfId="16" applyFont="1" applyBorder="1" applyAlignment="1">
      <alignment horizontal="left" vertical="center"/>
    </xf>
    <xf numFmtId="0" fontId="29" fillId="0" borderId="56" xfId="16" applyFont="1" applyBorder="1" applyAlignment="1">
      <alignment horizontal="left" vertical="center"/>
    </xf>
    <xf numFmtId="0" fontId="29" fillId="0" borderId="58" xfId="16" applyFont="1" applyBorder="1" applyAlignment="1">
      <alignment horizontal="left" vertical="center"/>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35" xfId="18" applyFont="1" applyBorder="1" applyAlignment="1">
      <alignment vertical="center" wrapText="1"/>
    </xf>
    <xf numFmtId="0" fontId="30" fillId="0" borderId="11" xfId="18" applyFont="1" applyBorder="1" applyAlignment="1">
      <alignment vertical="center" wrapText="1"/>
    </xf>
    <xf numFmtId="0" fontId="30" fillId="0" borderId="9" xfId="18" applyFont="1" applyBorder="1">
      <alignment vertical="center"/>
    </xf>
    <xf numFmtId="0" fontId="30" fillId="0" borderId="54" xfId="18" applyFont="1" applyBorder="1">
      <alignment vertical="center"/>
    </xf>
    <xf numFmtId="0" fontId="30" fillId="0" borderId="63" xfId="18" applyFont="1" applyBorder="1">
      <alignment vertical="center"/>
    </xf>
    <xf numFmtId="0" fontId="30" fillId="0" borderId="57" xfId="18" applyFont="1" applyBorder="1">
      <alignment vertical="center"/>
    </xf>
    <xf numFmtId="0" fontId="30" fillId="0" borderId="56" xfId="18" applyFont="1" applyBorder="1">
      <alignment vertical="center"/>
    </xf>
    <xf numFmtId="0" fontId="30" fillId="0" borderId="58" xfId="18" applyFont="1" applyBorder="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Border="1" applyAlignment="1">
      <alignment vertical="center" wrapText="1"/>
    </xf>
    <xf numFmtId="0" fontId="30" fillId="0" borderId="15" xfId="18" applyFont="1" applyBorder="1" applyAlignment="1">
      <alignment vertical="center" wrapText="1"/>
    </xf>
    <xf numFmtId="0" fontId="30" fillId="0" borderId="28" xfId="18" applyFont="1" applyBorder="1" applyAlignment="1">
      <alignment vertical="center" wrapText="1"/>
    </xf>
    <xf numFmtId="0" fontId="30" fillId="0" borderId="5" xfId="18" applyFont="1" applyBorder="1" applyAlignment="1">
      <alignment vertical="center" wrapText="1"/>
    </xf>
    <xf numFmtId="0" fontId="30" fillId="0" borderId="30" xfId="18" applyFont="1" applyBorder="1" applyAlignment="1">
      <alignment vertical="center" wrapText="1"/>
    </xf>
    <xf numFmtId="0" fontId="30" fillId="0" borderId="8" xfId="18" applyFont="1" applyBorder="1" applyAlignment="1">
      <alignment vertical="center" wrapText="1"/>
    </xf>
    <xf numFmtId="0" fontId="30" fillId="0" borderId="51" xfId="18" applyFont="1" applyBorder="1">
      <alignment vertical="center"/>
    </xf>
    <xf numFmtId="0" fontId="30" fillId="0" borderId="53" xfId="18" applyFont="1" applyBorder="1">
      <alignment vertical="center"/>
    </xf>
    <xf numFmtId="0" fontId="30" fillId="0" borderId="39" xfId="19" applyFont="1" applyBorder="1" applyAlignment="1">
      <alignment vertical="center" wrapText="1"/>
    </xf>
    <xf numFmtId="0" fontId="30" fillId="0" borderId="3" xfId="19" applyFont="1" applyBorder="1" applyAlignment="1">
      <alignment vertical="center" wrapText="1"/>
    </xf>
    <xf numFmtId="0" fontId="30" fillId="0" borderId="28" xfId="19" applyFont="1" applyBorder="1" applyAlignment="1">
      <alignment vertical="center" wrapText="1"/>
    </xf>
    <xf numFmtId="0" fontId="30" fillId="0" borderId="5" xfId="19" applyFont="1" applyBorder="1" applyAlignment="1">
      <alignment vertical="center" wrapText="1"/>
    </xf>
    <xf numFmtId="0" fontId="30" fillId="0" borderId="30" xfId="19" applyFont="1" applyBorder="1" applyAlignment="1">
      <alignment vertical="center" wrapText="1"/>
    </xf>
    <xf numFmtId="0" fontId="30" fillId="0" borderId="8" xfId="19" applyFont="1" applyBorder="1" applyAlignment="1">
      <alignment vertical="center" wrapText="1"/>
    </xf>
    <xf numFmtId="0" fontId="30" fillId="0" borderId="9" xfId="19" applyFont="1" applyBorder="1" applyAlignment="1">
      <alignment horizontal="left" vertical="center"/>
    </xf>
    <xf numFmtId="0" fontId="30" fillId="0" borderId="54" xfId="19" applyFont="1" applyBorder="1" applyAlignment="1">
      <alignment horizontal="left" vertical="center"/>
    </xf>
    <xf numFmtId="0" fontId="30" fillId="0" borderId="63" xfId="19" applyFont="1" applyBorder="1">
      <alignment vertical="center"/>
    </xf>
    <xf numFmtId="0" fontId="30" fillId="0" borderId="57" xfId="19" applyFont="1" applyBorder="1">
      <alignment vertical="center"/>
    </xf>
    <xf numFmtId="0" fontId="30" fillId="0" borderId="56" xfId="19" applyFont="1" applyBorder="1" applyAlignment="1">
      <alignment horizontal="left" vertical="center"/>
    </xf>
    <xf numFmtId="0" fontId="30" fillId="0" borderId="58" xfId="19" applyFont="1" applyBorder="1" applyAlignment="1">
      <alignment horizontal="left" vertical="center"/>
    </xf>
    <xf numFmtId="0" fontId="30" fillId="0" borderId="19" xfId="19" applyFont="1" applyBorder="1" applyAlignment="1">
      <alignment vertical="center" wrapText="1"/>
    </xf>
    <xf numFmtId="0" fontId="30" fillId="0" borderId="15" xfId="19" applyFont="1" applyBorder="1" applyAlignment="1">
      <alignment vertical="center" wrapText="1"/>
    </xf>
    <xf numFmtId="0" fontId="30" fillId="0" borderId="51" xfId="19" applyFont="1" applyBorder="1" applyAlignment="1">
      <alignment horizontal="left" vertical="center"/>
    </xf>
    <xf numFmtId="0" fontId="30" fillId="0" borderId="53"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4" xfId="19" applyFont="1" applyBorder="1" applyAlignment="1">
      <alignment horizontal="center" vertical="center" shrinkToFit="1"/>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6" xfId="16" applyFont="1" applyBorder="1" applyAlignment="1" applyProtection="1">
      <alignment horizontal="left" vertical="center" wrapText="1"/>
      <protection locked="0"/>
    </xf>
    <xf numFmtId="0" fontId="36" fillId="0" borderId="58" xfId="16" applyFont="1" applyBorder="1" applyAlignment="1" applyProtection="1">
      <alignment horizontal="left" vertical="center" wrapText="1"/>
      <protection locked="0"/>
    </xf>
    <xf numFmtId="0" fontId="36" fillId="0" borderId="23" xfId="16" applyFont="1" applyBorder="1" applyAlignment="1">
      <alignment horizontal="left" vertical="center"/>
    </xf>
    <xf numFmtId="0" fontId="36" fillId="0" borderId="24" xfId="16" applyFont="1" applyBorder="1" applyAlignment="1">
      <alignment horizontal="left" vertical="center"/>
    </xf>
    <xf numFmtId="0" fontId="36" fillId="0" borderId="20" xfId="16" applyFont="1" applyBorder="1" applyAlignment="1">
      <alignment horizontal="left" vertical="center" wrapText="1"/>
    </xf>
    <xf numFmtId="0" fontId="36" fillId="0" borderId="21" xfId="16" applyFont="1" applyBorder="1" applyAlignment="1">
      <alignment horizontal="left" vertical="center" wrapText="1"/>
    </xf>
    <xf numFmtId="0" fontId="36" fillId="0" borderId="2" xfId="16" applyFont="1" applyBorder="1" applyAlignment="1">
      <alignment horizontal="left" vertical="center"/>
    </xf>
    <xf numFmtId="0" fontId="36" fillId="0" borderId="40" xfId="16" applyFont="1" applyBorder="1" applyAlignment="1">
      <alignment horizontal="left" vertical="center"/>
    </xf>
    <xf numFmtId="0" fontId="36" fillId="0" borderId="9" xfId="16" applyFont="1" applyBorder="1" applyAlignment="1">
      <alignment horizontal="left" vertical="center"/>
    </xf>
    <xf numFmtId="0" fontId="36" fillId="0" borderId="54" xfId="16" applyFont="1" applyBorder="1" applyAlignment="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DA6E2F70-CFE4-4EC1-85EF-9319C71B03F9}"/>
    <cellStyle name="標準 2 3" xfId="10" xr:uid="{45D1FD63-65B3-4EBE-A454-A6C4F64AA8F5}"/>
    <cellStyle name="標準 3" xfId="11" xr:uid="{7340970D-88F5-4678-BF69-14E9020D110E}"/>
    <cellStyle name="標準 4" xfId="20" xr:uid="{AC7E53DB-DA3C-4C8F-8800-D6A2B1BD57B6}"/>
    <cellStyle name="標準 4_APAHO401600" xfId="16" xr:uid="{D4B83425-6300-4BE9-8807-511E44135B47}"/>
    <cellStyle name="標準 4_APAHO4019001" xfId="19" xr:uid="{9C7185E5-42A7-40DB-8965-A07AFA7253B0}"/>
    <cellStyle name="標準 4_ZJ08_022012_青森市_2010" xfId="18" xr:uid="{DFF16F2D-8174-4472-9AB4-BF2F0933341B}"/>
    <cellStyle name="標準 6" xfId="7" xr:uid="{21F4BF86-0879-45D0-B808-191CEA87F21E}"/>
    <cellStyle name="標準 6_APAHO401000" xfId="9" xr:uid="{AFF14355-1A95-4FB5-9B28-B16D7B001C47}"/>
    <cellStyle name="標準 6_APAHO401200_O-JJ1016-001-3_財政状況資料集(決算状況カード(各会計・関係団体))(Rev2)2" xfId="15" xr:uid="{4EEEE9D7-7430-447B-81E7-3EDA915C316A}"/>
    <cellStyle name="標準 6_APAHO402200_O-JJ1016-001-3_財政状況資料集(決算状況カード(各会計・関係団体))(Rev2)2" xfId="12" xr:uid="{2BF95C6E-4981-403E-BB09-56AC46A603A9}"/>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1326860A-262F-4DB9-8682-C4E69DB379D0}"/>
    <cellStyle name="標準_O-JJ0722-001-3_決算状況カード(各会計・関係団体)_O-JJ1016-001-3_財政状況資料集(決算状況カード(各会計・関係団体))(Rev2)2" xfId="14" xr:uid="{36573169-C999-4FF2-B77A-37FFFE52728F}"/>
    <cellStyle name="標準_O-JJ0722-001-8_連結実質赤字比率に係る赤字・黒字の構成分析" xfId="17" xr:uid="{84C15D02-B227-4D76-9865-1B5321703C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71E3-49F4-BA50-AA7B0E39B031}"/>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38466</c:v>
                </c:pt>
                <c:pt idx="1">
                  <c:v>38399</c:v>
                </c:pt>
                <c:pt idx="2">
                  <c:v>42820</c:v>
                </c:pt>
                <c:pt idx="3">
                  <c:v>57906</c:v>
                </c:pt>
                <c:pt idx="4">
                  <c:v>30366</c:v>
                </c:pt>
              </c:numCache>
            </c:numRef>
          </c:val>
          <c:smooth val="0"/>
          <c:extLst>
            <c:ext xmlns:c16="http://schemas.microsoft.com/office/drawing/2014/chart" uri="{C3380CC4-5D6E-409C-BE32-E72D297353CC}">
              <c16:uniqueId val="{00000001-71E3-49F4-BA50-AA7B0E39B031}"/>
            </c:ext>
          </c:extLst>
        </c:ser>
        <c:dLbls>
          <c:showLegendKey val="0"/>
          <c:showVal val="0"/>
          <c:showCatName val="0"/>
          <c:showSerName val="0"/>
          <c:showPercent val="0"/>
          <c:showBubbleSize val="0"/>
        </c:dLbls>
        <c:marker val="1"/>
        <c:smooth val="0"/>
        <c:axId val="-1239848416"/>
        <c:axId val="-1239839712"/>
      </c:lineChart>
      <c:catAx>
        <c:axId val="-1239848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839712"/>
        <c:crosses val="autoZero"/>
        <c:auto val="1"/>
        <c:lblAlgn val="ctr"/>
        <c:lblOffset val="100"/>
        <c:tickLblSkip val="1"/>
        <c:tickMarkSkip val="1"/>
        <c:noMultiLvlLbl val="0"/>
      </c:catAx>
      <c:valAx>
        <c:axId val="-12398397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848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5.05</c:v>
                </c:pt>
                <c:pt idx="1">
                  <c:v>9.84</c:v>
                </c:pt>
                <c:pt idx="2">
                  <c:v>5.24</c:v>
                </c:pt>
                <c:pt idx="3">
                  <c:v>5.38</c:v>
                </c:pt>
                <c:pt idx="4">
                  <c:v>5.08</c:v>
                </c:pt>
              </c:numCache>
            </c:numRef>
          </c:val>
          <c:extLst>
            <c:ext xmlns:c16="http://schemas.microsoft.com/office/drawing/2014/chart" uri="{C3380CC4-5D6E-409C-BE32-E72D297353CC}">
              <c16:uniqueId val="{00000000-6DF9-4836-8FAB-24240CCA97EB}"/>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27.34</c:v>
                </c:pt>
                <c:pt idx="1">
                  <c:v>16.75</c:v>
                </c:pt>
                <c:pt idx="2">
                  <c:v>17.13</c:v>
                </c:pt>
                <c:pt idx="3">
                  <c:v>12.71</c:v>
                </c:pt>
                <c:pt idx="4">
                  <c:v>19.71</c:v>
                </c:pt>
              </c:numCache>
            </c:numRef>
          </c:val>
          <c:extLst>
            <c:ext xmlns:c16="http://schemas.microsoft.com/office/drawing/2014/chart" uri="{C3380CC4-5D6E-409C-BE32-E72D297353CC}">
              <c16:uniqueId val="{00000001-6DF9-4836-8FAB-24240CCA97EB}"/>
            </c:ext>
          </c:extLst>
        </c:ser>
        <c:dLbls>
          <c:showLegendKey val="0"/>
          <c:showVal val="0"/>
          <c:showCatName val="0"/>
          <c:showSerName val="0"/>
          <c:showPercent val="0"/>
          <c:showBubbleSize val="0"/>
        </c:dLbls>
        <c:gapWidth val="250"/>
        <c:overlap val="100"/>
        <c:axId val="-1239844064"/>
        <c:axId val="-123985059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-1.56</c:v>
                </c:pt>
                <c:pt idx="1">
                  <c:v>-5.72</c:v>
                </c:pt>
                <c:pt idx="2">
                  <c:v>-4.82</c:v>
                </c:pt>
                <c:pt idx="3">
                  <c:v>-2.95</c:v>
                </c:pt>
                <c:pt idx="4">
                  <c:v>7.69</c:v>
                </c:pt>
              </c:numCache>
            </c:numRef>
          </c:val>
          <c:smooth val="0"/>
          <c:extLst>
            <c:ext xmlns:c16="http://schemas.microsoft.com/office/drawing/2014/chart" uri="{C3380CC4-5D6E-409C-BE32-E72D297353CC}">
              <c16:uniqueId val="{00000002-6DF9-4836-8FAB-24240CCA97EB}"/>
            </c:ext>
          </c:extLst>
        </c:ser>
        <c:dLbls>
          <c:showLegendKey val="0"/>
          <c:showVal val="0"/>
          <c:showCatName val="0"/>
          <c:showSerName val="0"/>
          <c:showPercent val="0"/>
          <c:showBubbleSize val="0"/>
        </c:dLbls>
        <c:marker val="1"/>
        <c:smooth val="0"/>
        <c:axId val="-1239844064"/>
        <c:axId val="-1239850592"/>
      </c:lineChart>
      <c:catAx>
        <c:axId val="-123984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9850592"/>
        <c:crosses val="autoZero"/>
        <c:auto val="1"/>
        <c:lblAlgn val="ctr"/>
        <c:lblOffset val="100"/>
        <c:tickLblSkip val="1"/>
        <c:tickMarkSkip val="1"/>
        <c:noMultiLvlLbl val="0"/>
      </c:catAx>
      <c:valAx>
        <c:axId val="-123985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84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426B-40DC-BE87-A5BAF0061FFF}"/>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6B-40DC-BE87-A5BAF0061FFF}"/>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26B-40DC-BE87-A5BAF0061FFF}"/>
            </c:ext>
          </c:extLst>
        </c:ser>
        <c:ser>
          <c:idx val="3"/>
          <c:order val="3"/>
          <c:tx>
            <c:strRef>
              <c:f>[1]データシート!$A$30</c:f>
              <c:strCache>
                <c:ptCount val="1"/>
                <c:pt idx="0">
                  <c:v>墓地公園会計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c:v>
                </c:pt>
                <c:pt idx="2">
                  <c:v>#N/A</c:v>
                </c:pt>
                <c:pt idx="3">
                  <c:v>0</c:v>
                </c:pt>
                <c:pt idx="4">
                  <c:v>#N/A</c:v>
                </c:pt>
                <c:pt idx="5">
                  <c:v>0.01</c:v>
                </c:pt>
                <c:pt idx="6">
                  <c:v>#N/A</c:v>
                </c:pt>
                <c:pt idx="7">
                  <c:v>0.22</c:v>
                </c:pt>
                <c:pt idx="8">
                  <c:v>#N/A</c:v>
                </c:pt>
                <c:pt idx="9">
                  <c:v>0</c:v>
                </c:pt>
              </c:numCache>
            </c:numRef>
          </c:val>
          <c:extLst>
            <c:ext xmlns:c16="http://schemas.microsoft.com/office/drawing/2014/chart" uri="{C3380CC4-5D6E-409C-BE32-E72D297353CC}">
              <c16:uniqueId val="{00000003-426B-40DC-BE87-A5BAF0061FFF}"/>
            </c:ext>
          </c:extLst>
        </c:ser>
        <c:ser>
          <c:idx val="4"/>
          <c:order val="4"/>
          <c:tx>
            <c:strRef>
              <c:f>[1]データシート!$A$31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c:v>
                </c:pt>
                <c:pt idx="2">
                  <c:v>#N/A</c:v>
                </c:pt>
                <c:pt idx="3">
                  <c:v>0.01</c:v>
                </c:pt>
                <c:pt idx="4">
                  <c:v>#N/A</c:v>
                </c:pt>
                <c:pt idx="5">
                  <c:v>0.04</c:v>
                </c:pt>
                <c:pt idx="6">
                  <c:v>#N/A</c:v>
                </c:pt>
                <c:pt idx="7">
                  <c:v>0</c:v>
                </c:pt>
                <c:pt idx="8">
                  <c:v>#N/A</c:v>
                </c:pt>
                <c:pt idx="9">
                  <c:v>0.04</c:v>
                </c:pt>
              </c:numCache>
            </c:numRef>
          </c:val>
          <c:extLst>
            <c:ext xmlns:c16="http://schemas.microsoft.com/office/drawing/2014/chart" uri="{C3380CC4-5D6E-409C-BE32-E72D297353CC}">
              <c16:uniqueId val="{00000004-426B-40DC-BE87-A5BAF0061FFF}"/>
            </c:ext>
          </c:extLst>
        </c:ser>
        <c:ser>
          <c:idx val="5"/>
          <c:order val="5"/>
          <c:tx>
            <c:strRef>
              <c:f>[1]データシート!$A$32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2.66</c:v>
                </c:pt>
                <c:pt idx="2">
                  <c:v>#N/A</c:v>
                </c:pt>
                <c:pt idx="3">
                  <c:v>1.39</c:v>
                </c:pt>
                <c:pt idx="4">
                  <c:v>#N/A</c:v>
                </c:pt>
                <c:pt idx="5">
                  <c:v>5.34</c:v>
                </c:pt>
                <c:pt idx="6">
                  <c:v>#N/A</c:v>
                </c:pt>
                <c:pt idx="7">
                  <c:v>2.5299999999999998</c:v>
                </c:pt>
                <c:pt idx="8">
                  <c:v>#N/A</c:v>
                </c:pt>
                <c:pt idx="9">
                  <c:v>1.79</c:v>
                </c:pt>
              </c:numCache>
            </c:numRef>
          </c:val>
          <c:extLst>
            <c:ext xmlns:c16="http://schemas.microsoft.com/office/drawing/2014/chart" uri="{C3380CC4-5D6E-409C-BE32-E72D297353CC}">
              <c16:uniqueId val="{00000005-426B-40DC-BE87-A5BAF0061FFF}"/>
            </c:ext>
          </c:extLst>
        </c:ser>
        <c:ser>
          <c:idx val="6"/>
          <c:order val="6"/>
          <c:tx>
            <c:strRef>
              <c:f>[1]データシート!$A$33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0.01</c:v>
                </c:pt>
                <c:pt idx="2">
                  <c:v>#N/A</c:v>
                </c:pt>
                <c:pt idx="3">
                  <c:v>0</c:v>
                </c:pt>
                <c:pt idx="4">
                  <c:v>1.7</c:v>
                </c:pt>
                <c:pt idx="5">
                  <c:v>#N/A</c:v>
                </c:pt>
                <c:pt idx="6">
                  <c:v>#N/A</c:v>
                </c:pt>
                <c:pt idx="7">
                  <c:v>1.43</c:v>
                </c:pt>
                <c:pt idx="8">
                  <c:v>#N/A</c:v>
                </c:pt>
                <c:pt idx="9">
                  <c:v>2.4</c:v>
                </c:pt>
              </c:numCache>
            </c:numRef>
          </c:val>
          <c:extLst>
            <c:ext xmlns:c16="http://schemas.microsoft.com/office/drawing/2014/chart" uri="{C3380CC4-5D6E-409C-BE32-E72D297353CC}">
              <c16:uniqueId val="{00000006-426B-40DC-BE87-A5BAF0061FFF}"/>
            </c:ext>
          </c:extLst>
        </c:ser>
        <c:ser>
          <c:idx val="7"/>
          <c:order val="7"/>
          <c:tx>
            <c:strRef>
              <c:f>[1]データシート!$A$34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0.85</c:v>
                </c:pt>
                <c:pt idx="2">
                  <c:v>#N/A</c:v>
                </c:pt>
                <c:pt idx="3">
                  <c:v>1.91</c:v>
                </c:pt>
                <c:pt idx="4">
                  <c:v>#N/A</c:v>
                </c:pt>
                <c:pt idx="5">
                  <c:v>0.53</c:v>
                </c:pt>
                <c:pt idx="6">
                  <c:v>#N/A</c:v>
                </c:pt>
                <c:pt idx="7">
                  <c:v>2.3199999999999998</c:v>
                </c:pt>
                <c:pt idx="8">
                  <c:v>#N/A</c:v>
                </c:pt>
                <c:pt idx="9">
                  <c:v>3.11</c:v>
                </c:pt>
              </c:numCache>
            </c:numRef>
          </c:val>
          <c:extLst>
            <c:ext xmlns:c16="http://schemas.microsoft.com/office/drawing/2014/chart" uri="{C3380CC4-5D6E-409C-BE32-E72D297353CC}">
              <c16:uniqueId val="{00000007-426B-40DC-BE87-A5BAF0061FFF}"/>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5.05</c:v>
                </c:pt>
                <c:pt idx="2">
                  <c:v>#N/A</c:v>
                </c:pt>
                <c:pt idx="3">
                  <c:v>9.84</c:v>
                </c:pt>
                <c:pt idx="4">
                  <c:v>#N/A</c:v>
                </c:pt>
                <c:pt idx="5">
                  <c:v>5.22</c:v>
                </c:pt>
                <c:pt idx="6">
                  <c:v>#N/A</c:v>
                </c:pt>
                <c:pt idx="7">
                  <c:v>5.15</c:v>
                </c:pt>
                <c:pt idx="8">
                  <c:v>#N/A</c:v>
                </c:pt>
                <c:pt idx="9">
                  <c:v>5.07</c:v>
                </c:pt>
              </c:numCache>
            </c:numRef>
          </c:val>
          <c:extLst>
            <c:ext xmlns:c16="http://schemas.microsoft.com/office/drawing/2014/chart" uri="{C3380CC4-5D6E-409C-BE32-E72D297353CC}">
              <c16:uniqueId val="{00000008-426B-40DC-BE87-A5BAF0061FFF}"/>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15.08</c:v>
                </c:pt>
                <c:pt idx="2">
                  <c:v>#N/A</c:v>
                </c:pt>
                <c:pt idx="3">
                  <c:v>14.85</c:v>
                </c:pt>
                <c:pt idx="4">
                  <c:v>#N/A</c:v>
                </c:pt>
                <c:pt idx="5">
                  <c:v>15.48</c:v>
                </c:pt>
                <c:pt idx="6">
                  <c:v>#N/A</c:v>
                </c:pt>
                <c:pt idx="7">
                  <c:v>15.33</c:v>
                </c:pt>
                <c:pt idx="8">
                  <c:v>#N/A</c:v>
                </c:pt>
                <c:pt idx="9">
                  <c:v>14.8</c:v>
                </c:pt>
              </c:numCache>
            </c:numRef>
          </c:val>
          <c:extLst>
            <c:ext xmlns:c16="http://schemas.microsoft.com/office/drawing/2014/chart" uri="{C3380CC4-5D6E-409C-BE32-E72D297353CC}">
              <c16:uniqueId val="{00000009-426B-40DC-BE87-A5BAF0061FFF}"/>
            </c:ext>
          </c:extLst>
        </c:ser>
        <c:dLbls>
          <c:showLegendKey val="0"/>
          <c:showVal val="0"/>
          <c:showCatName val="0"/>
          <c:showSerName val="0"/>
          <c:showPercent val="0"/>
          <c:showBubbleSize val="0"/>
        </c:dLbls>
        <c:gapWidth val="150"/>
        <c:overlap val="100"/>
        <c:axId val="-1239847328"/>
        <c:axId val="-1239865824"/>
      </c:barChart>
      <c:catAx>
        <c:axId val="-123984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9865824"/>
        <c:crosses val="autoZero"/>
        <c:auto val="1"/>
        <c:lblAlgn val="ctr"/>
        <c:lblOffset val="100"/>
        <c:tickLblSkip val="1"/>
        <c:tickMarkSkip val="1"/>
        <c:noMultiLvlLbl val="0"/>
      </c:catAx>
      <c:valAx>
        <c:axId val="-1239865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847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376</c:v>
                </c:pt>
                <c:pt idx="5">
                  <c:v>368</c:v>
                </c:pt>
                <c:pt idx="8">
                  <c:v>360</c:v>
                </c:pt>
                <c:pt idx="11">
                  <c:v>342</c:v>
                </c:pt>
                <c:pt idx="14">
                  <c:v>325</c:v>
                </c:pt>
              </c:numCache>
            </c:numRef>
          </c:val>
          <c:extLst>
            <c:ext xmlns:c16="http://schemas.microsoft.com/office/drawing/2014/chart" uri="{C3380CC4-5D6E-409C-BE32-E72D297353CC}">
              <c16:uniqueId val="{00000000-505F-4D29-AB26-E9BE57F27A87}"/>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05F-4D29-AB26-E9BE57F27A87}"/>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505F-4D29-AB26-E9BE57F27A87}"/>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c:v>
                </c:pt>
                <c:pt idx="3">
                  <c:v>1</c:v>
                </c:pt>
                <c:pt idx="6">
                  <c:v>3</c:v>
                </c:pt>
                <c:pt idx="9">
                  <c:v>3</c:v>
                </c:pt>
                <c:pt idx="12">
                  <c:v>3</c:v>
                </c:pt>
              </c:numCache>
            </c:numRef>
          </c:val>
          <c:extLst>
            <c:ext xmlns:c16="http://schemas.microsoft.com/office/drawing/2014/chart" uri="{C3380CC4-5D6E-409C-BE32-E72D297353CC}">
              <c16:uniqueId val="{00000003-505F-4D29-AB26-E9BE57F27A87}"/>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187</c:v>
                </c:pt>
                <c:pt idx="3">
                  <c:v>192</c:v>
                </c:pt>
                <c:pt idx="6">
                  <c:v>168</c:v>
                </c:pt>
                <c:pt idx="9">
                  <c:v>236</c:v>
                </c:pt>
                <c:pt idx="12">
                  <c:v>231</c:v>
                </c:pt>
              </c:numCache>
            </c:numRef>
          </c:val>
          <c:extLst>
            <c:ext xmlns:c16="http://schemas.microsoft.com/office/drawing/2014/chart" uri="{C3380CC4-5D6E-409C-BE32-E72D297353CC}">
              <c16:uniqueId val="{00000004-505F-4D29-AB26-E9BE57F27A87}"/>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5F-4D29-AB26-E9BE57F27A87}"/>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5F-4D29-AB26-E9BE57F27A87}"/>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443</c:v>
                </c:pt>
                <c:pt idx="3">
                  <c:v>392</c:v>
                </c:pt>
                <c:pt idx="6">
                  <c:v>381</c:v>
                </c:pt>
                <c:pt idx="9">
                  <c:v>345</c:v>
                </c:pt>
                <c:pt idx="12">
                  <c:v>310</c:v>
                </c:pt>
              </c:numCache>
            </c:numRef>
          </c:val>
          <c:extLst>
            <c:ext xmlns:c16="http://schemas.microsoft.com/office/drawing/2014/chart" uri="{C3380CC4-5D6E-409C-BE32-E72D297353CC}">
              <c16:uniqueId val="{00000007-505F-4D29-AB26-E9BE57F27A87}"/>
            </c:ext>
          </c:extLst>
        </c:ser>
        <c:dLbls>
          <c:showLegendKey val="0"/>
          <c:showVal val="0"/>
          <c:showCatName val="0"/>
          <c:showSerName val="0"/>
          <c:showPercent val="0"/>
          <c:showBubbleSize val="0"/>
        </c:dLbls>
        <c:gapWidth val="100"/>
        <c:overlap val="100"/>
        <c:axId val="-1239842432"/>
        <c:axId val="-123985276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256</c:v>
                </c:pt>
                <c:pt idx="2">
                  <c:v>#N/A</c:v>
                </c:pt>
                <c:pt idx="3">
                  <c:v>#N/A</c:v>
                </c:pt>
                <c:pt idx="4">
                  <c:v>218</c:v>
                </c:pt>
                <c:pt idx="5">
                  <c:v>#N/A</c:v>
                </c:pt>
                <c:pt idx="6">
                  <c:v>#N/A</c:v>
                </c:pt>
                <c:pt idx="7">
                  <c:v>193</c:v>
                </c:pt>
                <c:pt idx="8">
                  <c:v>#N/A</c:v>
                </c:pt>
                <c:pt idx="9">
                  <c:v>#N/A</c:v>
                </c:pt>
                <c:pt idx="10">
                  <c:v>243</c:v>
                </c:pt>
                <c:pt idx="11">
                  <c:v>#N/A</c:v>
                </c:pt>
                <c:pt idx="12">
                  <c:v>#N/A</c:v>
                </c:pt>
                <c:pt idx="13">
                  <c:v>219</c:v>
                </c:pt>
                <c:pt idx="14">
                  <c:v>#N/A</c:v>
                </c:pt>
              </c:numCache>
            </c:numRef>
          </c:val>
          <c:smooth val="0"/>
          <c:extLst>
            <c:ext xmlns:c16="http://schemas.microsoft.com/office/drawing/2014/chart" uri="{C3380CC4-5D6E-409C-BE32-E72D297353CC}">
              <c16:uniqueId val="{00000008-505F-4D29-AB26-E9BE57F27A87}"/>
            </c:ext>
          </c:extLst>
        </c:ser>
        <c:dLbls>
          <c:showLegendKey val="0"/>
          <c:showVal val="0"/>
          <c:showCatName val="0"/>
          <c:showSerName val="0"/>
          <c:showPercent val="0"/>
          <c:showBubbleSize val="0"/>
        </c:dLbls>
        <c:marker val="1"/>
        <c:smooth val="0"/>
        <c:axId val="-1239842432"/>
        <c:axId val="-1239852768"/>
      </c:lineChart>
      <c:catAx>
        <c:axId val="-123984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9852768"/>
        <c:crosses val="autoZero"/>
        <c:auto val="1"/>
        <c:lblAlgn val="ctr"/>
        <c:lblOffset val="100"/>
        <c:tickLblSkip val="1"/>
        <c:tickMarkSkip val="1"/>
        <c:noMultiLvlLbl val="0"/>
      </c:catAx>
      <c:valAx>
        <c:axId val="-123985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84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4329</c:v>
                </c:pt>
                <c:pt idx="5">
                  <c:v>4235</c:v>
                </c:pt>
                <c:pt idx="8">
                  <c:v>4086</c:v>
                </c:pt>
                <c:pt idx="11">
                  <c:v>3891</c:v>
                </c:pt>
                <c:pt idx="14">
                  <c:v>3695</c:v>
                </c:pt>
              </c:numCache>
            </c:numRef>
          </c:val>
          <c:extLst>
            <c:ext xmlns:c16="http://schemas.microsoft.com/office/drawing/2014/chart" uri="{C3380CC4-5D6E-409C-BE32-E72D297353CC}">
              <c16:uniqueId val="{00000000-4144-4C5A-BF14-43B3D798BE10}"/>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5</c:v>
                </c:pt>
                <c:pt idx="5">
                  <c:v>3</c:v>
                </c:pt>
                <c:pt idx="8">
                  <c:v>3</c:v>
                </c:pt>
                <c:pt idx="11">
                  <c:v>2</c:v>
                </c:pt>
                <c:pt idx="14">
                  <c:v>1</c:v>
                </c:pt>
              </c:numCache>
            </c:numRef>
          </c:val>
          <c:extLst>
            <c:ext xmlns:c16="http://schemas.microsoft.com/office/drawing/2014/chart" uri="{C3380CC4-5D6E-409C-BE32-E72D297353CC}">
              <c16:uniqueId val="{00000001-4144-4C5A-BF14-43B3D798BE10}"/>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1144</c:v>
                </c:pt>
                <c:pt idx="5">
                  <c:v>968</c:v>
                </c:pt>
                <c:pt idx="8">
                  <c:v>1014</c:v>
                </c:pt>
                <c:pt idx="11">
                  <c:v>1002</c:v>
                </c:pt>
                <c:pt idx="14">
                  <c:v>1193</c:v>
                </c:pt>
              </c:numCache>
            </c:numRef>
          </c:val>
          <c:extLst>
            <c:ext xmlns:c16="http://schemas.microsoft.com/office/drawing/2014/chart" uri="{C3380CC4-5D6E-409C-BE32-E72D297353CC}">
              <c16:uniqueId val="{00000002-4144-4C5A-BF14-43B3D798BE10}"/>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144-4C5A-BF14-43B3D798BE10}"/>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144-4C5A-BF14-43B3D798BE10}"/>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1</c:v>
                </c:pt>
                <c:pt idx="9">
                  <c:v>1</c:v>
                </c:pt>
                <c:pt idx="12">
                  <c:v>0</c:v>
                </c:pt>
              </c:numCache>
            </c:numRef>
          </c:val>
          <c:extLst>
            <c:ext xmlns:c16="http://schemas.microsoft.com/office/drawing/2014/chart" uri="{C3380CC4-5D6E-409C-BE32-E72D297353CC}">
              <c16:uniqueId val="{00000005-4144-4C5A-BF14-43B3D798BE10}"/>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798</c:v>
                </c:pt>
                <c:pt idx="3">
                  <c:v>744</c:v>
                </c:pt>
                <c:pt idx="6">
                  <c:v>811</c:v>
                </c:pt>
                <c:pt idx="9">
                  <c:v>762</c:v>
                </c:pt>
                <c:pt idx="12">
                  <c:v>739</c:v>
                </c:pt>
              </c:numCache>
            </c:numRef>
          </c:val>
          <c:extLst>
            <c:ext xmlns:c16="http://schemas.microsoft.com/office/drawing/2014/chart" uri="{C3380CC4-5D6E-409C-BE32-E72D297353CC}">
              <c16:uniqueId val="{00000006-4144-4C5A-BF14-43B3D798BE10}"/>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37</c:v>
                </c:pt>
                <c:pt idx="3">
                  <c:v>36</c:v>
                </c:pt>
                <c:pt idx="6">
                  <c:v>32</c:v>
                </c:pt>
                <c:pt idx="9">
                  <c:v>32</c:v>
                </c:pt>
                <c:pt idx="12">
                  <c:v>28</c:v>
                </c:pt>
              </c:numCache>
            </c:numRef>
          </c:val>
          <c:extLst>
            <c:ext xmlns:c16="http://schemas.microsoft.com/office/drawing/2014/chart" uri="{C3380CC4-5D6E-409C-BE32-E72D297353CC}">
              <c16:uniqueId val="{00000007-4144-4C5A-BF14-43B3D798BE10}"/>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1741</c:v>
                </c:pt>
                <c:pt idx="3">
                  <c:v>1738</c:v>
                </c:pt>
                <c:pt idx="6">
                  <c:v>2039</c:v>
                </c:pt>
                <c:pt idx="9">
                  <c:v>2101</c:v>
                </c:pt>
                <c:pt idx="12">
                  <c:v>2117</c:v>
                </c:pt>
              </c:numCache>
            </c:numRef>
          </c:val>
          <c:extLst>
            <c:ext xmlns:c16="http://schemas.microsoft.com/office/drawing/2014/chart" uri="{C3380CC4-5D6E-409C-BE32-E72D297353CC}">
              <c16:uniqueId val="{00000008-4144-4C5A-BF14-43B3D798BE10}"/>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5</c:v>
                </c:pt>
                <c:pt idx="3">
                  <c:v>3</c:v>
                </c:pt>
                <c:pt idx="6">
                  <c:v>2</c:v>
                </c:pt>
                <c:pt idx="9">
                  <c:v>0</c:v>
                </c:pt>
                <c:pt idx="12">
                  <c:v>0</c:v>
                </c:pt>
              </c:numCache>
            </c:numRef>
          </c:val>
          <c:extLst>
            <c:ext xmlns:c16="http://schemas.microsoft.com/office/drawing/2014/chart" uri="{C3380CC4-5D6E-409C-BE32-E72D297353CC}">
              <c16:uniqueId val="{00000009-4144-4C5A-BF14-43B3D798BE10}"/>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2614</c:v>
                </c:pt>
                <c:pt idx="3">
                  <c:v>2489</c:v>
                </c:pt>
                <c:pt idx="6">
                  <c:v>2294</c:v>
                </c:pt>
                <c:pt idx="9">
                  <c:v>2217</c:v>
                </c:pt>
                <c:pt idx="12">
                  <c:v>2021</c:v>
                </c:pt>
              </c:numCache>
            </c:numRef>
          </c:val>
          <c:extLst>
            <c:ext xmlns:c16="http://schemas.microsoft.com/office/drawing/2014/chart" uri="{C3380CC4-5D6E-409C-BE32-E72D297353CC}">
              <c16:uniqueId val="{0000000A-4144-4C5A-BF14-43B3D798BE10}"/>
            </c:ext>
          </c:extLst>
        </c:ser>
        <c:dLbls>
          <c:showLegendKey val="0"/>
          <c:showVal val="0"/>
          <c:showCatName val="0"/>
          <c:showSerName val="0"/>
          <c:showPercent val="0"/>
          <c:showBubbleSize val="0"/>
        </c:dLbls>
        <c:gapWidth val="100"/>
        <c:overlap val="100"/>
        <c:axId val="-1239851136"/>
        <c:axId val="-123986201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74</c:v>
                </c:pt>
                <c:pt idx="8">
                  <c:v>#N/A</c:v>
                </c:pt>
                <c:pt idx="9">
                  <c:v>#N/A</c:v>
                </c:pt>
                <c:pt idx="10">
                  <c:v>218</c:v>
                </c:pt>
                <c:pt idx="11">
                  <c:v>#N/A</c:v>
                </c:pt>
                <c:pt idx="12">
                  <c:v>#N/A</c:v>
                </c:pt>
                <c:pt idx="13">
                  <c:v>17</c:v>
                </c:pt>
                <c:pt idx="14">
                  <c:v>#N/A</c:v>
                </c:pt>
              </c:numCache>
            </c:numRef>
          </c:val>
          <c:smooth val="0"/>
          <c:extLst>
            <c:ext xmlns:c16="http://schemas.microsoft.com/office/drawing/2014/chart" uri="{C3380CC4-5D6E-409C-BE32-E72D297353CC}">
              <c16:uniqueId val="{0000000B-4144-4C5A-BF14-43B3D798BE10}"/>
            </c:ext>
          </c:extLst>
        </c:ser>
        <c:dLbls>
          <c:showLegendKey val="0"/>
          <c:showVal val="0"/>
          <c:showCatName val="0"/>
          <c:showSerName val="0"/>
          <c:showPercent val="0"/>
          <c:showBubbleSize val="0"/>
        </c:dLbls>
        <c:marker val="1"/>
        <c:smooth val="0"/>
        <c:axId val="-1239851136"/>
        <c:axId val="-1239862016"/>
      </c:lineChart>
      <c:catAx>
        <c:axId val="-123985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9862016"/>
        <c:crosses val="autoZero"/>
        <c:auto val="1"/>
        <c:lblAlgn val="ctr"/>
        <c:lblOffset val="100"/>
        <c:tickLblSkip val="1"/>
        <c:tickMarkSkip val="1"/>
        <c:noMultiLvlLbl val="0"/>
      </c:catAx>
      <c:valAx>
        <c:axId val="-1239862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85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393</c:v>
                </c:pt>
                <c:pt idx="1">
                  <c:v>310</c:v>
                </c:pt>
                <c:pt idx="2">
                  <c:v>509</c:v>
                </c:pt>
              </c:numCache>
            </c:numRef>
          </c:val>
          <c:extLst>
            <c:ext xmlns:c16="http://schemas.microsoft.com/office/drawing/2014/chart" uri="{C3380CC4-5D6E-409C-BE32-E72D297353CC}">
              <c16:uniqueId val="{00000000-5019-4360-9E4C-DD8378A42EE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45</c:v>
                </c:pt>
                <c:pt idx="1">
                  <c:v>45</c:v>
                </c:pt>
                <c:pt idx="2">
                  <c:v>45</c:v>
                </c:pt>
              </c:numCache>
            </c:numRef>
          </c:val>
          <c:extLst>
            <c:ext xmlns:c16="http://schemas.microsoft.com/office/drawing/2014/chart" uri="{C3380CC4-5D6E-409C-BE32-E72D297353CC}">
              <c16:uniqueId val="{00000001-5019-4360-9E4C-DD8378A42EE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391</c:v>
                </c:pt>
                <c:pt idx="1">
                  <c:v>441</c:v>
                </c:pt>
                <c:pt idx="2">
                  <c:v>437</c:v>
                </c:pt>
              </c:numCache>
            </c:numRef>
          </c:val>
          <c:extLst>
            <c:ext xmlns:c16="http://schemas.microsoft.com/office/drawing/2014/chart" uri="{C3380CC4-5D6E-409C-BE32-E72D297353CC}">
              <c16:uniqueId val="{00000002-5019-4360-9E4C-DD8378A42EE1}"/>
            </c:ext>
          </c:extLst>
        </c:ser>
        <c:dLbls>
          <c:showLegendKey val="0"/>
          <c:showVal val="0"/>
          <c:showCatName val="0"/>
          <c:showSerName val="0"/>
          <c:showPercent val="0"/>
          <c:showBubbleSize val="0"/>
        </c:dLbls>
        <c:gapWidth val="120"/>
        <c:overlap val="100"/>
        <c:axId val="-1239841888"/>
        <c:axId val="-1239864192"/>
      </c:barChart>
      <c:catAx>
        <c:axId val="-123984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39864192"/>
        <c:crosses val="autoZero"/>
        <c:auto val="1"/>
        <c:lblAlgn val="ctr"/>
        <c:lblOffset val="100"/>
        <c:tickLblSkip val="1"/>
        <c:tickMarkSkip val="1"/>
        <c:noMultiLvlLbl val="0"/>
      </c:catAx>
      <c:valAx>
        <c:axId val="-1239864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3984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{A0C4B9D2-3630-432D-A7CD-071D874E3A07}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1DD-4176-BB69-9F36A81CCC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{FEABED2E-5D09-473C-8F91-AD8D4CEB80D1}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DD-4176-BB69-9F36A81CCC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{6DAB0D5F-83E7-4EBA-8F7D-DC9C13AFEFF1}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DD-4176-BB69-9F36A81CCC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{FB260185-224D-496B-B73F-D9FB0C13F679}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DD-4176-BB69-9F36A81CCC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{C6B42FD8-C6C4-4034-9FA5-1309FEA83B79}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DD-4176-BB69-9F36A81CCC6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{0DAE0AA7-EE8D-4827-86A2-4F30AF34ECA5}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1DD-4176-BB69-9F36A81CCC6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{3BFE3CE6-97BB-463D-BA0B-ECA8FE384DF0}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1DD-4176-BB69-9F36A81CCC6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{697F1FA7-1AA6-4DAA-A172-57EFA1788082}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1DD-4176-BB69-9F36A81CCC6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{A255AA98-B2F8-47D1-BE25-7F68B5BDF66A}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1DD-4176-BB69-9F36A81CCC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63.3</c:v>
                </c:pt>
                <c:pt idx="32">
                  <c:v>65.400000000000006</c:v>
                </c:pt>
              </c:numCache>
            </c:numRef>
          </c:xVal>
          <c:yVal>
            <c:numRef>
              <c:f>公会計指標分析・財政指標組合せ分析表!$BP$51:$DC$51</c:f>
              <c:numCache>
                <c:formatCode>#,##0.0;"▲ "#,##0.0</c:formatCode>
                <c:ptCount val="40"/>
                <c:pt idx="24">
                  <c:v>10.3</c:v>
                </c:pt>
                <c:pt idx="32">
                  <c:v>0.7</c:v>
                </c:pt>
              </c:numCache>
            </c:numRef>
          </c:yVal>
          <c:smooth val="0"/>
          <c:extLst>
            <c:ext xmlns:c16="http://schemas.microsoft.com/office/drawing/2014/chart" uri="{C3380CC4-5D6E-409C-BE32-E72D297353CC}">
              <c16:uniqueId val="{00000009-01DD-4176-BB69-9F36A81CCC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{EE61C709-1413-4ACB-9FD5-869739189710}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1DD-4176-BB69-9F36A81CCC6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{0CE9F523-85A9-4FEF-B047-0366133FFF36}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DD-4176-BB69-9F36A81CCC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{85E81DB4-A647-4EAA-A12C-8EF459956FE5}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DD-4176-BB69-9F36A81CCC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{EBEE8D38-AA61-4799-A0AD-0D1FF8ED3EE3}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DD-4176-BB69-9F36A81CCC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{4B294637-8FC5-413A-B4C9-C620221A9DD7}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DD-4176-BB69-9F36A81CCC6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{253F2CF1-AB78-46C7-8B94-3B0E7AA11259}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1DD-4176-BB69-9F36A81CCC6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{1C3EFF7C-70ED-467C-9AF3-5EFD15AC064D}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1DD-4176-BB69-9F36A81CCC6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{5707B9F2-8516-4F59-ABB0-921096361CFE}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1DD-4176-BB69-9F36A81CCC6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{D0C61A7F-6905-4FC1-9240-A00121268F2D}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1DD-4176-BB69-9F36A81CCC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64.099999999999994</c:v>
                </c:pt>
                <c:pt idx="32">
                  <c:v>66.3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01DD-4176-BB69-9F36A81CCC6A}"/>
            </c:ext>
          </c:extLst>
        </c:ser>
        <c:dLbls>
          <c:showLegendKey val="0"/>
          <c:showVal val="1"/>
          <c:showCatName val="0"/>
          <c:showSerName val="0"/>
          <c:showPercent val="0"/>
          <c:showBubbleSize val="0"/>
        </c:dLbls>
        <c:axId val="46179840"/>
        <c:axId val="46181760"/>
      </c:scatterChart>
      <c:valAx>
        <c:axId val="46179840"/>
        <c:scaling>
          <c:orientation val="maxMin"/>
          <c:max val="67"/>
          <c:min val="6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{F3C9EDCC-09E6-446E-BE1C-D1E55465F939}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11C-49F2-8B94-4ACCC1CD32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{767BCFC5-6CFA-4D09-9B1D-476F92A8A965}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1C-49F2-8B94-4ACCC1CD32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{27BAA884-3A0E-4D88-900C-AD837CBDA8C0}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1C-49F2-8B94-4ACCC1CD32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{278F2F9F-B6F8-4630-8240-B5F4302AC9E4}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1C-49F2-8B94-4ACCC1CD32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{0F8EDBBA-1143-4894-949E-DBE7E281208C}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1C-49F2-8B94-4ACCC1CD329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{344491A2-5B66-483C-98CC-8782BE5956B6}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11C-49F2-8B94-4ACCC1CD329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{E8162A5A-AFA5-4ADD-A326-73E47F11FCD0}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11C-49F2-8B94-4ACCC1CD329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{B0A5ED7B-A2EF-4280-B6B8-1AF2FCE8D268}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11C-49F2-8B94-4ACCC1CD329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{67335A21-DE02-4F54-B0B1-79B5A8DC2E5A}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11C-49F2-8B94-4ACCC1CD32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11.8</c:v>
                </c:pt>
                <c:pt idx="16">
                  <c:v>11.3</c:v>
                </c:pt>
                <c:pt idx="24">
                  <c:v>10.8</c:v>
                </c:pt>
                <c:pt idx="32">
                  <c:v>10.4</c:v>
                </c:pt>
              </c:numCache>
            </c:numRef>
          </c:xVal>
          <c:yVal>
            <c:numRef>
              <c:f>公会計指標分析・財政指標組合せ分析表!$BP$73:$DC$73</c:f>
              <c:numCache>
                <c:formatCode>#,##0.0;"▲ "#,##0.0</c:formatCode>
                <c:ptCount val="40"/>
                <c:pt idx="16">
                  <c:v>3.8</c:v>
                </c:pt>
                <c:pt idx="24">
                  <c:v>10.3</c:v>
                </c:pt>
                <c:pt idx="32">
                  <c:v>0.7</c:v>
                </c:pt>
              </c:numCache>
            </c:numRef>
          </c:yVal>
          <c:smooth val="0"/>
          <c:extLst>
            <c:ext xmlns:c16="http://schemas.microsoft.com/office/drawing/2014/chart" uri="{C3380CC4-5D6E-409C-BE32-E72D297353CC}">
              <c16:uniqueId val="{00000009-A11C-49F2-8B94-4ACCC1CD32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96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{C8480963-B4F0-49AE-AFE3-1F98C8FD990B}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11C-49F2-8B94-4ACCC1CD32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{3DF43561-9C51-4A26-B158-97BB5897F89A}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1C-49F2-8B94-4ACCC1CD32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{E634467D-8A3B-4443-8F51-C4E88E8AB976}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1C-49F2-8B94-4ACCC1CD32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{619AF7BB-1C35-401E-B546-11E76A627A17}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1C-49F2-8B94-4ACCC1CD32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{CED73709-90F1-4C05-B0AE-496E78D36A0B}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1C-49F2-8B94-4ACCC1CD329D}"/>
                </c:ext>
              </c:extLst>
            </c:dLbl>
            <c:dLbl>
              <c:idx val="8"/>
              <c:layout>
                <c:manualLayout>
                  <c:x val="-1.8235628084249993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{55987BDB-FB20-4DE4-8B09-57770CCB9341}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11C-49F2-8B94-4ACCC1CD329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{B180A528-AB3B-46C5-B689-76DA2EAC7D7C}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11C-49F2-8B94-4ACCC1CD329D}"/>
                </c:ext>
              </c:extLst>
            </c:dLbl>
            <c:dLbl>
              <c:idx val="24"/>
              <c:layout>
                <c:manualLayout>
                  <c:x val="-4.4905057365901176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{B487B9A7-0482-46CE-9B44-F3037103A64C}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11C-49F2-8B94-4ACCC1CD329D}"/>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{3CC1FD8E-50D6-4928-9A1E-F1BC148F3C35}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11C-49F2-8B94-4ACCC1CD32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11C-49F2-8B94-4ACCC1CD329D}"/>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26029615-E548-4B13-8210-F89F38D444A7}"/>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06B8F10-7B2B-42CE-9E85-A3A982797EF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82A16F31-F631-47F9-AE9E-7A00F1C4499C}"/>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86DEACDF-C010-47D5-80E0-B2EC324D23B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A9979C60-A6CA-40A0-9E66-11CA091BA728}"/>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53C56F8C-5801-488B-8C33-A43FBF6F0C45}"/>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33A2584A-1F9E-42B2-BACC-4FE6C444A6D6}"/>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4500175A-A4EE-454B-B34C-ED228A2B619B}"/>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312B3642-D12D-4162-B360-6475A3F720E5}"/>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FA89BE26-1982-4D4F-899D-0299C34AA921}"/>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1C60F374-F001-413C-BD2A-600F511C90B8}"/>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451DA211-4A65-4B2C-B37A-A46BF3352C6A}"/>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F8E42A0B-5E57-49C5-9E64-998FB9D95B4C}"/>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77A5BE2D-726B-4A69-B0E0-DB54B0E40376}"/>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8B0D3FC4-3266-4F72-BC8A-1E3A99AAE297}"/>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F0A8AADA-330B-4C12-8F1C-5B51268B6A7B}"/>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246F1F86-849D-4A90-8313-A5ED6589403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3E42DCC7-C209-4F77-A7D4-A0759F8842ED}"/>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339FDF0C-C1EA-46ED-83D0-BA9118538C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3E7B374F-5C6A-427C-853C-A762571C3368}"/>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97F85A27-E65D-4463-ACD5-723B3129ED95}"/>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元利償還金は、対前年３５百万円の減額となったものの、公営企業債の元利償還金に対する繰入金については前年度よりは５百万円減とは言え法定外の繰出金が必要となっており高止まりしている。これに対し算入公債費等については、算入対象残高の減少等により対前年１７百万円の減となり、これらの要因により実質公債費比率の分子は、対前年２４百万円の減となった。今後も収益性の不安定さから下水道事業債の償還金に対する繰出金が必要となるため、企業会計の収入の増、繰上償還等を推進し数値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3E445F45-C6EB-481F-89B6-98E558B86A41}"/>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3AE1EE83-9F32-4E97-A531-EB2AE4C87B0F}"/>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F0277B90-BB49-42E9-91A6-254C2E773AE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81DA5526-1DCB-4234-ACDE-C4F8729821F6}"/>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46F152BF-019C-43F7-8E5A-C7F6644C0A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FC827BB0-42C6-4637-B60E-159B9810B953}"/>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B20410C2-5B26-46B8-A54C-04C56BD74B96}"/>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AE90A33C-23AE-4B49-9E2F-7794B8C73C3A}"/>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71883AB3-1250-4585-9CE3-5C37399AADC2}"/>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E3FDF6CC-68B3-4B81-8D93-4FBC04E45CA1}"/>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5DAC35E2-8CDA-46E3-98CF-36314478DBDF}"/>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B4686F4A-9884-41D7-9965-EC1D0D94B328}"/>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2230EFED-0FFD-46F1-BF25-DDAB31E654E2}"/>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B4B39FC-FA6F-4972-AC57-52C3AE3CA08D}"/>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D275F47-25FA-4A77-9F13-DA5AE480742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EDA1BEF9-76EB-4D8A-B87A-2FA54365CD71}"/>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31ED95FF-98BC-4434-97BF-B865135F7DF2}"/>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7A1C933A-12FA-4D8B-B276-213EEE98F866}"/>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3F1032E1-4D4A-46A4-B1AA-A6858D9E84CA}"/>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24C19F66-2F7D-4788-BA1D-F1C2FBC957B2}"/>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E9754D03-B335-4116-B5BA-14BD72F91C7D}"/>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17854B44-3EA0-492E-966E-14B8E25D17EA}"/>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E9BC696F-4EFA-4CA4-A97A-B559343D1A04}"/>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4DEC1311-7064-4954-B9F9-444707798907}"/>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843A102F-4014-43F0-9CE7-898F1DB16DE2}"/>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43C82DDB-6BBB-4430-A9B4-CA95AC84327B}"/>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将来負担額の構成要素中、一般会計等に係る地方債現在高は、対前年１９６百万円の減で、基本的には今後も減少していくと想定している。ただし、令和４年度に過疎地域に指定されたことから過疎対策を進める必要があること、また老朽インフラ施設の更新が必要となってくることなどから、今後残高が上昇に向かう可能性もあるため、慎重で計画的な借入を行うが必要がある。また公営企業債等繰入見込額は一般会計からの繰出割合の増により対前年１６百万円の増となっている。これらにより将来負担額は、全体で対前年２０８百万円の減となった。</a:t>
          </a:r>
        </a:p>
        <a:p>
          <a:r>
            <a:rPr kumimoji="1" lang="ja-JP" altLang="en-US" sz="1200">
              <a:latin typeface="ＭＳ Ｐゴシック" panose="020B0600070205080204" pitchFamily="50" charset="-128"/>
              <a:ea typeface="ＭＳ Ｐゴシック" panose="020B0600070205080204" pitchFamily="50" charset="-128"/>
            </a:rPr>
            <a:t>　対する充当可能財源等の構成要素では、充当可能基金は財政調整基金への実質的な積立が行えたことなどにより、対前年１９１百万円の増となった。また、基準財政需要額算入見込額は、下水道事業債を含め交付税措置のある起債の償還残高減により対前年１９６百万円減となった。よって充当可能財源等は、全体で対前年６百万円の減となった。</a:t>
          </a:r>
        </a:p>
        <a:p>
          <a:r>
            <a:rPr kumimoji="1" lang="ja-JP" altLang="en-US" sz="1200">
              <a:latin typeface="ＭＳ Ｐゴシック" panose="020B0600070205080204" pitchFamily="50" charset="-128"/>
              <a:ea typeface="ＭＳ Ｐゴシック" panose="020B0600070205080204" pitchFamily="50" charset="-128"/>
            </a:rPr>
            <a:t>　これらのことから将来負担比率の分子は対前年２０１百万円の減となった。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170C06A4-2522-4B43-8D57-562B4CDFDD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525B8302-5EC8-4933-8628-658550500BE3}"/>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DE0CB6B2-E6D2-470B-8F6D-14C3099FE12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72C3F2D-CF56-47BF-9262-FB841E549D87}"/>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7B39C925-A1B8-476C-A24B-3DA4E31B5DEC}"/>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E20DF702-2E3E-4DCA-8ECF-78C501E54E1A}"/>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CA543E2-E66F-4204-97D9-0D3F1F7104A1}"/>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滋賀県甲良町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B77B596-EB87-4D28-B4ED-22793E01A49F}"/>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EDA17AE5-C935-49E3-8EC1-F1708E193417}"/>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C723564D-17BE-4F14-BCF3-02334DD2FF2F}"/>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84E07449-46AA-4D67-8FDF-A8C41D218E74}"/>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において、ふるさと納税が好調であったことから積立額が取崩し額を上回った、一方町内団体への補助金の原資としてふるさと基金を取り崩したことにより、その他特定目的基金が昨年度比４百万円減少した。しかし、財政調整基金に積み立てを行えたことにより、基金全体で昨年度比１９５百万円の増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全体としては、厳しい財政状況の中、恒常的に財政調整基金の取崩しによって予算編成を行っている状況であり、ふるさと応援基金をはじめとする特定目的基金を有効に活用しつつ、令和４年度に策定した財政健全化計画に基づく様々な取組により、基金の取崩しを抑え、令和９年度末の財政調整基金残高１０億円の確保を目標として積み立てを行う方針としてい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EB085AF0-3A7E-4B68-8C5E-46F8A94BD74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995D6A2-382F-426F-8B61-5E0F3183398D}"/>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165EFF85-AFDE-4E03-B4B2-459C949A34AE}"/>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福祉基金：福祉の振興を図るため、民間の地域福祉活動の活性化および福祉施設整備</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ふるさと基金：個性豊かな「ふるさと」を創造するため、地域づくり推進事業および地域住民の共同活動の活性化を図る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ふるさと応援基金：ふるさと納税に基づき寄附された寄附金等を財源として実施する事業に要する経費の財源に活用する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教育・文化の推進に関する事業</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保健・医療・介護・福祉の向上に関する事業</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産業の振興に関する事業</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生活環境の向上に関する事業</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地域自治の充実に関する事業</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その他目的達成のために町長が必要と認める事業</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ふるさと応援基金において積立額が取崩し額を上回った一方、ふるさと基金を取り崩したことにより、その他特定目的基金が昨年度比４百万円減少した。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今後も厳しい財政状況が続く見通しの中、特に、貴重な財源であるふるさと応援寄付金による収入確保に努め、目的用途に沿った事業に積極的に活用していく。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14311E96-F448-4866-92DF-E4CE26DF85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659342A-FDAC-4E0B-86E5-D27906DFC4AA}"/>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1BBA7F55-0A7A-46BD-9570-C75FAA2E564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単年度収支が大きく改善したことから、前年度決算余剰金の半額に上乗せを行い、１９８百万円の積み立てを行うことできた。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令和４年度に策定した財政健全化計画に基づく様々な取組により、基金の取崩しを抑え、令和９年度末の財政調整基金残高１０億円の確保を目標として積み立てを行う方針としている。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EDE30453-4B5D-422A-9552-0ADD4E3559E8}"/>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BEC1E91D-2310-4F13-9C07-6F46C203ECB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55A3316A-1D9B-4C33-880C-2E4B3D594663}"/>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増減なし。</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公共施設の老朽化に伴う改修事業に町債を発行することが予想され、また過疎地域に指定されたことによる過疎対策事業の実施と、それに伴う過疎対策事業債の借入増が見込まれる。そのため、今後の償還の負担急増に備えるために、適宜積み立てを行い、繰上償還なども実施して公債残高の圧縮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FF90EC94-12A3-47CD-972D-3D1E552598ED}"/>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6,681
6,616
13.63
4,239,079
4,070,148
131,195
2,584,312
2,020,837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0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0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0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類似団体よりやや低く、全国平均や県平均と比した場合は幾分老朽化が進んでいる。個別施設計画や公共施設等総合管理計画をもとにして、計画的に資産の除却または長寿命化を図るなどの対策を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163830</xdr:rowOff>
    </xdr:from>
    <xdr:to>
      <xdr:col>23</xdr:col>
      <xdr:colOff>136525</xdr:colOff>
      <xdr:row>31</xdr:row>
      <xdr:rowOff>93980</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15257</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93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126047</xdr:rowOff>
    </xdr:from>
    <xdr:to>
      <xdr:col>19</xdr:col>
      <xdr:colOff>187325</xdr:colOff>
      <xdr:row>31</xdr:row>
      <xdr:rowOff>56197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xdr:rowOff>
    </xdr:from>
    <xdr:to>
      <xdr:col>23</xdr:col>
      <xdr:colOff>85725</xdr:colOff>
      <xdr:row>31</xdr:row>
      <xdr:rowOff>43180</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091872"/>
          <a:ext cx="7112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87" name="n_1aveValue有形固定資産減価償却率">
          <a:extLst>
            <a:ext uri="{FF2B5EF4-FFF2-40B4-BE49-F238E27FC236}">
              <a16:creationId xmlns:a16="http://schemas.microsoft.com/office/drawing/2014/main" id="{00000000-0008-0000-0000-000057000000}"/>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88" name="n_2aveValue有形固定資産減価償却率">
          <a:extLst>
            <a:ext uri="{FF2B5EF4-FFF2-40B4-BE49-F238E27FC236}">
              <a16:creationId xmlns:a16="http://schemas.microsoft.com/office/drawing/2014/main" id="{00000000-0008-0000-0000-000058000000}"/>
            </a:ext>
          </a:extLst>
        </xdr:cNvPr>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89" name="n_3aveValue有形固定資産減価償却率">
          <a:extLst>
            <a:ext uri="{FF2B5EF4-FFF2-40B4-BE49-F238E27FC236}">
              <a16:creationId xmlns:a16="http://schemas.microsoft.com/office/drawing/2014/main" id="{00000000-0008-0000-0000-000059000000}"/>
            </a:ext>
          </a:extLst>
        </xdr:cNvPr>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0" name="n_4aveValue有形固定資産減価償却率">
          <a:extLst>
            <a:ext uri="{FF2B5EF4-FFF2-40B4-BE49-F238E27FC236}">
              <a16:creationId xmlns:a16="http://schemas.microsoft.com/office/drawing/2014/main" id="{00000000-0008-0000-0000-00005A000000}"/>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72724</xdr:rowOff>
    </xdr:from>
    <xdr:ext cx="405111" cy="259045"/>
    <xdr:sp macro="" textlink="">
      <xdr:nvSpPr>
        <xdr:cNvPr id="91" name="n_1mainValue有形固定資産減価償却率">
          <a:extLst>
            <a:ext uri="{FF2B5EF4-FFF2-40B4-BE49-F238E27FC236}">
              <a16:creationId xmlns:a16="http://schemas.microsoft.com/office/drawing/2014/main" id="{00000000-0008-0000-0000-00005B000000}"/>
            </a:ext>
          </a:extLst>
        </xdr:cNvPr>
        <xdr:cNvSpPr txBox="1"/>
      </xdr:nvSpPr>
      <xdr:spPr>
        <a:xfrm>
          <a:off x="3836044" y="581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数値としては昨年度より良化し、類似団体平均と比した場合は若干上回っているものの、県・全国平均よりは下回ることとなった。これは起債残高の減少と基金積立ができたことで充当可能な基金が増えたことによる。今後も収支と起債額のバランス調整、経常経費の見直し・コストカットを適切に行っ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00000000-0008-0000-00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1" name="債務償還比率最小値テキスト">
          <a:extLst>
            <a:ext uri="{FF2B5EF4-FFF2-40B4-BE49-F238E27FC236}">
              <a16:creationId xmlns:a16="http://schemas.microsoft.com/office/drawing/2014/main" id="{00000000-0008-0000-0000-000079000000}"/>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3" name="債務償還比率最大値テキスト">
          <a:extLst>
            <a:ext uri="{FF2B5EF4-FFF2-40B4-BE49-F238E27FC236}">
              <a16:creationId xmlns:a16="http://schemas.microsoft.com/office/drawing/2014/main" id="{00000000-0008-0000-0000-00007B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25" name="債務償還比率平均値テキスト">
          <a:extLst>
            <a:ext uri="{FF2B5EF4-FFF2-40B4-BE49-F238E27FC236}">
              <a16:creationId xmlns:a16="http://schemas.microsoft.com/office/drawing/2014/main" id="{00000000-0008-0000-0000-00007D000000}"/>
            </a:ext>
          </a:extLst>
        </xdr:cNvPr>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26" name="フローチャート: 判断 125">
          <a:extLst>
            <a:ext uri="{FF2B5EF4-FFF2-40B4-BE49-F238E27FC236}">
              <a16:creationId xmlns:a16="http://schemas.microsoft.com/office/drawing/2014/main" id="{00000000-0008-0000-0000-00007E000000}"/>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27" name="フローチャート: 判断 126">
          <a:extLst>
            <a:ext uri="{FF2B5EF4-FFF2-40B4-BE49-F238E27FC236}">
              <a16:creationId xmlns:a16="http://schemas.microsoft.com/office/drawing/2014/main" id="{00000000-0008-0000-0000-00007F000000}"/>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161530</xdr:rowOff>
    </xdr:from>
    <xdr:to>
      <xdr:col>76</xdr:col>
      <xdr:colOff>73025</xdr:colOff>
      <xdr:row>29</xdr:row>
      <xdr:rowOff>91680</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14744700" y="57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139957</xdr:rowOff>
    </xdr:from>
    <xdr:ext cx="469744" cy="259045"/>
    <xdr:sp macro="" textlink="">
      <xdr:nvSpPr>
        <xdr:cNvPr id="137" name="債務償還比率該当値テキスト">
          <a:extLst>
            <a:ext uri="{FF2B5EF4-FFF2-40B4-BE49-F238E27FC236}">
              <a16:creationId xmlns:a16="http://schemas.microsoft.com/office/drawing/2014/main" id="{00000000-0008-0000-0000-000089000000}"/>
            </a:ext>
          </a:extLst>
        </xdr:cNvPr>
        <xdr:cNvSpPr txBox="1"/>
      </xdr:nvSpPr>
      <xdr:spPr>
        <a:xfrm>
          <a:off x="14846300" y="571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126167</xdr:rowOff>
    </xdr:from>
    <xdr:to>
      <xdr:col>72</xdr:col>
      <xdr:colOff>123825</xdr:colOff>
      <xdr:row>31</xdr:row>
      <xdr:rowOff>56317</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14033500" y="60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40880</xdr:rowOff>
    </xdr:from>
    <xdr:to>
      <xdr:col>76</xdr:col>
      <xdr:colOff>22225</xdr:colOff>
      <xdr:row>31</xdr:row>
      <xdr:rowOff>5517</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084300" y="5784455"/>
          <a:ext cx="711200" cy="30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74062</xdr:rowOff>
    </xdr:from>
    <xdr:to>
      <xdr:col>68</xdr:col>
      <xdr:colOff>123825</xdr:colOff>
      <xdr:row>32</xdr:row>
      <xdr:rowOff>4212</xdr:rowOff>
    </xdr:to>
    <xdr:sp macro="" textlink="">
      <xdr:nvSpPr>
        <xdr:cNvPr id="140" name="楕円 139">
          <a:extLst>
            <a:ext uri="{FF2B5EF4-FFF2-40B4-BE49-F238E27FC236}">
              <a16:creationId xmlns:a16="http://schemas.microsoft.com/office/drawing/2014/main" id="{00000000-0008-0000-0000-00008C000000}"/>
            </a:ext>
          </a:extLst>
        </xdr:cNvPr>
        <xdr:cNvSpPr/>
      </xdr:nvSpPr>
      <xdr:spPr>
        <a:xfrm>
          <a:off x="13271500" y="61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5517</xdr:rowOff>
    </xdr:from>
    <xdr:to>
      <xdr:col>72</xdr:col>
      <xdr:colOff>73025</xdr:colOff>
      <xdr:row>31</xdr:row>
      <xdr:rowOff>124862</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flipV="1">
          <a:off x="13322300" y="6091992"/>
          <a:ext cx="762000" cy="11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31651</xdr:rowOff>
    </xdr:from>
    <xdr:to>
      <xdr:col>64</xdr:col>
      <xdr:colOff>123825</xdr:colOff>
      <xdr:row>30</xdr:row>
      <xdr:rowOff>133251</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2509500" y="594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82451</xdr:rowOff>
    </xdr:from>
    <xdr:to>
      <xdr:col>68</xdr:col>
      <xdr:colOff>73025</xdr:colOff>
      <xdr:row>31</xdr:row>
      <xdr:rowOff>124862</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2560300" y="5997476"/>
          <a:ext cx="762000" cy="21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22296</xdr:rowOff>
    </xdr:from>
    <xdr:to>
      <xdr:col>60</xdr:col>
      <xdr:colOff>123825</xdr:colOff>
      <xdr:row>30</xdr:row>
      <xdr:rowOff>123896</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1747500" y="59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73096</xdr:rowOff>
    </xdr:from>
    <xdr:to>
      <xdr:col>64</xdr:col>
      <xdr:colOff>73025</xdr:colOff>
      <xdr:row>30</xdr:row>
      <xdr:rowOff>82451</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1798300" y="5988121"/>
          <a:ext cx="762000" cy="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46" name="n_1aveValue債務償還比率">
          <a:extLst>
            <a:ext uri="{FF2B5EF4-FFF2-40B4-BE49-F238E27FC236}">
              <a16:creationId xmlns:a16="http://schemas.microsoft.com/office/drawing/2014/main" id="{00000000-0008-0000-0000-000092000000}"/>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47" name="n_2aveValue債務償還比率">
          <a:extLst>
            <a:ext uri="{FF2B5EF4-FFF2-40B4-BE49-F238E27FC236}">
              <a16:creationId xmlns:a16="http://schemas.microsoft.com/office/drawing/2014/main" id="{00000000-0008-0000-0000-000093000000}"/>
            </a:ext>
          </a:extLst>
        </xdr:cNvPr>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48" name="n_3aveValue債務償還比率">
          <a:extLst>
            <a:ext uri="{FF2B5EF4-FFF2-40B4-BE49-F238E27FC236}">
              <a16:creationId xmlns:a16="http://schemas.microsoft.com/office/drawing/2014/main" id="{00000000-0008-0000-0000-000094000000}"/>
            </a:ext>
          </a:extLst>
        </xdr:cNvPr>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49" name="n_4aveValue債務償還比率">
          <a:extLst>
            <a:ext uri="{FF2B5EF4-FFF2-40B4-BE49-F238E27FC236}">
              <a16:creationId xmlns:a16="http://schemas.microsoft.com/office/drawing/2014/main" id="{00000000-0008-0000-0000-000095000000}"/>
            </a:ext>
          </a:extLst>
        </xdr:cNvPr>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47444</xdr:rowOff>
    </xdr:from>
    <xdr:ext cx="469744" cy="259045"/>
    <xdr:sp macro="" textlink="">
      <xdr:nvSpPr>
        <xdr:cNvPr id="150" name="n_1mainValue債務償還比率">
          <a:extLst>
            <a:ext uri="{FF2B5EF4-FFF2-40B4-BE49-F238E27FC236}">
              <a16:creationId xmlns:a16="http://schemas.microsoft.com/office/drawing/2014/main" id="{00000000-0008-0000-0000-000096000000}"/>
            </a:ext>
          </a:extLst>
        </xdr:cNvPr>
        <xdr:cNvSpPr txBox="1"/>
      </xdr:nvSpPr>
      <xdr:spPr>
        <a:xfrm>
          <a:off x="13836727" y="613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166789</xdr:rowOff>
    </xdr:from>
    <xdr:ext cx="469744" cy="259045"/>
    <xdr:sp macro="" textlink="">
      <xdr:nvSpPr>
        <xdr:cNvPr id="151" name="n_2mainValue債務償還比率">
          <a:extLst>
            <a:ext uri="{FF2B5EF4-FFF2-40B4-BE49-F238E27FC236}">
              <a16:creationId xmlns:a16="http://schemas.microsoft.com/office/drawing/2014/main" id="{00000000-0008-0000-0000-000097000000}"/>
            </a:ext>
          </a:extLst>
        </xdr:cNvPr>
        <xdr:cNvSpPr txBox="1"/>
      </xdr:nvSpPr>
      <xdr:spPr>
        <a:xfrm>
          <a:off x="13087427" y="625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124378</xdr:rowOff>
    </xdr:from>
    <xdr:ext cx="469744" cy="259045"/>
    <xdr:sp macro="" textlink="">
      <xdr:nvSpPr>
        <xdr:cNvPr id="152" name="n_3mainValue債務償還比率">
          <a:extLst>
            <a:ext uri="{FF2B5EF4-FFF2-40B4-BE49-F238E27FC236}">
              <a16:creationId xmlns:a16="http://schemas.microsoft.com/office/drawing/2014/main" id="{00000000-0008-0000-0000-000098000000}"/>
            </a:ext>
          </a:extLst>
        </xdr:cNvPr>
        <xdr:cNvSpPr txBox="1"/>
      </xdr:nvSpPr>
      <xdr:spPr>
        <a:xfrm>
          <a:off x="12325427" y="60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115023</xdr:rowOff>
    </xdr:from>
    <xdr:ext cx="469744" cy="259045"/>
    <xdr:sp macro="" textlink="">
      <xdr:nvSpPr>
        <xdr:cNvPr id="153" name="n_4mainValue債務償還比率">
          <a:extLst>
            <a:ext uri="{FF2B5EF4-FFF2-40B4-BE49-F238E27FC236}">
              <a16:creationId xmlns:a16="http://schemas.microsoft.com/office/drawing/2014/main" id="{00000000-0008-0000-0000-000099000000}"/>
            </a:ext>
          </a:extLst>
        </xdr:cNvPr>
        <xdr:cNvSpPr txBox="1"/>
      </xdr:nvSpPr>
      <xdr:spPr>
        <a:xfrm>
          <a:off x="11563427" y="603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00000000-0008-0000-0000-00009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00000000-0008-0000-0000-00009B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6,681
6,616
13.63
4,239,079
4,070,148
131,195
2,584,312
2,020,837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93980</xdr:rowOff>
    </xdr:from>
    <xdr:to>
      <xdr:col>24</xdr:col>
      <xdr:colOff>114300</xdr:colOff>
      <xdr:row>37</xdr:row>
      <xdr:rowOff>24130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116857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57785</xdr:rowOff>
    </xdr:from>
    <xdr:to>
      <xdr:col>20</xdr:col>
      <xdr:colOff>38100</xdr:colOff>
      <xdr:row>36</xdr:row>
      <xdr:rowOff>159385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108585</xdr:rowOff>
    </xdr:from>
    <xdr:to>
      <xdr:col>24</xdr:col>
      <xdr:colOff>63500</xdr:colOff>
      <xdr:row>36</xdr:row>
      <xdr:rowOff>144780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2807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100-00004D000000}"/>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100-00004E000000}"/>
            </a:ext>
          </a:extLst>
        </xdr:cNvPr>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100-00004F000000}"/>
            </a:ext>
          </a:extLst>
        </xdr:cNvPr>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0" name="n_4aveValue【道路】&#10;有形固定資産減価償却率">
          <a:extLst>
            <a:ext uri="{FF2B5EF4-FFF2-40B4-BE49-F238E27FC236}">
              <a16:creationId xmlns:a16="http://schemas.microsoft.com/office/drawing/2014/main" id="{00000000-0008-0000-0100-000050000000}"/>
            </a:ext>
          </a:extLst>
        </xdr:cNvPr>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4462</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100-000051000000}"/>
            </a:ext>
          </a:extLst>
        </xdr:cNvPr>
        <xdr:cNvSpPr txBox="1"/>
      </xdr:nvSpPr>
      <xdr:spPr>
        <a:xfrm>
          <a:off x="35820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00000000-0008-0000-0100-00006A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08" name="【道路】&#10;一人当たり延長最小値テキスト">
          <a:extLst>
            <a:ext uri="{FF2B5EF4-FFF2-40B4-BE49-F238E27FC236}">
              <a16:creationId xmlns:a16="http://schemas.microsoft.com/office/drawing/2014/main" id="{00000000-0008-0000-0100-00006C000000}"/>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0" name="【道路】&#10;一人当たり延長最大値テキスト">
          <a:extLst>
            <a:ext uri="{FF2B5EF4-FFF2-40B4-BE49-F238E27FC236}">
              <a16:creationId xmlns:a16="http://schemas.microsoft.com/office/drawing/2014/main" id="{00000000-0008-0000-0100-00006E000000}"/>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12" name="【道路】&#10;一人当たり延長平均値テキスト">
          <a:extLst>
            <a:ext uri="{FF2B5EF4-FFF2-40B4-BE49-F238E27FC236}">
              <a16:creationId xmlns:a16="http://schemas.microsoft.com/office/drawing/2014/main" id="{00000000-0008-0000-0100-000070000000}"/>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37042</xdr:rowOff>
    </xdr:from>
    <xdr:to>
      <xdr:col>55</xdr:col>
      <xdr:colOff>50800</xdr:colOff>
      <xdr:row>40</xdr:row>
      <xdr:rowOff>138642</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10426700" y="689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15469</xdr:rowOff>
    </xdr:from>
    <xdr:ext cx="534377" cy="259045"/>
    <xdr:sp macro="" textlink="">
      <xdr:nvSpPr>
        <xdr:cNvPr id="124" name="【道路】&#10;一人当たり延長該当値テキスト">
          <a:extLst>
            <a:ext uri="{FF2B5EF4-FFF2-40B4-BE49-F238E27FC236}">
              <a16:creationId xmlns:a16="http://schemas.microsoft.com/office/drawing/2014/main" id="{00000000-0008-0000-0100-00007C000000}"/>
            </a:ext>
          </a:extLst>
        </xdr:cNvPr>
        <xdr:cNvSpPr txBox="1"/>
      </xdr:nvSpPr>
      <xdr:spPr>
        <a:xfrm>
          <a:off x="10515600" y="687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50154</xdr:rowOff>
    </xdr:from>
    <xdr:to>
      <xdr:col>50</xdr:col>
      <xdr:colOff>165100</xdr:colOff>
      <xdr:row>40</xdr:row>
      <xdr:rowOff>151754</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9588500" y="690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87842</xdr:rowOff>
    </xdr:from>
    <xdr:to>
      <xdr:col>55</xdr:col>
      <xdr:colOff>0</xdr:colOff>
      <xdr:row>40</xdr:row>
      <xdr:rowOff>100954</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9639300" y="6945842"/>
          <a:ext cx="8382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27" name="n_1aveValue【道路】&#10;一人当たり延長">
          <a:extLst>
            <a:ext uri="{FF2B5EF4-FFF2-40B4-BE49-F238E27FC236}">
              <a16:creationId xmlns:a16="http://schemas.microsoft.com/office/drawing/2014/main" id="{00000000-0008-0000-0100-00007F000000}"/>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28" name="n_2aveValue【道路】&#10;一人当たり延長">
          <a:extLst>
            <a:ext uri="{FF2B5EF4-FFF2-40B4-BE49-F238E27FC236}">
              <a16:creationId xmlns:a16="http://schemas.microsoft.com/office/drawing/2014/main" id="{00000000-0008-0000-0100-000080000000}"/>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29" name="n_3aveValue【道路】&#10;一人当たり延長">
          <a:extLst>
            <a:ext uri="{FF2B5EF4-FFF2-40B4-BE49-F238E27FC236}">
              <a16:creationId xmlns:a16="http://schemas.microsoft.com/office/drawing/2014/main" id="{00000000-0008-0000-0100-000081000000}"/>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30" name="n_4aveValue【道路】&#10;一人当たり延長">
          <a:extLst>
            <a:ext uri="{FF2B5EF4-FFF2-40B4-BE49-F238E27FC236}">
              <a16:creationId xmlns:a16="http://schemas.microsoft.com/office/drawing/2014/main" id="{00000000-0008-0000-0100-000082000000}"/>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142881</xdr:rowOff>
    </xdr:from>
    <xdr:ext cx="534377" cy="259045"/>
    <xdr:sp macro="" textlink="">
      <xdr:nvSpPr>
        <xdr:cNvPr id="131" name="n_1mainValue【道路】&#10;一人当たり延長">
          <a:extLst>
            <a:ext uri="{FF2B5EF4-FFF2-40B4-BE49-F238E27FC236}">
              <a16:creationId xmlns:a16="http://schemas.microsoft.com/office/drawing/2014/main" id="{00000000-0008-0000-0100-000083000000}"/>
            </a:ext>
          </a:extLst>
        </xdr:cNvPr>
        <xdr:cNvSpPr txBox="1"/>
      </xdr:nvSpPr>
      <xdr:spPr>
        <a:xfrm>
          <a:off x="9359411" y="700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58" name="【橋りょう・トンネル】&#10;有形固定資産減価償却率最小値テキスト">
          <a:extLst>
            <a:ext uri="{FF2B5EF4-FFF2-40B4-BE49-F238E27FC236}">
              <a16:creationId xmlns:a16="http://schemas.microsoft.com/office/drawing/2014/main" id="{00000000-0008-0000-0100-00009E000000}"/>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60" name="【橋りょう・トンネル】&#10;有形固定資産減価償却率最大値テキスト">
          <a:extLst>
            <a:ext uri="{FF2B5EF4-FFF2-40B4-BE49-F238E27FC236}">
              <a16:creationId xmlns:a16="http://schemas.microsoft.com/office/drawing/2014/main" id="{00000000-0008-0000-0100-0000A0000000}"/>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100-0000A2000000}"/>
            </a:ext>
          </a:extLst>
        </xdr:cNvPr>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3" name="楕円 172">
          <a:extLst>
            <a:ext uri="{FF2B5EF4-FFF2-40B4-BE49-F238E27FC236}">
              <a16:creationId xmlns:a16="http://schemas.microsoft.com/office/drawing/2014/main" id="{00000000-0008-0000-0100-0000AD000000}"/>
            </a:ext>
          </a:extLst>
        </xdr:cNvPr>
        <xdr:cNvSpPr/>
      </xdr:nvSpPr>
      <xdr:spPr>
        <a:xfrm>
          <a:off x="45847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143164</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00000000-0008-0000-0100-0000AE000000}"/>
            </a:ext>
          </a:extLst>
        </xdr:cNvPr>
        <xdr:cNvSpPr txBox="1"/>
      </xdr:nvSpPr>
      <xdr:spPr>
        <a:xfrm>
          <a:off x="4673600"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140244</xdr:rowOff>
    </xdr:from>
    <xdr:to>
      <xdr:col>20</xdr:col>
      <xdr:colOff>38100</xdr:colOff>
      <xdr:row>61</xdr:row>
      <xdr:rowOff>70394</xdr:rowOff>
    </xdr:to>
    <xdr:sp macro="" textlink="">
      <xdr:nvSpPr>
        <xdr:cNvPr id="175" name="楕円 174">
          <a:extLst>
            <a:ext uri="{FF2B5EF4-FFF2-40B4-BE49-F238E27FC236}">
              <a16:creationId xmlns:a16="http://schemas.microsoft.com/office/drawing/2014/main" id="{00000000-0008-0000-0100-0000AF000000}"/>
            </a:ext>
          </a:extLst>
        </xdr:cNvPr>
        <xdr:cNvSpPr/>
      </xdr:nvSpPr>
      <xdr:spPr>
        <a:xfrm>
          <a:off x="3746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19594</xdr:rowOff>
    </xdr:from>
    <xdr:to>
      <xdr:col>24</xdr:col>
      <xdr:colOff>63500</xdr:colOff>
      <xdr:row>61</xdr:row>
      <xdr:rowOff>44087</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3797300" y="1047804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00000000-0008-0000-0100-0000B1000000}"/>
            </a:ext>
          </a:extLst>
        </xdr:cNvPr>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00000000-0008-0000-0100-0000B3000000}"/>
            </a:ext>
          </a:extLst>
        </xdr:cNvPr>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180" name="n_4aveValue【橋りょう・トンネル】&#10;有形固定資産減価償却率">
          <a:extLst>
            <a:ext uri="{FF2B5EF4-FFF2-40B4-BE49-F238E27FC236}">
              <a16:creationId xmlns:a16="http://schemas.microsoft.com/office/drawing/2014/main" id="{00000000-0008-0000-0100-0000B4000000}"/>
            </a:ext>
          </a:extLst>
        </xdr:cNvPr>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61521</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00000000-0008-0000-0100-0000B5000000}"/>
            </a:ext>
          </a:extLst>
        </xdr:cNvPr>
        <xdr:cNvSpPr txBox="1"/>
      </xdr:nvSpPr>
      <xdr:spPr>
        <a:xfrm>
          <a:off x="3582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00000000-0008-0000-0100-0000C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04" name="【橋りょう・トンネル】&#10;一人当たり有形固定資産（償却資産）額最小値テキスト">
          <a:extLst>
            <a:ext uri="{FF2B5EF4-FFF2-40B4-BE49-F238E27FC236}">
              <a16:creationId xmlns:a16="http://schemas.microsoft.com/office/drawing/2014/main" id="{00000000-0008-0000-0100-0000CC000000}"/>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id="{00000000-0008-0000-0100-0000CE000000}"/>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id="{00000000-0008-0000-0100-0000D0000000}"/>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09" name="フローチャート: 判断 208">
          <a:extLst>
            <a:ext uri="{FF2B5EF4-FFF2-40B4-BE49-F238E27FC236}">
              <a16:creationId xmlns:a16="http://schemas.microsoft.com/office/drawing/2014/main" id="{00000000-0008-0000-0100-0000D1000000}"/>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10" name="フローチャート: 判断 209">
          <a:extLst>
            <a:ext uri="{FF2B5EF4-FFF2-40B4-BE49-F238E27FC236}">
              <a16:creationId xmlns:a16="http://schemas.microsoft.com/office/drawing/2014/main" id="{00000000-0008-0000-0100-0000D2000000}"/>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11" name="フローチャート: 判断 210">
          <a:extLst>
            <a:ext uri="{FF2B5EF4-FFF2-40B4-BE49-F238E27FC236}">
              <a16:creationId xmlns:a16="http://schemas.microsoft.com/office/drawing/2014/main" id="{00000000-0008-0000-0100-0000D3000000}"/>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12" name="フローチャート: 判断 211">
          <a:extLst>
            <a:ext uri="{FF2B5EF4-FFF2-40B4-BE49-F238E27FC236}">
              <a16:creationId xmlns:a16="http://schemas.microsoft.com/office/drawing/2014/main" id="{00000000-0008-0000-0100-0000D4000000}"/>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13" name="フローチャート: 判断 212">
          <a:extLst>
            <a:ext uri="{FF2B5EF4-FFF2-40B4-BE49-F238E27FC236}">
              <a16:creationId xmlns:a16="http://schemas.microsoft.com/office/drawing/2014/main" id="{00000000-0008-0000-0100-0000D5000000}"/>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47665</xdr:rowOff>
    </xdr:from>
    <xdr:to>
      <xdr:col>55</xdr:col>
      <xdr:colOff>50800</xdr:colOff>
      <xdr:row>63</xdr:row>
      <xdr:rowOff>149265</xdr:rowOff>
    </xdr:to>
    <xdr:sp macro="" textlink="">
      <xdr:nvSpPr>
        <xdr:cNvPr id="219" name="楕円 218">
          <a:extLst>
            <a:ext uri="{FF2B5EF4-FFF2-40B4-BE49-F238E27FC236}">
              <a16:creationId xmlns:a16="http://schemas.microsoft.com/office/drawing/2014/main" id="{00000000-0008-0000-0100-0000DB000000}"/>
            </a:ext>
          </a:extLst>
        </xdr:cNvPr>
        <xdr:cNvSpPr/>
      </xdr:nvSpPr>
      <xdr:spPr>
        <a:xfrm>
          <a:off x="10426700" y="108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134042</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00000000-0008-0000-0100-0000DC000000}"/>
            </a:ext>
          </a:extLst>
        </xdr:cNvPr>
        <xdr:cNvSpPr txBox="1"/>
      </xdr:nvSpPr>
      <xdr:spPr>
        <a:xfrm>
          <a:off x="10515600" y="1076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48815</xdr:rowOff>
    </xdr:from>
    <xdr:to>
      <xdr:col>50</xdr:col>
      <xdr:colOff>165100</xdr:colOff>
      <xdr:row>63</xdr:row>
      <xdr:rowOff>150415</xdr:rowOff>
    </xdr:to>
    <xdr:sp macro="" textlink="">
      <xdr:nvSpPr>
        <xdr:cNvPr id="221" name="楕円 220">
          <a:extLst>
            <a:ext uri="{FF2B5EF4-FFF2-40B4-BE49-F238E27FC236}">
              <a16:creationId xmlns:a16="http://schemas.microsoft.com/office/drawing/2014/main" id="{00000000-0008-0000-0100-0000DD000000}"/>
            </a:ext>
          </a:extLst>
        </xdr:cNvPr>
        <xdr:cNvSpPr/>
      </xdr:nvSpPr>
      <xdr:spPr>
        <a:xfrm>
          <a:off x="9588500" y="108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98465</xdr:rowOff>
    </xdr:from>
    <xdr:to>
      <xdr:col>55</xdr:col>
      <xdr:colOff>0</xdr:colOff>
      <xdr:row>63</xdr:row>
      <xdr:rowOff>99615</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9639300" y="10899815"/>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00000000-0008-0000-0100-0000DF000000}"/>
            </a:ext>
          </a:extLst>
        </xdr:cNvPr>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00000000-0008-0000-0100-0000E0000000}"/>
            </a:ext>
          </a:extLst>
        </xdr:cNvPr>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00000000-0008-0000-0100-0000E1000000}"/>
            </a:ext>
          </a:extLst>
        </xdr:cNvPr>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26" name="n_4aveValue【橋りょう・トンネル】&#10;一人当たり有形固定資産（償却資産）額">
          <a:extLst>
            <a:ext uri="{FF2B5EF4-FFF2-40B4-BE49-F238E27FC236}">
              <a16:creationId xmlns:a16="http://schemas.microsoft.com/office/drawing/2014/main" id="{00000000-0008-0000-0100-0000E2000000}"/>
            </a:ext>
          </a:extLst>
        </xdr:cNvPr>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141542</xdr:rowOff>
    </xdr:from>
    <xdr:ext cx="599010" cy="259045"/>
    <xdr:sp macro="" textlink="">
      <xdr:nvSpPr>
        <xdr:cNvPr id="227" name="n_1mainValue【橋りょう・トンネル】&#10;一人当たり有形固定資産（償却資産）額">
          <a:extLst>
            <a:ext uri="{FF2B5EF4-FFF2-40B4-BE49-F238E27FC236}">
              <a16:creationId xmlns:a16="http://schemas.microsoft.com/office/drawing/2014/main" id="{00000000-0008-0000-0100-0000E3000000}"/>
            </a:ext>
          </a:extLst>
        </xdr:cNvPr>
        <xdr:cNvSpPr txBox="1"/>
      </xdr:nvSpPr>
      <xdr:spPr>
        <a:xfrm>
          <a:off x="9327095" y="1094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00000000-0008-0000-0100-0000F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3" name="【公営住宅】&#10;有形固定資産減価償却率最小値テキスト">
          <a:extLst>
            <a:ext uri="{FF2B5EF4-FFF2-40B4-BE49-F238E27FC236}">
              <a16:creationId xmlns:a16="http://schemas.microsoft.com/office/drawing/2014/main" id="{00000000-0008-0000-0100-0000FD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55" name="【公営住宅】&#10;有形固定資産減価償却率最大値テキスト">
          <a:extLst>
            <a:ext uri="{FF2B5EF4-FFF2-40B4-BE49-F238E27FC236}">
              <a16:creationId xmlns:a16="http://schemas.microsoft.com/office/drawing/2014/main" id="{00000000-0008-0000-0100-0000FF000000}"/>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00000000-0008-0000-0100-000001010000}"/>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58" name="フローチャート: 判断 257">
          <a:extLst>
            <a:ext uri="{FF2B5EF4-FFF2-40B4-BE49-F238E27FC236}">
              <a16:creationId xmlns:a16="http://schemas.microsoft.com/office/drawing/2014/main" id="{00000000-0008-0000-0100-00000201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59" name="フローチャート: 判断 258">
          <a:extLst>
            <a:ext uri="{FF2B5EF4-FFF2-40B4-BE49-F238E27FC236}">
              <a16:creationId xmlns:a16="http://schemas.microsoft.com/office/drawing/2014/main" id="{00000000-0008-0000-0100-000003010000}"/>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60" name="フローチャート: 判断 259">
          <a:extLst>
            <a:ext uri="{FF2B5EF4-FFF2-40B4-BE49-F238E27FC236}">
              <a16:creationId xmlns:a16="http://schemas.microsoft.com/office/drawing/2014/main" id="{00000000-0008-0000-0100-000004010000}"/>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61" name="フローチャート: 判断 260">
          <a:extLst>
            <a:ext uri="{FF2B5EF4-FFF2-40B4-BE49-F238E27FC236}">
              <a16:creationId xmlns:a16="http://schemas.microsoft.com/office/drawing/2014/main" id="{00000000-0008-0000-0100-000005010000}"/>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62" name="フローチャート: 判断 261">
          <a:extLst>
            <a:ext uri="{FF2B5EF4-FFF2-40B4-BE49-F238E27FC236}">
              <a16:creationId xmlns:a16="http://schemas.microsoft.com/office/drawing/2014/main" id="{00000000-0008-0000-0100-000006010000}"/>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168275</xdr:rowOff>
    </xdr:from>
    <xdr:to>
      <xdr:col>24</xdr:col>
      <xdr:colOff>114300</xdr:colOff>
      <xdr:row>85</xdr:row>
      <xdr:rowOff>98425</xdr:rowOff>
    </xdr:to>
    <xdr:sp macro="" textlink="">
      <xdr:nvSpPr>
        <xdr:cNvPr id="268" name="楕円 267">
          <a:extLst>
            <a:ext uri="{FF2B5EF4-FFF2-40B4-BE49-F238E27FC236}">
              <a16:creationId xmlns:a16="http://schemas.microsoft.com/office/drawing/2014/main" id="{00000000-0008-0000-0100-00000C010000}"/>
            </a:ext>
          </a:extLst>
        </xdr:cNvPr>
        <xdr:cNvSpPr/>
      </xdr:nvSpPr>
      <xdr:spPr>
        <a:xfrm>
          <a:off x="45847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146702</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00000000-0008-0000-0100-00000D010000}"/>
            </a:ext>
          </a:extLst>
        </xdr:cNvPr>
        <xdr:cNvSpPr txBox="1"/>
      </xdr:nvSpPr>
      <xdr:spPr>
        <a:xfrm>
          <a:off x="4673600" y="1454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133986</xdr:rowOff>
    </xdr:from>
    <xdr:to>
      <xdr:col>20</xdr:col>
      <xdr:colOff>38100</xdr:colOff>
      <xdr:row>85</xdr:row>
      <xdr:rowOff>64136</xdr:rowOff>
    </xdr:to>
    <xdr:sp macro="" textlink="">
      <xdr:nvSpPr>
        <xdr:cNvPr id="270" name="楕円 269">
          <a:extLst>
            <a:ext uri="{FF2B5EF4-FFF2-40B4-BE49-F238E27FC236}">
              <a16:creationId xmlns:a16="http://schemas.microsoft.com/office/drawing/2014/main" id="{00000000-0008-0000-0100-00000E010000}"/>
            </a:ext>
          </a:extLst>
        </xdr:cNvPr>
        <xdr:cNvSpPr/>
      </xdr:nvSpPr>
      <xdr:spPr>
        <a:xfrm>
          <a:off x="37465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13336</xdr:rowOff>
    </xdr:from>
    <xdr:to>
      <xdr:col>24</xdr:col>
      <xdr:colOff>63500</xdr:colOff>
      <xdr:row>85</xdr:row>
      <xdr:rowOff>47625</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3797300" y="145865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272" name="n_1aveValue【公営住宅】&#10;有形固定資産減価償却率">
          <a:extLst>
            <a:ext uri="{FF2B5EF4-FFF2-40B4-BE49-F238E27FC236}">
              <a16:creationId xmlns:a16="http://schemas.microsoft.com/office/drawing/2014/main" id="{00000000-0008-0000-0100-000010010000}"/>
            </a:ext>
          </a:extLst>
        </xdr:cNvPr>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273" name="n_2aveValue【公営住宅】&#10;有形固定資産減価償却率">
          <a:extLst>
            <a:ext uri="{FF2B5EF4-FFF2-40B4-BE49-F238E27FC236}">
              <a16:creationId xmlns:a16="http://schemas.microsoft.com/office/drawing/2014/main" id="{00000000-0008-0000-0100-000011010000}"/>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274" name="n_3aveValue【公営住宅】&#10;有形固定資産減価償却率">
          <a:extLst>
            <a:ext uri="{FF2B5EF4-FFF2-40B4-BE49-F238E27FC236}">
              <a16:creationId xmlns:a16="http://schemas.microsoft.com/office/drawing/2014/main" id="{00000000-0008-0000-0100-000012010000}"/>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275" name="n_4aveValue【公営住宅】&#10;有形固定資産減価償却率">
          <a:extLst>
            <a:ext uri="{FF2B5EF4-FFF2-40B4-BE49-F238E27FC236}">
              <a16:creationId xmlns:a16="http://schemas.microsoft.com/office/drawing/2014/main" id="{00000000-0008-0000-0100-000013010000}"/>
            </a:ext>
          </a:extLst>
        </xdr:cNvPr>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55263</xdr:rowOff>
    </xdr:from>
    <xdr:ext cx="405111" cy="259045"/>
    <xdr:sp macro="" textlink="">
      <xdr:nvSpPr>
        <xdr:cNvPr id="276" name="n_1mainValue【公営住宅】&#10;有形固定資産減価償却率">
          <a:extLst>
            <a:ext uri="{FF2B5EF4-FFF2-40B4-BE49-F238E27FC236}">
              <a16:creationId xmlns:a16="http://schemas.microsoft.com/office/drawing/2014/main" id="{00000000-0008-0000-0100-000014010000}"/>
            </a:ext>
          </a:extLst>
        </xdr:cNvPr>
        <xdr:cNvSpPr txBox="1"/>
      </xdr:nvSpPr>
      <xdr:spPr>
        <a:xfrm>
          <a:off x="3582044" y="1462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00000000-0008-0000-0100-00002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03" name="【公営住宅】&#10;一人当たり面積最小値テキスト">
          <a:extLst>
            <a:ext uri="{FF2B5EF4-FFF2-40B4-BE49-F238E27FC236}">
              <a16:creationId xmlns:a16="http://schemas.microsoft.com/office/drawing/2014/main" id="{00000000-0008-0000-0100-00002F010000}"/>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05" name="【公営住宅】&#10;一人当たり面積最大値テキスト">
          <a:extLst>
            <a:ext uri="{FF2B5EF4-FFF2-40B4-BE49-F238E27FC236}">
              <a16:creationId xmlns:a16="http://schemas.microsoft.com/office/drawing/2014/main" id="{00000000-0008-0000-0100-000031010000}"/>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07" name="【公営住宅】&#10;一人当たり面積平均値テキスト">
          <a:extLst>
            <a:ext uri="{FF2B5EF4-FFF2-40B4-BE49-F238E27FC236}">
              <a16:creationId xmlns:a16="http://schemas.microsoft.com/office/drawing/2014/main" id="{00000000-0008-0000-0100-000033010000}"/>
            </a:ext>
          </a:extLst>
        </xdr:cNvPr>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08" name="フローチャート: 判断 307">
          <a:extLst>
            <a:ext uri="{FF2B5EF4-FFF2-40B4-BE49-F238E27FC236}">
              <a16:creationId xmlns:a16="http://schemas.microsoft.com/office/drawing/2014/main" id="{00000000-0008-0000-0100-000034010000}"/>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09" name="フローチャート: 判断 308">
          <a:extLst>
            <a:ext uri="{FF2B5EF4-FFF2-40B4-BE49-F238E27FC236}">
              <a16:creationId xmlns:a16="http://schemas.microsoft.com/office/drawing/2014/main" id="{00000000-0008-0000-0100-000035010000}"/>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10" name="フローチャート: 判断 309">
          <a:extLst>
            <a:ext uri="{FF2B5EF4-FFF2-40B4-BE49-F238E27FC236}">
              <a16:creationId xmlns:a16="http://schemas.microsoft.com/office/drawing/2014/main" id="{00000000-0008-0000-0100-000036010000}"/>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11" name="フローチャート: 判断 310">
          <a:extLst>
            <a:ext uri="{FF2B5EF4-FFF2-40B4-BE49-F238E27FC236}">
              <a16:creationId xmlns:a16="http://schemas.microsoft.com/office/drawing/2014/main" id="{00000000-0008-0000-0100-000037010000}"/>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12" name="フローチャート: 判断 311">
          <a:extLst>
            <a:ext uri="{FF2B5EF4-FFF2-40B4-BE49-F238E27FC236}">
              <a16:creationId xmlns:a16="http://schemas.microsoft.com/office/drawing/2014/main" id="{00000000-0008-0000-0100-000038010000}"/>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163974</xdr:rowOff>
    </xdr:from>
    <xdr:to>
      <xdr:col>55</xdr:col>
      <xdr:colOff>50800</xdr:colOff>
      <xdr:row>86</xdr:row>
      <xdr:rowOff>94124</xdr:rowOff>
    </xdr:to>
    <xdr:sp macro="" textlink="">
      <xdr:nvSpPr>
        <xdr:cNvPr id="318" name="楕円 317">
          <a:extLst>
            <a:ext uri="{FF2B5EF4-FFF2-40B4-BE49-F238E27FC236}">
              <a16:creationId xmlns:a16="http://schemas.microsoft.com/office/drawing/2014/main" id="{00000000-0008-0000-0100-00003E010000}"/>
            </a:ext>
          </a:extLst>
        </xdr:cNvPr>
        <xdr:cNvSpPr/>
      </xdr:nvSpPr>
      <xdr:spPr>
        <a:xfrm>
          <a:off x="10426700" y="147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118017</xdr:rowOff>
    </xdr:from>
    <xdr:ext cx="469744" cy="259045"/>
    <xdr:sp macro="" textlink="">
      <xdr:nvSpPr>
        <xdr:cNvPr id="319" name="【公営住宅】&#10;一人当たり面積該当値テキスト">
          <a:extLst>
            <a:ext uri="{FF2B5EF4-FFF2-40B4-BE49-F238E27FC236}">
              <a16:creationId xmlns:a16="http://schemas.microsoft.com/office/drawing/2014/main" id="{00000000-0008-0000-0100-00003F010000}"/>
            </a:ext>
          </a:extLst>
        </xdr:cNvPr>
        <xdr:cNvSpPr txBox="1"/>
      </xdr:nvSpPr>
      <xdr:spPr>
        <a:xfrm>
          <a:off x="10515600" y="1469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161037</xdr:rowOff>
    </xdr:from>
    <xdr:to>
      <xdr:col>50</xdr:col>
      <xdr:colOff>165100</xdr:colOff>
      <xdr:row>86</xdr:row>
      <xdr:rowOff>91187</xdr:rowOff>
    </xdr:to>
    <xdr:sp macro="" textlink="">
      <xdr:nvSpPr>
        <xdr:cNvPr id="320" name="楕円 319">
          <a:extLst>
            <a:ext uri="{FF2B5EF4-FFF2-40B4-BE49-F238E27FC236}">
              <a16:creationId xmlns:a16="http://schemas.microsoft.com/office/drawing/2014/main" id="{00000000-0008-0000-0100-000040010000}"/>
            </a:ext>
          </a:extLst>
        </xdr:cNvPr>
        <xdr:cNvSpPr/>
      </xdr:nvSpPr>
      <xdr:spPr>
        <a:xfrm>
          <a:off x="9588500" y="14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40387</xdr:rowOff>
    </xdr:from>
    <xdr:to>
      <xdr:col>55</xdr:col>
      <xdr:colOff>0</xdr:colOff>
      <xdr:row>86</xdr:row>
      <xdr:rowOff>43324</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9639300" y="14785087"/>
          <a:ext cx="838200" cy="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22" name="n_1aveValue【公営住宅】&#10;一人当たり面積">
          <a:extLst>
            <a:ext uri="{FF2B5EF4-FFF2-40B4-BE49-F238E27FC236}">
              <a16:creationId xmlns:a16="http://schemas.microsoft.com/office/drawing/2014/main" id="{00000000-0008-0000-0100-000042010000}"/>
            </a:ext>
          </a:extLst>
        </xdr:cNvPr>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23" name="n_2aveValue【公営住宅】&#10;一人当たり面積">
          <a:extLst>
            <a:ext uri="{FF2B5EF4-FFF2-40B4-BE49-F238E27FC236}">
              <a16:creationId xmlns:a16="http://schemas.microsoft.com/office/drawing/2014/main" id="{00000000-0008-0000-0100-000043010000}"/>
            </a:ext>
          </a:extLst>
        </xdr:cNvPr>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24" name="n_3aveValue【公営住宅】&#10;一人当たり面積">
          <a:extLst>
            <a:ext uri="{FF2B5EF4-FFF2-40B4-BE49-F238E27FC236}">
              <a16:creationId xmlns:a16="http://schemas.microsoft.com/office/drawing/2014/main" id="{00000000-0008-0000-0100-000044010000}"/>
            </a:ext>
          </a:extLst>
        </xdr:cNvPr>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25" name="n_4aveValue【公営住宅】&#10;一人当たり面積">
          <a:extLst>
            <a:ext uri="{FF2B5EF4-FFF2-40B4-BE49-F238E27FC236}">
              <a16:creationId xmlns:a16="http://schemas.microsoft.com/office/drawing/2014/main" id="{00000000-0008-0000-0100-000045010000}"/>
            </a:ext>
          </a:extLst>
        </xdr:cNvPr>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82314</xdr:rowOff>
    </xdr:from>
    <xdr:ext cx="469744" cy="259045"/>
    <xdr:sp macro="" textlink="">
      <xdr:nvSpPr>
        <xdr:cNvPr id="326" name="n_1mainValue【公営住宅】&#10;一人当たり面積">
          <a:extLst>
            <a:ext uri="{FF2B5EF4-FFF2-40B4-BE49-F238E27FC236}">
              <a16:creationId xmlns:a16="http://schemas.microsoft.com/office/drawing/2014/main" id="{00000000-0008-0000-0100-000046010000}"/>
            </a:ext>
          </a:extLst>
        </xdr:cNvPr>
        <xdr:cNvSpPr txBox="1"/>
      </xdr:nvSpPr>
      <xdr:spPr>
        <a:xfrm>
          <a:off x="9391727" y="1482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a:extLst>
            <a:ext uri="{FF2B5EF4-FFF2-40B4-BE49-F238E27FC236}">
              <a16:creationId xmlns:a16="http://schemas.microsoft.com/office/drawing/2014/main" id="{00000000-0008-0000-0100-00006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9" name="【認定こども園・幼稚園・保育所】&#10;有形固定資産減価償却率最小値テキスト">
          <a:extLst>
            <a:ext uri="{FF2B5EF4-FFF2-40B4-BE49-F238E27FC236}">
              <a16:creationId xmlns:a16="http://schemas.microsoft.com/office/drawing/2014/main" id="{00000000-0008-0000-0100-000071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371" name="【認定こども園・幼稚園・保育所】&#10;有形固定資産減価償却率最大値テキスト">
          <a:extLst>
            <a:ext uri="{FF2B5EF4-FFF2-40B4-BE49-F238E27FC236}">
              <a16:creationId xmlns:a16="http://schemas.microsoft.com/office/drawing/2014/main" id="{00000000-0008-0000-0100-000073010000}"/>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373" name="【認定こども園・幼稚園・保育所】&#10;有形固定資産減価償却率平均値テキスト">
          <a:extLst>
            <a:ext uri="{FF2B5EF4-FFF2-40B4-BE49-F238E27FC236}">
              <a16:creationId xmlns:a16="http://schemas.microsoft.com/office/drawing/2014/main" id="{00000000-0008-0000-0100-000075010000}"/>
            </a:ext>
          </a:extLst>
        </xdr:cNvPr>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374" name="フローチャート: 判断 373">
          <a:extLst>
            <a:ext uri="{FF2B5EF4-FFF2-40B4-BE49-F238E27FC236}">
              <a16:creationId xmlns:a16="http://schemas.microsoft.com/office/drawing/2014/main" id="{00000000-0008-0000-0100-000076010000}"/>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375" name="フローチャート: 判断 374">
          <a:extLst>
            <a:ext uri="{FF2B5EF4-FFF2-40B4-BE49-F238E27FC236}">
              <a16:creationId xmlns:a16="http://schemas.microsoft.com/office/drawing/2014/main" id="{00000000-0008-0000-0100-000077010000}"/>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138067</xdr:rowOff>
    </xdr:from>
    <xdr:to>
      <xdr:col>85</xdr:col>
      <xdr:colOff>177800</xdr:colOff>
      <xdr:row>40</xdr:row>
      <xdr:rowOff>68217</xdr:rowOff>
    </xdr:to>
    <xdr:sp macro="" textlink="">
      <xdr:nvSpPr>
        <xdr:cNvPr id="384" name="楕円 383">
          <a:extLst>
            <a:ext uri="{FF2B5EF4-FFF2-40B4-BE49-F238E27FC236}">
              <a16:creationId xmlns:a16="http://schemas.microsoft.com/office/drawing/2014/main" id="{00000000-0008-0000-0100-000080010000}"/>
            </a:ext>
          </a:extLst>
        </xdr:cNvPr>
        <xdr:cNvSpPr/>
      </xdr:nvSpPr>
      <xdr:spPr>
        <a:xfrm>
          <a:off x="162687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116494</xdr:rowOff>
    </xdr:from>
    <xdr:ext cx="405111" cy="259045"/>
    <xdr:sp macro="" textlink="">
      <xdr:nvSpPr>
        <xdr:cNvPr id="385" name="【認定こども園・幼稚園・保育所】&#10;有形固定資産減価償却率該当値テキスト">
          <a:extLst>
            <a:ext uri="{FF2B5EF4-FFF2-40B4-BE49-F238E27FC236}">
              <a16:creationId xmlns:a16="http://schemas.microsoft.com/office/drawing/2014/main" id="{00000000-0008-0000-0100-000081010000}"/>
            </a:ext>
          </a:extLst>
        </xdr:cNvPr>
        <xdr:cNvSpPr txBox="1"/>
      </xdr:nvSpPr>
      <xdr:spPr>
        <a:xfrm>
          <a:off x="16357600"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139700</xdr:rowOff>
    </xdr:from>
    <xdr:to>
      <xdr:col>81</xdr:col>
      <xdr:colOff>101600</xdr:colOff>
      <xdr:row>40</xdr:row>
      <xdr:rowOff>69850</xdr:rowOff>
    </xdr:to>
    <xdr:sp macro="" textlink="">
      <xdr:nvSpPr>
        <xdr:cNvPr id="386" name="楕円 385">
          <a:extLst>
            <a:ext uri="{FF2B5EF4-FFF2-40B4-BE49-F238E27FC236}">
              <a16:creationId xmlns:a16="http://schemas.microsoft.com/office/drawing/2014/main" id="{00000000-0008-0000-0100-000082010000}"/>
            </a:ext>
          </a:extLst>
        </xdr:cNvPr>
        <xdr:cNvSpPr/>
      </xdr:nvSpPr>
      <xdr:spPr>
        <a:xfrm>
          <a:off x="1543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17417</xdr:rowOff>
    </xdr:from>
    <xdr:to>
      <xdr:col>85</xdr:col>
      <xdr:colOff>127000</xdr:colOff>
      <xdr:row>40</xdr:row>
      <xdr:rowOff>19050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flipV="1">
          <a:off x="15481300" y="687541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388" name="n_1aveValue【認定こども園・幼稚園・保育所】&#10;有形固定資産減価償却率">
          <a:extLst>
            <a:ext uri="{FF2B5EF4-FFF2-40B4-BE49-F238E27FC236}">
              <a16:creationId xmlns:a16="http://schemas.microsoft.com/office/drawing/2014/main" id="{00000000-0008-0000-0100-000084010000}"/>
            </a:ext>
          </a:extLst>
        </xdr:cNvPr>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389" name="n_2aveValue【認定こども園・幼稚園・保育所】&#10;有形固定資産減価償却率">
          <a:extLst>
            <a:ext uri="{FF2B5EF4-FFF2-40B4-BE49-F238E27FC236}">
              <a16:creationId xmlns:a16="http://schemas.microsoft.com/office/drawing/2014/main" id="{00000000-0008-0000-0100-000085010000}"/>
            </a:ext>
          </a:extLst>
        </xdr:cNvPr>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390" name="n_3aveValue【認定こども園・幼稚園・保育所】&#10;有形固定資産減価償却率">
          <a:extLst>
            <a:ext uri="{FF2B5EF4-FFF2-40B4-BE49-F238E27FC236}">
              <a16:creationId xmlns:a16="http://schemas.microsoft.com/office/drawing/2014/main" id="{00000000-0008-0000-0100-000086010000}"/>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391" name="n_4aveValue【認定こども園・幼稚園・保育所】&#10;有形固定資産減価償却率">
          <a:extLst>
            <a:ext uri="{FF2B5EF4-FFF2-40B4-BE49-F238E27FC236}">
              <a16:creationId xmlns:a16="http://schemas.microsoft.com/office/drawing/2014/main" id="{00000000-0008-0000-0100-000087010000}"/>
            </a:ext>
          </a:extLst>
        </xdr:cNvPr>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60977</xdr:rowOff>
    </xdr:from>
    <xdr:ext cx="405111" cy="259045"/>
    <xdr:sp macro="" textlink="">
      <xdr:nvSpPr>
        <xdr:cNvPr id="392" name="n_1mainValue【認定こども園・幼稚園・保育所】&#10;有形固定資産減価償却率">
          <a:extLst>
            <a:ext uri="{FF2B5EF4-FFF2-40B4-BE49-F238E27FC236}">
              <a16:creationId xmlns:a16="http://schemas.microsoft.com/office/drawing/2014/main" id="{00000000-0008-0000-0100-000088010000}"/>
            </a:ext>
          </a:extLst>
        </xdr:cNvPr>
        <xdr:cNvSpPr txBox="1"/>
      </xdr:nvSpPr>
      <xdr:spPr>
        <a:xfrm>
          <a:off x="152660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a:extLst>
            <a:ext uri="{FF2B5EF4-FFF2-40B4-BE49-F238E27FC236}">
              <a16:creationId xmlns:a16="http://schemas.microsoft.com/office/drawing/2014/main" id="{00000000-0008-0000-0100-0000A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19" name="【認定こども園・幼稚園・保育所】&#10;一人当たり面積最小値テキスト">
          <a:extLst>
            <a:ext uri="{FF2B5EF4-FFF2-40B4-BE49-F238E27FC236}">
              <a16:creationId xmlns:a16="http://schemas.microsoft.com/office/drawing/2014/main" id="{00000000-0008-0000-0100-0000A3010000}"/>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21" name="【認定こども園・幼稚園・保育所】&#10;一人当たり面積最大値テキスト">
          <a:extLst>
            <a:ext uri="{FF2B5EF4-FFF2-40B4-BE49-F238E27FC236}">
              <a16:creationId xmlns:a16="http://schemas.microsoft.com/office/drawing/2014/main" id="{00000000-0008-0000-0100-0000A5010000}"/>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23" name="【認定こども園・幼稚園・保育所】&#10;一人当たり面積平均値テキスト">
          <a:extLst>
            <a:ext uri="{FF2B5EF4-FFF2-40B4-BE49-F238E27FC236}">
              <a16:creationId xmlns:a16="http://schemas.microsoft.com/office/drawing/2014/main" id="{00000000-0008-0000-0100-0000A7010000}"/>
            </a:ext>
          </a:extLst>
        </xdr:cNvPr>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71120</xdr:rowOff>
    </xdr:from>
    <xdr:to>
      <xdr:col>116</xdr:col>
      <xdr:colOff>114300</xdr:colOff>
      <xdr:row>37</xdr:row>
      <xdr:rowOff>1270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22110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93997</xdr:rowOff>
    </xdr:from>
    <xdr:ext cx="469744" cy="259045"/>
    <xdr:sp macro="" textlink="">
      <xdr:nvSpPr>
        <xdr:cNvPr id="435" name="【認定こども園・幼稚園・保育所】&#10;一人当たり面積該当値テキスト">
          <a:extLst>
            <a:ext uri="{FF2B5EF4-FFF2-40B4-BE49-F238E27FC236}">
              <a16:creationId xmlns:a16="http://schemas.microsoft.com/office/drawing/2014/main" id="{00000000-0008-0000-0100-0000B3010000}"/>
            </a:ext>
          </a:extLst>
        </xdr:cNvPr>
        <xdr:cNvSpPr txBox="1"/>
      </xdr:nvSpPr>
      <xdr:spPr>
        <a:xfrm>
          <a:off x="22199600"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85816</xdr:rowOff>
    </xdr:from>
    <xdr:to>
      <xdr:col>112</xdr:col>
      <xdr:colOff>38100</xdr:colOff>
      <xdr:row>37</xdr:row>
      <xdr:rowOff>15966</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21272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121920</xdr:rowOff>
    </xdr:from>
    <xdr:to>
      <xdr:col>116</xdr:col>
      <xdr:colOff>63500</xdr:colOff>
      <xdr:row>36</xdr:row>
      <xdr:rowOff>136616</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flipV="1">
          <a:off x="21323300" y="629412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80571</xdr:rowOff>
    </xdr:from>
    <xdr:ext cx="469744" cy="259045"/>
    <xdr:sp macro="" textlink="">
      <xdr:nvSpPr>
        <xdr:cNvPr id="438" name="n_1aveValue【認定こども園・幼稚園・保育所】&#10;一人当たり面積">
          <a:extLst>
            <a:ext uri="{FF2B5EF4-FFF2-40B4-BE49-F238E27FC236}">
              <a16:creationId xmlns:a16="http://schemas.microsoft.com/office/drawing/2014/main" id="{00000000-0008-0000-0100-0000B6010000}"/>
            </a:ext>
          </a:extLst>
        </xdr:cNvPr>
        <xdr:cNvSpPr txBox="1"/>
      </xdr:nvSpPr>
      <xdr:spPr>
        <a:xfrm>
          <a:off x="210757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439" name="n_2aveValue【認定こども園・幼稚園・保育所】&#10;一人当たり面積">
          <a:extLst>
            <a:ext uri="{FF2B5EF4-FFF2-40B4-BE49-F238E27FC236}">
              <a16:creationId xmlns:a16="http://schemas.microsoft.com/office/drawing/2014/main" id="{00000000-0008-0000-0100-0000B7010000}"/>
            </a:ext>
          </a:extLst>
        </xdr:cNvPr>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440" name="n_3aveValue【認定こども園・幼稚園・保育所】&#10;一人当たり面積">
          <a:extLst>
            <a:ext uri="{FF2B5EF4-FFF2-40B4-BE49-F238E27FC236}">
              <a16:creationId xmlns:a16="http://schemas.microsoft.com/office/drawing/2014/main" id="{00000000-0008-0000-0100-0000B8010000}"/>
            </a:ext>
          </a:extLst>
        </xdr:cNvPr>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441" name="n_4aveValue【認定こども園・幼稚園・保育所】&#10;一人当たり面積">
          <a:extLst>
            <a:ext uri="{FF2B5EF4-FFF2-40B4-BE49-F238E27FC236}">
              <a16:creationId xmlns:a16="http://schemas.microsoft.com/office/drawing/2014/main" id="{00000000-0008-0000-0100-0000B9010000}"/>
            </a:ext>
          </a:extLst>
        </xdr:cNvPr>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32493</xdr:rowOff>
    </xdr:from>
    <xdr:ext cx="469744" cy="259045"/>
    <xdr:sp macro="" textlink="">
      <xdr:nvSpPr>
        <xdr:cNvPr id="442" name="n_1mainValue【認定こども園・幼稚園・保育所】&#10;一人当たり面積">
          <a:extLst>
            <a:ext uri="{FF2B5EF4-FFF2-40B4-BE49-F238E27FC236}">
              <a16:creationId xmlns:a16="http://schemas.microsoft.com/office/drawing/2014/main" id="{00000000-0008-0000-0100-0000BA010000}"/>
            </a:ext>
          </a:extLst>
        </xdr:cNvPr>
        <xdr:cNvSpPr txBox="1"/>
      </xdr:nvSpPr>
      <xdr:spPr>
        <a:xfrm>
          <a:off x="21075727" y="603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a:extLst>
            <a:ext uri="{FF2B5EF4-FFF2-40B4-BE49-F238E27FC236}">
              <a16:creationId xmlns:a16="http://schemas.microsoft.com/office/drawing/2014/main" id="{00000000-0008-0000-0100-0000D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468" name="【学校施設】&#10;有形固定資産減価償却率最小値テキスト">
          <a:extLst>
            <a:ext uri="{FF2B5EF4-FFF2-40B4-BE49-F238E27FC236}">
              <a16:creationId xmlns:a16="http://schemas.microsoft.com/office/drawing/2014/main" id="{00000000-0008-0000-0100-0000D4010000}"/>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70" name="【学校施設】&#10;有形固定資産減価償却率最大値テキスト">
          <a:extLst>
            <a:ext uri="{FF2B5EF4-FFF2-40B4-BE49-F238E27FC236}">
              <a16:creationId xmlns:a16="http://schemas.microsoft.com/office/drawing/2014/main" id="{00000000-0008-0000-0100-0000D6010000}"/>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472" name="【学校施設】&#10;有形固定資産減価償却率平均値テキスト">
          <a:extLst>
            <a:ext uri="{FF2B5EF4-FFF2-40B4-BE49-F238E27FC236}">
              <a16:creationId xmlns:a16="http://schemas.microsoft.com/office/drawing/2014/main" id="{00000000-0008-0000-0100-0000D8010000}"/>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474" name="フローチャート: 判断 473">
          <a:extLst>
            <a:ext uri="{FF2B5EF4-FFF2-40B4-BE49-F238E27FC236}">
              <a16:creationId xmlns:a16="http://schemas.microsoft.com/office/drawing/2014/main" id="{00000000-0008-0000-0100-0000DA010000}"/>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76217</xdr:rowOff>
    </xdr:from>
    <xdr:ext cx="405111" cy="259045"/>
    <xdr:sp macro="" textlink="">
      <xdr:nvSpPr>
        <xdr:cNvPr id="484" name="【学校施設】&#10;有形固定資産減価償却率該当値テキスト">
          <a:extLst>
            <a:ext uri="{FF2B5EF4-FFF2-40B4-BE49-F238E27FC236}">
              <a16:creationId xmlns:a16="http://schemas.microsoft.com/office/drawing/2014/main" id="{00000000-0008-0000-0100-0000E4010000}"/>
            </a:ext>
          </a:extLst>
        </xdr:cNvPr>
        <xdr:cNvSpPr txBox="1"/>
      </xdr:nvSpPr>
      <xdr:spPr>
        <a:xfrm>
          <a:off x="16357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60</xdr:row>
      <xdr:rowOff>148590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5481300" y="104127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487" name="n_1aveValue【学校施設】&#10;有形固定資産減価償却率">
          <a:extLst>
            <a:ext uri="{FF2B5EF4-FFF2-40B4-BE49-F238E27FC236}">
              <a16:creationId xmlns:a16="http://schemas.microsoft.com/office/drawing/2014/main" id="{00000000-0008-0000-0100-0000E7010000}"/>
            </a:ext>
          </a:extLst>
        </xdr:cNvPr>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488" name="n_2aveValue【学校施設】&#10;有形固定資産減価償却率">
          <a:extLst>
            <a:ext uri="{FF2B5EF4-FFF2-40B4-BE49-F238E27FC236}">
              <a16:creationId xmlns:a16="http://schemas.microsoft.com/office/drawing/2014/main" id="{00000000-0008-0000-0100-0000E8010000}"/>
            </a:ext>
          </a:extLst>
        </xdr:cNvPr>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89" name="n_3aveValue【学校施設】&#10;有形固定資産減価償却率">
          <a:extLst>
            <a:ext uri="{FF2B5EF4-FFF2-40B4-BE49-F238E27FC236}">
              <a16:creationId xmlns:a16="http://schemas.microsoft.com/office/drawing/2014/main" id="{00000000-0008-0000-0100-0000E9010000}"/>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490" name="n_4aveValue【学校施設】&#10;有形固定資産減価償却率">
          <a:extLst>
            <a:ext uri="{FF2B5EF4-FFF2-40B4-BE49-F238E27FC236}">
              <a16:creationId xmlns:a16="http://schemas.microsoft.com/office/drawing/2014/main" id="{00000000-0008-0000-0100-0000EA010000}"/>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167657</xdr:rowOff>
    </xdr:from>
    <xdr:ext cx="405111" cy="259045"/>
    <xdr:sp macro="" textlink="">
      <xdr:nvSpPr>
        <xdr:cNvPr id="491" name="n_1mainValue【学校施設】&#10;有形固定資産減価償却率">
          <a:extLst>
            <a:ext uri="{FF2B5EF4-FFF2-40B4-BE49-F238E27FC236}">
              <a16:creationId xmlns:a16="http://schemas.microsoft.com/office/drawing/2014/main" id="{00000000-0008-0000-0100-0000EB010000}"/>
            </a:ext>
          </a:extLst>
        </xdr:cNvPr>
        <xdr:cNvSpPr txBox="1"/>
      </xdr:nvSpPr>
      <xdr:spPr>
        <a:xfrm>
          <a:off x="15266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a:extLst>
            <a:ext uri="{FF2B5EF4-FFF2-40B4-BE49-F238E27FC236}">
              <a16:creationId xmlns:a16="http://schemas.microsoft.com/office/drawing/2014/main" id="{00000000-0008-0000-0100-00000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18" name="【学校施設】&#10;一人当たり面積最小値テキスト">
          <a:extLst>
            <a:ext uri="{FF2B5EF4-FFF2-40B4-BE49-F238E27FC236}">
              <a16:creationId xmlns:a16="http://schemas.microsoft.com/office/drawing/2014/main" id="{00000000-0008-0000-0100-000006020000}"/>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520" name="【学校施設】&#10;一人当たり面積最大値テキスト">
          <a:extLst>
            <a:ext uri="{FF2B5EF4-FFF2-40B4-BE49-F238E27FC236}">
              <a16:creationId xmlns:a16="http://schemas.microsoft.com/office/drawing/2014/main" id="{00000000-0008-0000-0100-000008020000}"/>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522" name="【学校施設】&#10;一人当たり面積平均値テキスト">
          <a:extLst>
            <a:ext uri="{FF2B5EF4-FFF2-40B4-BE49-F238E27FC236}">
              <a16:creationId xmlns:a16="http://schemas.microsoft.com/office/drawing/2014/main" id="{00000000-0008-0000-0100-00000A020000}"/>
            </a:ext>
          </a:extLst>
        </xdr:cNvPr>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81298</xdr:rowOff>
    </xdr:from>
    <xdr:to>
      <xdr:col>116</xdr:col>
      <xdr:colOff>114300</xdr:colOff>
      <xdr:row>62</xdr:row>
      <xdr:rowOff>11448</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22110700" y="1053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104175</xdr:rowOff>
    </xdr:from>
    <xdr:ext cx="469744" cy="259045"/>
    <xdr:sp macro="" textlink="">
      <xdr:nvSpPr>
        <xdr:cNvPr id="534" name="【学校施設】&#10;一人当たり面積該当値テキスト">
          <a:extLst>
            <a:ext uri="{FF2B5EF4-FFF2-40B4-BE49-F238E27FC236}">
              <a16:creationId xmlns:a16="http://schemas.microsoft.com/office/drawing/2014/main" id="{00000000-0008-0000-0100-000016020000}"/>
            </a:ext>
          </a:extLst>
        </xdr:cNvPr>
        <xdr:cNvSpPr txBox="1"/>
      </xdr:nvSpPr>
      <xdr:spPr>
        <a:xfrm>
          <a:off x="22199600" y="103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88646</xdr:rowOff>
    </xdr:from>
    <xdr:to>
      <xdr:col>112</xdr:col>
      <xdr:colOff>38100</xdr:colOff>
      <xdr:row>62</xdr:row>
      <xdr:rowOff>18796</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21272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132098</xdr:rowOff>
    </xdr:from>
    <xdr:to>
      <xdr:col>116</xdr:col>
      <xdr:colOff>63500</xdr:colOff>
      <xdr:row>61</xdr:row>
      <xdr:rowOff>139446</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21323300" y="10590548"/>
          <a:ext cx="8382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537" name="n_1aveValue【学校施設】&#10;一人当たり面積">
          <a:extLst>
            <a:ext uri="{FF2B5EF4-FFF2-40B4-BE49-F238E27FC236}">
              <a16:creationId xmlns:a16="http://schemas.microsoft.com/office/drawing/2014/main" id="{00000000-0008-0000-0100-000019020000}"/>
            </a:ext>
          </a:extLst>
        </xdr:cNvPr>
        <xdr:cNvSpPr txBox="1"/>
      </xdr:nvSpPr>
      <xdr:spPr>
        <a:xfrm>
          <a:off x="21075727" y="107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538" name="n_2aveValue【学校施設】&#10;一人当たり面積">
          <a:extLst>
            <a:ext uri="{FF2B5EF4-FFF2-40B4-BE49-F238E27FC236}">
              <a16:creationId xmlns:a16="http://schemas.microsoft.com/office/drawing/2014/main" id="{00000000-0008-0000-0100-00001A020000}"/>
            </a:ext>
          </a:extLst>
        </xdr:cNvPr>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539" name="n_3aveValue【学校施設】&#10;一人当たり面積">
          <a:extLst>
            <a:ext uri="{FF2B5EF4-FFF2-40B4-BE49-F238E27FC236}">
              <a16:creationId xmlns:a16="http://schemas.microsoft.com/office/drawing/2014/main" id="{00000000-0008-0000-0100-00001B020000}"/>
            </a:ext>
          </a:extLst>
        </xdr:cNvPr>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540" name="n_4aveValue【学校施設】&#10;一人当たり面積">
          <a:extLst>
            <a:ext uri="{FF2B5EF4-FFF2-40B4-BE49-F238E27FC236}">
              <a16:creationId xmlns:a16="http://schemas.microsoft.com/office/drawing/2014/main" id="{00000000-0008-0000-0100-00001C020000}"/>
            </a:ext>
          </a:extLst>
        </xdr:cNvPr>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35323</xdr:rowOff>
    </xdr:from>
    <xdr:ext cx="469744" cy="259045"/>
    <xdr:sp macro="" textlink="">
      <xdr:nvSpPr>
        <xdr:cNvPr id="541" name="n_1mainValue【学校施設】&#10;一人当たり面積">
          <a:extLst>
            <a:ext uri="{FF2B5EF4-FFF2-40B4-BE49-F238E27FC236}">
              <a16:creationId xmlns:a16="http://schemas.microsoft.com/office/drawing/2014/main" id="{00000000-0008-0000-0100-00001D020000}"/>
            </a:ext>
          </a:extLst>
        </xdr:cNvPr>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児童館】&#10;有形固定資産減価償却率グラフ枠">
          <a:extLst>
            <a:ext uri="{FF2B5EF4-FFF2-40B4-BE49-F238E27FC236}">
              <a16:creationId xmlns:a16="http://schemas.microsoft.com/office/drawing/2014/main" id="{00000000-0008-0000-0100-00003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flipV="1">
          <a:off x="16318864" y="1330071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67" name="【児童館】&#10;有形固定資産減価償却率最小値テキスト">
          <a:extLst>
            <a:ext uri="{FF2B5EF4-FFF2-40B4-BE49-F238E27FC236}">
              <a16:creationId xmlns:a16="http://schemas.microsoft.com/office/drawing/2014/main" id="{00000000-0008-0000-0100-000037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569" name="【児童館】&#10;有形固定資産減価償却率最大値テキスト">
          <a:extLst>
            <a:ext uri="{FF2B5EF4-FFF2-40B4-BE49-F238E27FC236}">
              <a16:creationId xmlns:a16="http://schemas.microsoft.com/office/drawing/2014/main" id="{00000000-0008-0000-0100-000039020000}"/>
            </a:ext>
          </a:extLst>
        </xdr:cNvPr>
        <xdr:cNvSpPr txBox="1"/>
      </xdr:nvSpPr>
      <xdr:spPr>
        <a:xfrm>
          <a:off x="1635760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6230600" y="1330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571" name="【児童館】&#10;有形固定資産減価償却率平均値テキスト">
          <a:extLst>
            <a:ext uri="{FF2B5EF4-FFF2-40B4-BE49-F238E27FC236}">
              <a16:creationId xmlns:a16="http://schemas.microsoft.com/office/drawing/2014/main" id="{00000000-0008-0000-0100-00003B020000}"/>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59689</xdr:rowOff>
    </xdr:from>
    <xdr:to>
      <xdr:col>72</xdr:col>
      <xdr:colOff>38100</xdr:colOff>
      <xdr:row>81</xdr:row>
      <xdr:rowOff>161289</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3652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57786</xdr:rowOff>
    </xdr:from>
    <xdr:to>
      <xdr:col>67</xdr:col>
      <xdr:colOff>101600</xdr:colOff>
      <xdr:row>81</xdr:row>
      <xdr:rowOff>159386</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2763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162687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140988</xdr:rowOff>
    </xdr:from>
    <xdr:ext cx="405111" cy="259045"/>
    <xdr:sp macro="" textlink="">
      <xdr:nvSpPr>
        <xdr:cNvPr id="583" name="【児童館】&#10;有形固定資産減価償却率該当値テキスト">
          <a:extLst>
            <a:ext uri="{FF2B5EF4-FFF2-40B4-BE49-F238E27FC236}">
              <a16:creationId xmlns:a16="http://schemas.microsoft.com/office/drawing/2014/main" id="{00000000-0008-0000-0100-000047020000}"/>
            </a:ext>
          </a:extLst>
        </xdr:cNvPr>
        <xdr:cNvSpPr txBox="1"/>
      </xdr:nvSpPr>
      <xdr:spPr>
        <a:xfrm>
          <a:off x="16357600"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107314</xdr:rowOff>
    </xdr:from>
    <xdr:to>
      <xdr:col>81</xdr:col>
      <xdr:colOff>101600</xdr:colOff>
      <xdr:row>82</xdr:row>
      <xdr:rowOff>37464</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15430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158114</xdr:rowOff>
    </xdr:from>
    <xdr:to>
      <xdr:col>85</xdr:col>
      <xdr:colOff>127000</xdr:colOff>
      <xdr:row>82</xdr:row>
      <xdr:rowOff>41911</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5481300" y="14045564"/>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116222</xdr:rowOff>
    </xdr:from>
    <xdr:ext cx="405111" cy="259045"/>
    <xdr:sp macro="" textlink="">
      <xdr:nvSpPr>
        <xdr:cNvPr id="586" name="n_1aveValue【児童館】&#10;有形固定資産減価償却率">
          <a:extLst>
            <a:ext uri="{FF2B5EF4-FFF2-40B4-BE49-F238E27FC236}">
              <a16:creationId xmlns:a16="http://schemas.microsoft.com/office/drawing/2014/main" id="{00000000-0008-0000-0100-00004A020000}"/>
            </a:ext>
          </a:extLst>
        </xdr:cNvPr>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587" name="n_2aveValue【児童館】&#10;有形固定資産減価償却率">
          <a:extLst>
            <a:ext uri="{FF2B5EF4-FFF2-40B4-BE49-F238E27FC236}">
              <a16:creationId xmlns:a16="http://schemas.microsoft.com/office/drawing/2014/main" id="{00000000-0008-0000-0100-00004B020000}"/>
            </a:ext>
          </a:extLst>
        </xdr:cNvPr>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6366</xdr:rowOff>
    </xdr:from>
    <xdr:ext cx="405111" cy="259045"/>
    <xdr:sp macro="" textlink="">
      <xdr:nvSpPr>
        <xdr:cNvPr id="588" name="n_3aveValue【児童館】&#10;有形固定資産減価償却率">
          <a:extLst>
            <a:ext uri="{FF2B5EF4-FFF2-40B4-BE49-F238E27FC236}">
              <a16:creationId xmlns:a16="http://schemas.microsoft.com/office/drawing/2014/main" id="{00000000-0008-0000-0100-00004C020000}"/>
            </a:ext>
          </a:extLst>
        </xdr:cNvPr>
        <xdr:cNvSpPr txBox="1"/>
      </xdr:nvSpPr>
      <xdr:spPr>
        <a:xfrm>
          <a:off x="13500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4463</xdr:rowOff>
    </xdr:from>
    <xdr:ext cx="405111" cy="259045"/>
    <xdr:sp macro="" textlink="">
      <xdr:nvSpPr>
        <xdr:cNvPr id="589" name="n_4aveValue【児童館】&#10;有形固定資産減価償却率">
          <a:extLst>
            <a:ext uri="{FF2B5EF4-FFF2-40B4-BE49-F238E27FC236}">
              <a16:creationId xmlns:a16="http://schemas.microsoft.com/office/drawing/2014/main" id="{00000000-0008-0000-0100-00004D020000}"/>
            </a:ext>
          </a:extLst>
        </xdr:cNvPr>
        <xdr:cNvSpPr txBox="1"/>
      </xdr:nvSpPr>
      <xdr:spPr>
        <a:xfrm>
          <a:off x="12611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53991</xdr:rowOff>
    </xdr:from>
    <xdr:ext cx="405111" cy="259045"/>
    <xdr:sp macro="" textlink="">
      <xdr:nvSpPr>
        <xdr:cNvPr id="590" name="n_1mainValue【児童館】&#10;有形固定資産減価償却率">
          <a:extLst>
            <a:ext uri="{FF2B5EF4-FFF2-40B4-BE49-F238E27FC236}">
              <a16:creationId xmlns:a16="http://schemas.microsoft.com/office/drawing/2014/main" id="{00000000-0008-0000-0100-00004E020000}"/>
            </a:ext>
          </a:extLst>
        </xdr:cNvPr>
        <xdr:cNvSpPr txBox="1"/>
      </xdr:nvSpPr>
      <xdr:spPr>
        <a:xfrm>
          <a:off x="152660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児童館】&#10;一人当たり面積グラフ枠">
          <a:extLst>
            <a:ext uri="{FF2B5EF4-FFF2-40B4-BE49-F238E27FC236}">
              <a16:creationId xmlns:a16="http://schemas.microsoft.com/office/drawing/2014/main" id="{00000000-0008-0000-0100-00006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2160864" y="13388339"/>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611" name="【児童館】&#10;一人当たり面積最小値テキスト">
          <a:extLst>
            <a:ext uri="{FF2B5EF4-FFF2-40B4-BE49-F238E27FC236}">
              <a16:creationId xmlns:a16="http://schemas.microsoft.com/office/drawing/2014/main" id="{00000000-0008-0000-0100-000063020000}"/>
            </a:ext>
          </a:extLst>
        </xdr:cNvPr>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613" name="【児童館】&#10;一人当たり面積最大値テキスト">
          <a:extLst>
            <a:ext uri="{FF2B5EF4-FFF2-40B4-BE49-F238E27FC236}">
              <a16:creationId xmlns:a16="http://schemas.microsoft.com/office/drawing/2014/main" id="{00000000-0008-0000-0100-000065020000}"/>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67327</xdr:rowOff>
    </xdr:from>
    <xdr:ext cx="469744" cy="259045"/>
    <xdr:sp macro="" textlink="">
      <xdr:nvSpPr>
        <xdr:cNvPr id="615" name="【児童館】&#10;一人当たり面積平均値テキスト">
          <a:extLst>
            <a:ext uri="{FF2B5EF4-FFF2-40B4-BE49-F238E27FC236}">
              <a16:creationId xmlns:a16="http://schemas.microsoft.com/office/drawing/2014/main" id="{00000000-0008-0000-0100-000067020000}"/>
            </a:ext>
          </a:extLst>
        </xdr:cNvPr>
        <xdr:cNvSpPr txBox="1"/>
      </xdr:nvSpPr>
      <xdr:spPr>
        <a:xfrm>
          <a:off x="22199600" y="1395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616" name="フローチャート: 判断 615">
          <a:extLst>
            <a:ext uri="{FF2B5EF4-FFF2-40B4-BE49-F238E27FC236}">
              <a16:creationId xmlns:a16="http://schemas.microsoft.com/office/drawing/2014/main" id="{00000000-0008-0000-0100-000068020000}"/>
            </a:ext>
          </a:extLst>
        </xdr:cNvPr>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617" name="フローチャート: 判断 616">
          <a:extLst>
            <a:ext uri="{FF2B5EF4-FFF2-40B4-BE49-F238E27FC236}">
              <a16:creationId xmlns:a16="http://schemas.microsoft.com/office/drawing/2014/main" id="{00000000-0008-0000-0100-000069020000}"/>
            </a:ext>
          </a:extLst>
        </xdr:cNvPr>
        <xdr:cNvSpPr/>
      </xdr:nvSpPr>
      <xdr:spPr>
        <a:xfrm>
          <a:off x="21272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164464</xdr:rowOff>
    </xdr:from>
    <xdr:to>
      <xdr:col>107</xdr:col>
      <xdr:colOff>101600</xdr:colOff>
      <xdr:row>82</xdr:row>
      <xdr:rowOff>94614</xdr:rowOff>
    </xdr:to>
    <xdr:sp macro="" textlink="">
      <xdr:nvSpPr>
        <xdr:cNvPr id="618" name="フローチャート: 判断 617">
          <a:extLst>
            <a:ext uri="{FF2B5EF4-FFF2-40B4-BE49-F238E27FC236}">
              <a16:creationId xmlns:a16="http://schemas.microsoft.com/office/drawing/2014/main" id="{00000000-0008-0000-0100-00006A020000}"/>
            </a:ext>
          </a:extLst>
        </xdr:cNvPr>
        <xdr:cNvSpPr/>
      </xdr:nvSpPr>
      <xdr:spPr>
        <a:xfrm>
          <a:off x="20383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619" name="フローチャート: 判断 618">
          <a:extLst>
            <a:ext uri="{FF2B5EF4-FFF2-40B4-BE49-F238E27FC236}">
              <a16:creationId xmlns:a16="http://schemas.microsoft.com/office/drawing/2014/main" id="{00000000-0008-0000-0100-00006B020000}"/>
            </a:ext>
          </a:extLst>
        </xdr:cNvPr>
        <xdr:cNvSpPr/>
      </xdr:nvSpPr>
      <xdr:spPr>
        <a:xfrm>
          <a:off x="19494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xdr:rowOff>
    </xdr:from>
    <xdr:to>
      <xdr:col>98</xdr:col>
      <xdr:colOff>38100</xdr:colOff>
      <xdr:row>82</xdr:row>
      <xdr:rowOff>117475</xdr:rowOff>
    </xdr:to>
    <xdr:sp macro="" textlink="">
      <xdr:nvSpPr>
        <xdr:cNvPr id="620" name="フローチャート: 判断 619">
          <a:extLst>
            <a:ext uri="{FF2B5EF4-FFF2-40B4-BE49-F238E27FC236}">
              <a16:creationId xmlns:a16="http://schemas.microsoft.com/office/drawing/2014/main" id="{00000000-0008-0000-0100-00006C020000}"/>
            </a:ext>
          </a:extLst>
        </xdr:cNvPr>
        <xdr:cNvSpPr/>
      </xdr:nvSpPr>
      <xdr:spPr>
        <a:xfrm>
          <a:off x="18605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626" name="楕円 625">
          <a:extLst>
            <a:ext uri="{FF2B5EF4-FFF2-40B4-BE49-F238E27FC236}">
              <a16:creationId xmlns:a16="http://schemas.microsoft.com/office/drawing/2014/main" id="{00000000-0008-0000-0100-000072020000}"/>
            </a:ext>
          </a:extLst>
        </xdr:cNvPr>
        <xdr:cNvSpPr/>
      </xdr:nvSpPr>
      <xdr:spPr>
        <a:xfrm>
          <a:off x="22110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148607</xdr:rowOff>
    </xdr:from>
    <xdr:ext cx="469744" cy="259045"/>
    <xdr:sp macro="" textlink="">
      <xdr:nvSpPr>
        <xdr:cNvPr id="627" name="【児童館】&#10;一人当たり面積該当値テキスト">
          <a:extLst>
            <a:ext uri="{FF2B5EF4-FFF2-40B4-BE49-F238E27FC236}">
              <a16:creationId xmlns:a16="http://schemas.microsoft.com/office/drawing/2014/main" id="{00000000-0008-0000-0100-000073020000}"/>
            </a:ext>
          </a:extLst>
        </xdr:cNvPr>
        <xdr:cNvSpPr txBox="1"/>
      </xdr:nvSpPr>
      <xdr:spPr>
        <a:xfrm>
          <a:off x="22199600"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xdr:rowOff>
    </xdr:from>
    <xdr:to>
      <xdr:col>112</xdr:col>
      <xdr:colOff>38100</xdr:colOff>
      <xdr:row>83</xdr:row>
      <xdr:rowOff>106045</xdr:rowOff>
    </xdr:to>
    <xdr:sp macro="" textlink="">
      <xdr:nvSpPr>
        <xdr:cNvPr id="628" name="楕円 627">
          <a:extLst>
            <a:ext uri="{FF2B5EF4-FFF2-40B4-BE49-F238E27FC236}">
              <a16:creationId xmlns:a16="http://schemas.microsoft.com/office/drawing/2014/main" id="{00000000-0008-0000-0100-000074020000}"/>
            </a:ext>
          </a:extLst>
        </xdr:cNvPr>
        <xdr:cNvSpPr/>
      </xdr:nvSpPr>
      <xdr:spPr>
        <a:xfrm>
          <a:off x="21272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49530</xdr:rowOff>
    </xdr:from>
    <xdr:to>
      <xdr:col>116</xdr:col>
      <xdr:colOff>63500</xdr:colOff>
      <xdr:row>83</xdr:row>
      <xdr:rowOff>55245</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flipV="1">
          <a:off x="21323300" y="142798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128288</xdr:rowOff>
    </xdr:from>
    <xdr:ext cx="469744" cy="259045"/>
    <xdr:sp macro="" textlink="">
      <xdr:nvSpPr>
        <xdr:cNvPr id="630" name="n_1aveValue【児童館】&#10;一人当たり面積">
          <a:extLst>
            <a:ext uri="{FF2B5EF4-FFF2-40B4-BE49-F238E27FC236}">
              <a16:creationId xmlns:a16="http://schemas.microsoft.com/office/drawing/2014/main" id="{00000000-0008-0000-0100-000076020000}"/>
            </a:ext>
          </a:extLst>
        </xdr:cNvPr>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111141</xdr:rowOff>
    </xdr:from>
    <xdr:ext cx="469744" cy="259045"/>
    <xdr:sp macro="" textlink="">
      <xdr:nvSpPr>
        <xdr:cNvPr id="631" name="n_2aveValue【児童館】&#10;一人当たり面積">
          <a:extLst>
            <a:ext uri="{FF2B5EF4-FFF2-40B4-BE49-F238E27FC236}">
              <a16:creationId xmlns:a16="http://schemas.microsoft.com/office/drawing/2014/main" id="{00000000-0008-0000-0100-000077020000}"/>
            </a:ext>
          </a:extLst>
        </xdr:cNvPr>
        <xdr:cNvSpPr txBox="1"/>
      </xdr:nvSpPr>
      <xdr:spPr>
        <a:xfrm>
          <a:off x="201994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632" name="n_3aveValue【児童館】&#10;一人当たり面積">
          <a:extLst>
            <a:ext uri="{FF2B5EF4-FFF2-40B4-BE49-F238E27FC236}">
              <a16:creationId xmlns:a16="http://schemas.microsoft.com/office/drawing/2014/main" id="{00000000-0008-0000-0100-000078020000}"/>
            </a:ext>
          </a:extLst>
        </xdr:cNvPr>
        <xdr:cNvSpPr txBox="1"/>
      </xdr:nvSpPr>
      <xdr:spPr>
        <a:xfrm>
          <a:off x="19310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134002</xdr:rowOff>
    </xdr:from>
    <xdr:ext cx="469744" cy="259045"/>
    <xdr:sp macro="" textlink="">
      <xdr:nvSpPr>
        <xdr:cNvPr id="633" name="n_4aveValue【児童館】&#10;一人当たり面積">
          <a:extLst>
            <a:ext uri="{FF2B5EF4-FFF2-40B4-BE49-F238E27FC236}">
              <a16:creationId xmlns:a16="http://schemas.microsoft.com/office/drawing/2014/main" id="{00000000-0008-0000-0100-000079020000}"/>
            </a:ext>
          </a:extLst>
        </xdr:cNvPr>
        <xdr:cNvSpPr txBox="1"/>
      </xdr:nvSpPr>
      <xdr:spPr>
        <a:xfrm>
          <a:off x="18421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97172</xdr:rowOff>
    </xdr:from>
    <xdr:ext cx="469744" cy="259045"/>
    <xdr:sp macro="" textlink="">
      <xdr:nvSpPr>
        <xdr:cNvPr id="634" name="n_1mainValue【児童館】&#10;一人当たり面積">
          <a:extLst>
            <a:ext uri="{FF2B5EF4-FFF2-40B4-BE49-F238E27FC236}">
              <a16:creationId xmlns:a16="http://schemas.microsoft.com/office/drawing/2014/main" id="{00000000-0008-0000-0100-00007A020000}"/>
            </a:ext>
          </a:extLst>
        </xdr:cNvPr>
        <xdr:cNvSpPr txBox="1"/>
      </xdr:nvSpPr>
      <xdr:spPr>
        <a:xfrm>
          <a:off x="21075727" y="1432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a:extLst>
            <a:ext uri="{FF2B5EF4-FFF2-40B4-BE49-F238E27FC236}">
              <a16:creationId xmlns:a16="http://schemas.microsoft.com/office/drawing/2014/main" id="{00000000-0008-0000-0100-00009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0" name="【公民館】&#10;有形固定資産減価償却率最小値テキスト">
          <a:extLst>
            <a:ext uri="{FF2B5EF4-FFF2-40B4-BE49-F238E27FC236}">
              <a16:creationId xmlns:a16="http://schemas.microsoft.com/office/drawing/2014/main" id="{00000000-0008-0000-0100-000094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62" name="【公民館】&#10;有形固定資産減価償却率最大値テキスト">
          <a:extLst>
            <a:ext uri="{FF2B5EF4-FFF2-40B4-BE49-F238E27FC236}">
              <a16:creationId xmlns:a16="http://schemas.microsoft.com/office/drawing/2014/main" id="{00000000-0008-0000-0100-000096020000}"/>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664" name="【公民館】&#10;有形固定資産減価償却率平均値テキスト">
          <a:extLst>
            <a:ext uri="{FF2B5EF4-FFF2-40B4-BE49-F238E27FC236}">
              <a16:creationId xmlns:a16="http://schemas.microsoft.com/office/drawing/2014/main" id="{00000000-0008-0000-0100-000098020000}"/>
            </a:ext>
          </a:extLst>
        </xdr:cNvPr>
        <xdr:cNvSpPr txBox="1"/>
      </xdr:nvSpPr>
      <xdr:spPr>
        <a:xfrm>
          <a:off x="16357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168275</xdr:rowOff>
    </xdr:from>
    <xdr:to>
      <xdr:col>85</xdr:col>
      <xdr:colOff>177800</xdr:colOff>
      <xdr:row>105</xdr:row>
      <xdr:rowOff>98425</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62687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19702</xdr:rowOff>
    </xdr:from>
    <xdr:ext cx="405111" cy="259045"/>
    <xdr:sp macro="" textlink="">
      <xdr:nvSpPr>
        <xdr:cNvPr id="676" name="【公民館】&#10;有形固定資産減価償却率該当値テキスト">
          <a:extLst>
            <a:ext uri="{FF2B5EF4-FFF2-40B4-BE49-F238E27FC236}">
              <a16:creationId xmlns:a16="http://schemas.microsoft.com/office/drawing/2014/main" id="{00000000-0008-0000-0100-0000A4020000}"/>
            </a:ext>
          </a:extLst>
        </xdr:cNvPr>
        <xdr:cNvSpPr txBox="1"/>
      </xdr:nvSpPr>
      <xdr:spPr>
        <a:xfrm>
          <a:off x="16357600" y="1785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120650</xdr:rowOff>
    </xdr:from>
    <xdr:to>
      <xdr:col>81</xdr:col>
      <xdr:colOff>101600</xdr:colOff>
      <xdr:row>105</xdr:row>
      <xdr:rowOff>50800</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5430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0</xdr:rowOff>
    </xdr:from>
    <xdr:to>
      <xdr:col>85</xdr:col>
      <xdr:colOff>127000</xdr:colOff>
      <xdr:row>105</xdr:row>
      <xdr:rowOff>47625</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5481300" y="180022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79" name="n_1aveValue【公民館】&#10;有形固定資産減価償却率">
          <a:extLst>
            <a:ext uri="{FF2B5EF4-FFF2-40B4-BE49-F238E27FC236}">
              <a16:creationId xmlns:a16="http://schemas.microsoft.com/office/drawing/2014/main" id="{00000000-0008-0000-0100-0000A7020000}"/>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80" name="n_2aveValue【公民館】&#10;有形固定資産減価償却率">
          <a:extLst>
            <a:ext uri="{FF2B5EF4-FFF2-40B4-BE49-F238E27FC236}">
              <a16:creationId xmlns:a16="http://schemas.microsoft.com/office/drawing/2014/main" id="{00000000-0008-0000-0100-0000A8020000}"/>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681" name="n_3aveValue【公民館】&#10;有形固定資産減価償却率">
          <a:extLst>
            <a:ext uri="{FF2B5EF4-FFF2-40B4-BE49-F238E27FC236}">
              <a16:creationId xmlns:a16="http://schemas.microsoft.com/office/drawing/2014/main" id="{00000000-0008-0000-0100-0000A9020000}"/>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682" name="n_4aveValue【公民館】&#10;有形固定資産減価償却率">
          <a:extLst>
            <a:ext uri="{FF2B5EF4-FFF2-40B4-BE49-F238E27FC236}">
              <a16:creationId xmlns:a16="http://schemas.microsoft.com/office/drawing/2014/main" id="{00000000-0008-0000-0100-0000AA020000}"/>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67327</xdr:rowOff>
    </xdr:from>
    <xdr:ext cx="405111" cy="259045"/>
    <xdr:sp macro="" textlink="">
      <xdr:nvSpPr>
        <xdr:cNvPr id="683" name="n_1mainValue【公民館】&#10;有形固定資産減価償却率">
          <a:extLst>
            <a:ext uri="{FF2B5EF4-FFF2-40B4-BE49-F238E27FC236}">
              <a16:creationId xmlns:a16="http://schemas.microsoft.com/office/drawing/2014/main" id="{00000000-0008-0000-0100-0000AB020000}"/>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6" name="【公民館】&#10;一人当たり面積グラフ枠">
          <a:extLst>
            <a:ext uri="{FF2B5EF4-FFF2-40B4-BE49-F238E27FC236}">
              <a16:creationId xmlns:a16="http://schemas.microsoft.com/office/drawing/2014/main" id="{00000000-0008-0000-0100-0000C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08" name="【公民館】&#10;一人当たり面積最小値テキスト">
          <a:extLst>
            <a:ext uri="{FF2B5EF4-FFF2-40B4-BE49-F238E27FC236}">
              <a16:creationId xmlns:a16="http://schemas.microsoft.com/office/drawing/2014/main" id="{00000000-0008-0000-0100-0000C4020000}"/>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10" name="【公民館】&#10;一人当たり面積最大値テキスト">
          <a:extLst>
            <a:ext uri="{FF2B5EF4-FFF2-40B4-BE49-F238E27FC236}">
              <a16:creationId xmlns:a16="http://schemas.microsoft.com/office/drawing/2014/main" id="{00000000-0008-0000-0100-0000C6020000}"/>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712" name="【公民館】&#10;一人当たり面積平均値テキスト">
          <a:extLst>
            <a:ext uri="{FF2B5EF4-FFF2-40B4-BE49-F238E27FC236}">
              <a16:creationId xmlns:a16="http://schemas.microsoft.com/office/drawing/2014/main" id="{00000000-0008-0000-0100-0000C8020000}"/>
            </a:ext>
          </a:extLst>
        </xdr:cNvPr>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36830</xdr:rowOff>
    </xdr:from>
    <xdr:to>
      <xdr:col>116</xdr:col>
      <xdr:colOff>114300</xdr:colOff>
      <xdr:row>108</xdr:row>
      <xdr:rowOff>138430</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2110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123207</xdr:rowOff>
    </xdr:from>
    <xdr:ext cx="469744" cy="259045"/>
    <xdr:sp macro="" textlink="">
      <xdr:nvSpPr>
        <xdr:cNvPr id="724" name="【公民館】&#10;一人当たり面積該当値テキスト">
          <a:extLst>
            <a:ext uri="{FF2B5EF4-FFF2-40B4-BE49-F238E27FC236}">
              <a16:creationId xmlns:a16="http://schemas.microsoft.com/office/drawing/2014/main" id="{00000000-0008-0000-0100-0000D4020000}"/>
            </a:ext>
          </a:extLst>
        </xdr:cNvPr>
        <xdr:cNvSpPr txBox="1"/>
      </xdr:nvSpPr>
      <xdr:spPr>
        <a:xfrm>
          <a:off x="22199600" y="1846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37592</xdr:rowOff>
    </xdr:from>
    <xdr:to>
      <xdr:col>112</xdr:col>
      <xdr:colOff>38100</xdr:colOff>
      <xdr:row>108</xdr:row>
      <xdr:rowOff>139192</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21272500" y="185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87630</xdr:rowOff>
    </xdr:from>
    <xdr:to>
      <xdr:col>116</xdr:col>
      <xdr:colOff>63500</xdr:colOff>
      <xdr:row>108</xdr:row>
      <xdr:rowOff>88392</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21323300" y="1860423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727" name="n_1aveValue【公民館】&#10;一人当たり面積">
          <a:extLst>
            <a:ext uri="{FF2B5EF4-FFF2-40B4-BE49-F238E27FC236}">
              <a16:creationId xmlns:a16="http://schemas.microsoft.com/office/drawing/2014/main" id="{00000000-0008-0000-0100-0000D7020000}"/>
            </a:ext>
          </a:extLst>
        </xdr:cNvPr>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728" name="n_2aveValue【公民館】&#10;一人当たり面積">
          <a:extLst>
            <a:ext uri="{FF2B5EF4-FFF2-40B4-BE49-F238E27FC236}">
              <a16:creationId xmlns:a16="http://schemas.microsoft.com/office/drawing/2014/main" id="{00000000-0008-0000-0100-0000D8020000}"/>
            </a:ext>
          </a:extLst>
        </xdr:cNvPr>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729" name="n_3aveValue【公民館】&#10;一人当たり面積">
          <a:extLst>
            <a:ext uri="{FF2B5EF4-FFF2-40B4-BE49-F238E27FC236}">
              <a16:creationId xmlns:a16="http://schemas.microsoft.com/office/drawing/2014/main" id="{00000000-0008-0000-0100-0000D9020000}"/>
            </a:ext>
          </a:extLst>
        </xdr:cNvPr>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730" name="n_4aveValue【公民館】&#10;一人当たり面積">
          <a:extLst>
            <a:ext uri="{FF2B5EF4-FFF2-40B4-BE49-F238E27FC236}">
              <a16:creationId xmlns:a16="http://schemas.microsoft.com/office/drawing/2014/main" id="{00000000-0008-0000-0100-0000DA020000}"/>
            </a:ext>
          </a:extLst>
        </xdr:cNvPr>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130319</xdr:rowOff>
    </xdr:from>
    <xdr:ext cx="469744" cy="259045"/>
    <xdr:sp macro="" textlink="">
      <xdr:nvSpPr>
        <xdr:cNvPr id="731" name="n_1mainValue【公民館】&#10;一人当たり面積">
          <a:extLst>
            <a:ext uri="{FF2B5EF4-FFF2-40B4-BE49-F238E27FC236}">
              <a16:creationId xmlns:a16="http://schemas.microsoft.com/office/drawing/2014/main" id="{00000000-0008-0000-0100-0000DB020000}"/>
            </a:ext>
          </a:extLst>
        </xdr:cNvPr>
        <xdr:cNvSpPr txBox="1"/>
      </xdr:nvSpPr>
      <xdr:spPr>
        <a:xfrm>
          <a:off x="21075727" y="1864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道路、公民館を除く他の項目全てで上回っている。全国平均と比しても同様であり、施設の老朽化が進んでいることが伺え、今後一層適切な維持管理を行う必要があると考えられる。併せて個別施設計画に基づき順次改修・整備を行っていくことも必要とな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6,681
6,616
13.63
4,239,079
4,070,148
131,195
2,584,312
2,020,837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25400</xdr:rowOff>
    </xdr:from>
    <xdr:to>
      <xdr:col>24</xdr:col>
      <xdr:colOff>114300</xdr:colOff>
      <xdr:row>39</xdr:row>
      <xdr:rowOff>127000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3827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128270</xdr:rowOff>
    </xdr:from>
    <xdr:to>
      <xdr:col>20</xdr:col>
      <xdr:colOff>38100</xdr:colOff>
      <xdr:row>39</xdr:row>
      <xdr:rowOff>58420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xdr:rowOff>
    </xdr:from>
    <xdr:to>
      <xdr:col>24</xdr:col>
      <xdr:colOff>63500</xdr:colOff>
      <xdr:row>39</xdr:row>
      <xdr:rowOff>76200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6941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200-00004E000000}"/>
            </a:ext>
          </a:extLst>
        </xdr:cNvPr>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200-00004F000000}"/>
            </a:ext>
          </a:extLst>
        </xdr:cNvPr>
        <xdr:cNvSpPr txBox="1"/>
      </xdr:nvSpPr>
      <xdr:spPr>
        <a:xfrm>
          <a:off x="2705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200-000050000000}"/>
            </a:ext>
          </a:extLst>
        </xdr:cNvPr>
        <xdr:cNvSpPr txBox="1"/>
      </xdr:nvSpPr>
      <xdr:spPr>
        <a:xfrm>
          <a:off x="1816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164754</xdr:rowOff>
    </xdr:from>
    <xdr:ext cx="405111" cy="259045"/>
    <xdr:sp macro="" textlink="">
      <xdr:nvSpPr>
        <xdr:cNvPr id="81" name="n_4aveValue【図書館】&#10;有形固定資産減価償却率">
          <a:extLst>
            <a:ext uri="{FF2B5EF4-FFF2-40B4-BE49-F238E27FC236}">
              <a16:creationId xmlns:a16="http://schemas.microsoft.com/office/drawing/2014/main" id="{00000000-0008-0000-0200-000051000000}"/>
            </a:ext>
          </a:extLst>
        </xdr:cNvPr>
        <xdr:cNvSpPr txBox="1"/>
      </xdr:nvSpPr>
      <xdr:spPr>
        <a:xfrm>
          <a:off x="927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49547</xdr:rowOff>
    </xdr:from>
    <xdr:ext cx="405111" cy="259045"/>
    <xdr:sp macro="" textlink="">
      <xdr:nvSpPr>
        <xdr:cNvPr id="82" name="n_1main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2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200-00006D000000}"/>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200-00006F000000}"/>
            </a:ext>
          </a:extLst>
        </xdr:cNvPr>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18523</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200-000071000000}"/>
            </a:ext>
          </a:extLst>
        </xdr:cNvPr>
        <xdr:cNvSpPr txBox="1"/>
      </xdr:nvSpPr>
      <xdr:spPr>
        <a:xfrm>
          <a:off x="10515600" y="6705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8699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6921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46627</xdr:rowOff>
    </xdr:from>
    <xdr:to>
      <xdr:col>55</xdr:col>
      <xdr:colOff>50800</xdr:colOff>
      <xdr:row>37</xdr:row>
      <xdr:rowOff>148227</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104267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69504</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200-00007D000000}"/>
            </a:ext>
          </a:extLst>
        </xdr:cNvPr>
        <xdr:cNvSpPr txBox="1"/>
      </xdr:nvSpPr>
      <xdr:spPr>
        <a:xfrm>
          <a:off x="10515600" y="624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59690</xdr:rowOff>
    </xdr:from>
    <xdr:to>
      <xdr:col>50</xdr:col>
      <xdr:colOff>165100</xdr:colOff>
      <xdr:row>37</xdr:row>
      <xdr:rowOff>161290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958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97427</xdr:rowOff>
    </xdr:from>
    <xdr:to>
      <xdr:col>55</xdr:col>
      <xdr:colOff>0</xdr:colOff>
      <xdr:row>37</xdr:row>
      <xdr:rowOff>110490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flipV="1">
          <a:off x="9639300" y="644107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126292</xdr:rowOff>
    </xdr:from>
    <xdr:ext cx="469744" cy="259045"/>
    <xdr:sp macro="" textlink="">
      <xdr:nvSpPr>
        <xdr:cNvPr id="128" name="n_1aveValue【図書館】&#10;一人当たり面積">
          <a:extLst>
            <a:ext uri="{FF2B5EF4-FFF2-40B4-BE49-F238E27FC236}">
              <a16:creationId xmlns:a16="http://schemas.microsoft.com/office/drawing/2014/main" id="{00000000-0008-0000-0200-000080000000}"/>
            </a:ext>
          </a:extLst>
        </xdr:cNvPr>
        <xdr:cNvSpPr txBox="1"/>
      </xdr:nvSpPr>
      <xdr:spPr>
        <a:xfrm>
          <a:off x="93917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58618</xdr:rowOff>
    </xdr:from>
    <xdr:ext cx="469744" cy="259045"/>
    <xdr:sp macro="" textlink="">
      <xdr:nvSpPr>
        <xdr:cNvPr id="129" name="n_2aveValue【図書館】&#10;一人当たり面積">
          <a:extLst>
            <a:ext uri="{FF2B5EF4-FFF2-40B4-BE49-F238E27FC236}">
              <a16:creationId xmlns:a16="http://schemas.microsoft.com/office/drawing/2014/main" id="{00000000-0008-0000-0200-000081000000}"/>
            </a:ext>
          </a:extLst>
        </xdr:cNvPr>
        <xdr:cNvSpPr txBox="1"/>
      </xdr:nvSpPr>
      <xdr:spPr>
        <a:xfrm>
          <a:off x="8515427" y="65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30" name="n_3aveValue【図書館】&#10;一人当たり面積">
          <a:extLst>
            <a:ext uri="{FF2B5EF4-FFF2-40B4-BE49-F238E27FC236}">
              <a16:creationId xmlns:a16="http://schemas.microsoft.com/office/drawing/2014/main" id="{00000000-0008-0000-0200-000082000000}"/>
            </a:ext>
          </a:extLst>
        </xdr:cNvPr>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42290</xdr:rowOff>
    </xdr:from>
    <xdr:ext cx="469744" cy="259045"/>
    <xdr:sp macro="" textlink="">
      <xdr:nvSpPr>
        <xdr:cNvPr id="131" name="n_4aveValue【図書館】&#10;一人当たり面積">
          <a:extLst>
            <a:ext uri="{FF2B5EF4-FFF2-40B4-BE49-F238E27FC236}">
              <a16:creationId xmlns:a16="http://schemas.microsoft.com/office/drawing/2014/main" id="{00000000-0008-0000-0200-000083000000}"/>
            </a:ext>
          </a:extLst>
        </xdr:cNvPr>
        <xdr:cNvSpPr txBox="1"/>
      </xdr:nvSpPr>
      <xdr:spPr>
        <a:xfrm>
          <a:off x="6737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6367</xdr:rowOff>
    </xdr:from>
    <xdr:ext cx="469744" cy="259045"/>
    <xdr:sp macro="" textlink="">
      <xdr:nvSpPr>
        <xdr:cNvPr id="132" name="n_1mainValue【図書館】&#10;一人当たり面積">
          <a:extLst>
            <a:ext uri="{FF2B5EF4-FFF2-40B4-BE49-F238E27FC236}">
              <a16:creationId xmlns:a16="http://schemas.microsoft.com/office/drawing/2014/main" id="{00000000-0008-0000-0200-000084000000}"/>
            </a:ext>
          </a:extLst>
        </xdr:cNvPr>
        <xdr:cNvSpPr txBox="1"/>
      </xdr:nvSpPr>
      <xdr:spPr>
        <a:xfrm>
          <a:off x="9391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a:extLst>
            <a:ext uri="{FF2B5EF4-FFF2-40B4-BE49-F238E27FC236}">
              <a16:creationId xmlns:a16="http://schemas.microsoft.com/office/drawing/2014/main" id="{00000000-0008-0000-0200-0000A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4" name="【福祉施設】&#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76" name="【福祉施設】&#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178" name="【福祉施設】&#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46355</xdr:rowOff>
    </xdr:from>
    <xdr:to>
      <xdr:col>24</xdr:col>
      <xdr:colOff>114300</xdr:colOff>
      <xdr:row>80</xdr:row>
      <xdr:rowOff>147955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69232</xdr:rowOff>
    </xdr:from>
    <xdr:ext cx="405111" cy="259045"/>
    <xdr:sp macro="" textlink="">
      <xdr:nvSpPr>
        <xdr:cNvPr id="190" name="【福祉施設】&#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4445</xdr:rowOff>
    </xdr:from>
    <xdr:to>
      <xdr:col>20</xdr:col>
      <xdr:colOff>38100</xdr:colOff>
      <xdr:row>80</xdr:row>
      <xdr:rowOff>106045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55245</xdr:rowOff>
    </xdr:from>
    <xdr:to>
      <xdr:col>24</xdr:col>
      <xdr:colOff>63500</xdr:colOff>
      <xdr:row>80</xdr:row>
      <xdr:rowOff>97155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37712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193" name="n_1aveValue【福祉施設】&#10;有形固定資産減価償却率">
          <a:extLst>
            <a:ext uri="{FF2B5EF4-FFF2-40B4-BE49-F238E27FC236}">
              <a16:creationId xmlns:a16="http://schemas.microsoft.com/office/drawing/2014/main" id="{00000000-0008-0000-0200-0000C1000000}"/>
            </a:ext>
          </a:extLst>
        </xdr:cNvPr>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194" name="n_2aveValue【福祉施設】&#10;有形固定資産減価償却率">
          <a:extLst>
            <a:ext uri="{FF2B5EF4-FFF2-40B4-BE49-F238E27FC236}">
              <a16:creationId xmlns:a16="http://schemas.microsoft.com/office/drawing/2014/main" id="{00000000-0008-0000-0200-0000C2000000}"/>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195" name="n_3aveValue【福祉施設】&#10;有形固定資産減価償却率">
          <a:extLst>
            <a:ext uri="{FF2B5EF4-FFF2-40B4-BE49-F238E27FC236}">
              <a16:creationId xmlns:a16="http://schemas.microsoft.com/office/drawing/2014/main" id="{00000000-0008-0000-0200-0000C3000000}"/>
            </a:ext>
          </a:extLst>
        </xdr:cNvPr>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196" name="n_4aveValue【福祉施設】&#10;有形固定資産減価償却率">
          <a:extLst>
            <a:ext uri="{FF2B5EF4-FFF2-40B4-BE49-F238E27FC236}">
              <a16:creationId xmlns:a16="http://schemas.microsoft.com/office/drawing/2014/main" id="{00000000-0008-0000-0200-0000C4000000}"/>
            </a:ext>
          </a:extLst>
        </xdr:cNvPr>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122572</xdr:rowOff>
    </xdr:from>
    <xdr:ext cx="405111" cy="259045"/>
    <xdr:sp macro="" textlink="">
      <xdr:nvSpPr>
        <xdr:cNvPr id="197" name="n_1mainValue【福祉施設】&#10;有形固定資産減価償却率">
          <a:extLst>
            <a:ext uri="{FF2B5EF4-FFF2-40B4-BE49-F238E27FC236}">
              <a16:creationId xmlns:a16="http://schemas.microsoft.com/office/drawing/2014/main" id="{00000000-0008-0000-0200-0000C5000000}"/>
            </a:ext>
          </a:extLst>
        </xdr:cNvPr>
        <xdr:cNvSpPr txBox="1"/>
      </xdr:nvSpPr>
      <xdr:spPr>
        <a:xfrm>
          <a:off x="35820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福祉施設】&#10;一人当たり面積グラフ枠">
          <a:extLst>
            <a:ext uri="{FF2B5EF4-FFF2-40B4-BE49-F238E27FC236}">
              <a16:creationId xmlns:a16="http://schemas.microsoft.com/office/drawing/2014/main" id="{00000000-0008-0000-0200-0000DE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24" name="【福祉施設】&#10;一人当たり面積最小値テキスト">
          <a:extLst>
            <a:ext uri="{FF2B5EF4-FFF2-40B4-BE49-F238E27FC236}">
              <a16:creationId xmlns:a16="http://schemas.microsoft.com/office/drawing/2014/main" id="{00000000-0008-0000-0200-0000E0000000}"/>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26" name="【福祉施設】&#10;一人当たり面積最大値テキスト">
          <a:extLst>
            <a:ext uri="{FF2B5EF4-FFF2-40B4-BE49-F238E27FC236}">
              <a16:creationId xmlns:a16="http://schemas.microsoft.com/office/drawing/2014/main" id="{00000000-0008-0000-0200-0000E2000000}"/>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228" name="【福祉施設】&#10;一人当たり面積平均値テキスト">
          <a:extLst>
            <a:ext uri="{FF2B5EF4-FFF2-40B4-BE49-F238E27FC236}">
              <a16:creationId xmlns:a16="http://schemas.microsoft.com/office/drawing/2014/main" id="{00000000-0008-0000-0200-0000E4000000}"/>
            </a:ext>
          </a:extLst>
        </xdr:cNvPr>
        <xdr:cNvSpPr txBox="1"/>
      </xdr:nvSpPr>
      <xdr:spPr>
        <a:xfrm>
          <a:off x="10515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66221</xdr:rowOff>
    </xdr:from>
    <xdr:to>
      <xdr:col>55</xdr:col>
      <xdr:colOff>50800</xdr:colOff>
      <xdr:row>81</xdr:row>
      <xdr:rowOff>167821</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10426700" y="139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89098</xdr:rowOff>
    </xdr:from>
    <xdr:ext cx="469744" cy="259045"/>
    <xdr:sp macro="" textlink="">
      <xdr:nvSpPr>
        <xdr:cNvPr id="240" name="【福祉施設】&#10;一人当たり面積該当値テキスト">
          <a:extLst>
            <a:ext uri="{FF2B5EF4-FFF2-40B4-BE49-F238E27FC236}">
              <a16:creationId xmlns:a16="http://schemas.microsoft.com/office/drawing/2014/main" id="{00000000-0008-0000-0200-0000F0000000}"/>
            </a:ext>
          </a:extLst>
        </xdr:cNvPr>
        <xdr:cNvSpPr txBox="1"/>
      </xdr:nvSpPr>
      <xdr:spPr>
        <a:xfrm>
          <a:off x="10515600" y="1380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80373</xdr:rowOff>
    </xdr:from>
    <xdr:to>
      <xdr:col>50</xdr:col>
      <xdr:colOff>165100</xdr:colOff>
      <xdr:row>82</xdr:row>
      <xdr:rowOff>10523</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9588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117021</xdr:rowOff>
    </xdr:from>
    <xdr:to>
      <xdr:col>55</xdr:col>
      <xdr:colOff>0</xdr:colOff>
      <xdr:row>81</xdr:row>
      <xdr:rowOff>131173</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flipV="1">
          <a:off x="9639300" y="14004471"/>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85470</xdr:rowOff>
    </xdr:from>
    <xdr:ext cx="469744" cy="259045"/>
    <xdr:sp macro="" textlink="">
      <xdr:nvSpPr>
        <xdr:cNvPr id="243" name="n_1aveValue【福祉施設】&#10;一人当たり面積">
          <a:extLst>
            <a:ext uri="{FF2B5EF4-FFF2-40B4-BE49-F238E27FC236}">
              <a16:creationId xmlns:a16="http://schemas.microsoft.com/office/drawing/2014/main" id="{00000000-0008-0000-0200-0000F3000000}"/>
            </a:ext>
          </a:extLst>
        </xdr:cNvPr>
        <xdr:cNvSpPr txBox="1"/>
      </xdr:nvSpPr>
      <xdr:spPr>
        <a:xfrm>
          <a:off x="93917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244" name="n_2aveValue【福祉施設】&#10;一人当たり面積">
          <a:extLst>
            <a:ext uri="{FF2B5EF4-FFF2-40B4-BE49-F238E27FC236}">
              <a16:creationId xmlns:a16="http://schemas.microsoft.com/office/drawing/2014/main" id="{00000000-0008-0000-0200-0000F4000000}"/>
            </a:ext>
          </a:extLst>
        </xdr:cNvPr>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245" name="n_3aveValue【福祉施設】&#10;一人当たり面積">
          <a:extLst>
            <a:ext uri="{FF2B5EF4-FFF2-40B4-BE49-F238E27FC236}">
              <a16:creationId xmlns:a16="http://schemas.microsoft.com/office/drawing/2014/main" id="{00000000-0008-0000-0200-0000F5000000}"/>
            </a:ext>
          </a:extLst>
        </xdr:cNvPr>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246" name="n_4aveValue【福祉施設】&#10;一人当たり面積">
          <a:extLst>
            <a:ext uri="{FF2B5EF4-FFF2-40B4-BE49-F238E27FC236}">
              <a16:creationId xmlns:a16="http://schemas.microsoft.com/office/drawing/2014/main" id="{00000000-0008-0000-0200-0000F6000000}"/>
            </a:ext>
          </a:extLst>
        </xdr:cNvPr>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27050</xdr:rowOff>
    </xdr:from>
    <xdr:ext cx="469744" cy="259045"/>
    <xdr:sp macro="" textlink="">
      <xdr:nvSpPr>
        <xdr:cNvPr id="247" name="n_1mainValue【福祉施設】&#10;一人当たり面積">
          <a:extLst>
            <a:ext uri="{FF2B5EF4-FFF2-40B4-BE49-F238E27FC236}">
              <a16:creationId xmlns:a16="http://schemas.microsoft.com/office/drawing/2014/main" id="{00000000-0008-0000-0200-0000F7000000}"/>
            </a:ext>
          </a:extLst>
        </xdr:cNvPr>
        <xdr:cNvSpPr txBox="1"/>
      </xdr:nvSpPr>
      <xdr:spPr>
        <a:xfrm>
          <a:off x="9391727" y="1374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7" name="【一般廃棄物処理施設】&#10;有形固定資産減価償却率グラフ枠">
          <a:extLst>
            <a:ext uri="{FF2B5EF4-FFF2-40B4-BE49-F238E27FC236}">
              <a16:creationId xmlns:a16="http://schemas.microsoft.com/office/drawing/2014/main" id="{00000000-0008-0000-0200-00001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89" name="【一般廃棄物処理施設】&#10;有形固定資産減価償却率最小値テキスト">
          <a:extLst>
            <a:ext uri="{FF2B5EF4-FFF2-40B4-BE49-F238E27FC236}">
              <a16:creationId xmlns:a16="http://schemas.microsoft.com/office/drawing/2014/main" id="{00000000-0008-0000-0200-000021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291" name="【一般廃棄物処理施設】&#10;有形固定資産減価償却率最大値テキスト">
          <a:extLst>
            <a:ext uri="{FF2B5EF4-FFF2-40B4-BE49-F238E27FC236}">
              <a16:creationId xmlns:a16="http://schemas.microsoft.com/office/drawing/2014/main" id="{00000000-0008-0000-0200-000023010000}"/>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141622</xdr:rowOff>
    </xdr:from>
    <xdr:ext cx="405111" cy="259045"/>
    <xdr:sp macro="" textlink="">
      <xdr:nvSpPr>
        <xdr:cNvPr id="293" name="【一般廃棄物処理施設】&#10;有形固定資産減価償却率平均値テキスト">
          <a:extLst>
            <a:ext uri="{FF2B5EF4-FFF2-40B4-BE49-F238E27FC236}">
              <a16:creationId xmlns:a16="http://schemas.microsoft.com/office/drawing/2014/main" id="{00000000-0008-0000-0200-000025010000}"/>
            </a:ext>
          </a:extLst>
        </xdr:cNvPr>
        <xdr:cNvSpPr txBox="1"/>
      </xdr:nvSpPr>
      <xdr:spPr>
        <a:xfrm>
          <a:off x="16357600"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305" name="【一般廃棄物処理施設】&#10;有形固定資産減価償却率該当値テキスト">
          <a:extLst>
            <a:ext uri="{FF2B5EF4-FFF2-40B4-BE49-F238E27FC236}">
              <a16:creationId xmlns:a16="http://schemas.microsoft.com/office/drawing/2014/main" id="{00000000-0008-0000-0200-000031010000}"/>
            </a:ext>
          </a:extLst>
        </xdr:cNvPr>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308" name="n_1aveValue【一般廃棄物処理施設】&#10;有形固定資産減価償却率">
          <a:extLst>
            <a:ext uri="{FF2B5EF4-FFF2-40B4-BE49-F238E27FC236}">
              <a16:creationId xmlns:a16="http://schemas.microsoft.com/office/drawing/2014/main" id="{00000000-0008-0000-0200-000034010000}"/>
            </a:ext>
          </a:extLst>
        </xdr:cNvPr>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309" name="n_2aveValue【一般廃棄物処理施設】&#10;有形固定資産減価償却率">
          <a:extLst>
            <a:ext uri="{FF2B5EF4-FFF2-40B4-BE49-F238E27FC236}">
              <a16:creationId xmlns:a16="http://schemas.microsoft.com/office/drawing/2014/main" id="{00000000-0008-0000-0200-000035010000}"/>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310" name="n_3aveValue【一般廃棄物処理施設】&#10;有形固定資産減価償却率">
          <a:extLst>
            <a:ext uri="{FF2B5EF4-FFF2-40B4-BE49-F238E27FC236}">
              <a16:creationId xmlns:a16="http://schemas.microsoft.com/office/drawing/2014/main" id="{00000000-0008-0000-0200-000036010000}"/>
            </a:ext>
          </a:extLst>
        </xdr:cNvPr>
        <xdr:cNvSpPr txBox="1"/>
      </xdr:nvSpPr>
      <xdr:spPr>
        <a:xfrm>
          <a:off x="13500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311" name="n_4aveValue【一般廃棄物処理施設】&#10;有形固定資産減価償却率">
          <a:extLst>
            <a:ext uri="{FF2B5EF4-FFF2-40B4-BE49-F238E27FC236}">
              <a16:creationId xmlns:a16="http://schemas.microsoft.com/office/drawing/2014/main" id="{00000000-0008-0000-0200-000037010000}"/>
            </a:ext>
          </a:extLst>
        </xdr:cNvPr>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312" name="n_1mainValue【一般廃棄物処理施設】&#10;有形固定資産減価償却率">
          <a:extLst>
            <a:ext uri="{FF2B5EF4-FFF2-40B4-BE49-F238E27FC236}">
              <a16:creationId xmlns:a16="http://schemas.microsoft.com/office/drawing/2014/main" id="{00000000-0008-0000-0200-000038010000}"/>
            </a:ext>
          </a:extLst>
        </xdr:cNvPr>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5" name="【一般廃棄物処理施設】&#10;一人当たり有形固定資産（償却資産）額グラフ枠">
          <a:extLst>
            <a:ext uri="{FF2B5EF4-FFF2-40B4-BE49-F238E27FC236}">
              <a16:creationId xmlns:a16="http://schemas.microsoft.com/office/drawing/2014/main" id="{00000000-0008-0000-0200-00004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337" name="【一般廃棄物処理施設】&#10;一人当たり有形固定資産（償却資産）額最小値テキスト">
          <a:extLst>
            <a:ext uri="{FF2B5EF4-FFF2-40B4-BE49-F238E27FC236}">
              <a16:creationId xmlns:a16="http://schemas.microsoft.com/office/drawing/2014/main" id="{00000000-0008-0000-0200-000051010000}"/>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339" name="【一般廃棄物処理施設】&#10;一人当たり有形固定資産（償却資産）額最大値テキスト">
          <a:extLst>
            <a:ext uri="{FF2B5EF4-FFF2-40B4-BE49-F238E27FC236}">
              <a16:creationId xmlns:a16="http://schemas.microsoft.com/office/drawing/2014/main" id="{00000000-0008-0000-0200-000053010000}"/>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341" name="【一般廃棄物処理施設】&#10;一人当たり有形固定資産（償却資産）額平均値テキスト">
          <a:extLst>
            <a:ext uri="{FF2B5EF4-FFF2-40B4-BE49-F238E27FC236}">
              <a16:creationId xmlns:a16="http://schemas.microsoft.com/office/drawing/2014/main" id="{00000000-0008-0000-0200-000055010000}"/>
            </a:ext>
          </a:extLst>
        </xdr:cNvPr>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342" name="フローチャート: 判断 341">
          <a:extLst>
            <a:ext uri="{FF2B5EF4-FFF2-40B4-BE49-F238E27FC236}">
              <a16:creationId xmlns:a16="http://schemas.microsoft.com/office/drawing/2014/main" id="{00000000-0008-0000-0200-000056010000}"/>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129584</xdr:rowOff>
    </xdr:from>
    <xdr:to>
      <xdr:col>116</xdr:col>
      <xdr:colOff>114300</xdr:colOff>
      <xdr:row>42</xdr:row>
      <xdr:rowOff>59734</xdr:rowOff>
    </xdr:to>
    <xdr:sp macro="" textlink="">
      <xdr:nvSpPr>
        <xdr:cNvPr id="352" name="楕円 351">
          <a:extLst>
            <a:ext uri="{FF2B5EF4-FFF2-40B4-BE49-F238E27FC236}">
              <a16:creationId xmlns:a16="http://schemas.microsoft.com/office/drawing/2014/main" id="{00000000-0008-0000-0200-000060010000}"/>
            </a:ext>
          </a:extLst>
        </xdr:cNvPr>
        <xdr:cNvSpPr/>
      </xdr:nvSpPr>
      <xdr:spPr>
        <a:xfrm>
          <a:off x="22110700" y="715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44511</xdr:rowOff>
    </xdr:from>
    <xdr:ext cx="469744" cy="259045"/>
    <xdr:sp macro="" textlink="">
      <xdr:nvSpPr>
        <xdr:cNvPr id="353" name="【一般廃棄物処理施設】&#10;一人当たり有形固定資産（償却資産）額該当値テキスト">
          <a:extLst>
            <a:ext uri="{FF2B5EF4-FFF2-40B4-BE49-F238E27FC236}">
              <a16:creationId xmlns:a16="http://schemas.microsoft.com/office/drawing/2014/main" id="{00000000-0008-0000-0200-000061010000}"/>
            </a:ext>
          </a:extLst>
        </xdr:cNvPr>
        <xdr:cNvSpPr txBox="1"/>
      </xdr:nvSpPr>
      <xdr:spPr>
        <a:xfrm>
          <a:off x="22199600" y="707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130046</xdr:rowOff>
    </xdr:from>
    <xdr:to>
      <xdr:col>112</xdr:col>
      <xdr:colOff>38100</xdr:colOff>
      <xdr:row>42</xdr:row>
      <xdr:rowOff>60196</xdr:rowOff>
    </xdr:to>
    <xdr:sp macro="" textlink="">
      <xdr:nvSpPr>
        <xdr:cNvPr id="354" name="楕円 353">
          <a:extLst>
            <a:ext uri="{FF2B5EF4-FFF2-40B4-BE49-F238E27FC236}">
              <a16:creationId xmlns:a16="http://schemas.microsoft.com/office/drawing/2014/main" id="{00000000-0008-0000-0200-000062010000}"/>
            </a:ext>
          </a:extLst>
        </xdr:cNvPr>
        <xdr:cNvSpPr/>
      </xdr:nvSpPr>
      <xdr:spPr>
        <a:xfrm>
          <a:off x="21272500" y="715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8934</xdr:rowOff>
    </xdr:from>
    <xdr:to>
      <xdr:col>116</xdr:col>
      <xdr:colOff>63500</xdr:colOff>
      <xdr:row>42</xdr:row>
      <xdr:rowOff>9396</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flipV="1">
          <a:off x="21323300" y="7209834"/>
          <a:ext cx="8382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356" name="n_1aveValue【一般廃棄物処理施設】&#10;一人当たり有形固定資産（償却資産）額">
          <a:extLst>
            <a:ext uri="{FF2B5EF4-FFF2-40B4-BE49-F238E27FC236}">
              <a16:creationId xmlns:a16="http://schemas.microsoft.com/office/drawing/2014/main" id="{00000000-0008-0000-0200-000064010000}"/>
            </a:ext>
          </a:extLst>
        </xdr:cNvPr>
        <xdr:cNvSpPr txBox="1"/>
      </xdr:nvSpPr>
      <xdr:spPr>
        <a:xfrm>
          <a:off x="21011095" y="6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357" name="n_2aveValue【一般廃棄物処理施設】&#10;一人当たり有形固定資産（償却資産）額">
          <a:extLst>
            <a:ext uri="{FF2B5EF4-FFF2-40B4-BE49-F238E27FC236}">
              <a16:creationId xmlns:a16="http://schemas.microsoft.com/office/drawing/2014/main" id="{00000000-0008-0000-0200-000065010000}"/>
            </a:ext>
          </a:extLst>
        </xdr:cNvPr>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358" name="n_3aveValue【一般廃棄物処理施設】&#10;一人当たり有形固定資産（償却資産）額">
          <a:extLst>
            <a:ext uri="{FF2B5EF4-FFF2-40B4-BE49-F238E27FC236}">
              <a16:creationId xmlns:a16="http://schemas.microsoft.com/office/drawing/2014/main" id="{00000000-0008-0000-0200-000066010000}"/>
            </a:ext>
          </a:extLst>
        </xdr:cNvPr>
        <xdr:cNvSpPr txBox="1"/>
      </xdr:nvSpPr>
      <xdr:spPr>
        <a:xfrm>
          <a:off x="19245795" y="64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163221</xdr:rowOff>
    </xdr:from>
    <xdr:ext cx="599010" cy="259045"/>
    <xdr:sp macro="" textlink="">
      <xdr:nvSpPr>
        <xdr:cNvPr id="359" name="n_4aveValue【一般廃棄物処理施設】&#10;一人当たり有形固定資産（償却資産）額">
          <a:extLst>
            <a:ext uri="{FF2B5EF4-FFF2-40B4-BE49-F238E27FC236}">
              <a16:creationId xmlns:a16="http://schemas.microsoft.com/office/drawing/2014/main" id="{00000000-0008-0000-0200-000067010000}"/>
            </a:ext>
          </a:extLst>
        </xdr:cNvPr>
        <xdr:cNvSpPr txBox="1"/>
      </xdr:nvSpPr>
      <xdr:spPr>
        <a:xfrm>
          <a:off x="18356795" y="65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51323</xdr:rowOff>
    </xdr:from>
    <xdr:ext cx="469744" cy="259045"/>
    <xdr:sp macro="" textlink="">
      <xdr:nvSpPr>
        <xdr:cNvPr id="360" name="n_1mainValue【一般廃棄物処理施設】&#10;一人当たり有形固定資産（償却資産）額">
          <a:extLst>
            <a:ext uri="{FF2B5EF4-FFF2-40B4-BE49-F238E27FC236}">
              <a16:creationId xmlns:a16="http://schemas.microsoft.com/office/drawing/2014/main" id="{00000000-0008-0000-0200-000068010000}"/>
            </a:ext>
          </a:extLst>
        </xdr:cNvPr>
        <xdr:cNvSpPr txBox="1"/>
      </xdr:nvSpPr>
      <xdr:spPr>
        <a:xfrm>
          <a:off x="21075728" y="725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0" name="【消防施設】&#10;有形固定資産減価償却率グラフ枠">
          <a:extLst>
            <a:ext uri="{FF2B5EF4-FFF2-40B4-BE49-F238E27FC236}">
              <a16:creationId xmlns:a16="http://schemas.microsoft.com/office/drawing/2014/main" id="{00000000-0008-0000-0200-000090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402" name="【消防施設】&#10;有形固定資産減価償却率最小値テキスト">
          <a:extLst>
            <a:ext uri="{FF2B5EF4-FFF2-40B4-BE49-F238E27FC236}">
              <a16:creationId xmlns:a16="http://schemas.microsoft.com/office/drawing/2014/main" id="{00000000-0008-0000-0200-000092010000}"/>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404" name="【消防施設】&#10;有形固定資産減価償却率最大値テキスト">
          <a:extLst>
            <a:ext uri="{FF2B5EF4-FFF2-40B4-BE49-F238E27FC236}">
              <a16:creationId xmlns:a16="http://schemas.microsoft.com/office/drawing/2014/main" id="{00000000-0008-0000-0200-000094010000}"/>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406" name="【消防施設】&#10;有形固定資産減価償却率平均値テキスト">
          <a:extLst>
            <a:ext uri="{FF2B5EF4-FFF2-40B4-BE49-F238E27FC236}">
              <a16:creationId xmlns:a16="http://schemas.microsoft.com/office/drawing/2014/main" id="{00000000-0008-0000-0200-000096010000}"/>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133986</xdr:rowOff>
    </xdr:from>
    <xdr:to>
      <xdr:col>85</xdr:col>
      <xdr:colOff>177800</xdr:colOff>
      <xdr:row>86</xdr:row>
      <xdr:rowOff>64136</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16268700" y="147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48913</xdr:rowOff>
    </xdr:from>
    <xdr:ext cx="405111" cy="259045"/>
    <xdr:sp macro="" textlink="">
      <xdr:nvSpPr>
        <xdr:cNvPr id="418" name="【消防施設】&#10;有形固定資産減価償却率該当値テキスト">
          <a:extLst>
            <a:ext uri="{FF2B5EF4-FFF2-40B4-BE49-F238E27FC236}">
              <a16:creationId xmlns:a16="http://schemas.microsoft.com/office/drawing/2014/main" id="{00000000-0008-0000-0200-0000A2010000}"/>
            </a:ext>
          </a:extLst>
        </xdr:cNvPr>
        <xdr:cNvSpPr txBox="1"/>
      </xdr:nvSpPr>
      <xdr:spPr>
        <a:xfrm>
          <a:off x="16357600" y="1462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124461</xdr:rowOff>
    </xdr:from>
    <xdr:to>
      <xdr:col>81</xdr:col>
      <xdr:colOff>101600</xdr:colOff>
      <xdr:row>86</xdr:row>
      <xdr:rowOff>54611</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1543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3811</xdr:rowOff>
    </xdr:from>
    <xdr:to>
      <xdr:col>85</xdr:col>
      <xdr:colOff>127000</xdr:colOff>
      <xdr:row>86</xdr:row>
      <xdr:rowOff>13336</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5481300" y="1474851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421" name="n_1aveValue【消防施設】&#10;有形固定資産減価償却率">
          <a:extLst>
            <a:ext uri="{FF2B5EF4-FFF2-40B4-BE49-F238E27FC236}">
              <a16:creationId xmlns:a16="http://schemas.microsoft.com/office/drawing/2014/main" id="{00000000-0008-0000-0200-0000A5010000}"/>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422" name="n_2aveValue【消防施設】&#10;有形固定資産減価償却率">
          <a:extLst>
            <a:ext uri="{FF2B5EF4-FFF2-40B4-BE49-F238E27FC236}">
              <a16:creationId xmlns:a16="http://schemas.microsoft.com/office/drawing/2014/main" id="{00000000-0008-0000-0200-0000A6010000}"/>
            </a:ext>
          </a:extLst>
        </xdr:cNvPr>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423" name="n_3aveValue【消防施設】&#10;有形固定資産減価償却率">
          <a:extLst>
            <a:ext uri="{FF2B5EF4-FFF2-40B4-BE49-F238E27FC236}">
              <a16:creationId xmlns:a16="http://schemas.microsoft.com/office/drawing/2014/main" id="{00000000-0008-0000-0200-0000A7010000}"/>
            </a:ext>
          </a:extLst>
        </xdr:cNvPr>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31132</xdr:rowOff>
    </xdr:from>
    <xdr:ext cx="405111" cy="259045"/>
    <xdr:sp macro="" textlink="">
      <xdr:nvSpPr>
        <xdr:cNvPr id="424" name="n_4aveValue【消防施設】&#10;有形固定資産減価償却率">
          <a:extLst>
            <a:ext uri="{FF2B5EF4-FFF2-40B4-BE49-F238E27FC236}">
              <a16:creationId xmlns:a16="http://schemas.microsoft.com/office/drawing/2014/main" id="{00000000-0008-0000-0200-0000A8010000}"/>
            </a:ext>
          </a:extLst>
        </xdr:cNvPr>
        <xdr:cNvSpPr txBox="1"/>
      </xdr:nvSpPr>
      <xdr:spPr>
        <a:xfrm>
          <a:off x="12611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45738</xdr:rowOff>
    </xdr:from>
    <xdr:ext cx="405111" cy="259045"/>
    <xdr:sp macro="" textlink="">
      <xdr:nvSpPr>
        <xdr:cNvPr id="425" name="n_1mainValue【消防施設】&#10;有形固定資産減価償却率">
          <a:extLst>
            <a:ext uri="{FF2B5EF4-FFF2-40B4-BE49-F238E27FC236}">
              <a16:creationId xmlns:a16="http://schemas.microsoft.com/office/drawing/2014/main" id="{00000000-0008-0000-0200-0000A9010000}"/>
            </a:ext>
          </a:extLst>
        </xdr:cNvPr>
        <xdr:cNvSpPr txBox="1"/>
      </xdr:nvSpPr>
      <xdr:spPr>
        <a:xfrm>
          <a:off x="152660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6" name="【消防施設】&#10;一人当たり面積グラフ枠">
          <a:extLst>
            <a:ext uri="{FF2B5EF4-FFF2-40B4-BE49-F238E27FC236}">
              <a16:creationId xmlns:a16="http://schemas.microsoft.com/office/drawing/2014/main" id="{00000000-0008-0000-0200-0000BE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448" name="【消防施設】&#10;一人当たり面積最小値テキスト">
          <a:extLst>
            <a:ext uri="{FF2B5EF4-FFF2-40B4-BE49-F238E27FC236}">
              <a16:creationId xmlns:a16="http://schemas.microsoft.com/office/drawing/2014/main" id="{00000000-0008-0000-0200-0000C0010000}"/>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450" name="【消防施設】&#10;一人当たり面積最大値テキスト">
          <a:extLst>
            <a:ext uri="{FF2B5EF4-FFF2-40B4-BE49-F238E27FC236}">
              <a16:creationId xmlns:a16="http://schemas.microsoft.com/office/drawing/2014/main" id="{00000000-0008-0000-0200-0000C2010000}"/>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35679</xdr:rowOff>
    </xdr:from>
    <xdr:ext cx="469744" cy="259045"/>
    <xdr:sp macro="" textlink="">
      <xdr:nvSpPr>
        <xdr:cNvPr id="452" name="【消防施設】&#10;一人当たり面積平均値テキスト">
          <a:extLst>
            <a:ext uri="{FF2B5EF4-FFF2-40B4-BE49-F238E27FC236}">
              <a16:creationId xmlns:a16="http://schemas.microsoft.com/office/drawing/2014/main" id="{00000000-0008-0000-0200-0000C4010000}"/>
            </a:ext>
          </a:extLst>
        </xdr:cNvPr>
        <xdr:cNvSpPr txBox="1"/>
      </xdr:nvSpPr>
      <xdr:spPr>
        <a:xfrm>
          <a:off x="22199600" y="14608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453" name="フローチャート: 判断 452">
          <a:extLst>
            <a:ext uri="{FF2B5EF4-FFF2-40B4-BE49-F238E27FC236}">
              <a16:creationId xmlns:a16="http://schemas.microsoft.com/office/drawing/2014/main" id="{00000000-0008-0000-0200-0000C5010000}"/>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454" name="フローチャート: 判断 453">
          <a:extLst>
            <a:ext uri="{FF2B5EF4-FFF2-40B4-BE49-F238E27FC236}">
              <a16:creationId xmlns:a16="http://schemas.microsoft.com/office/drawing/2014/main" id="{00000000-0008-0000-0200-0000C6010000}"/>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49479</xdr:rowOff>
    </xdr:from>
    <xdr:to>
      <xdr:col>116</xdr:col>
      <xdr:colOff>114300</xdr:colOff>
      <xdr:row>84</xdr:row>
      <xdr:rowOff>151079</xdr:rowOff>
    </xdr:to>
    <xdr:sp macro="" textlink="">
      <xdr:nvSpPr>
        <xdr:cNvPr id="463" name="楕円 462">
          <a:extLst>
            <a:ext uri="{FF2B5EF4-FFF2-40B4-BE49-F238E27FC236}">
              <a16:creationId xmlns:a16="http://schemas.microsoft.com/office/drawing/2014/main" id="{00000000-0008-0000-0200-0000CF010000}"/>
            </a:ext>
          </a:extLst>
        </xdr:cNvPr>
        <xdr:cNvSpPr/>
      </xdr:nvSpPr>
      <xdr:spPr>
        <a:xfrm>
          <a:off x="22110700" y="1445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72356</xdr:rowOff>
    </xdr:from>
    <xdr:ext cx="469744" cy="259045"/>
    <xdr:sp macro="" textlink="">
      <xdr:nvSpPr>
        <xdr:cNvPr id="464" name="【消防施設】&#10;一人当たり面積該当値テキスト">
          <a:extLst>
            <a:ext uri="{FF2B5EF4-FFF2-40B4-BE49-F238E27FC236}">
              <a16:creationId xmlns:a16="http://schemas.microsoft.com/office/drawing/2014/main" id="{00000000-0008-0000-0200-0000D0010000}"/>
            </a:ext>
          </a:extLst>
        </xdr:cNvPr>
        <xdr:cNvSpPr txBox="1"/>
      </xdr:nvSpPr>
      <xdr:spPr>
        <a:xfrm>
          <a:off x="22199600" y="1430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54051</xdr:rowOff>
    </xdr:from>
    <xdr:to>
      <xdr:col>112</xdr:col>
      <xdr:colOff>38100</xdr:colOff>
      <xdr:row>84</xdr:row>
      <xdr:rowOff>155651</xdr:rowOff>
    </xdr:to>
    <xdr:sp macro="" textlink="">
      <xdr:nvSpPr>
        <xdr:cNvPr id="465" name="楕円 464">
          <a:extLst>
            <a:ext uri="{FF2B5EF4-FFF2-40B4-BE49-F238E27FC236}">
              <a16:creationId xmlns:a16="http://schemas.microsoft.com/office/drawing/2014/main" id="{00000000-0008-0000-0200-0000D1010000}"/>
            </a:ext>
          </a:extLst>
        </xdr:cNvPr>
        <xdr:cNvSpPr/>
      </xdr:nvSpPr>
      <xdr:spPr>
        <a:xfrm>
          <a:off x="21272500" y="1445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100279</xdr:rowOff>
    </xdr:from>
    <xdr:to>
      <xdr:col>116</xdr:col>
      <xdr:colOff>63500</xdr:colOff>
      <xdr:row>84</xdr:row>
      <xdr:rowOff>104851</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flipV="1">
          <a:off x="21323300" y="1450207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144035</xdr:rowOff>
    </xdr:from>
    <xdr:ext cx="469744" cy="259045"/>
    <xdr:sp macro="" textlink="">
      <xdr:nvSpPr>
        <xdr:cNvPr id="467" name="n_1aveValue【消防施設】&#10;一人当たり面積">
          <a:extLst>
            <a:ext uri="{FF2B5EF4-FFF2-40B4-BE49-F238E27FC236}">
              <a16:creationId xmlns:a16="http://schemas.microsoft.com/office/drawing/2014/main" id="{00000000-0008-0000-0200-0000D3010000}"/>
            </a:ext>
          </a:extLst>
        </xdr:cNvPr>
        <xdr:cNvSpPr txBox="1"/>
      </xdr:nvSpPr>
      <xdr:spPr>
        <a:xfrm>
          <a:off x="210757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468" name="n_2aveValue【消防施設】&#10;一人当たり面積">
          <a:extLst>
            <a:ext uri="{FF2B5EF4-FFF2-40B4-BE49-F238E27FC236}">
              <a16:creationId xmlns:a16="http://schemas.microsoft.com/office/drawing/2014/main" id="{00000000-0008-0000-0200-0000D4010000}"/>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469" name="n_3aveValue【消防施設】&#10;一人当たり面積">
          <a:extLst>
            <a:ext uri="{FF2B5EF4-FFF2-40B4-BE49-F238E27FC236}">
              <a16:creationId xmlns:a16="http://schemas.microsoft.com/office/drawing/2014/main" id="{00000000-0008-0000-0200-0000D5010000}"/>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470" name="n_4aveValue【消防施設】&#10;一人当たり面積">
          <a:extLst>
            <a:ext uri="{FF2B5EF4-FFF2-40B4-BE49-F238E27FC236}">
              <a16:creationId xmlns:a16="http://schemas.microsoft.com/office/drawing/2014/main" id="{00000000-0008-0000-0200-0000D6010000}"/>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728</xdr:rowOff>
    </xdr:from>
    <xdr:ext cx="469744" cy="259045"/>
    <xdr:sp macro="" textlink="">
      <xdr:nvSpPr>
        <xdr:cNvPr id="471" name="n_1mainValue【消防施設】&#10;一人当たり面積">
          <a:extLst>
            <a:ext uri="{FF2B5EF4-FFF2-40B4-BE49-F238E27FC236}">
              <a16:creationId xmlns:a16="http://schemas.microsoft.com/office/drawing/2014/main" id="{00000000-0008-0000-0200-0000D7010000}"/>
            </a:ext>
          </a:extLst>
        </xdr:cNvPr>
        <xdr:cNvSpPr txBox="1"/>
      </xdr:nvSpPr>
      <xdr:spPr>
        <a:xfrm>
          <a:off x="21075727" y="1423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6" name="【庁舎】&#10;有形固定資産減価償却率グラフ枠">
          <a:extLst>
            <a:ext uri="{FF2B5EF4-FFF2-40B4-BE49-F238E27FC236}">
              <a16:creationId xmlns:a16="http://schemas.microsoft.com/office/drawing/2014/main" id="{00000000-0008-0000-0200-0000F0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498" name="【庁舎】&#10;有形固定資産減価償却率最小値テキスト">
          <a:extLst>
            <a:ext uri="{FF2B5EF4-FFF2-40B4-BE49-F238E27FC236}">
              <a16:creationId xmlns:a16="http://schemas.microsoft.com/office/drawing/2014/main" id="{00000000-0008-0000-0200-0000F201000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00" name="【庁舎】&#10;有形固定資産減価償却率最大値テキスト">
          <a:extLst>
            <a:ext uri="{FF2B5EF4-FFF2-40B4-BE49-F238E27FC236}">
              <a16:creationId xmlns:a16="http://schemas.microsoft.com/office/drawing/2014/main" id="{00000000-0008-0000-0200-0000F401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502" name="【庁舎】&#10;有形固定資産減価償却率平均値テキスト">
          <a:extLst>
            <a:ext uri="{FF2B5EF4-FFF2-40B4-BE49-F238E27FC236}">
              <a16:creationId xmlns:a16="http://schemas.microsoft.com/office/drawing/2014/main" id="{00000000-0008-0000-0200-0000F6010000}"/>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506" name="フローチャート: 判断 505">
          <a:extLst>
            <a:ext uri="{FF2B5EF4-FFF2-40B4-BE49-F238E27FC236}">
              <a16:creationId xmlns:a16="http://schemas.microsoft.com/office/drawing/2014/main" id="{00000000-0008-0000-0200-0000FA01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507" name="フローチャート: 判断 506">
          <a:extLst>
            <a:ext uri="{FF2B5EF4-FFF2-40B4-BE49-F238E27FC236}">
              <a16:creationId xmlns:a16="http://schemas.microsoft.com/office/drawing/2014/main" id="{00000000-0008-0000-0200-0000FB010000}"/>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76019</xdr:rowOff>
    </xdr:from>
    <xdr:to>
      <xdr:col>85</xdr:col>
      <xdr:colOff>177800</xdr:colOff>
      <xdr:row>108</xdr:row>
      <xdr:rowOff>6169</xdr:rowOff>
    </xdr:to>
    <xdr:sp macro="" textlink="">
      <xdr:nvSpPr>
        <xdr:cNvPr id="513" name="楕円 512">
          <a:extLst>
            <a:ext uri="{FF2B5EF4-FFF2-40B4-BE49-F238E27FC236}">
              <a16:creationId xmlns:a16="http://schemas.microsoft.com/office/drawing/2014/main" id="{00000000-0008-0000-0200-000001020000}"/>
            </a:ext>
          </a:extLst>
        </xdr:cNvPr>
        <xdr:cNvSpPr/>
      </xdr:nvSpPr>
      <xdr:spPr>
        <a:xfrm>
          <a:off x="162687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54446</xdr:rowOff>
    </xdr:from>
    <xdr:ext cx="405111" cy="259045"/>
    <xdr:sp macro="" textlink="">
      <xdr:nvSpPr>
        <xdr:cNvPr id="514" name="【庁舎】&#10;有形固定資産減価償却率該当値テキスト">
          <a:extLst>
            <a:ext uri="{FF2B5EF4-FFF2-40B4-BE49-F238E27FC236}">
              <a16:creationId xmlns:a16="http://schemas.microsoft.com/office/drawing/2014/main" id="{00000000-0008-0000-0200-000002020000}"/>
            </a:ext>
          </a:extLst>
        </xdr:cNvPr>
        <xdr:cNvSpPr txBox="1"/>
      </xdr:nvSpPr>
      <xdr:spPr>
        <a:xfrm>
          <a:off x="16357600"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159294</xdr:rowOff>
    </xdr:from>
    <xdr:to>
      <xdr:col>81</xdr:col>
      <xdr:colOff>101600</xdr:colOff>
      <xdr:row>108</xdr:row>
      <xdr:rowOff>89444</xdr:rowOff>
    </xdr:to>
    <xdr:sp macro="" textlink="">
      <xdr:nvSpPr>
        <xdr:cNvPr id="515" name="楕円 514">
          <a:extLst>
            <a:ext uri="{FF2B5EF4-FFF2-40B4-BE49-F238E27FC236}">
              <a16:creationId xmlns:a16="http://schemas.microsoft.com/office/drawing/2014/main" id="{00000000-0008-0000-0200-000003020000}"/>
            </a:ext>
          </a:extLst>
        </xdr:cNvPr>
        <xdr:cNvSpPr/>
      </xdr:nvSpPr>
      <xdr:spPr>
        <a:xfrm>
          <a:off x="15430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126819</xdr:rowOff>
    </xdr:from>
    <xdr:to>
      <xdr:col>85</xdr:col>
      <xdr:colOff>127000</xdr:colOff>
      <xdr:row>108</xdr:row>
      <xdr:rowOff>38644</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flipV="1">
          <a:off x="15481300" y="18471969"/>
          <a:ext cx="838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517" name="n_1aveValue【庁舎】&#10;有形固定資産減価償却率">
          <a:extLst>
            <a:ext uri="{FF2B5EF4-FFF2-40B4-BE49-F238E27FC236}">
              <a16:creationId xmlns:a16="http://schemas.microsoft.com/office/drawing/2014/main" id="{00000000-0008-0000-0200-000005020000}"/>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518" name="n_2aveValue【庁舎】&#10;有形固定資産減価償却率">
          <a:extLst>
            <a:ext uri="{FF2B5EF4-FFF2-40B4-BE49-F238E27FC236}">
              <a16:creationId xmlns:a16="http://schemas.microsoft.com/office/drawing/2014/main" id="{00000000-0008-0000-0200-000006020000}"/>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519" name="n_3aveValue【庁舎】&#10;有形固定資産減価償却率">
          <a:extLst>
            <a:ext uri="{FF2B5EF4-FFF2-40B4-BE49-F238E27FC236}">
              <a16:creationId xmlns:a16="http://schemas.microsoft.com/office/drawing/2014/main" id="{00000000-0008-0000-0200-000007020000}"/>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520" name="n_4aveValue【庁舎】&#10;有形固定資産減価償却率">
          <a:extLst>
            <a:ext uri="{FF2B5EF4-FFF2-40B4-BE49-F238E27FC236}">
              <a16:creationId xmlns:a16="http://schemas.microsoft.com/office/drawing/2014/main" id="{00000000-0008-0000-0200-000008020000}"/>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80571</xdr:rowOff>
    </xdr:from>
    <xdr:ext cx="405111" cy="259045"/>
    <xdr:sp macro="" textlink="">
      <xdr:nvSpPr>
        <xdr:cNvPr id="521" name="n_1mainValue【庁舎】&#10;有形固定資産減価償却率">
          <a:extLst>
            <a:ext uri="{FF2B5EF4-FFF2-40B4-BE49-F238E27FC236}">
              <a16:creationId xmlns:a16="http://schemas.microsoft.com/office/drawing/2014/main" id="{00000000-0008-0000-0200-000009020000}"/>
            </a:ext>
          </a:extLst>
        </xdr:cNvPr>
        <xdr:cNvSpPr txBox="1"/>
      </xdr:nvSpPr>
      <xdr:spPr>
        <a:xfrm>
          <a:off x="15266044" y="1859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6" name="【庁舎】&#10;一人当たり面積グラフ枠">
          <a:extLst>
            <a:ext uri="{FF2B5EF4-FFF2-40B4-BE49-F238E27FC236}">
              <a16:creationId xmlns:a16="http://schemas.microsoft.com/office/drawing/2014/main" id="{00000000-0008-0000-0200-00002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548" name="【庁舎】&#10;一人当たり面積最小値テキスト">
          <a:extLst>
            <a:ext uri="{FF2B5EF4-FFF2-40B4-BE49-F238E27FC236}">
              <a16:creationId xmlns:a16="http://schemas.microsoft.com/office/drawing/2014/main" id="{00000000-0008-0000-0200-000024020000}"/>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550" name="【庁舎】&#10;一人当たり面積最大値テキスト">
          <a:extLst>
            <a:ext uri="{FF2B5EF4-FFF2-40B4-BE49-F238E27FC236}">
              <a16:creationId xmlns:a16="http://schemas.microsoft.com/office/drawing/2014/main" id="{00000000-0008-0000-0200-000026020000}"/>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552" name="【庁舎】&#10;一人当たり面積平均値テキスト">
          <a:extLst>
            <a:ext uri="{FF2B5EF4-FFF2-40B4-BE49-F238E27FC236}">
              <a16:creationId xmlns:a16="http://schemas.microsoft.com/office/drawing/2014/main" id="{00000000-0008-0000-0200-000028020000}"/>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71664</xdr:rowOff>
    </xdr:from>
    <xdr:to>
      <xdr:col>116</xdr:col>
      <xdr:colOff>114300</xdr:colOff>
      <xdr:row>108</xdr:row>
      <xdr:rowOff>1814</xdr:rowOff>
    </xdr:to>
    <xdr:sp macro="" textlink="">
      <xdr:nvSpPr>
        <xdr:cNvPr id="563" name="楕円 562">
          <a:extLst>
            <a:ext uri="{FF2B5EF4-FFF2-40B4-BE49-F238E27FC236}">
              <a16:creationId xmlns:a16="http://schemas.microsoft.com/office/drawing/2014/main" id="{00000000-0008-0000-0200-000033020000}"/>
            </a:ext>
          </a:extLst>
        </xdr:cNvPr>
        <xdr:cNvSpPr/>
      </xdr:nvSpPr>
      <xdr:spPr>
        <a:xfrm>
          <a:off x="22110700" y="18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158041</xdr:rowOff>
    </xdr:from>
    <xdr:ext cx="469744" cy="259045"/>
    <xdr:sp macro="" textlink="">
      <xdr:nvSpPr>
        <xdr:cNvPr id="564" name="【庁舎】&#10;一人当たり面積該当値テキスト">
          <a:extLst>
            <a:ext uri="{FF2B5EF4-FFF2-40B4-BE49-F238E27FC236}">
              <a16:creationId xmlns:a16="http://schemas.microsoft.com/office/drawing/2014/main" id="{00000000-0008-0000-0200-000034020000}"/>
            </a:ext>
          </a:extLst>
        </xdr:cNvPr>
        <xdr:cNvSpPr txBox="1"/>
      </xdr:nvSpPr>
      <xdr:spPr>
        <a:xfrm>
          <a:off x="22199600" y="183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46627</xdr:rowOff>
    </xdr:from>
    <xdr:to>
      <xdr:col>112</xdr:col>
      <xdr:colOff>38100</xdr:colOff>
      <xdr:row>107</xdr:row>
      <xdr:rowOff>148227</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21272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97427</xdr:rowOff>
    </xdr:from>
    <xdr:to>
      <xdr:col>116</xdr:col>
      <xdr:colOff>63500</xdr:colOff>
      <xdr:row>107</xdr:row>
      <xdr:rowOff>122464</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21323300" y="18442577"/>
          <a:ext cx="8382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567" name="n_1aveValue【庁舎】&#10;一人当たり面積">
          <a:extLst>
            <a:ext uri="{FF2B5EF4-FFF2-40B4-BE49-F238E27FC236}">
              <a16:creationId xmlns:a16="http://schemas.microsoft.com/office/drawing/2014/main" id="{00000000-0008-0000-0200-000037020000}"/>
            </a:ext>
          </a:extLst>
        </xdr:cNvPr>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568" name="n_2aveValue【庁舎】&#10;一人当たり面積">
          <a:extLst>
            <a:ext uri="{FF2B5EF4-FFF2-40B4-BE49-F238E27FC236}">
              <a16:creationId xmlns:a16="http://schemas.microsoft.com/office/drawing/2014/main" id="{00000000-0008-0000-0200-000038020000}"/>
            </a:ext>
          </a:extLst>
        </xdr:cNvPr>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569" name="n_3aveValue【庁舎】&#10;一人当たり面積">
          <a:extLst>
            <a:ext uri="{FF2B5EF4-FFF2-40B4-BE49-F238E27FC236}">
              <a16:creationId xmlns:a16="http://schemas.microsoft.com/office/drawing/2014/main" id="{00000000-0008-0000-0200-000039020000}"/>
            </a:ext>
          </a:extLst>
        </xdr:cNvPr>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570" name="n_4aveValue【庁舎】&#10;一人当たり面積">
          <a:extLst>
            <a:ext uri="{FF2B5EF4-FFF2-40B4-BE49-F238E27FC236}">
              <a16:creationId xmlns:a16="http://schemas.microsoft.com/office/drawing/2014/main" id="{00000000-0008-0000-0200-00003A020000}"/>
            </a:ext>
          </a:extLst>
        </xdr:cNvPr>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139354</xdr:rowOff>
    </xdr:from>
    <xdr:ext cx="469744" cy="259045"/>
    <xdr:sp macro="" textlink="">
      <xdr:nvSpPr>
        <xdr:cNvPr id="571" name="n_1mainValue【庁舎】&#10;一人当たり面積">
          <a:extLst>
            <a:ext uri="{FF2B5EF4-FFF2-40B4-BE49-F238E27FC236}">
              <a16:creationId xmlns:a16="http://schemas.microsoft.com/office/drawing/2014/main" id="{00000000-0008-0000-0200-00003B020000}"/>
            </a:ext>
          </a:extLst>
        </xdr:cNvPr>
        <xdr:cNvSpPr txBox="1"/>
      </xdr:nvSpPr>
      <xdr:spPr>
        <a:xfrm>
          <a:off x="21075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は福祉施設を除いた全施設で高くなっている。全国平均と比しても同様であり、施設の老朽化が進んでいることが伺え、今後一層適切な維持管理を行う必要があると考えられる。併せて個別施設計画に基づき順次改修・整備を行っていくことも必要とな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6A87EBA-09EB-440F-B0BB-6DCEE608854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71E21A5-2293-40B0-BFCF-8ACA2BA824A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C07CC57-814A-4F97-B1EA-6729C1BF0C8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DA25B23-43C8-41EB-8F2D-7ABCD709F43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C07B35A-A4C5-4F59-853F-338D5572CE2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D4D71F1-10FC-4A96-A6ED-CF3A89D446C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8B89EC9-0AF0-4440-8818-51552BD112CB}"/>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6BA2116-CC1F-4DCD-B6D7-DEDFF0A8F7D7}"/>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14929F8-9E5D-47A2-8C6E-8C3AC96B12B1}"/>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6BD9F79-5E03-42A0-B138-53282B6F7E52}"/>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6,681
6,616
13.63
4,239,079
4,070,148
131,195
2,584,312
2,020,837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4DB5D8E-14EB-4EF4-845B-5D108BD9653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3E42410-DDBE-45B2-B814-015A448D2BE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5DBDC07-D602-4B81-8827-E5B26294D18C}"/>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CCDB472-83B3-4EC8-9E83-05C47429F7AF}"/>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D6722E8-5BAE-48A6-AB7F-A4B5B96F679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4018E42-E5D8-45FF-B228-B657B99A0B34}"/>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DD95E6E-ED6D-41ED-9443-60FD11B55A0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9CF84B2-DE99-4071-B764-167699C4A1E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1272FD4-3D50-45F5-83D7-2112EBE5E098}"/>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6C1A22A-DD7B-477B-B8EE-6468ABEDC7DD}"/>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E664433-4528-4C35-BE57-7E55D20A86D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7074B2D-1E1F-4DD4-9F89-4D5D0CC8F1B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5DCD50F-E485-4143-87B8-91ABCE84A67B}"/>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9FD31AE-3F82-4CDF-88C2-806651281FA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B61147C-3BD1-4D6F-AAF3-AFDF631C419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F041B86-A468-4DB7-9861-36A4D6062ED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2DEB313-3044-4B3E-AE26-F5478605F75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089F9E6-704B-465B-B15E-AC9003DA0133}"/>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A7CAE5A-134B-4BB8-9716-8D37E297AA1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61501D4-17AA-4216-813C-5A89294BC30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279907B-3307-42AB-8549-32474B0FE5A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F6FCE65-F1DB-440D-B476-511F57ED64E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92288A9-2F08-4122-A0EC-A3B06BC331F7}"/>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344025" cy="425758"/>
    <xdr:sp macro="" textlink="">
      <xdr:nvSpPr>
        <xdr:cNvPr id="35" name="テキスト ボックス 34">
          <a:extLst>
            <a:ext uri="{FF2B5EF4-FFF2-40B4-BE49-F238E27FC236}">
              <a16:creationId xmlns:a16="http://schemas.microsoft.com/office/drawing/2014/main" id="{C114A5B6-2F2C-471A-AB87-4F103FA84FDB}"/>
            </a:ext>
          </a:extLst>
        </xdr:cNvPr>
        <xdr:cNvSpPr txBox="1"/>
      </xdr:nvSpPr>
      <xdr:spPr>
        <a:xfrm>
          <a:off x="762000" y="4533900"/>
          <a:ext cx="934402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B563A15-E68A-4CC2-A6F4-E868FCEDC05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651BFB0-4CC4-4622-A359-A77720FD01D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049C4E1-9C1E-48C3-9715-1B2A6526713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2D25FC2-456A-42FB-A2BD-9113B2C667B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B4F80F2-D35F-4A2D-9502-2D058974A81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01CE75F-6586-42A4-93AF-1DD97A6114D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49422FF-07C5-43CB-AD27-B7489D25BEE3}"/>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CC9812B-5B74-413A-AB63-6912CE6CBDD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B09D6B4-7DE2-4E55-9574-D6B417778159}"/>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4C0C63F-8CD6-4EA7-BBCF-18F56E991AF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BB494E9-CBC0-4686-AC9B-6FC1005E8C9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AEF0D65-5CC0-48F5-BB34-95B498476E78}"/>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2600C3F-1727-4515-AE94-5B4F02BD7F17}"/>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が、全国市町村平均、県内市町村平均を大きく下回っている。本町は元来から自主財源に乏しく、依存財源に頼った財政運営を行ってきたところであり、企業誘致の推進による税収の確保</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や人口増加の施策展開など可能な限りの手段を用いて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比率の上昇を図っていく。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CA1C043-94DE-425E-9216-002BE6C38679}"/>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FB1980AF-E93F-412E-8B6D-A9330FEE2698}"/>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ED9F591C-0C7F-438F-AE73-E35E491C9D1D}"/>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EBF6848A-0CFD-4181-AD09-2008C429617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9FEBA263-5918-4D53-8D80-A583276D5E14}"/>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D91E23E0-E169-4103-A1EF-BF195B4021C9}"/>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F4E56D8D-3894-4B19-8784-CB4CF3B25993}"/>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8A3D2D9A-76A0-49C0-92D8-B5754112CD3F}"/>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28D87D3A-AC0A-4AAB-A8B7-47641077ECE7}"/>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97F7FBBB-AFE6-4EA8-BFAF-957F7BBF0766}"/>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9E234582-3F9E-4126-A8B5-44DE127FB9E6}"/>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EF6C8785-0DC4-4C12-A3C1-201E6B6EB27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696D5A96-7B3E-4E59-88E9-FF410924C93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A806F3E2-F7B8-48EF-B902-4CC366033C7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2AB1D563-88D5-44A4-92E7-C153AC3D197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7F32B654-9DD0-44DF-90AD-8A8AB82E67E3}"/>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5B4F93E6-8549-4ECC-96A7-2B850534E0A9}"/>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5167BB46-10D7-400E-8954-3E15673B0EC3}"/>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84C190FB-2238-4F48-92B4-CAD5BF267CCF}"/>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79022</xdr:rowOff>
    </xdr:to>
    <xdr:cxnSp macro="">
      <xdr:nvCxnSpPr>
        <xdr:cNvPr id="68" name="直線コネクタ 67">
          <a:extLst>
            <a:ext uri="{FF2B5EF4-FFF2-40B4-BE49-F238E27FC236}">
              <a16:creationId xmlns:a16="http://schemas.microsoft.com/office/drawing/2014/main" id="{10CB9681-F707-450E-97CA-319881A4A30E}"/>
            </a:ext>
          </a:extLst>
        </xdr:cNvPr>
        <xdr:cNvCxnSpPr/>
      </xdr:nvCxnSpPr>
      <xdr:spPr>
        <a:xfrm>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9395547F-73A6-4C03-926A-BC8A9B33AA8D}"/>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30CC2E50-0001-4798-8BDD-DFE501C96164}"/>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1" name="直線コネクタ 70">
          <a:extLst>
            <a:ext uri="{FF2B5EF4-FFF2-40B4-BE49-F238E27FC236}">
              <a16:creationId xmlns:a16="http://schemas.microsoft.com/office/drawing/2014/main" id="{3F89E8BC-9B25-4D29-8FDB-D4839717AF73}"/>
            </a:ext>
          </a:extLst>
        </xdr:cNvPr>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A8D9C3DC-27D6-444A-93BF-433537233E81}"/>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a:extLst>
            <a:ext uri="{FF2B5EF4-FFF2-40B4-BE49-F238E27FC236}">
              <a16:creationId xmlns:a16="http://schemas.microsoft.com/office/drawing/2014/main" id="{710CD74C-963A-41A8-B92A-444B2C4CB864}"/>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79022</xdr:rowOff>
    </xdr:to>
    <xdr:cxnSp macro="">
      <xdr:nvCxnSpPr>
        <xdr:cNvPr id="74" name="直線コネクタ 73">
          <a:extLst>
            <a:ext uri="{FF2B5EF4-FFF2-40B4-BE49-F238E27FC236}">
              <a16:creationId xmlns:a16="http://schemas.microsoft.com/office/drawing/2014/main" id="{74FE8538-EAE4-4538-AF31-F9871DBC43C0}"/>
            </a:ext>
          </a:extLst>
        </xdr:cNvPr>
        <xdr:cNvCxnSpPr/>
      </xdr:nvCxnSpPr>
      <xdr:spPr>
        <a:xfrm flipV="1">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CC75CBA-C4E5-4A76-B142-30136771C14C}"/>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3050DC26-3427-4608-A724-69C04B6347C5}"/>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79022</xdr:rowOff>
    </xdr:to>
    <xdr:cxnSp macro="">
      <xdr:nvCxnSpPr>
        <xdr:cNvPr id="77" name="直線コネクタ 76">
          <a:extLst>
            <a:ext uri="{FF2B5EF4-FFF2-40B4-BE49-F238E27FC236}">
              <a16:creationId xmlns:a16="http://schemas.microsoft.com/office/drawing/2014/main" id="{0EAAE67E-FC9C-436C-9562-5DB7B5A50B1E}"/>
            </a:ext>
          </a:extLst>
        </xdr:cNvPr>
        <xdr:cNvCxnSpPr/>
      </xdr:nvCxnSpPr>
      <xdr:spPr>
        <a:xfrm>
          <a:off x="1447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B1534683-D280-4408-8CA7-1785E198E3BA}"/>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506F05A9-C89B-4E01-89CD-D0DF44B47D16}"/>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AF23A1FC-C9EC-4514-B5D8-FF0FF450F048}"/>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a:extLst>
            <a:ext uri="{FF2B5EF4-FFF2-40B4-BE49-F238E27FC236}">
              <a16:creationId xmlns:a16="http://schemas.microsoft.com/office/drawing/2014/main" id="{C79C1C70-BCA6-4A7D-BBC5-40D466934813}"/>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37FD39D-6670-48B1-A5C2-8A78998F46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393AE85-6292-444B-AEB3-706306F2ED5F}"/>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6CF9B22-F278-44A1-8E99-E1F3C8FF0E29}"/>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B1B4222-2EDD-4116-A751-A34AE6231AB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B8EA51E-64C4-472E-970E-1E3637B539C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7" name="楕円 86">
          <a:extLst>
            <a:ext uri="{FF2B5EF4-FFF2-40B4-BE49-F238E27FC236}">
              <a16:creationId xmlns:a16="http://schemas.microsoft.com/office/drawing/2014/main" id="{1EA303BF-ECDC-4F9C-9835-40F5FAEC2067}"/>
            </a:ext>
          </a:extLst>
        </xdr:cNvPr>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44749</xdr:rowOff>
    </xdr:from>
    <xdr:ext cx="762000" cy="259045"/>
    <xdr:sp macro="" textlink="">
      <xdr:nvSpPr>
        <xdr:cNvPr id="88" name="財政力該当値テキスト">
          <a:extLst>
            <a:ext uri="{FF2B5EF4-FFF2-40B4-BE49-F238E27FC236}">
              <a16:creationId xmlns:a16="http://schemas.microsoft.com/office/drawing/2014/main" id="{34D8FCE7-9824-4A26-B08B-A366DF41C08A}"/>
            </a:ext>
          </a:extLst>
        </xdr:cNvPr>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89" name="楕円 88">
          <a:extLst>
            <a:ext uri="{FF2B5EF4-FFF2-40B4-BE49-F238E27FC236}">
              <a16:creationId xmlns:a16="http://schemas.microsoft.com/office/drawing/2014/main" id="{140A7D5D-4C86-4541-912E-E213665699D3}"/>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0" name="テキスト ボックス 89">
          <a:extLst>
            <a:ext uri="{FF2B5EF4-FFF2-40B4-BE49-F238E27FC236}">
              <a16:creationId xmlns:a16="http://schemas.microsoft.com/office/drawing/2014/main" id="{7948AD7B-0B66-4906-B160-0B108E1B708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1" name="楕円 90">
          <a:extLst>
            <a:ext uri="{FF2B5EF4-FFF2-40B4-BE49-F238E27FC236}">
              <a16:creationId xmlns:a16="http://schemas.microsoft.com/office/drawing/2014/main" id="{A0879164-A43C-4D98-BBAF-975D43210D55}"/>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2" name="テキスト ボックス 91">
          <a:extLst>
            <a:ext uri="{FF2B5EF4-FFF2-40B4-BE49-F238E27FC236}">
              <a16:creationId xmlns:a16="http://schemas.microsoft.com/office/drawing/2014/main" id="{4EAC1127-03B7-4671-846D-8527A1797ADD}"/>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3" name="楕円 92">
          <a:extLst>
            <a:ext uri="{FF2B5EF4-FFF2-40B4-BE49-F238E27FC236}">
              <a16:creationId xmlns:a16="http://schemas.microsoft.com/office/drawing/2014/main" id="{B395DFFA-023D-4DCF-B81C-0B43812DE255}"/>
            </a:ext>
          </a:extLst>
        </xdr:cNvPr>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94" name="テキスト ボックス 93">
          <a:extLst>
            <a:ext uri="{FF2B5EF4-FFF2-40B4-BE49-F238E27FC236}">
              <a16:creationId xmlns:a16="http://schemas.microsoft.com/office/drawing/2014/main" id="{BAB4E130-20A5-435C-B27C-B22B31682AD0}"/>
            </a:ext>
          </a:extLst>
        </xdr:cNvPr>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5" name="楕円 94">
          <a:extLst>
            <a:ext uri="{FF2B5EF4-FFF2-40B4-BE49-F238E27FC236}">
              <a16:creationId xmlns:a16="http://schemas.microsoft.com/office/drawing/2014/main" id="{7D52A4A3-2AA2-4F2C-9F2D-94C6B4F4C247}"/>
            </a:ext>
          </a:extLst>
        </xdr:cNvPr>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96" name="テキスト ボックス 95">
          <a:extLst>
            <a:ext uri="{FF2B5EF4-FFF2-40B4-BE49-F238E27FC236}">
              <a16:creationId xmlns:a16="http://schemas.microsoft.com/office/drawing/2014/main" id="{E761C4D7-BD7D-4645-A722-0AA31635750F}"/>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7747BFB1-D1BF-4304-9F60-B5664D5E3E18}"/>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71C5EEA5-A7E2-4650-9778-C7CA66471A9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664C5C17-9696-4911-833F-3E211D5F54F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3E911514-9D25-4823-BC76-8FC72134F99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F0EAD03-A849-4A70-A0B5-77C2205038E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5F3815C3-3780-4F9F-942D-DB87AA90E528}"/>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6B1FDD3C-AB8E-42C3-BF6D-CD6890EAEB8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8E648A12-C98A-43C3-BB7B-CBCC21725E3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15EC61D9-54D0-441D-B540-88D11101AEC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81618B27-96BC-4E36-BE0B-3FC4AF9EBAE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22C2A9FD-2D0E-4133-85A3-D715EC49725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C0C87EC-F6B9-4FDC-AB5D-84E5882DC10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15AA1FAE-E3FF-40D4-A334-6EDCDB1D50E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改善したものの、依然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この良化の要因としては、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経常一般財源収入では地方交付税が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178,079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ことが大きな要因と考えている。一方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で、経常経費充当一般財源では今後も引き続き歳入確保及び歳出削減に努め比率が良化するよう財政健全化を推進していく。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CBC9AB52-0506-423D-8496-CB42DA55D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5974B097-AF7D-4BA1-A21A-81FF50DC67A6}"/>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B7B955D0-9DEB-472F-A51A-EBCEBA48DA64}"/>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32E52D36-AC59-4157-9847-638E573CB9DD}"/>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143B44BE-68BD-4FF1-A454-FE1D70039C7F}"/>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98501EED-38C7-4136-B842-4D7B0B302DE9}"/>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9003FEE7-3C61-432E-8394-12388C7DBA89}"/>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B3DDC1D2-ADE0-4521-ABB3-3B250C353091}"/>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BCB96490-2388-4600-B094-A2601087E5F7}"/>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82273C80-7A90-4003-A4B4-6996E6F46F72}"/>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30BDC14E-8143-48E1-98DA-0E41C0EE50F3}"/>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E8FBB445-B7C3-412C-8284-76603882DAD1}"/>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2C040E79-917E-4157-B984-E2DA5A9F50FE}"/>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94C59917-8B19-4C2D-BE72-26E521DFD2BB}"/>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347A5660-CCFD-4B88-ACE1-D5262B72143F}"/>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DF29A96B-FF3A-43E9-BB03-9294724B377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EA512F5F-4246-4076-A2EE-29E3CA03EB3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36F76BAA-226E-47EE-BB0A-1BFD2AE471A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F72AEEED-5D81-46D7-99AB-0A8BC16C5D0A}"/>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34441492-A5BC-434C-BD3F-C83E1BEF35C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C2671EB6-73DB-49D5-9B0A-F1C340D7DD0B}"/>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209E04B5-AD99-4858-98FB-10A5840C1885}"/>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9026AEF8-3FDB-42A4-9A79-FAC0A1E96E83}"/>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12519</xdr:rowOff>
    </xdr:from>
    <xdr:to>
      <xdr:col>23</xdr:col>
      <xdr:colOff>133350</xdr:colOff>
      <xdr:row>63</xdr:row>
      <xdr:rowOff>72934</xdr:rowOff>
    </xdr:to>
    <xdr:cxnSp macro="">
      <xdr:nvCxnSpPr>
        <xdr:cNvPr id="133" name="直線コネクタ 132">
          <a:extLst>
            <a:ext uri="{FF2B5EF4-FFF2-40B4-BE49-F238E27FC236}">
              <a16:creationId xmlns:a16="http://schemas.microsoft.com/office/drawing/2014/main" id="{BA98652B-28BD-4FF9-A4C9-DF3F553A4C08}"/>
            </a:ext>
          </a:extLst>
        </xdr:cNvPr>
        <xdr:cNvCxnSpPr/>
      </xdr:nvCxnSpPr>
      <xdr:spPr>
        <a:xfrm flipV="1">
          <a:off x="4114800" y="10470969"/>
          <a:ext cx="838200" cy="40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D82A6FF9-79C4-4625-A425-848B189876AF}"/>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316BA542-2941-47B4-A61E-F364E17C500A}"/>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72934</xdr:rowOff>
    </xdr:from>
    <xdr:to>
      <xdr:col>19</xdr:col>
      <xdr:colOff>133350</xdr:colOff>
      <xdr:row>63</xdr:row>
      <xdr:rowOff>121194</xdr:rowOff>
    </xdr:to>
    <xdr:cxnSp macro="">
      <xdr:nvCxnSpPr>
        <xdr:cNvPr id="136" name="直線コネクタ 135">
          <a:extLst>
            <a:ext uri="{FF2B5EF4-FFF2-40B4-BE49-F238E27FC236}">
              <a16:creationId xmlns:a16="http://schemas.microsoft.com/office/drawing/2014/main" id="{8CBF7BD5-F52D-4F50-A8B5-EE3C1D14D233}"/>
            </a:ext>
          </a:extLst>
        </xdr:cNvPr>
        <xdr:cNvCxnSpPr/>
      </xdr:nvCxnSpPr>
      <xdr:spPr>
        <a:xfrm flipV="1">
          <a:off x="3225800" y="108742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8D2336CE-BCC2-48EF-B4A1-F0A1BEAD2E98}"/>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48796DA6-858E-40EE-9011-A35E56CF89BC}"/>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120287</xdr:rowOff>
    </xdr:from>
    <xdr:to>
      <xdr:col>15</xdr:col>
      <xdr:colOff>82550</xdr:colOff>
      <xdr:row>63</xdr:row>
      <xdr:rowOff>121194</xdr:rowOff>
    </xdr:to>
    <xdr:cxnSp macro="">
      <xdr:nvCxnSpPr>
        <xdr:cNvPr id="139" name="直線コネクタ 138">
          <a:extLst>
            <a:ext uri="{FF2B5EF4-FFF2-40B4-BE49-F238E27FC236}">
              <a16:creationId xmlns:a16="http://schemas.microsoft.com/office/drawing/2014/main" id="{3029C416-2C3C-44B8-B885-CAEC77184341}"/>
            </a:ext>
          </a:extLst>
        </xdr:cNvPr>
        <xdr:cNvCxnSpPr/>
      </xdr:nvCxnSpPr>
      <xdr:spPr>
        <a:xfrm>
          <a:off x="2336800" y="1075018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13C81EA-83C3-42ED-B83B-DA713E2717B6}"/>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4AF2490D-EC27-4E6D-9EE5-D8D68DCBA68E}"/>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120287</xdr:rowOff>
    </xdr:from>
    <xdr:to>
      <xdr:col>11</xdr:col>
      <xdr:colOff>31750</xdr:colOff>
      <xdr:row>62</xdr:row>
      <xdr:rowOff>161653</xdr:rowOff>
    </xdr:to>
    <xdr:cxnSp macro="">
      <xdr:nvCxnSpPr>
        <xdr:cNvPr id="142" name="直線コネクタ 141">
          <a:extLst>
            <a:ext uri="{FF2B5EF4-FFF2-40B4-BE49-F238E27FC236}">
              <a16:creationId xmlns:a16="http://schemas.microsoft.com/office/drawing/2014/main" id="{F9773925-F8D0-4B47-BA64-ED3AEF4B4802}"/>
            </a:ext>
          </a:extLst>
        </xdr:cNvPr>
        <xdr:cNvCxnSpPr/>
      </xdr:nvCxnSpPr>
      <xdr:spPr>
        <a:xfrm flipV="1">
          <a:off x="1447800" y="1075018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9BFF4CE5-D311-4909-92FC-EF9271DAED97}"/>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8C8E3A9C-871F-4D8C-8194-B49E4ED12A68}"/>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E3B0E2B3-D503-444B-A92D-4990BC8167FC}"/>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67B34568-A303-402C-A657-D84BFCE33786}"/>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C052C43-41A6-418C-9C47-C482999BB04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C1B4336-A7BB-4B2E-AFEE-1F8CBAB6530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B344E92-4733-4CED-BF88-D06D048BFE1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1648912-5070-4922-A42F-688CD03F6055}"/>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9B3185B4-29A0-40EC-8977-0CDACDD187D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133169</xdr:rowOff>
    </xdr:from>
    <xdr:to>
      <xdr:col>23</xdr:col>
      <xdr:colOff>184150</xdr:colOff>
      <xdr:row>61</xdr:row>
      <xdr:rowOff>63319</xdr:rowOff>
    </xdr:to>
    <xdr:sp macro="" textlink="">
      <xdr:nvSpPr>
        <xdr:cNvPr id="152" name="楕円 151">
          <a:extLst>
            <a:ext uri="{FF2B5EF4-FFF2-40B4-BE49-F238E27FC236}">
              <a16:creationId xmlns:a16="http://schemas.microsoft.com/office/drawing/2014/main" id="{D1B7E245-CCEC-4E7D-914A-63549A38A51F}"/>
            </a:ext>
          </a:extLst>
        </xdr:cNvPr>
        <xdr:cNvSpPr/>
      </xdr:nvSpPr>
      <xdr:spPr>
        <a:xfrm>
          <a:off x="49022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105246</xdr:rowOff>
    </xdr:from>
    <xdr:ext cx="762000" cy="259045"/>
    <xdr:sp macro="" textlink="">
      <xdr:nvSpPr>
        <xdr:cNvPr id="153" name="財政構造の弾力性該当値テキスト">
          <a:extLst>
            <a:ext uri="{FF2B5EF4-FFF2-40B4-BE49-F238E27FC236}">
              <a16:creationId xmlns:a16="http://schemas.microsoft.com/office/drawing/2014/main" id="{ADCCA1D8-242A-43A0-ABAD-4C70A768D588}"/>
            </a:ext>
          </a:extLst>
        </xdr:cNvPr>
        <xdr:cNvSpPr txBox="1"/>
      </xdr:nvSpPr>
      <xdr:spPr>
        <a:xfrm>
          <a:off x="5041900" y="10392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22134</xdr:rowOff>
    </xdr:from>
    <xdr:to>
      <xdr:col>19</xdr:col>
      <xdr:colOff>184150</xdr:colOff>
      <xdr:row>63</xdr:row>
      <xdr:rowOff>123734</xdr:rowOff>
    </xdr:to>
    <xdr:sp macro="" textlink="">
      <xdr:nvSpPr>
        <xdr:cNvPr id="154" name="楕円 153">
          <a:extLst>
            <a:ext uri="{FF2B5EF4-FFF2-40B4-BE49-F238E27FC236}">
              <a16:creationId xmlns:a16="http://schemas.microsoft.com/office/drawing/2014/main" id="{6B5B7AE5-47BD-4411-B67C-EE0025CB3DED}"/>
            </a:ext>
          </a:extLst>
        </xdr:cNvPr>
        <xdr:cNvSpPr/>
      </xdr:nvSpPr>
      <xdr:spPr>
        <a:xfrm>
          <a:off x="4064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108511</xdr:rowOff>
    </xdr:from>
    <xdr:ext cx="736600" cy="259045"/>
    <xdr:sp macro="" textlink="">
      <xdr:nvSpPr>
        <xdr:cNvPr id="155" name="テキスト ボックス 154">
          <a:extLst>
            <a:ext uri="{FF2B5EF4-FFF2-40B4-BE49-F238E27FC236}">
              <a16:creationId xmlns:a16="http://schemas.microsoft.com/office/drawing/2014/main" id="{6EB34575-9C08-4A16-AB22-CEA1D60B668F}"/>
            </a:ext>
          </a:extLst>
        </xdr:cNvPr>
        <xdr:cNvSpPr txBox="1"/>
      </xdr:nvSpPr>
      <xdr:spPr>
        <a:xfrm>
          <a:off x="3733800" y="10909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70394</xdr:rowOff>
    </xdr:from>
    <xdr:to>
      <xdr:col>15</xdr:col>
      <xdr:colOff>133350</xdr:colOff>
      <xdr:row>64</xdr:row>
      <xdr:rowOff>544</xdr:rowOff>
    </xdr:to>
    <xdr:sp macro="" textlink="">
      <xdr:nvSpPr>
        <xdr:cNvPr id="156" name="楕円 155">
          <a:extLst>
            <a:ext uri="{FF2B5EF4-FFF2-40B4-BE49-F238E27FC236}">
              <a16:creationId xmlns:a16="http://schemas.microsoft.com/office/drawing/2014/main" id="{C039728C-59CE-45C0-939F-806478DEB84B}"/>
            </a:ext>
          </a:extLst>
        </xdr:cNvPr>
        <xdr:cNvSpPr/>
      </xdr:nvSpPr>
      <xdr:spPr>
        <a:xfrm>
          <a:off x="31750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156771</xdr:rowOff>
    </xdr:from>
    <xdr:ext cx="762000" cy="259045"/>
    <xdr:sp macro="" textlink="">
      <xdr:nvSpPr>
        <xdr:cNvPr id="157" name="テキスト ボックス 156">
          <a:extLst>
            <a:ext uri="{FF2B5EF4-FFF2-40B4-BE49-F238E27FC236}">
              <a16:creationId xmlns:a16="http://schemas.microsoft.com/office/drawing/2014/main" id="{AD84F6A7-37D4-40E2-B551-BF5CCF06A67E}"/>
            </a:ext>
          </a:extLst>
        </xdr:cNvPr>
        <xdr:cNvSpPr txBox="1"/>
      </xdr:nvSpPr>
      <xdr:spPr>
        <a:xfrm>
          <a:off x="2844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69487</xdr:rowOff>
    </xdr:from>
    <xdr:to>
      <xdr:col>11</xdr:col>
      <xdr:colOff>82550</xdr:colOff>
      <xdr:row>62</xdr:row>
      <xdr:rowOff>171087</xdr:rowOff>
    </xdr:to>
    <xdr:sp macro="" textlink="">
      <xdr:nvSpPr>
        <xdr:cNvPr id="158" name="楕円 157">
          <a:extLst>
            <a:ext uri="{FF2B5EF4-FFF2-40B4-BE49-F238E27FC236}">
              <a16:creationId xmlns:a16="http://schemas.microsoft.com/office/drawing/2014/main" id="{44FED43D-3F4F-4878-893C-3F2F06128505}"/>
            </a:ext>
          </a:extLst>
        </xdr:cNvPr>
        <xdr:cNvSpPr/>
      </xdr:nvSpPr>
      <xdr:spPr>
        <a:xfrm>
          <a:off x="2286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155864</xdr:rowOff>
    </xdr:from>
    <xdr:ext cx="762000" cy="259045"/>
    <xdr:sp macro="" textlink="">
      <xdr:nvSpPr>
        <xdr:cNvPr id="159" name="テキスト ボックス 158">
          <a:extLst>
            <a:ext uri="{FF2B5EF4-FFF2-40B4-BE49-F238E27FC236}">
              <a16:creationId xmlns:a16="http://schemas.microsoft.com/office/drawing/2014/main" id="{B80E716E-E179-40B3-B156-F24DE6231F65}"/>
            </a:ext>
          </a:extLst>
        </xdr:cNvPr>
        <xdr:cNvSpPr txBox="1"/>
      </xdr:nvSpPr>
      <xdr:spPr>
        <a:xfrm>
          <a:off x="1955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110853</xdr:rowOff>
    </xdr:from>
    <xdr:to>
      <xdr:col>7</xdr:col>
      <xdr:colOff>31750</xdr:colOff>
      <xdr:row>63</xdr:row>
      <xdr:rowOff>41003</xdr:rowOff>
    </xdr:to>
    <xdr:sp macro="" textlink="">
      <xdr:nvSpPr>
        <xdr:cNvPr id="160" name="楕円 159">
          <a:extLst>
            <a:ext uri="{FF2B5EF4-FFF2-40B4-BE49-F238E27FC236}">
              <a16:creationId xmlns:a16="http://schemas.microsoft.com/office/drawing/2014/main" id="{4DDA11AC-39F7-47B6-BCBB-BDDEFD90B69F}"/>
            </a:ext>
          </a:extLst>
        </xdr:cNvPr>
        <xdr:cNvSpPr/>
      </xdr:nvSpPr>
      <xdr:spPr>
        <a:xfrm>
          <a:off x="1397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25780</xdr:rowOff>
    </xdr:from>
    <xdr:ext cx="762000" cy="259045"/>
    <xdr:sp macro="" textlink="">
      <xdr:nvSpPr>
        <xdr:cNvPr id="161" name="テキスト ボックス 160">
          <a:extLst>
            <a:ext uri="{FF2B5EF4-FFF2-40B4-BE49-F238E27FC236}">
              <a16:creationId xmlns:a16="http://schemas.microsoft.com/office/drawing/2014/main" id="{E49A975E-7B06-451C-BDCF-9E55EF8DC0CE}"/>
            </a:ext>
          </a:extLst>
        </xdr:cNvPr>
        <xdr:cNvSpPr txBox="1"/>
      </xdr:nvSpPr>
      <xdr:spPr>
        <a:xfrm>
          <a:off x="1066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233B2E81-ED3F-418B-BDF8-D917CE088A2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A9801C76-F4B8-40D9-8AA0-EB6123D014B6}"/>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3DD1E4BF-45A8-4547-B345-EB12BA2F89DD}"/>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[250,245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5B143A62-EB32-4EA4-B6B8-456812DE4C51}"/>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D0ED0DD0-6206-4077-B494-288F743E92E5}"/>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767BDA62-8183-4333-85A4-849032FF4DC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CF34ED81-42BF-456F-BFA9-AAF92D240938}"/>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252189-D7F0-4A7D-991A-C522D7C752A3}"/>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830BCD75-3203-4CAD-9923-7C082B4D9D8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E6F5CA68-2DFC-4682-9EB0-03D92DB948A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BBEB3577-0857-4D93-866E-CFB0C2712493}"/>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15A27852-9507-47F3-B332-AAD7DBCA6EC1}"/>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42434B1C-552A-411A-BC29-E0403BB52174}"/>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本町の前年度決算と比較すると約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千円の増であり、類似団体内では中位を保っているが、全国市町村平均・県内市町村平均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と比すると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依然はるかに上回っている。人件費については、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公立の保育園・幼稚園を各２園運営していることなどから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一定幅以上の削減が難しい面がある。ただ、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組織改編や事務改善を進め、効率を高めることで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削減を進めていく。物件費については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ＤＸ推進を含む電算システム運営管理費用や各種法定計画の策定支援などの委託業務など、団体規模に関わりなく必要な経費が嵩んでおり、県内で最も人口の少ない本町では影響が大きいと考えている。職員対応可能な範囲で軽減を図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DF7D4DBA-06FB-444F-8168-0DA12D54FD53}"/>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4BC10BBE-A872-48C1-95DE-9547094A0DA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FF791729-FA30-4B3D-8E32-712831690A5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F604F7AD-18FB-4415-A474-21C34A6D77B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EAE920BE-3549-4879-BB46-8480E86959AB}"/>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FF90E748-9CE6-4122-8EE8-69A2D74F2EC6}"/>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73CFEF2A-54F9-4DF8-9CDB-2F937C335354}"/>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1DB2548F-4436-4B17-958D-500815E9711A}"/>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C4849082-BD46-4925-B9D0-7BF232AB376E}"/>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8F5FD946-6B86-43EA-B0DE-EA491288D4E9}"/>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814B9FC3-92A7-4292-A118-A7DE5B5368CC}"/>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486767B9-7956-44E5-B515-BAFD8BC82135}"/>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292CE0B4-8304-49E5-A4DB-0A6958C2CCA4}"/>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10B08558-2FC9-4855-8E98-2793E9918F8D}"/>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CA292226-9859-41FA-B54E-A6B10BDBB3C2}"/>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68069949-5786-4599-AFF3-623CC65A6964}"/>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5A404C99-3AE5-457A-A861-1CF0A5725DC5}"/>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60C04DA1-D155-4868-8B52-D18C5319C98F}"/>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6CA7440F-94BC-401F-8254-3245C57EE83A}"/>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73C66BC9-3173-48D5-A98D-7BD68E0BA544}"/>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44B0BD98-2B42-4C74-ADD1-C36D40B25568}"/>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6ECFE7D3-9190-4ECE-B7E0-5E747D0D8366}"/>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138060</xdr:rowOff>
    </xdr:from>
    <xdr:to>
      <xdr:col>23</xdr:col>
      <xdr:colOff>133350</xdr:colOff>
      <xdr:row>81</xdr:row>
      <xdr:rowOff>143308</xdr:rowOff>
    </xdr:to>
    <xdr:cxnSp macro="">
      <xdr:nvCxnSpPr>
        <xdr:cNvPr id="197" name="直線コネクタ 196">
          <a:extLst>
            <a:ext uri="{FF2B5EF4-FFF2-40B4-BE49-F238E27FC236}">
              <a16:creationId xmlns:a16="http://schemas.microsoft.com/office/drawing/2014/main" id="{0BD88117-E915-4DF0-B485-669585E6F948}"/>
            </a:ext>
          </a:extLst>
        </xdr:cNvPr>
        <xdr:cNvCxnSpPr/>
      </xdr:nvCxnSpPr>
      <xdr:spPr>
        <a:xfrm>
          <a:off x="4114800" y="14025510"/>
          <a:ext cx="838200" cy="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128085</xdr:rowOff>
    </xdr:from>
    <xdr:ext cx="762000" cy="259045"/>
    <xdr:sp macro="" textlink="">
      <xdr:nvSpPr>
        <xdr:cNvPr id="198" name="人件費・物件費等の状況平均値テキスト">
          <a:extLst>
            <a:ext uri="{FF2B5EF4-FFF2-40B4-BE49-F238E27FC236}">
              <a16:creationId xmlns:a16="http://schemas.microsoft.com/office/drawing/2014/main" id="{DA990119-625B-4168-8B15-818C0C27FF6E}"/>
            </a:ext>
          </a:extLst>
        </xdr:cNvPr>
        <xdr:cNvSpPr txBox="1"/>
      </xdr:nvSpPr>
      <xdr:spPr>
        <a:xfrm>
          <a:off x="5041900" y="1401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D2E502E1-C28C-4394-A768-BA22F9DC16DD}"/>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107617</xdr:rowOff>
    </xdr:from>
    <xdr:to>
      <xdr:col>19</xdr:col>
      <xdr:colOff>133350</xdr:colOff>
      <xdr:row>81</xdr:row>
      <xdr:rowOff>138060</xdr:rowOff>
    </xdr:to>
    <xdr:cxnSp macro="">
      <xdr:nvCxnSpPr>
        <xdr:cNvPr id="200" name="直線コネクタ 199">
          <a:extLst>
            <a:ext uri="{FF2B5EF4-FFF2-40B4-BE49-F238E27FC236}">
              <a16:creationId xmlns:a16="http://schemas.microsoft.com/office/drawing/2014/main" id="{371618A8-BD8B-4533-A2F4-A68D5F737131}"/>
            </a:ext>
          </a:extLst>
        </xdr:cNvPr>
        <xdr:cNvCxnSpPr/>
      </xdr:nvCxnSpPr>
      <xdr:spPr>
        <a:xfrm>
          <a:off x="3225800" y="13995067"/>
          <a:ext cx="889000" cy="3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9E072B1C-FB1C-4060-88F9-43A81C26A523}"/>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7B27583A-DC63-4DB3-9B33-F3939477E7AE}"/>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107617</xdr:rowOff>
    </xdr:from>
    <xdr:to>
      <xdr:col>15</xdr:col>
      <xdr:colOff>82550</xdr:colOff>
      <xdr:row>81</xdr:row>
      <xdr:rowOff>110897</xdr:rowOff>
    </xdr:to>
    <xdr:cxnSp macro="">
      <xdr:nvCxnSpPr>
        <xdr:cNvPr id="203" name="直線コネクタ 202">
          <a:extLst>
            <a:ext uri="{FF2B5EF4-FFF2-40B4-BE49-F238E27FC236}">
              <a16:creationId xmlns:a16="http://schemas.microsoft.com/office/drawing/2014/main" id="{E92BAA7F-5AD6-42EB-80B5-0E95C60A4561}"/>
            </a:ext>
          </a:extLst>
        </xdr:cNvPr>
        <xdr:cNvCxnSpPr/>
      </xdr:nvCxnSpPr>
      <xdr:spPr>
        <a:xfrm flipV="1">
          <a:off x="2336800" y="13995067"/>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F07BD408-AA45-4D9B-8F38-DEA4DCB4D637}"/>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98A6EE23-D3EF-4577-AD5F-C50EA66F8368}"/>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110897</xdr:rowOff>
    </xdr:from>
    <xdr:to>
      <xdr:col>11</xdr:col>
      <xdr:colOff>31750</xdr:colOff>
      <xdr:row>81</xdr:row>
      <xdr:rowOff>111553</xdr:rowOff>
    </xdr:to>
    <xdr:cxnSp macro="">
      <xdr:nvCxnSpPr>
        <xdr:cNvPr id="206" name="直線コネクタ 205">
          <a:extLst>
            <a:ext uri="{FF2B5EF4-FFF2-40B4-BE49-F238E27FC236}">
              <a16:creationId xmlns:a16="http://schemas.microsoft.com/office/drawing/2014/main" id="{8105A621-B52C-45A7-A8C5-41A40CE547E0}"/>
            </a:ext>
          </a:extLst>
        </xdr:cNvPr>
        <xdr:cNvCxnSpPr/>
      </xdr:nvCxnSpPr>
      <xdr:spPr>
        <a:xfrm flipV="1">
          <a:off x="1447800" y="13998347"/>
          <a:ext cx="8890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4E2683CF-43A3-49BD-9BC2-2ADDED46B7FE}"/>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9D316BC6-C7C2-4AA7-A1B5-5D6F4A7F8EC5}"/>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B1961EE1-0883-403C-B0C9-984EB7A5D5CF}"/>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81089400-FB79-466D-9CAC-8379E5C3FDD6}"/>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9105139-8988-46ED-8923-E49A78075D9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48B2875E-F5B5-4D40-A2ED-9FE3FB330FC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7A6F0B8D-50CE-42EB-B77D-0338AE74CF1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A9D081A2-1E51-462F-ACEC-4A6FDF72C5FB}"/>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862AA33F-2385-4A3D-B451-A1268696100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92508</xdr:rowOff>
    </xdr:from>
    <xdr:to>
      <xdr:col>23</xdr:col>
      <xdr:colOff>184150</xdr:colOff>
      <xdr:row>82</xdr:row>
      <xdr:rowOff>22658</xdr:rowOff>
    </xdr:to>
    <xdr:sp macro="" textlink="">
      <xdr:nvSpPr>
        <xdr:cNvPr id="216" name="楕円 215">
          <a:extLst>
            <a:ext uri="{FF2B5EF4-FFF2-40B4-BE49-F238E27FC236}">
              <a16:creationId xmlns:a16="http://schemas.microsoft.com/office/drawing/2014/main" id="{2E3F7072-74FB-49EB-BE89-13C9117DE75E}"/>
            </a:ext>
          </a:extLst>
        </xdr:cNvPr>
        <xdr:cNvSpPr/>
      </xdr:nvSpPr>
      <xdr:spPr>
        <a:xfrm>
          <a:off x="4902200" y="1397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13785</xdr:rowOff>
    </xdr:from>
    <xdr:ext cx="762000" cy="259045"/>
    <xdr:sp macro="" textlink="">
      <xdr:nvSpPr>
        <xdr:cNvPr id="217" name="人件費・物件費等の状況該当値テキスト">
          <a:extLst>
            <a:ext uri="{FF2B5EF4-FFF2-40B4-BE49-F238E27FC236}">
              <a16:creationId xmlns:a16="http://schemas.microsoft.com/office/drawing/2014/main" id="{F89774EF-9BD7-444D-93A9-AE6AF1229C2B}"/>
            </a:ext>
          </a:extLst>
        </xdr:cNvPr>
        <xdr:cNvSpPr txBox="1"/>
      </xdr:nvSpPr>
      <xdr:spPr>
        <a:xfrm>
          <a:off x="5041900" y="1390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87260</xdr:rowOff>
    </xdr:from>
    <xdr:to>
      <xdr:col>19</xdr:col>
      <xdr:colOff>184150</xdr:colOff>
      <xdr:row>82</xdr:row>
      <xdr:rowOff>17410</xdr:rowOff>
    </xdr:to>
    <xdr:sp macro="" textlink="">
      <xdr:nvSpPr>
        <xdr:cNvPr id="218" name="楕円 217">
          <a:extLst>
            <a:ext uri="{FF2B5EF4-FFF2-40B4-BE49-F238E27FC236}">
              <a16:creationId xmlns:a16="http://schemas.microsoft.com/office/drawing/2014/main" id="{9F505D39-3DB6-48EE-AA87-65DE1A0E9BA2}"/>
            </a:ext>
          </a:extLst>
        </xdr:cNvPr>
        <xdr:cNvSpPr/>
      </xdr:nvSpPr>
      <xdr:spPr>
        <a:xfrm>
          <a:off x="4064000" y="1397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27587</xdr:rowOff>
    </xdr:from>
    <xdr:ext cx="736600" cy="259045"/>
    <xdr:sp macro="" textlink="">
      <xdr:nvSpPr>
        <xdr:cNvPr id="219" name="テキスト ボックス 218">
          <a:extLst>
            <a:ext uri="{FF2B5EF4-FFF2-40B4-BE49-F238E27FC236}">
              <a16:creationId xmlns:a16="http://schemas.microsoft.com/office/drawing/2014/main" id="{EA58267F-B123-4F56-8138-3FAEF70FEF6B}"/>
            </a:ext>
          </a:extLst>
        </xdr:cNvPr>
        <xdr:cNvSpPr txBox="1"/>
      </xdr:nvSpPr>
      <xdr:spPr>
        <a:xfrm>
          <a:off x="3733800" y="13743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56817</xdr:rowOff>
    </xdr:from>
    <xdr:to>
      <xdr:col>15</xdr:col>
      <xdr:colOff>133350</xdr:colOff>
      <xdr:row>81</xdr:row>
      <xdr:rowOff>158417</xdr:rowOff>
    </xdr:to>
    <xdr:sp macro="" textlink="">
      <xdr:nvSpPr>
        <xdr:cNvPr id="220" name="楕円 219">
          <a:extLst>
            <a:ext uri="{FF2B5EF4-FFF2-40B4-BE49-F238E27FC236}">
              <a16:creationId xmlns:a16="http://schemas.microsoft.com/office/drawing/2014/main" id="{FFF78AC9-CDF2-4CA8-9E62-04A2F1723B96}"/>
            </a:ext>
          </a:extLst>
        </xdr:cNvPr>
        <xdr:cNvSpPr/>
      </xdr:nvSpPr>
      <xdr:spPr>
        <a:xfrm>
          <a:off x="3175000" y="1394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168594</xdr:rowOff>
    </xdr:from>
    <xdr:ext cx="762000" cy="259045"/>
    <xdr:sp macro="" textlink="">
      <xdr:nvSpPr>
        <xdr:cNvPr id="221" name="テキスト ボックス 220">
          <a:extLst>
            <a:ext uri="{FF2B5EF4-FFF2-40B4-BE49-F238E27FC236}">
              <a16:creationId xmlns:a16="http://schemas.microsoft.com/office/drawing/2014/main" id="{25D77A36-B85D-4891-9A6B-59472FBB430C}"/>
            </a:ext>
          </a:extLst>
        </xdr:cNvPr>
        <xdr:cNvSpPr txBox="1"/>
      </xdr:nvSpPr>
      <xdr:spPr>
        <a:xfrm>
          <a:off x="2844800" y="1371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60097</xdr:rowOff>
    </xdr:from>
    <xdr:to>
      <xdr:col>11</xdr:col>
      <xdr:colOff>82550</xdr:colOff>
      <xdr:row>81</xdr:row>
      <xdr:rowOff>161697</xdr:rowOff>
    </xdr:to>
    <xdr:sp macro="" textlink="">
      <xdr:nvSpPr>
        <xdr:cNvPr id="222" name="楕円 221">
          <a:extLst>
            <a:ext uri="{FF2B5EF4-FFF2-40B4-BE49-F238E27FC236}">
              <a16:creationId xmlns:a16="http://schemas.microsoft.com/office/drawing/2014/main" id="{2EC13994-AD9F-453E-84F1-4E8FB8198B04}"/>
            </a:ext>
          </a:extLst>
        </xdr:cNvPr>
        <xdr:cNvSpPr/>
      </xdr:nvSpPr>
      <xdr:spPr>
        <a:xfrm>
          <a:off x="2286000" y="1394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424</xdr:rowOff>
    </xdr:from>
    <xdr:ext cx="762000" cy="259045"/>
    <xdr:sp macro="" textlink="">
      <xdr:nvSpPr>
        <xdr:cNvPr id="223" name="テキスト ボックス 222">
          <a:extLst>
            <a:ext uri="{FF2B5EF4-FFF2-40B4-BE49-F238E27FC236}">
              <a16:creationId xmlns:a16="http://schemas.microsoft.com/office/drawing/2014/main" id="{280A1E63-CCD7-4EDD-804F-76BA9805FCD9}"/>
            </a:ext>
          </a:extLst>
        </xdr:cNvPr>
        <xdr:cNvSpPr txBox="1"/>
      </xdr:nvSpPr>
      <xdr:spPr>
        <a:xfrm>
          <a:off x="1955800" y="13716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60753</xdr:rowOff>
    </xdr:from>
    <xdr:to>
      <xdr:col>7</xdr:col>
      <xdr:colOff>31750</xdr:colOff>
      <xdr:row>81</xdr:row>
      <xdr:rowOff>162353</xdr:rowOff>
    </xdr:to>
    <xdr:sp macro="" textlink="">
      <xdr:nvSpPr>
        <xdr:cNvPr id="224" name="楕円 223">
          <a:extLst>
            <a:ext uri="{FF2B5EF4-FFF2-40B4-BE49-F238E27FC236}">
              <a16:creationId xmlns:a16="http://schemas.microsoft.com/office/drawing/2014/main" id="{CC0747F2-01B8-4E34-A690-AC0BE5BD964C}"/>
            </a:ext>
          </a:extLst>
        </xdr:cNvPr>
        <xdr:cNvSpPr/>
      </xdr:nvSpPr>
      <xdr:spPr>
        <a:xfrm>
          <a:off x="1397000" y="1394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1080</xdr:rowOff>
    </xdr:from>
    <xdr:ext cx="762000" cy="259045"/>
    <xdr:sp macro="" textlink="">
      <xdr:nvSpPr>
        <xdr:cNvPr id="225" name="テキスト ボックス 224">
          <a:extLst>
            <a:ext uri="{FF2B5EF4-FFF2-40B4-BE49-F238E27FC236}">
              <a16:creationId xmlns:a16="http://schemas.microsoft.com/office/drawing/2014/main" id="{1E8A7CED-D09D-42E1-BE52-2630AB66A84C}"/>
            </a:ext>
          </a:extLst>
        </xdr:cNvPr>
        <xdr:cNvSpPr txBox="1"/>
      </xdr:nvSpPr>
      <xdr:spPr>
        <a:xfrm>
          <a:off x="1066800" y="1371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5F7E6C59-BE5C-4E70-AA1A-C1F4CA01DD3A}"/>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DE4F42F7-9C50-4B9F-8C22-0BCE7E303DE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EB8FB3A0-BB89-4331-AD37-FA2148B602F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B5E8D08E-0A4F-4757-AA1C-D259115D31E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7D940BAD-AC2B-4354-9782-7EA7578B3C1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EA1FC0BE-8951-4743-8FE2-53334BE22BFE}"/>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2AF411F3-3622-40BB-9FC3-14CD5B38A11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516453C9-E093-4751-B2E4-3BC7876EF4C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C1882A45-2D4D-4243-952A-17CAB7420F6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BC004839-33E5-4062-980C-53C8829AC87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DFC63B95-38C0-4248-A0CA-B9B09507600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FF42D2A5-3639-4E75-83A0-2F976667E77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A035B9D8-35BA-47D1-A10B-1B1BD699A59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指数は横ばいであり、全国市町村平均、県内市町村平均ともほぼ同水準である。今後も各種手当の見直し等を実施し、引き続き給与の適正化に努める。</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E06F7BEA-6213-449E-9967-1308E812C0B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84E438ED-D6E5-41E3-8A67-98D182F2FA4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D4F74AF9-CB8B-40ED-B686-DDC128D18DF3}"/>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28BF9D2-1391-4DC0-BD1B-E1BCB43A254F}"/>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228A3F12-1EC9-4007-885A-0B95FD02B741}"/>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41284F60-987B-40A4-91D0-407B7FD03F05}"/>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C627AA24-BC06-43E9-BE78-50BB45430F46}"/>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94940DA3-BFC4-4018-BFEE-840B9452DEE7}"/>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68B742F2-9F04-44D2-9A40-4430C230D143}"/>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B17CB6EA-E734-442D-911F-8E801B3BD176}"/>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9B4A96B-8452-43D8-A743-29B7871B9C2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21D14E04-3F57-4D51-99AB-3DB1C30892A8}"/>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2003D84B-9204-4378-95C8-1F06AF390512}"/>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370C2993-27F7-4C90-BA4B-206185B7E6FC}"/>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5A5D45D0-E427-401B-B03B-85F9AAED634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BC90C9D6-2B95-4603-A20B-C7FE690D111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D6FF8A9A-2F0F-4D60-8FCF-027C2002887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9BCEE328-9E6E-4233-9E98-ECE2B21DA731}"/>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14AB7720-0A76-4310-9E15-84ED6B7B6793}"/>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23622CEA-7A4E-47E6-99A8-1A624940648F}"/>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D5173D57-D904-44E2-AC5A-5360F6DA65E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4CD1781D-7EF9-42EA-89F7-421DDC23F1B3}"/>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61" name="直線コネクタ 260">
          <a:extLst>
            <a:ext uri="{FF2B5EF4-FFF2-40B4-BE49-F238E27FC236}">
              <a16:creationId xmlns:a16="http://schemas.microsoft.com/office/drawing/2014/main" id="{95B1DA1F-BE79-4AD9-954A-628D11D0212F}"/>
            </a:ext>
          </a:extLst>
        </xdr:cNvPr>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E399653C-8C19-4917-B57A-5145AEE5623B}"/>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D0F36DFC-1E66-4957-B091-831E72BDB7E8}"/>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33564</xdr:rowOff>
    </xdr:to>
    <xdr:cxnSp macro="">
      <xdr:nvCxnSpPr>
        <xdr:cNvPr id="264" name="直線コネクタ 263">
          <a:extLst>
            <a:ext uri="{FF2B5EF4-FFF2-40B4-BE49-F238E27FC236}">
              <a16:creationId xmlns:a16="http://schemas.microsoft.com/office/drawing/2014/main" id="{AF61EE30-2687-4E02-AE0A-BDE6951B8011}"/>
            </a:ext>
          </a:extLst>
        </xdr:cNvPr>
        <xdr:cNvCxnSpPr/>
      </xdr:nvCxnSpPr>
      <xdr:spPr>
        <a:xfrm>
          <a:off x="15290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68D92FFD-B3DE-4D29-B018-D204F1BCBD7B}"/>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E076944A-E02B-4022-8C9A-8A35BD32B97E}"/>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86</xdr:row>
      <xdr:rowOff>170543</xdr:rowOff>
    </xdr:to>
    <xdr:cxnSp macro="">
      <xdr:nvCxnSpPr>
        <xdr:cNvPr id="267" name="直線コネクタ 266">
          <a:extLst>
            <a:ext uri="{FF2B5EF4-FFF2-40B4-BE49-F238E27FC236}">
              <a16:creationId xmlns:a16="http://schemas.microsoft.com/office/drawing/2014/main" id="{478503D0-83B0-475C-9E3E-E988AEC567FC}"/>
            </a:ext>
          </a:extLst>
        </xdr:cNvPr>
        <xdr:cNvCxnSpPr/>
      </xdr:nvCxnSpPr>
      <xdr:spPr>
        <a:xfrm>
          <a:off x="14401800" y="148348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A34F4417-BE0E-401D-91EA-8ED5BDD3530E}"/>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9EDBBE83-7D34-407D-8532-85A7170DE6A8}"/>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90109</xdr:rowOff>
    </xdr:to>
    <xdr:cxnSp macro="">
      <xdr:nvCxnSpPr>
        <xdr:cNvPr id="270" name="直線コネクタ 269">
          <a:extLst>
            <a:ext uri="{FF2B5EF4-FFF2-40B4-BE49-F238E27FC236}">
              <a16:creationId xmlns:a16="http://schemas.microsoft.com/office/drawing/2014/main" id="{0F6CCEA4-311E-4EBA-9EC7-A53A5E52BA44}"/>
            </a:ext>
          </a:extLst>
        </xdr:cNvPr>
        <xdr:cNvCxnSpPr/>
      </xdr:nvCxnSpPr>
      <xdr:spPr>
        <a:xfrm>
          <a:off x="13512800" y="148118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7F31B1C2-8736-417D-9947-9882775255C9}"/>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B9DC4F08-DADD-4F84-A946-951004EEDED2}"/>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8B6CEFD2-C204-448C-8EF6-2FD17A16E636}"/>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80D4C3B2-7D58-4FDE-9AB0-BF805E5EE3A6}"/>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CE4B809-D963-4C43-A996-201D2F8E1B7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3D171B2B-4534-4E83-B1A4-7E632FB48D2D}"/>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2E088E39-A114-456C-AF64-3A6BF459EC7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3FB83FAB-7D5A-497F-9483-9AA59DA59F2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BB804EAB-DAB5-4037-B6D1-689ECCFA05D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80" name="楕円 279">
          <a:extLst>
            <a:ext uri="{FF2B5EF4-FFF2-40B4-BE49-F238E27FC236}">
              <a16:creationId xmlns:a16="http://schemas.microsoft.com/office/drawing/2014/main" id="{C7C417E4-8D8C-42BD-BC56-ACFEABC574C9}"/>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81" name="給与水準   （国との比較）該当値テキスト">
          <a:extLst>
            <a:ext uri="{FF2B5EF4-FFF2-40B4-BE49-F238E27FC236}">
              <a16:creationId xmlns:a16="http://schemas.microsoft.com/office/drawing/2014/main" id="{6785B43D-0BF7-4F55-B978-044911654214}"/>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2" name="楕円 281">
          <a:extLst>
            <a:ext uri="{FF2B5EF4-FFF2-40B4-BE49-F238E27FC236}">
              <a16:creationId xmlns:a16="http://schemas.microsoft.com/office/drawing/2014/main" id="{81043395-FF40-454F-A410-01B8096D5768}"/>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3" name="テキスト ボックス 282">
          <a:extLst>
            <a:ext uri="{FF2B5EF4-FFF2-40B4-BE49-F238E27FC236}">
              <a16:creationId xmlns:a16="http://schemas.microsoft.com/office/drawing/2014/main" id="{C7492C67-7AD5-4F2D-B323-11EB84AB52EC}"/>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4" name="楕円 283">
          <a:extLst>
            <a:ext uri="{FF2B5EF4-FFF2-40B4-BE49-F238E27FC236}">
              <a16:creationId xmlns:a16="http://schemas.microsoft.com/office/drawing/2014/main" id="{AD26D5AD-3B82-41E8-91E7-1C4FBC3B484B}"/>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5" name="テキスト ボックス 284">
          <a:extLst>
            <a:ext uri="{FF2B5EF4-FFF2-40B4-BE49-F238E27FC236}">
              <a16:creationId xmlns:a16="http://schemas.microsoft.com/office/drawing/2014/main" id="{F916FF1D-547A-45EB-AF2C-34EDCFE43075}"/>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39309</xdr:rowOff>
    </xdr:from>
    <xdr:to>
      <xdr:col>68</xdr:col>
      <xdr:colOff>203200</xdr:colOff>
      <xdr:row>86</xdr:row>
      <xdr:rowOff>140909</xdr:rowOff>
    </xdr:to>
    <xdr:sp macro="" textlink="">
      <xdr:nvSpPr>
        <xdr:cNvPr id="286" name="楕円 285">
          <a:extLst>
            <a:ext uri="{FF2B5EF4-FFF2-40B4-BE49-F238E27FC236}">
              <a16:creationId xmlns:a16="http://schemas.microsoft.com/office/drawing/2014/main" id="{B06C01C7-E017-4A3D-8E4D-E2228CAF752D}"/>
            </a:ext>
          </a:extLst>
        </xdr:cNvPr>
        <xdr:cNvSpPr/>
      </xdr:nvSpPr>
      <xdr:spPr>
        <a:xfrm>
          <a:off x="14351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87" name="テキスト ボックス 286">
          <a:extLst>
            <a:ext uri="{FF2B5EF4-FFF2-40B4-BE49-F238E27FC236}">
              <a16:creationId xmlns:a16="http://schemas.microsoft.com/office/drawing/2014/main" id="{B51D3DE3-6E14-43BF-80B8-C15A2A7D1D2C}"/>
            </a:ext>
          </a:extLst>
        </xdr:cNvPr>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8" name="楕円 287">
          <a:extLst>
            <a:ext uri="{FF2B5EF4-FFF2-40B4-BE49-F238E27FC236}">
              <a16:creationId xmlns:a16="http://schemas.microsoft.com/office/drawing/2014/main" id="{1BFA6DAF-D52C-4972-86C1-64F077590E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9" name="テキスト ボックス 288">
          <a:extLst>
            <a:ext uri="{FF2B5EF4-FFF2-40B4-BE49-F238E27FC236}">
              <a16:creationId xmlns:a16="http://schemas.microsoft.com/office/drawing/2014/main" id="{CD055B1E-7D13-4125-AE4C-70D6640D72ED}"/>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90DFD183-9C88-47BD-A825-7AB5863A0F7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31C25E01-DBF2-4F6E-A531-3B4E4A67F1E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23CD927-81EB-42E3-AD45-2594A3B6986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1BD37CAE-CDD3-4B0C-B2F9-82F9AA8A58A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62B10544-FDAE-42D8-A3FA-AEB77483B2D7}"/>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4F52E60F-1B29-4975-ADC2-F8B5063C9CA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7B5FCCF-8904-47A4-AB58-002674F4258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419CC8EC-8E70-4B3E-BE89-7E7764012E6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A5DD52AE-83D1-4C59-BA98-D25327801A0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65B7DC44-ED1A-4EEE-9912-9813AF1A2DD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C50C40B6-23AA-4368-B358-9B333848F498}"/>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5425A512-0892-4EAD-AC45-3BE2978C77A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77047396-E032-469F-BAF2-DFEA5BD7360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従来から全国市町村平均、県内市町村平均を大きく上回っており、類似団体内でも下位で推移している。本町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の場合、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人口の少ない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こと、公立保育園が２園あることなどから、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１３人から１４人の範囲で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高止まりの状態である。子どもの数は減少しつつあるが、低年齢からの入園が増えているなど、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時代に即し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保育士や保健師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を始めとした専門職の採用の必要性は高くなっている。これらにより、平均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を下回ることは困難であ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今後は事務事業の見直しによる効率化等により職員数の削減に努めていく。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88F89A4B-FED4-47B6-A308-FD7C0AF6020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3E8085E5-104A-47B8-9ACC-7C5B47EC208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63ACC548-83A6-4F44-8388-DD172239E6B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9C78B044-3016-413C-8AC5-E504C524ED2B}"/>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DE823778-FDCD-4522-9B9D-C52826D01C5B}"/>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753A49C2-8739-4A91-9F30-6C461DFBA836}"/>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B1C7908A-D050-4E7B-B17D-F93B5FC12679}"/>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96DC3A5A-55E1-4BA4-8A40-DA96B5789E4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A964E1E7-1F1A-4B02-9A24-B158FB8B595F}"/>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E9AD3C13-0C25-4F80-81B3-10E7299E3FE2}"/>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271CC0B-4173-45AF-AFC6-FA7C8FBDBBAC}"/>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8AE13B06-D3F7-42F3-ACDF-A4282531B03F}"/>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B1D17499-B4CD-4CFF-98DE-9F0F9A15CD1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C7E2124F-18B4-48A5-983C-D79B0E4ACE2D}"/>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A58DC7E-B986-42AC-88EF-219D8E0A403E}"/>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46E15E73-D46D-4709-8F0B-0AB9399EDCF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DF21F02E-9AD6-4576-AF4F-3F2721098028}"/>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9FA6424C-3F8D-4B1A-9C78-5BE63C72601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70487857-D4EB-4BC0-A3CC-7C50F6953E03}"/>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24957475-C47D-4077-BCE0-77A8FF5BABB6}"/>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697C646F-B86F-4534-8ECE-5BC29B89333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5562467-6960-4FFD-8B9D-233C15A77062}"/>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979FBE15-7D06-41B6-A9F7-9BBF4EA6072D}"/>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84909</xdr:rowOff>
    </xdr:from>
    <xdr:to>
      <xdr:col>81</xdr:col>
      <xdr:colOff>44450</xdr:colOff>
      <xdr:row>61</xdr:row>
      <xdr:rowOff>100076</xdr:rowOff>
    </xdr:to>
    <xdr:cxnSp macro="">
      <xdr:nvCxnSpPr>
        <xdr:cNvPr id="326" name="直線コネクタ 325">
          <a:extLst>
            <a:ext uri="{FF2B5EF4-FFF2-40B4-BE49-F238E27FC236}">
              <a16:creationId xmlns:a16="http://schemas.microsoft.com/office/drawing/2014/main" id="{BA3ADED7-152F-4224-832C-A7170C141260}"/>
            </a:ext>
          </a:extLst>
        </xdr:cNvPr>
        <xdr:cNvCxnSpPr/>
      </xdr:nvCxnSpPr>
      <xdr:spPr>
        <a:xfrm>
          <a:off x="16179800" y="10543359"/>
          <a:ext cx="8382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4DC497FC-5817-4B0A-8F42-160FC0377A7C}"/>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F2FF505-4859-4271-BDF5-823A29641609}"/>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84909</xdr:rowOff>
    </xdr:from>
    <xdr:to>
      <xdr:col>77</xdr:col>
      <xdr:colOff>44450</xdr:colOff>
      <xdr:row>61</xdr:row>
      <xdr:rowOff>89045</xdr:rowOff>
    </xdr:to>
    <xdr:cxnSp macro="">
      <xdr:nvCxnSpPr>
        <xdr:cNvPr id="329" name="直線コネクタ 328">
          <a:extLst>
            <a:ext uri="{FF2B5EF4-FFF2-40B4-BE49-F238E27FC236}">
              <a16:creationId xmlns:a16="http://schemas.microsoft.com/office/drawing/2014/main" id="{ABD7F31B-E00C-4A6C-BBEA-24DDAD6D6762}"/>
            </a:ext>
          </a:extLst>
        </xdr:cNvPr>
        <xdr:cNvCxnSpPr/>
      </xdr:nvCxnSpPr>
      <xdr:spPr>
        <a:xfrm flipV="1">
          <a:off x="15290800" y="10543359"/>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78C0A746-934A-4320-87DC-4633FFA69F48}"/>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6C21FB25-58DF-4E50-99F0-EC81C94D1759}"/>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76636</xdr:rowOff>
    </xdr:from>
    <xdr:to>
      <xdr:col>72</xdr:col>
      <xdr:colOff>203200</xdr:colOff>
      <xdr:row>61</xdr:row>
      <xdr:rowOff>89045</xdr:rowOff>
    </xdr:to>
    <xdr:cxnSp macro="">
      <xdr:nvCxnSpPr>
        <xdr:cNvPr id="332" name="直線コネクタ 331">
          <a:extLst>
            <a:ext uri="{FF2B5EF4-FFF2-40B4-BE49-F238E27FC236}">
              <a16:creationId xmlns:a16="http://schemas.microsoft.com/office/drawing/2014/main" id="{AB45924F-EA99-46C8-B771-117D54073A95}"/>
            </a:ext>
          </a:extLst>
        </xdr:cNvPr>
        <xdr:cNvCxnSpPr/>
      </xdr:nvCxnSpPr>
      <xdr:spPr>
        <a:xfrm>
          <a:off x="14401800" y="10535086"/>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1AB3F79B-A84F-4FB7-A30A-15B4D46B1CC7}"/>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a:extLst>
            <a:ext uri="{FF2B5EF4-FFF2-40B4-BE49-F238E27FC236}">
              <a16:creationId xmlns:a16="http://schemas.microsoft.com/office/drawing/2014/main" id="{56E043ED-E371-4EE3-A84D-FF1D9BAE88B4}"/>
            </a:ext>
          </a:extLst>
        </xdr:cNvPr>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55952</xdr:rowOff>
    </xdr:from>
    <xdr:to>
      <xdr:col>68</xdr:col>
      <xdr:colOff>152400</xdr:colOff>
      <xdr:row>61</xdr:row>
      <xdr:rowOff>76636</xdr:rowOff>
    </xdr:to>
    <xdr:cxnSp macro="">
      <xdr:nvCxnSpPr>
        <xdr:cNvPr id="335" name="直線コネクタ 334">
          <a:extLst>
            <a:ext uri="{FF2B5EF4-FFF2-40B4-BE49-F238E27FC236}">
              <a16:creationId xmlns:a16="http://schemas.microsoft.com/office/drawing/2014/main" id="{5B143AF1-FE5B-416F-803B-17BB893A43D7}"/>
            </a:ext>
          </a:extLst>
        </xdr:cNvPr>
        <xdr:cNvCxnSpPr/>
      </xdr:nvCxnSpPr>
      <xdr:spPr>
        <a:xfrm>
          <a:off x="13512800" y="10514402"/>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B2F9CD82-3DAE-49B1-80D4-90FD492F16B8}"/>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C85B6297-AAED-4B53-8747-BB151A7CD371}"/>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A221F5A-6C45-450B-8E64-4DBC453AFA6A}"/>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a:extLst>
            <a:ext uri="{FF2B5EF4-FFF2-40B4-BE49-F238E27FC236}">
              <a16:creationId xmlns:a16="http://schemas.microsoft.com/office/drawing/2014/main" id="{A8801080-A63F-4438-BBD4-B2F55ED9F914}"/>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B4051709-7E69-47C0-A72D-40F86F305F8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E08D3698-1758-4BC5-ABF5-766C049EBD2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998C880A-F906-49BB-90A5-8F0E621E3CB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D5A8DE50-66F2-4EDC-A7D8-1795A6F75C0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2A5929DC-E098-4A9B-997D-574FDD1410D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45" name="楕円 344">
          <a:extLst>
            <a:ext uri="{FF2B5EF4-FFF2-40B4-BE49-F238E27FC236}">
              <a16:creationId xmlns:a16="http://schemas.microsoft.com/office/drawing/2014/main" id="{CA86E1AF-2B48-4C87-86D3-F7B5F3C38414}"/>
            </a:ext>
          </a:extLst>
        </xdr:cNvPr>
        <xdr:cNvSpPr/>
      </xdr:nvSpPr>
      <xdr:spPr>
        <a:xfrm>
          <a:off x="16967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21353</xdr:rowOff>
    </xdr:from>
    <xdr:ext cx="762000" cy="259045"/>
    <xdr:sp macro="" textlink="">
      <xdr:nvSpPr>
        <xdr:cNvPr id="346" name="定員管理の状況該当値テキスト">
          <a:extLst>
            <a:ext uri="{FF2B5EF4-FFF2-40B4-BE49-F238E27FC236}">
              <a16:creationId xmlns:a16="http://schemas.microsoft.com/office/drawing/2014/main" id="{33172123-A83D-4EA1-90ED-3873E6E9482D}"/>
            </a:ext>
          </a:extLst>
        </xdr:cNvPr>
        <xdr:cNvSpPr txBox="1"/>
      </xdr:nvSpPr>
      <xdr:spPr>
        <a:xfrm>
          <a:off x="17106900" y="1047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34109</xdr:rowOff>
    </xdr:from>
    <xdr:to>
      <xdr:col>77</xdr:col>
      <xdr:colOff>95250</xdr:colOff>
      <xdr:row>61</xdr:row>
      <xdr:rowOff>135709</xdr:rowOff>
    </xdr:to>
    <xdr:sp macro="" textlink="">
      <xdr:nvSpPr>
        <xdr:cNvPr id="347" name="楕円 346">
          <a:extLst>
            <a:ext uri="{FF2B5EF4-FFF2-40B4-BE49-F238E27FC236}">
              <a16:creationId xmlns:a16="http://schemas.microsoft.com/office/drawing/2014/main" id="{2FFDE0DE-5775-41D5-AB86-D998F5DEDC3D}"/>
            </a:ext>
          </a:extLst>
        </xdr:cNvPr>
        <xdr:cNvSpPr/>
      </xdr:nvSpPr>
      <xdr:spPr>
        <a:xfrm>
          <a:off x="16129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120486</xdr:rowOff>
    </xdr:from>
    <xdr:ext cx="736600" cy="259045"/>
    <xdr:sp macro="" textlink="">
      <xdr:nvSpPr>
        <xdr:cNvPr id="348" name="テキスト ボックス 347">
          <a:extLst>
            <a:ext uri="{FF2B5EF4-FFF2-40B4-BE49-F238E27FC236}">
              <a16:creationId xmlns:a16="http://schemas.microsoft.com/office/drawing/2014/main" id="{25A861A8-74C5-4D79-AB3A-376C7C70B285}"/>
            </a:ext>
          </a:extLst>
        </xdr:cNvPr>
        <xdr:cNvSpPr txBox="1"/>
      </xdr:nvSpPr>
      <xdr:spPr>
        <a:xfrm>
          <a:off x="15798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38245</xdr:rowOff>
    </xdr:from>
    <xdr:to>
      <xdr:col>73</xdr:col>
      <xdr:colOff>44450</xdr:colOff>
      <xdr:row>61</xdr:row>
      <xdr:rowOff>139845</xdr:rowOff>
    </xdr:to>
    <xdr:sp macro="" textlink="">
      <xdr:nvSpPr>
        <xdr:cNvPr id="349" name="楕円 348">
          <a:extLst>
            <a:ext uri="{FF2B5EF4-FFF2-40B4-BE49-F238E27FC236}">
              <a16:creationId xmlns:a16="http://schemas.microsoft.com/office/drawing/2014/main" id="{2B69A2A5-A578-495B-875D-38A15F3794F3}"/>
            </a:ext>
          </a:extLst>
        </xdr:cNvPr>
        <xdr:cNvSpPr/>
      </xdr:nvSpPr>
      <xdr:spPr>
        <a:xfrm>
          <a:off x="15240000" y="104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124622</xdr:rowOff>
    </xdr:from>
    <xdr:ext cx="762000" cy="259045"/>
    <xdr:sp macro="" textlink="">
      <xdr:nvSpPr>
        <xdr:cNvPr id="350" name="テキスト ボックス 349">
          <a:extLst>
            <a:ext uri="{FF2B5EF4-FFF2-40B4-BE49-F238E27FC236}">
              <a16:creationId xmlns:a16="http://schemas.microsoft.com/office/drawing/2014/main" id="{0CB835DF-AE25-47A8-BDF7-29D5EB1F86B9}"/>
            </a:ext>
          </a:extLst>
        </xdr:cNvPr>
        <xdr:cNvSpPr txBox="1"/>
      </xdr:nvSpPr>
      <xdr:spPr>
        <a:xfrm>
          <a:off x="14909800" y="1058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25836</xdr:rowOff>
    </xdr:from>
    <xdr:to>
      <xdr:col>68</xdr:col>
      <xdr:colOff>203200</xdr:colOff>
      <xdr:row>61</xdr:row>
      <xdr:rowOff>127436</xdr:rowOff>
    </xdr:to>
    <xdr:sp macro="" textlink="">
      <xdr:nvSpPr>
        <xdr:cNvPr id="351" name="楕円 350">
          <a:extLst>
            <a:ext uri="{FF2B5EF4-FFF2-40B4-BE49-F238E27FC236}">
              <a16:creationId xmlns:a16="http://schemas.microsoft.com/office/drawing/2014/main" id="{7A44C01C-5A4E-4F80-AF52-3B6F143720D8}"/>
            </a:ext>
          </a:extLst>
        </xdr:cNvPr>
        <xdr:cNvSpPr/>
      </xdr:nvSpPr>
      <xdr:spPr>
        <a:xfrm>
          <a:off x="14351000" y="104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112213</xdr:rowOff>
    </xdr:from>
    <xdr:ext cx="762000" cy="259045"/>
    <xdr:sp macro="" textlink="">
      <xdr:nvSpPr>
        <xdr:cNvPr id="352" name="テキスト ボックス 351">
          <a:extLst>
            <a:ext uri="{FF2B5EF4-FFF2-40B4-BE49-F238E27FC236}">
              <a16:creationId xmlns:a16="http://schemas.microsoft.com/office/drawing/2014/main" id="{C9066BE0-B1FE-4647-BCC3-CBE74DC8EA31}"/>
            </a:ext>
          </a:extLst>
        </xdr:cNvPr>
        <xdr:cNvSpPr txBox="1"/>
      </xdr:nvSpPr>
      <xdr:spPr>
        <a:xfrm>
          <a:off x="14020800" y="1057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5152</xdr:rowOff>
    </xdr:from>
    <xdr:to>
      <xdr:col>64</xdr:col>
      <xdr:colOff>152400</xdr:colOff>
      <xdr:row>61</xdr:row>
      <xdr:rowOff>106752</xdr:rowOff>
    </xdr:to>
    <xdr:sp macro="" textlink="">
      <xdr:nvSpPr>
        <xdr:cNvPr id="353" name="楕円 352">
          <a:extLst>
            <a:ext uri="{FF2B5EF4-FFF2-40B4-BE49-F238E27FC236}">
              <a16:creationId xmlns:a16="http://schemas.microsoft.com/office/drawing/2014/main" id="{6B446296-56C2-44F8-886C-C401A37F1842}"/>
            </a:ext>
          </a:extLst>
        </xdr:cNvPr>
        <xdr:cNvSpPr/>
      </xdr:nvSpPr>
      <xdr:spPr>
        <a:xfrm>
          <a:off x="13462000" y="104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91529</xdr:rowOff>
    </xdr:from>
    <xdr:ext cx="762000" cy="259045"/>
    <xdr:sp macro="" textlink="">
      <xdr:nvSpPr>
        <xdr:cNvPr id="354" name="テキスト ボックス 353">
          <a:extLst>
            <a:ext uri="{FF2B5EF4-FFF2-40B4-BE49-F238E27FC236}">
              <a16:creationId xmlns:a16="http://schemas.microsoft.com/office/drawing/2014/main" id="{D9A9F512-84C3-4C5B-A24F-840693B10E5F}"/>
            </a:ext>
          </a:extLst>
        </xdr:cNvPr>
        <xdr:cNvSpPr txBox="1"/>
      </xdr:nvSpPr>
      <xdr:spPr>
        <a:xfrm>
          <a:off x="13131800" y="1054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B595D26-3746-4F36-A3F9-6169856DD11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A36B4533-B06D-42D7-96BB-957FF51769A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7C6D53C4-7E1F-442B-B1B3-61858D7579A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59B9B372-3E2B-43EC-B080-77333D709A9C}"/>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FA8927F4-40C2-4A9C-AA0C-98C99F7FD2F2}"/>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8BE431BD-8599-4EE6-8069-601B5BC1CD2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554C9BD9-5CB7-4960-B3B0-D8CE409C692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5113E518-6524-4264-9F1F-FCDD35A0CCF5}"/>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10ED2628-68A2-457B-9BF8-3CDC7CFBB1C9}"/>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833E0D62-CE0A-4EAE-BB46-00D06A0880F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C054AA2C-1A59-46D3-A0B5-C1E88BDEE962}"/>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733B1900-E529-466A-AE34-444686E26375}"/>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6AF09455-352A-493B-BAC2-1E1B3FE6F0C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本町の前年度と比較すると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良化し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たが、全国平均、県内平均を上回り類似団体でも下位となっている。一般会計については起債を抑制していることから起債残高は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が、下水道会計において公債費の増加が見込まれ繰出金の増が見込まれるため、一層の水洗化率の向上や繰上償還の推進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計画的な借入を行い、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公債費負担の抑制に努める。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E751CC5B-0004-4DC9-B4AC-57871653001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287E4DA5-D2D6-4AD2-8E47-FC015DD25777}"/>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C5CA21A0-45D9-4056-8CE3-300E68574602}"/>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60108768-B183-4F21-929F-1AFC9F13ED72}"/>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434D95C9-3D11-4282-AF8B-C4D536606B41}"/>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B76B4B86-7E95-454F-A87C-6603231A2714}"/>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8228657B-41A5-46B3-8A07-52BF292E33E1}"/>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C1A25FC6-C2C8-488E-8051-6F484BC5309B}"/>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4209B9BD-6D38-4FB7-BE50-1CD01A8C0885}"/>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7104B47D-49B9-412E-8962-16702886407B}"/>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388E8B0D-39EF-4ADB-BBFC-FA9C971FCE4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7DAFE9FB-ED88-4BB3-89B4-A320C66DBB8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BD83ABE4-5F8A-4EB6-BD47-1DA79F7A6B49}"/>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43418862-6732-4B36-B940-D50AE1375B19}"/>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5BB22B8E-080C-4B2B-8AF8-E8EA92FD202F}"/>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BF50998E-ED6A-44AB-8CFB-6102DC807B98}"/>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F1A32EA3-F38F-440B-B2E0-0EADA6780773}"/>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44704</xdr:rowOff>
    </xdr:from>
    <xdr:to>
      <xdr:col>81</xdr:col>
      <xdr:colOff>44450</xdr:colOff>
      <xdr:row>42</xdr:row>
      <xdr:rowOff>64008</xdr:rowOff>
    </xdr:to>
    <xdr:cxnSp macro="">
      <xdr:nvCxnSpPr>
        <xdr:cNvPr id="385" name="直線コネクタ 384">
          <a:extLst>
            <a:ext uri="{FF2B5EF4-FFF2-40B4-BE49-F238E27FC236}">
              <a16:creationId xmlns:a16="http://schemas.microsoft.com/office/drawing/2014/main" id="{0DC417CA-3CC8-4A5D-824A-2540BF2B2BD7}"/>
            </a:ext>
          </a:extLst>
        </xdr:cNvPr>
        <xdr:cNvCxnSpPr/>
      </xdr:nvCxnSpPr>
      <xdr:spPr>
        <a:xfrm flipV="1">
          <a:off x="16179800" y="724560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27DA0B41-E502-47CE-A206-DB1F4372C262}"/>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2814E4A5-EEA9-4224-915B-CEDC7BB4A625}"/>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64008</xdr:rowOff>
    </xdr:from>
    <xdr:to>
      <xdr:col>77</xdr:col>
      <xdr:colOff>44450</xdr:colOff>
      <xdr:row>42</xdr:row>
      <xdr:rowOff>88138</xdr:rowOff>
    </xdr:to>
    <xdr:cxnSp macro="">
      <xdr:nvCxnSpPr>
        <xdr:cNvPr id="388" name="直線コネクタ 387">
          <a:extLst>
            <a:ext uri="{FF2B5EF4-FFF2-40B4-BE49-F238E27FC236}">
              <a16:creationId xmlns:a16="http://schemas.microsoft.com/office/drawing/2014/main" id="{33C18014-5633-43D7-8660-3AA8BD8AE19D}"/>
            </a:ext>
          </a:extLst>
        </xdr:cNvPr>
        <xdr:cNvCxnSpPr/>
      </xdr:nvCxnSpPr>
      <xdr:spPr>
        <a:xfrm flipV="1">
          <a:off x="15290800" y="72649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855AD58E-7E9F-4F5B-A827-52E5379D2626}"/>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71DD92B-961B-4A50-9268-F84CA8912E2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88138</xdr:rowOff>
    </xdr:from>
    <xdr:to>
      <xdr:col>72</xdr:col>
      <xdr:colOff>203200</xdr:colOff>
      <xdr:row>42</xdr:row>
      <xdr:rowOff>112268</xdr:rowOff>
    </xdr:to>
    <xdr:cxnSp macro="">
      <xdr:nvCxnSpPr>
        <xdr:cNvPr id="391" name="直線コネクタ 390">
          <a:extLst>
            <a:ext uri="{FF2B5EF4-FFF2-40B4-BE49-F238E27FC236}">
              <a16:creationId xmlns:a16="http://schemas.microsoft.com/office/drawing/2014/main" id="{0A148550-FCAE-4A3A-912D-FF7DA41FE508}"/>
            </a:ext>
          </a:extLst>
        </xdr:cNvPr>
        <xdr:cNvCxnSpPr/>
      </xdr:nvCxnSpPr>
      <xdr:spPr>
        <a:xfrm flipV="1">
          <a:off x="14401800" y="72890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49E0C10F-0711-4E11-B47F-C70F059E86A2}"/>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444F2961-C7BB-4FD9-9D33-767B56CAA63D}"/>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112268</xdr:rowOff>
    </xdr:from>
    <xdr:to>
      <xdr:col>68</xdr:col>
      <xdr:colOff>152400</xdr:colOff>
      <xdr:row>42</xdr:row>
      <xdr:rowOff>117094</xdr:rowOff>
    </xdr:to>
    <xdr:cxnSp macro="">
      <xdr:nvCxnSpPr>
        <xdr:cNvPr id="394" name="直線コネクタ 393">
          <a:extLst>
            <a:ext uri="{FF2B5EF4-FFF2-40B4-BE49-F238E27FC236}">
              <a16:creationId xmlns:a16="http://schemas.microsoft.com/office/drawing/2014/main" id="{864A882A-3142-4770-B667-DBFF2647B3F7}"/>
            </a:ext>
          </a:extLst>
        </xdr:cNvPr>
        <xdr:cNvCxnSpPr/>
      </xdr:nvCxnSpPr>
      <xdr:spPr>
        <a:xfrm flipV="1">
          <a:off x="13512800" y="731316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D687C0CE-3BFC-4955-AD2B-D4DB8663CF18}"/>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D66FD0A4-4678-4A00-91D2-91C4565F0F51}"/>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BDA248BE-6F34-420E-8730-C5ED395E0099}"/>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14A4AF76-F0DE-4446-913F-A0014AA20BB6}"/>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8F271F1-7A9D-4F85-82AB-42954860651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E9F6B351-59E7-4A86-B358-BF158D08FF31}"/>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BDDB773D-9582-487A-BB78-020B100B453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BAB5B6B-91F1-4CDB-9671-392B59B7730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7FFF8272-8341-47A0-BB35-509A423D6CC9}"/>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404" name="楕円 403">
          <a:extLst>
            <a:ext uri="{FF2B5EF4-FFF2-40B4-BE49-F238E27FC236}">
              <a16:creationId xmlns:a16="http://schemas.microsoft.com/office/drawing/2014/main" id="{EB997A03-790F-49D1-AC7C-E2830C9A0A13}"/>
            </a:ext>
          </a:extLst>
        </xdr:cNvPr>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405" name="公債費負担の状況該当値テキスト">
          <a:extLst>
            <a:ext uri="{FF2B5EF4-FFF2-40B4-BE49-F238E27FC236}">
              <a16:creationId xmlns:a16="http://schemas.microsoft.com/office/drawing/2014/main" id="{51BDDCEC-256C-43FB-ADB7-18209999D03A}"/>
            </a:ext>
          </a:extLst>
        </xdr:cNvPr>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13208</xdr:rowOff>
    </xdr:from>
    <xdr:to>
      <xdr:col>77</xdr:col>
      <xdr:colOff>95250</xdr:colOff>
      <xdr:row>42</xdr:row>
      <xdr:rowOff>114808</xdr:rowOff>
    </xdr:to>
    <xdr:sp macro="" textlink="">
      <xdr:nvSpPr>
        <xdr:cNvPr id="406" name="楕円 405">
          <a:extLst>
            <a:ext uri="{FF2B5EF4-FFF2-40B4-BE49-F238E27FC236}">
              <a16:creationId xmlns:a16="http://schemas.microsoft.com/office/drawing/2014/main" id="{71387F02-87D5-48A9-A50A-C346DF9D9B8D}"/>
            </a:ext>
          </a:extLst>
        </xdr:cNvPr>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99585</xdr:rowOff>
    </xdr:from>
    <xdr:ext cx="736600" cy="259045"/>
    <xdr:sp macro="" textlink="">
      <xdr:nvSpPr>
        <xdr:cNvPr id="407" name="テキスト ボックス 406">
          <a:extLst>
            <a:ext uri="{FF2B5EF4-FFF2-40B4-BE49-F238E27FC236}">
              <a16:creationId xmlns:a16="http://schemas.microsoft.com/office/drawing/2014/main" id="{414BC95A-3C4F-4712-92EF-16D7F298F169}"/>
            </a:ext>
          </a:extLst>
        </xdr:cNvPr>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37338</xdr:rowOff>
    </xdr:from>
    <xdr:to>
      <xdr:col>73</xdr:col>
      <xdr:colOff>44450</xdr:colOff>
      <xdr:row>42</xdr:row>
      <xdr:rowOff>138938</xdr:rowOff>
    </xdr:to>
    <xdr:sp macro="" textlink="">
      <xdr:nvSpPr>
        <xdr:cNvPr id="408" name="楕円 407">
          <a:extLst>
            <a:ext uri="{FF2B5EF4-FFF2-40B4-BE49-F238E27FC236}">
              <a16:creationId xmlns:a16="http://schemas.microsoft.com/office/drawing/2014/main" id="{250C4A3E-E85F-4F51-AAF3-2D5375504B95}"/>
            </a:ext>
          </a:extLst>
        </xdr:cNvPr>
        <xdr:cNvSpPr/>
      </xdr:nvSpPr>
      <xdr:spPr>
        <a:xfrm>
          <a:off x="15240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123715</xdr:rowOff>
    </xdr:from>
    <xdr:ext cx="762000" cy="259045"/>
    <xdr:sp macro="" textlink="">
      <xdr:nvSpPr>
        <xdr:cNvPr id="409" name="テキスト ボックス 408">
          <a:extLst>
            <a:ext uri="{FF2B5EF4-FFF2-40B4-BE49-F238E27FC236}">
              <a16:creationId xmlns:a16="http://schemas.microsoft.com/office/drawing/2014/main" id="{9A15B0B0-1732-44E3-A1EC-0B788ADDFC69}"/>
            </a:ext>
          </a:extLst>
        </xdr:cNvPr>
        <xdr:cNvSpPr txBox="1"/>
      </xdr:nvSpPr>
      <xdr:spPr>
        <a:xfrm>
          <a:off x="14909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61468</xdr:rowOff>
    </xdr:from>
    <xdr:to>
      <xdr:col>68</xdr:col>
      <xdr:colOff>203200</xdr:colOff>
      <xdr:row>42</xdr:row>
      <xdr:rowOff>163068</xdr:rowOff>
    </xdr:to>
    <xdr:sp macro="" textlink="">
      <xdr:nvSpPr>
        <xdr:cNvPr id="410" name="楕円 409">
          <a:extLst>
            <a:ext uri="{FF2B5EF4-FFF2-40B4-BE49-F238E27FC236}">
              <a16:creationId xmlns:a16="http://schemas.microsoft.com/office/drawing/2014/main" id="{9DFA59C0-B28E-4541-AB84-FE02995B2486}"/>
            </a:ext>
          </a:extLst>
        </xdr:cNvPr>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147845</xdr:rowOff>
    </xdr:from>
    <xdr:ext cx="762000" cy="259045"/>
    <xdr:sp macro="" textlink="">
      <xdr:nvSpPr>
        <xdr:cNvPr id="411" name="テキスト ボックス 410">
          <a:extLst>
            <a:ext uri="{FF2B5EF4-FFF2-40B4-BE49-F238E27FC236}">
              <a16:creationId xmlns:a16="http://schemas.microsoft.com/office/drawing/2014/main" id="{5BD7BA4E-6351-4AB7-82DC-9E3A66F653E6}"/>
            </a:ext>
          </a:extLst>
        </xdr:cNvPr>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66294</xdr:rowOff>
    </xdr:from>
    <xdr:to>
      <xdr:col>64</xdr:col>
      <xdr:colOff>152400</xdr:colOff>
      <xdr:row>42</xdr:row>
      <xdr:rowOff>167894</xdr:rowOff>
    </xdr:to>
    <xdr:sp macro="" textlink="">
      <xdr:nvSpPr>
        <xdr:cNvPr id="412" name="楕円 411">
          <a:extLst>
            <a:ext uri="{FF2B5EF4-FFF2-40B4-BE49-F238E27FC236}">
              <a16:creationId xmlns:a16="http://schemas.microsoft.com/office/drawing/2014/main" id="{8255DF8C-0294-405A-9624-98BF7F42921F}"/>
            </a:ext>
          </a:extLst>
        </xdr:cNvPr>
        <xdr:cNvSpPr/>
      </xdr:nvSpPr>
      <xdr:spPr>
        <a:xfrm>
          <a:off x="13462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152671</xdr:rowOff>
    </xdr:from>
    <xdr:ext cx="762000" cy="259045"/>
    <xdr:sp macro="" textlink="">
      <xdr:nvSpPr>
        <xdr:cNvPr id="413" name="テキスト ボックス 412">
          <a:extLst>
            <a:ext uri="{FF2B5EF4-FFF2-40B4-BE49-F238E27FC236}">
              <a16:creationId xmlns:a16="http://schemas.microsoft.com/office/drawing/2014/main" id="{B11F55EB-0777-434B-BBD9-FBA5EA47D349}"/>
            </a:ext>
          </a:extLst>
        </xdr:cNvPr>
        <xdr:cNvSpPr txBox="1"/>
      </xdr:nvSpPr>
      <xdr:spPr>
        <a:xfrm>
          <a:off x="13131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A3E8EF3A-F660-4A0C-82A6-98AAD723BF1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32E8268C-025B-4A22-93BE-551529186D0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3F60D9F3-B574-4D81-8ED9-E67493A74AE3}"/>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6ED01F7C-935E-4FDA-B929-4DEC153C467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26B41C7E-3D47-416E-871E-9AF1CD3735D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2C677C14-DE23-4EFA-9CBE-A6987FCF676B}"/>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47014F38-F502-4FB7-B468-44BAEA9A160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BEE8FDE0-16D3-4832-8B71-75527BC522F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A1687CA2-4F4F-411F-9771-2AA91099F7CE}"/>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12D27203-91DD-4619-9D5E-82ECDA71B4B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807E448F-4FFB-4238-A7BF-5F85BC07FDEF}"/>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B7C67152-3F4B-4434-9BC4-7C04A7397994}"/>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3C9001C3-FFBE-42B1-999D-2B402A6A3EC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債の減少や退職手当負担見込の減少等により良化した。今後も地方債現在高も減少していくとことから低位で推移していくと予想される。しかしながら、下水道事業において接続率が頭打ちであり収入が上昇しづらい状況があり一般会計からの繰出しをせざるを得ない。今後も歳出削減や歳入確保に努め比率の抑制を図り比率抑制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また、令和４年度から過疎地域指定を受けたことから、交付税算入率の有利な過疎対策債の発行が可能となっているが、一定の町負担額が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あることから、計画的な借入に努める必要がある。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153C4538-5BB3-4E1B-AFA4-25005056A93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8A80F68B-5B7A-4951-AE14-52FCCA8595B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12DF213A-B233-460F-B21C-708A4B35C7D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596E8616-8D37-4AA1-A5FD-4BB33ACBC5DF}"/>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E131E26E-1519-4A50-95A1-A70D807D657C}"/>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7971F25E-9B2B-47E3-8F75-D411D66D29C3}"/>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213BCD8A-6E17-4297-A16F-1524ED60C127}"/>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DFCE0DF7-4DA5-4D1B-AA9A-AACDC6F53824}"/>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55D15AC-2F70-415A-A97E-90CDC61DFE89}"/>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D9489C43-54D5-4F8F-92E2-619FDDFD3654}"/>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7D1FB939-A35E-4440-A5B2-FC5E57833617}"/>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B384DEBC-4505-4D49-B9B0-EFE3C49A04F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BF7AB152-9FC7-4825-B5D4-31CBD751869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547823EE-BEE1-4EA1-91D9-5D9C44D772FA}"/>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C2821C8D-8D73-4196-8D7C-20FA271829E8}"/>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8CB2F4D1-214D-4FC2-909F-02C70DA6D7DD}"/>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7E4B062F-D58E-44DC-BBD2-8F14F78754DB}"/>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8821A015-E643-4770-838D-94B83B6D1B87}"/>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57556</xdr:rowOff>
    </xdr:from>
    <xdr:to>
      <xdr:col>81</xdr:col>
      <xdr:colOff>44450</xdr:colOff>
      <xdr:row>14</xdr:row>
      <xdr:rowOff>150216</xdr:rowOff>
    </xdr:to>
    <xdr:cxnSp macro="">
      <xdr:nvCxnSpPr>
        <xdr:cNvPr id="445" name="直線コネクタ 444">
          <a:extLst>
            <a:ext uri="{FF2B5EF4-FFF2-40B4-BE49-F238E27FC236}">
              <a16:creationId xmlns:a16="http://schemas.microsoft.com/office/drawing/2014/main" id="{4701C466-790B-4011-917E-A72EDE7048C1}"/>
            </a:ext>
          </a:extLst>
        </xdr:cNvPr>
        <xdr:cNvCxnSpPr/>
      </xdr:nvCxnSpPr>
      <xdr:spPr>
        <a:xfrm flipV="1">
          <a:off x="16179800" y="2457856"/>
          <a:ext cx="838200" cy="9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6DB51E17-03F4-4A36-AD79-EBD663A98D28}"/>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479BDE6-740E-44E3-9DAE-3651270B86FA}"/>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87478</xdr:rowOff>
    </xdr:from>
    <xdr:to>
      <xdr:col>77</xdr:col>
      <xdr:colOff>44450</xdr:colOff>
      <xdr:row>14</xdr:row>
      <xdr:rowOff>150216</xdr:rowOff>
    </xdr:to>
    <xdr:cxnSp macro="">
      <xdr:nvCxnSpPr>
        <xdr:cNvPr id="448" name="直線コネクタ 447">
          <a:extLst>
            <a:ext uri="{FF2B5EF4-FFF2-40B4-BE49-F238E27FC236}">
              <a16:creationId xmlns:a16="http://schemas.microsoft.com/office/drawing/2014/main" id="{2A208122-D725-4033-B419-BB759EC8689E}"/>
            </a:ext>
          </a:extLst>
        </xdr:cNvPr>
        <xdr:cNvCxnSpPr/>
      </xdr:nvCxnSpPr>
      <xdr:spPr>
        <a:xfrm>
          <a:off x="15290800" y="248777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5E224161-8E34-41A8-8AD7-117E31130E61}"/>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1FCF90-7484-448A-AA0C-19D24307E807}"/>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51" name="フローチャート: 判断 450">
          <a:extLst>
            <a:ext uri="{FF2B5EF4-FFF2-40B4-BE49-F238E27FC236}">
              <a16:creationId xmlns:a16="http://schemas.microsoft.com/office/drawing/2014/main" id="{6480825A-FB46-45BD-AEC4-E2D2125EFDF9}"/>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37B94F39-7164-4944-91B9-75D04B08847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3" name="フローチャート: 判断 452">
          <a:extLst>
            <a:ext uri="{FF2B5EF4-FFF2-40B4-BE49-F238E27FC236}">
              <a16:creationId xmlns:a16="http://schemas.microsoft.com/office/drawing/2014/main" id="{65BA2E44-D299-4984-A53E-64D59488F73B}"/>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9675DE7D-A5DF-4C07-BB7C-73767A007E51}"/>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5" name="フローチャート: 判断 454">
          <a:extLst>
            <a:ext uri="{FF2B5EF4-FFF2-40B4-BE49-F238E27FC236}">
              <a16:creationId xmlns:a16="http://schemas.microsoft.com/office/drawing/2014/main" id="{5640E536-7197-4CB0-B9C5-53F548DECD76}"/>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59C7D0A3-AF71-4F29-866E-4ACA68DFC44D}"/>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35E9A02-6927-4CC7-9864-2155FA09299C}"/>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BCD30C5-9015-4909-960C-0E719DA4981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5A181D5-F293-4097-A811-D0D61A03D94C}"/>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1A5B1ECC-B740-4135-866E-A0D0818F713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E361ADAF-87BB-449E-A2A4-726B0A671B6A}"/>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6756</xdr:rowOff>
    </xdr:from>
    <xdr:to>
      <xdr:col>81</xdr:col>
      <xdr:colOff>95250</xdr:colOff>
      <xdr:row>14</xdr:row>
      <xdr:rowOff>108356</xdr:rowOff>
    </xdr:to>
    <xdr:sp macro="" textlink="">
      <xdr:nvSpPr>
        <xdr:cNvPr id="462" name="楕円 461">
          <a:extLst>
            <a:ext uri="{FF2B5EF4-FFF2-40B4-BE49-F238E27FC236}">
              <a16:creationId xmlns:a16="http://schemas.microsoft.com/office/drawing/2014/main" id="{F4B73543-6367-44B9-B98D-0E377DF3D3A8}"/>
            </a:ext>
          </a:extLst>
        </xdr:cNvPr>
        <xdr:cNvSpPr/>
      </xdr:nvSpPr>
      <xdr:spPr>
        <a:xfrm>
          <a:off x="16967200" y="24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150283</xdr:rowOff>
    </xdr:from>
    <xdr:ext cx="762000" cy="259045"/>
    <xdr:sp macro="" textlink="">
      <xdr:nvSpPr>
        <xdr:cNvPr id="463" name="将来負担の状況該当値テキスト">
          <a:extLst>
            <a:ext uri="{FF2B5EF4-FFF2-40B4-BE49-F238E27FC236}">
              <a16:creationId xmlns:a16="http://schemas.microsoft.com/office/drawing/2014/main" id="{C52502F7-F138-4E4E-A870-04F036B2426C}"/>
            </a:ext>
          </a:extLst>
        </xdr:cNvPr>
        <xdr:cNvSpPr txBox="1"/>
      </xdr:nvSpPr>
      <xdr:spPr>
        <a:xfrm>
          <a:off x="17106900" y="23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99416</xdr:rowOff>
    </xdr:from>
    <xdr:to>
      <xdr:col>77</xdr:col>
      <xdr:colOff>95250</xdr:colOff>
      <xdr:row>15</xdr:row>
      <xdr:rowOff>29566</xdr:rowOff>
    </xdr:to>
    <xdr:sp macro="" textlink="">
      <xdr:nvSpPr>
        <xdr:cNvPr id="464" name="楕円 463">
          <a:extLst>
            <a:ext uri="{FF2B5EF4-FFF2-40B4-BE49-F238E27FC236}">
              <a16:creationId xmlns:a16="http://schemas.microsoft.com/office/drawing/2014/main" id="{ABE68EFB-7725-4154-B85A-38EF691A0EBB}"/>
            </a:ext>
          </a:extLst>
        </xdr:cNvPr>
        <xdr:cNvSpPr/>
      </xdr:nvSpPr>
      <xdr:spPr>
        <a:xfrm>
          <a:off x="16129000" y="249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14343</xdr:rowOff>
    </xdr:from>
    <xdr:ext cx="736600" cy="259045"/>
    <xdr:sp macro="" textlink="">
      <xdr:nvSpPr>
        <xdr:cNvPr id="465" name="テキスト ボックス 464">
          <a:extLst>
            <a:ext uri="{FF2B5EF4-FFF2-40B4-BE49-F238E27FC236}">
              <a16:creationId xmlns:a16="http://schemas.microsoft.com/office/drawing/2014/main" id="{84085B78-65A0-4A03-A8DA-79FE915A16DD}"/>
            </a:ext>
          </a:extLst>
        </xdr:cNvPr>
        <xdr:cNvSpPr txBox="1"/>
      </xdr:nvSpPr>
      <xdr:spPr>
        <a:xfrm>
          <a:off x="15798800" y="258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36678</xdr:rowOff>
    </xdr:from>
    <xdr:to>
      <xdr:col>73</xdr:col>
      <xdr:colOff>44450</xdr:colOff>
      <xdr:row>14</xdr:row>
      <xdr:rowOff>138278</xdr:rowOff>
    </xdr:to>
    <xdr:sp macro="" textlink="">
      <xdr:nvSpPr>
        <xdr:cNvPr id="466" name="楕円 465">
          <a:extLst>
            <a:ext uri="{FF2B5EF4-FFF2-40B4-BE49-F238E27FC236}">
              <a16:creationId xmlns:a16="http://schemas.microsoft.com/office/drawing/2014/main" id="{A9BE5F7C-60AD-45A7-9061-E7C6CBF2DBD3}"/>
            </a:ext>
          </a:extLst>
        </xdr:cNvPr>
        <xdr:cNvSpPr/>
      </xdr:nvSpPr>
      <xdr:spPr>
        <a:xfrm>
          <a:off x="15240000" y="243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123055</xdr:rowOff>
    </xdr:from>
    <xdr:ext cx="762000" cy="259045"/>
    <xdr:sp macro="" textlink="">
      <xdr:nvSpPr>
        <xdr:cNvPr id="467" name="テキスト ボックス 466">
          <a:extLst>
            <a:ext uri="{FF2B5EF4-FFF2-40B4-BE49-F238E27FC236}">
              <a16:creationId xmlns:a16="http://schemas.microsoft.com/office/drawing/2014/main" id="{A62F54B6-070B-4196-9752-2FAE1E55E765}"/>
            </a:ext>
          </a:extLst>
        </xdr:cNvPr>
        <xdr:cNvSpPr txBox="1"/>
      </xdr:nvSpPr>
      <xdr:spPr>
        <a:xfrm>
          <a:off x="14909800" y="252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5489E364-F35C-48D0-BA59-936D9675C4C5}"/>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1FE2ED24-A794-41CF-AA9D-C41D6899D4E3}"/>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A15E005E-5D5B-4A5A-AA36-23D792E31D15}"/>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97AB321-B591-4898-87EB-B7917A490E9C}"/>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EE96D9E-2F33-43B0-90F9-81B296D11522}"/>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D703183D-189E-486D-A8CB-9A3ABAEB7E8B}"/>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25AAEE45-5F62-4A88-BDB9-15E158B1E3E9}"/>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F49B19DA-A5A0-4F64-B665-5B2221052CAC}"/>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42A93BEA-10B0-49E3-B420-FE340B56756C}"/>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C4C72050-AF9F-481E-A732-F454EA1F1381}"/>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82C70ABF-06BD-4FF3-BF4E-D35B6A68F976}"/>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6,681
6,616
13.63
4,239,079
4,070,148
131,195
2,584,312
2,020,837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CE8D12B4-8033-4BE6-8451-C9C5CAA35F3E}"/>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81144A50-0DD0-4FCF-9E3B-0AFB1BDFFE13}"/>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C49EBB23-6571-4EDD-A004-C7F791395241}"/>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BB0D0677-D708-4D06-BE6B-32C17CD05921}"/>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952286E7-432B-4E50-9589-C44D16002911}"/>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89D096A-38DD-4686-B290-43179344BC47}"/>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D18C8382-8A44-491E-8A91-B6D7BCB5A679}"/>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57171D2B-CC9D-4D0C-B9D7-69551F2C124B}"/>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9389BBB-4CEC-4502-A9ED-26AE86893E2A}"/>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3D7D971B-8218-4AD5-99CB-B487C3020489}"/>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9ACF85DC-83B9-4EDF-AAFC-B73E81F1039F}"/>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7A17CD90-F04A-4011-AFB8-C5DD2D7D146C}"/>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DAEC1DA8-55C8-49BE-AA8D-68D8EBF26F54}"/>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DD4EF336-512D-43AA-8CAE-A2FB78CFEAA1}"/>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F5549986-89D5-4307-8648-BEAB33E9B26D}"/>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2F7C3207-6D0E-49DF-81B5-2371F3ADC87B}"/>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F3C5D306-566E-4F92-AACB-55E9C999F444}"/>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DD5D4E83-D95C-4105-A2B6-B623C1E49B49}"/>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94317A70-1F9B-4EE0-97EE-DBB09610E1B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8ABF2331-5C85-4658-BD6A-E5574B652A85}"/>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5AFB7C79-5AE5-47C6-BF33-9C6D2EF1ACF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B221A985-1859-4096-B279-BA86049E2FBA}"/>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65C7D1C4-335E-43A0-B699-C19737012DC9}"/>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C83605E6-F152-4618-BF16-65C5E96B7C24}"/>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3D5AF129-933D-4BB0-B7BE-CBF566DE7045}"/>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B76C8E5B-536E-40B5-ABA3-4CCE25839B26}"/>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B286DEF0-6F81-49D5-BE9A-B90C25E5D236}"/>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FF4E0F36-3B36-46DE-94CE-44DE15692188}"/>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1160A908-F602-422F-BA36-3AB821954403}"/>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72E67785-1F6B-42CB-828C-7486F87AC358}"/>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1C05BF52-129F-4E99-91FF-E2C2D896FBD3}"/>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3FF542E6-C40B-4104-8060-B3492A74A17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人件費は類似団体内でも下位に位置しており、全国市町村平均、県内市町村平均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上回っている。他の経費を削減しているためどうしても経常経費全体に占める比率は高止まりする傾向にある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今後も業務の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見直し効率化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を進め、人件費の削減に努める。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91A175F8-F1EF-4C88-8214-94C88B7F2571}"/>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2A4CE117-A35A-4E41-A6B9-5C38B4DDA908}"/>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3AB57FB1-9B12-4127-9CC6-3E73256CC48F}"/>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C4F4663F-D36B-4D66-A104-7FC66CDAFA2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78B0CD5D-71FD-4A98-9B94-77484AC3CFBA}"/>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5C90FB43-4DDD-4F81-9FB4-C8C878389333}"/>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3DFE33BD-2F00-4915-AEFD-F923D02F8AC2}"/>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D37101A4-2358-44DC-AD0A-0F956FFF0AD1}"/>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15FD6814-E9F1-45F9-97BA-61A8415E1457}"/>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1C5A2C87-74FD-4292-9B56-48798B78DA4E}"/>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FD3EF816-44DA-4719-A863-9CF8ADDE9003}"/>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A10A77B5-71A5-448F-931F-E680B995B96A}"/>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C03BD68D-7F33-42C8-BDD1-B9C4B7833687}"/>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BC80DC10-6B09-4F19-97E3-D98093C1A306}"/>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9301B36E-F561-4208-8DF2-68E826B43E71}"/>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1B060661-8042-4321-93A6-E49090DBFD48}"/>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8CFFBC76-79ED-4CCF-BECD-128F113F8C38}"/>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94D2BA2F-DC66-43C3-AA35-47AE353C8169}"/>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BE88F9FD-993C-40AF-8879-E312B47FA25A}"/>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C9A7912E-82EA-438C-B7B2-35145A064373}"/>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1B13AADA-6163-4DDA-B73A-03D082490E05}"/>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77470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id="{FF3DCCCB-846D-49A4-B140-3B44E3DDCA36}"/>
            </a:ext>
          </a:extLst>
        </xdr:cNvPr>
        <xdr:cNvCxnSpPr/>
      </xdr:nvCxnSpPr>
      <xdr:spPr>
        <a:xfrm>
          <a:off x="3987800" y="62496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3FBB6902-C92A-4D9A-9A98-7335FB5E9C2B}"/>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7DA881A-918F-410E-BCA8-59D781A32E89}"/>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77470</xdr:rowOff>
    </xdr:from>
    <xdr:to>
      <xdr:col>19</xdr:col>
      <xdr:colOff>187325</xdr:colOff>
      <xdr:row>36</xdr:row>
      <xdr:rowOff>77470</xdr:rowOff>
    </xdr:to>
    <xdr:cxnSp macro="">
      <xdr:nvCxnSpPr>
        <xdr:cNvPr id="69" name="直線コネクタ 68">
          <a:extLst>
            <a:ext uri="{FF2B5EF4-FFF2-40B4-BE49-F238E27FC236}">
              <a16:creationId xmlns:a16="http://schemas.microsoft.com/office/drawing/2014/main" id="{B9B753CB-B576-4AE0-AB67-033404524665}"/>
            </a:ext>
          </a:extLst>
        </xdr:cNvPr>
        <xdr:cNvCxnSpPr/>
      </xdr:nvCxnSpPr>
      <xdr:spPr>
        <a:xfrm>
          <a:off x="3098800" y="6249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62360F5D-782B-440D-8F55-5874DAE7BF44}"/>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23A29C4A-8ACC-495E-BF9D-3228A2F78FAE}"/>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77470</xdr:rowOff>
    </xdr:from>
    <xdr:to>
      <xdr:col>15</xdr:col>
      <xdr:colOff>98425</xdr:colOff>
      <xdr:row>36</xdr:row>
      <xdr:rowOff>81280</xdr:rowOff>
    </xdr:to>
    <xdr:cxnSp macro="">
      <xdr:nvCxnSpPr>
        <xdr:cNvPr id="72" name="直線コネクタ 71">
          <a:extLst>
            <a:ext uri="{FF2B5EF4-FFF2-40B4-BE49-F238E27FC236}">
              <a16:creationId xmlns:a16="http://schemas.microsoft.com/office/drawing/2014/main" id="{34286574-25C8-470C-A002-6F99B5E4002B}"/>
            </a:ext>
          </a:extLst>
        </xdr:cNvPr>
        <xdr:cNvCxnSpPr/>
      </xdr:nvCxnSpPr>
      <xdr:spPr>
        <a:xfrm flipV="1">
          <a:off x="2209800" y="6249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AE045357-0BD4-4483-BB55-3EE3745C4F44}"/>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a:extLst>
            <a:ext uri="{FF2B5EF4-FFF2-40B4-BE49-F238E27FC236}">
              <a16:creationId xmlns:a16="http://schemas.microsoft.com/office/drawing/2014/main" id="{C849AF63-4C62-4570-B049-923607C7EFD6}"/>
            </a:ext>
          </a:extLst>
        </xdr:cNvPr>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123190</xdr:rowOff>
    </xdr:to>
    <xdr:cxnSp macro="">
      <xdr:nvCxnSpPr>
        <xdr:cNvPr id="75" name="直線コネクタ 74">
          <a:extLst>
            <a:ext uri="{FF2B5EF4-FFF2-40B4-BE49-F238E27FC236}">
              <a16:creationId xmlns:a16="http://schemas.microsoft.com/office/drawing/2014/main" id="{51132F0A-2B2B-4A02-8F76-9FA9F840AAB8}"/>
            </a:ext>
          </a:extLst>
        </xdr:cNvPr>
        <xdr:cNvCxnSpPr/>
      </xdr:nvCxnSpPr>
      <xdr:spPr>
        <a:xfrm flipV="1">
          <a:off x="1320800" y="6253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48B8F23D-A8AE-4DEF-8F03-F6BABB495A73}"/>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1CF0CED4-BEF4-426D-9E66-542235432359}"/>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2D8A5F2E-D485-41B6-B026-9C4367C68B23}"/>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1AF94D6F-4F84-4211-8293-E1F53B96E7CF}"/>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4C9B1198-C620-4FA5-B566-186B7D5FB856}"/>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184B8548-BEDD-40C3-BD8A-EC4455CE94E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3F7C7DDB-9B2B-4FD9-8F9F-5D46FEAE3E5C}"/>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F71A2151-76F2-43FC-A6E6-38AB971A46EB}"/>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317A2584-6B0F-4637-9D94-17645C3F8167}"/>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id="{DF8ADFFB-4545-43BF-A086-E569E2044269}"/>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762000" cy="259045"/>
    <xdr:sp macro="" textlink="">
      <xdr:nvSpPr>
        <xdr:cNvPr id="86" name="人件費該当値テキスト">
          <a:extLst>
            <a:ext uri="{FF2B5EF4-FFF2-40B4-BE49-F238E27FC236}">
              <a16:creationId xmlns:a16="http://schemas.microsoft.com/office/drawing/2014/main" id="{E6B1A8A6-64EC-4021-B5E6-D12D54529D20}"/>
            </a:ext>
          </a:extLst>
        </xdr:cNvPr>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26670</xdr:rowOff>
    </xdr:from>
    <xdr:to>
      <xdr:col>20</xdr:col>
      <xdr:colOff>38100</xdr:colOff>
      <xdr:row>36</xdr:row>
      <xdr:rowOff>128270</xdr:rowOff>
    </xdr:to>
    <xdr:sp macro="" textlink="">
      <xdr:nvSpPr>
        <xdr:cNvPr id="87" name="楕円 86">
          <a:extLst>
            <a:ext uri="{FF2B5EF4-FFF2-40B4-BE49-F238E27FC236}">
              <a16:creationId xmlns:a16="http://schemas.microsoft.com/office/drawing/2014/main" id="{09F4DF5E-CCBB-4FFF-9AF7-8778CA5FF515}"/>
            </a:ext>
          </a:extLst>
        </xdr:cNvPr>
        <xdr:cNvSpPr/>
      </xdr:nvSpPr>
      <xdr:spPr>
        <a:xfrm>
          <a:off x="39370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138447</xdr:rowOff>
    </xdr:from>
    <xdr:ext cx="736600" cy="259045"/>
    <xdr:sp macro="" textlink="">
      <xdr:nvSpPr>
        <xdr:cNvPr id="88" name="テキスト ボックス 87">
          <a:extLst>
            <a:ext uri="{FF2B5EF4-FFF2-40B4-BE49-F238E27FC236}">
              <a16:creationId xmlns:a16="http://schemas.microsoft.com/office/drawing/2014/main" id="{118C64A1-D447-456E-808F-9AC2155028A8}"/>
            </a:ext>
          </a:extLst>
        </xdr:cNvPr>
        <xdr:cNvSpPr txBox="1"/>
      </xdr:nvSpPr>
      <xdr:spPr>
        <a:xfrm>
          <a:off x="3606800" y="596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26670</xdr:rowOff>
    </xdr:from>
    <xdr:to>
      <xdr:col>15</xdr:col>
      <xdr:colOff>149225</xdr:colOff>
      <xdr:row>36</xdr:row>
      <xdr:rowOff>128270</xdr:rowOff>
    </xdr:to>
    <xdr:sp macro="" textlink="">
      <xdr:nvSpPr>
        <xdr:cNvPr id="89" name="楕円 88">
          <a:extLst>
            <a:ext uri="{FF2B5EF4-FFF2-40B4-BE49-F238E27FC236}">
              <a16:creationId xmlns:a16="http://schemas.microsoft.com/office/drawing/2014/main" id="{BB0CBA2C-9D38-402C-8BB9-BD71739FEE21}"/>
            </a:ext>
          </a:extLst>
        </xdr:cNvPr>
        <xdr:cNvSpPr/>
      </xdr:nvSpPr>
      <xdr:spPr>
        <a:xfrm>
          <a:off x="30480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113047</xdr:rowOff>
    </xdr:from>
    <xdr:ext cx="762000" cy="259045"/>
    <xdr:sp macro="" textlink="">
      <xdr:nvSpPr>
        <xdr:cNvPr id="90" name="テキスト ボックス 89">
          <a:extLst>
            <a:ext uri="{FF2B5EF4-FFF2-40B4-BE49-F238E27FC236}">
              <a16:creationId xmlns:a16="http://schemas.microsoft.com/office/drawing/2014/main" id="{AB44BD05-9399-4A87-B151-D16E70A624DA}"/>
            </a:ext>
          </a:extLst>
        </xdr:cNvPr>
        <xdr:cNvSpPr txBox="1"/>
      </xdr:nvSpPr>
      <xdr:spPr>
        <a:xfrm>
          <a:off x="2717800" y="628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a:extLst>
            <a:ext uri="{FF2B5EF4-FFF2-40B4-BE49-F238E27FC236}">
              <a16:creationId xmlns:a16="http://schemas.microsoft.com/office/drawing/2014/main" id="{DA6CB550-C8BA-45D8-9B12-3A2783C11FA7}"/>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92" name="テキスト ボックス 91">
          <a:extLst>
            <a:ext uri="{FF2B5EF4-FFF2-40B4-BE49-F238E27FC236}">
              <a16:creationId xmlns:a16="http://schemas.microsoft.com/office/drawing/2014/main" id="{299F3885-F897-4BEC-8965-95D5836C6B43}"/>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72390</xdr:rowOff>
    </xdr:from>
    <xdr:to>
      <xdr:col>6</xdr:col>
      <xdr:colOff>171450</xdr:colOff>
      <xdr:row>37</xdr:row>
      <xdr:rowOff>2540</xdr:rowOff>
    </xdr:to>
    <xdr:sp macro="" textlink="">
      <xdr:nvSpPr>
        <xdr:cNvPr id="93" name="楕円 92">
          <a:extLst>
            <a:ext uri="{FF2B5EF4-FFF2-40B4-BE49-F238E27FC236}">
              <a16:creationId xmlns:a16="http://schemas.microsoft.com/office/drawing/2014/main" id="{ED15BA92-BE2D-4993-9220-951AC5B73935}"/>
            </a:ext>
          </a:extLst>
        </xdr:cNvPr>
        <xdr:cNvSpPr/>
      </xdr:nvSpPr>
      <xdr:spPr>
        <a:xfrm>
          <a:off x="1270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158767</xdr:rowOff>
    </xdr:from>
    <xdr:ext cx="762000" cy="259045"/>
    <xdr:sp macro="" textlink="">
      <xdr:nvSpPr>
        <xdr:cNvPr id="94" name="テキスト ボックス 93">
          <a:extLst>
            <a:ext uri="{FF2B5EF4-FFF2-40B4-BE49-F238E27FC236}">
              <a16:creationId xmlns:a16="http://schemas.microsoft.com/office/drawing/2014/main" id="{430CCB2B-2F1D-4B2D-92CB-D1988822B13E}"/>
            </a:ext>
          </a:extLst>
        </xdr:cNvPr>
        <xdr:cNvSpPr txBox="1"/>
      </xdr:nvSpPr>
      <xdr:spPr>
        <a:xfrm>
          <a:off x="9398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B37E2715-6F72-4A42-B401-56B151D1313E}"/>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58720AC6-C97B-4D47-BA99-18AD317F6274}"/>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2E20AC1C-EFAA-4EC1-83B2-516D45A2EBB5}"/>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B328BEA7-F71A-4256-A0A5-3F0F1662F204}"/>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24A07E85-6AA1-48DF-B5F7-2C3D331B2A67}"/>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89010C47-9BC5-436F-BA3B-9424DB8E055F}"/>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17C66A27-3EB0-4959-AC4E-AE6174751EB7}"/>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A74D4485-132F-4381-9FA3-7E793736A391}"/>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7F1E85FB-5D35-49F9-924E-C785FE462BDA}"/>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1600640F-EF77-459C-92AC-61D3B33CA447}"/>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6B169EF4-200D-4E66-96EE-9CA09CAC2D8C}"/>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良化した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ものの、全国平均、県内平均ともに上回っている。経費削減に努めているが、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保守経費や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システム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運用経費など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恒常的な経費が占める割合も多く、行財政改革を一層進める必要がある。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6D3F8F2-1829-44A6-B1D9-A2064709D83E}"/>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7BA1CA3B-AAF8-42E4-9B7A-11B934528D1A}"/>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DB84B561-F7A5-47F5-87CF-CF3BE964D676}"/>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43EB4E03-B113-4131-A8EF-DF11EE303EBB}"/>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E6E540D0-792F-4B4B-9711-C7379552565D}"/>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A7DEECA6-86C5-4C23-BD9B-6D169587AEBD}"/>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5F123D06-44EB-4CAB-BF0A-87FCDB3B0359}"/>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1068F4A7-78C0-4F8B-85F1-96A8FCE0C6D1}"/>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16DB8FE3-836F-452F-A9BA-E2274122B096}"/>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71A2785B-9BDB-40B9-B9E4-BA1289A641F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35770EC6-3D01-49E2-8A7D-A1A91CB08B6A}"/>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72CC678F-16B3-4765-B2E2-6AAC50B9B4C6}"/>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DA3B3BA7-1DA7-4B64-AB24-44EAB8BD27A5}"/>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9453F0EB-247C-4A83-9D58-057467D83614}"/>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4F02CAB-B55F-4EBD-9DBB-E21EEEE811C6}"/>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913D87BF-3C27-4E4F-A3C1-D007F0752F6F}"/>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326C5099-CACF-46C2-B448-03AC850607E7}"/>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870750F5-F973-4409-A002-CD32C0BB89F5}"/>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101854</xdr:rowOff>
    </xdr:from>
    <xdr:to>
      <xdr:col>82</xdr:col>
      <xdr:colOff>107950</xdr:colOff>
      <xdr:row>18</xdr:row>
      <xdr:rowOff>53848</xdr:rowOff>
    </xdr:to>
    <xdr:cxnSp macro="">
      <xdr:nvCxnSpPr>
        <xdr:cNvPr id="124" name="直線コネクタ 123">
          <a:extLst>
            <a:ext uri="{FF2B5EF4-FFF2-40B4-BE49-F238E27FC236}">
              <a16:creationId xmlns:a16="http://schemas.microsoft.com/office/drawing/2014/main" id="{4F20B6B0-A073-4375-AA70-82D747049EB5}"/>
            </a:ext>
          </a:extLst>
        </xdr:cNvPr>
        <xdr:cNvCxnSpPr/>
      </xdr:nvCxnSpPr>
      <xdr:spPr>
        <a:xfrm flipV="1">
          <a:off x="15671800" y="301650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12EBD21D-9438-49EB-A51C-83BD324B0112}"/>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D8ADDA40-5C8A-49D3-AEB2-B287F1591A58}"/>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53848</xdr:rowOff>
    </xdr:from>
    <xdr:to>
      <xdr:col>78</xdr:col>
      <xdr:colOff>69850</xdr:colOff>
      <xdr:row>18</xdr:row>
      <xdr:rowOff>159004</xdr:rowOff>
    </xdr:to>
    <xdr:cxnSp macro="">
      <xdr:nvCxnSpPr>
        <xdr:cNvPr id="127" name="直線コネクタ 126">
          <a:extLst>
            <a:ext uri="{FF2B5EF4-FFF2-40B4-BE49-F238E27FC236}">
              <a16:creationId xmlns:a16="http://schemas.microsoft.com/office/drawing/2014/main" id="{1B6CDF4C-64D5-4E57-AE42-6A7C1A3BEDC1}"/>
            </a:ext>
          </a:extLst>
        </xdr:cNvPr>
        <xdr:cNvCxnSpPr/>
      </xdr:nvCxnSpPr>
      <xdr:spPr>
        <a:xfrm flipV="1">
          <a:off x="14782800" y="31399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AFF89B67-B824-4489-BFC0-CD429C4F7BF5}"/>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452610A7-9E7D-4FEC-8798-EE5CB93D786B}"/>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44704</xdr:rowOff>
    </xdr:from>
    <xdr:to>
      <xdr:col>73</xdr:col>
      <xdr:colOff>180975</xdr:colOff>
      <xdr:row>18</xdr:row>
      <xdr:rowOff>159004</xdr:rowOff>
    </xdr:to>
    <xdr:cxnSp macro="">
      <xdr:nvCxnSpPr>
        <xdr:cNvPr id="130" name="直線コネクタ 129">
          <a:extLst>
            <a:ext uri="{FF2B5EF4-FFF2-40B4-BE49-F238E27FC236}">
              <a16:creationId xmlns:a16="http://schemas.microsoft.com/office/drawing/2014/main" id="{6C26C641-B565-4152-AFD1-DF0EBE39A40E}"/>
            </a:ext>
          </a:extLst>
        </xdr:cNvPr>
        <xdr:cNvCxnSpPr/>
      </xdr:nvCxnSpPr>
      <xdr:spPr>
        <a:xfrm>
          <a:off x="13893800" y="31308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8F28B254-0E2B-4D73-89EA-09ECF9CD26B6}"/>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4B577921-726B-4914-B6F7-B802D067ADE8}"/>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44704</xdr:rowOff>
    </xdr:to>
    <xdr:cxnSp macro="">
      <xdr:nvCxnSpPr>
        <xdr:cNvPr id="133" name="直線コネクタ 132">
          <a:extLst>
            <a:ext uri="{FF2B5EF4-FFF2-40B4-BE49-F238E27FC236}">
              <a16:creationId xmlns:a16="http://schemas.microsoft.com/office/drawing/2014/main" id="{94A66206-2F0B-46FC-9BA9-CDDDDFF4CBBF}"/>
            </a:ext>
          </a:extLst>
        </xdr:cNvPr>
        <xdr:cNvCxnSpPr/>
      </xdr:nvCxnSpPr>
      <xdr:spPr>
        <a:xfrm>
          <a:off x="13004800" y="3098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B904633A-136A-43F0-8645-39D6EFC1E7EF}"/>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21B79F70-DA24-4348-AEA5-9921DC73C3F3}"/>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ED0C9259-0C88-420D-8EEB-1A0BAB935B3E}"/>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7FD10A90-5212-421A-9EB8-BAB04BA68E4C}"/>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6FC3152B-93C2-46BA-AC5A-B94A9F697C73}"/>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4974058B-D04C-480B-9282-49DB50921A32}"/>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BCB85422-5845-4E08-9983-2DFC83C37DE4}"/>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DAEB28D0-D2A3-4925-8039-818C3E6DCE7D}"/>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C45915DF-93C4-4032-BF5E-1847D3CAC632}"/>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51054</xdr:rowOff>
    </xdr:from>
    <xdr:to>
      <xdr:col>82</xdr:col>
      <xdr:colOff>158750</xdr:colOff>
      <xdr:row>17</xdr:row>
      <xdr:rowOff>152654</xdr:rowOff>
    </xdr:to>
    <xdr:sp macro="" textlink="">
      <xdr:nvSpPr>
        <xdr:cNvPr id="143" name="楕円 142">
          <a:extLst>
            <a:ext uri="{FF2B5EF4-FFF2-40B4-BE49-F238E27FC236}">
              <a16:creationId xmlns:a16="http://schemas.microsoft.com/office/drawing/2014/main" id="{EEBD00AB-5D66-43F9-9A0E-A0F527FEE815}"/>
            </a:ext>
          </a:extLst>
        </xdr:cNvPr>
        <xdr:cNvSpPr/>
      </xdr:nvSpPr>
      <xdr:spPr>
        <a:xfrm>
          <a:off x="164592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23131</xdr:rowOff>
    </xdr:from>
    <xdr:ext cx="762000" cy="259045"/>
    <xdr:sp macro="" textlink="">
      <xdr:nvSpPr>
        <xdr:cNvPr id="144" name="物件費該当値テキスト">
          <a:extLst>
            <a:ext uri="{FF2B5EF4-FFF2-40B4-BE49-F238E27FC236}">
              <a16:creationId xmlns:a16="http://schemas.microsoft.com/office/drawing/2014/main" id="{99255883-4ACD-4898-AC85-D30CE524FF4F}"/>
            </a:ext>
          </a:extLst>
        </xdr:cNvPr>
        <xdr:cNvSpPr txBox="1"/>
      </xdr:nvSpPr>
      <xdr:spPr>
        <a:xfrm>
          <a:off x="165989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xdr:rowOff>
    </xdr:from>
    <xdr:to>
      <xdr:col>78</xdr:col>
      <xdr:colOff>120650</xdr:colOff>
      <xdr:row>18</xdr:row>
      <xdr:rowOff>104648</xdr:rowOff>
    </xdr:to>
    <xdr:sp macro="" textlink="">
      <xdr:nvSpPr>
        <xdr:cNvPr id="145" name="楕円 144">
          <a:extLst>
            <a:ext uri="{FF2B5EF4-FFF2-40B4-BE49-F238E27FC236}">
              <a16:creationId xmlns:a16="http://schemas.microsoft.com/office/drawing/2014/main" id="{245EFF3C-265B-4355-95E2-2CB8C48BB7AF}"/>
            </a:ext>
          </a:extLst>
        </xdr:cNvPr>
        <xdr:cNvSpPr/>
      </xdr:nvSpPr>
      <xdr:spPr>
        <a:xfrm>
          <a:off x="15621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89425</xdr:rowOff>
    </xdr:from>
    <xdr:ext cx="736600" cy="259045"/>
    <xdr:sp macro="" textlink="">
      <xdr:nvSpPr>
        <xdr:cNvPr id="146" name="テキスト ボックス 145">
          <a:extLst>
            <a:ext uri="{FF2B5EF4-FFF2-40B4-BE49-F238E27FC236}">
              <a16:creationId xmlns:a16="http://schemas.microsoft.com/office/drawing/2014/main" id="{2D6D9C5E-6CB6-4516-8ABB-BD9A718AE589}"/>
            </a:ext>
          </a:extLst>
        </xdr:cNvPr>
        <xdr:cNvSpPr txBox="1"/>
      </xdr:nvSpPr>
      <xdr:spPr>
        <a:xfrm>
          <a:off x="15290800" y="317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108204</xdr:rowOff>
    </xdr:from>
    <xdr:to>
      <xdr:col>74</xdr:col>
      <xdr:colOff>31750</xdr:colOff>
      <xdr:row>19</xdr:row>
      <xdr:rowOff>38354</xdr:rowOff>
    </xdr:to>
    <xdr:sp macro="" textlink="">
      <xdr:nvSpPr>
        <xdr:cNvPr id="147" name="楕円 146">
          <a:extLst>
            <a:ext uri="{FF2B5EF4-FFF2-40B4-BE49-F238E27FC236}">
              <a16:creationId xmlns:a16="http://schemas.microsoft.com/office/drawing/2014/main" id="{80EEAE13-0EB6-4469-86FB-212A9CAF31B2}"/>
            </a:ext>
          </a:extLst>
        </xdr:cNvPr>
        <xdr:cNvSpPr/>
      </xdr:nvSpPr>
      <xdr:spPr>
        <a:xfrm>
          <a:off x="14732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23131</xdr:rowOff>
    </xdr:from>
    <xdr:ext cx="762000" cy="259045"/>
    <xdr:sp macro="" textlink="">
      <xdr:nvSpPr>
        <xdr:cNvPr id="148" name="テキスト ボックス 147">
          <a:extLst>
            <a:ext uri="{FF2B5EF4-FFF2-40B4-BE49-F238E27FC236}">
              <a16:creationId xmlns:a16="http://schemas.microsoft.com/office/drawing/2014/main" id="{DE1908B6-A898-435D-8E1B-8053F7D7EFCA}"/>
            </a:ext>
          </a:extLst>
        </xdr:cNvPr>
        <xdr:cNvSpPr txBox="1"/>
      </xdr:nvSpPr>
      <xdr:spPr>
        <a:xfrm>
          <a:off x="144018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165354</xdr:rowOff>
    </xdr:from>
    <xdr:to>
      <xdr:col>69</xdr:col>
      <xdr:colOff>142875</xdr:colOff>
      <xdr:row>18</xdr:row>
      <xdr:rowOff>95504</xdr:rowOff>
    </xdr:to>
    <xdr:sp macro="" textlink="">
      <xdr:nvSpPr>
        <xdr:cNvPr id="149" name="楕円 148">
          <a:extLst>
            <a:ext uri="{FF2B5EF4-FFF2-40B4-BE49-F238E27FC236}">
              <a16:creationId xmlns:a16="http://schemas.microsoft.com/office/drawing/2014/main" id="{3A8CABA8-1CE5-4B7E-A66B-DA160F8FB501}"/>
            </a:ext>
          </a:extLst>
        </xdr:cNvPr>
        <xdr:cNvSpPr/>
      </xdr:nvSpPr>
      <xdr:spPr>
        <a:xfrm>
          <a:off x="13843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80281</xdr:rowOff>
    </xdr:from>
    <xdr:ext cx="762000" cy="259045"/>
    <xdr:sp macro="" textlink="">
      <xdr:nvSpPr>
        <xdr:cNvPr id="150" name="テキスト ボックス 149">
          <a:extLst>
            <a:ext uri="{FF2B5EF4-FFF2-40B4-BE49-F238E27FC236}">
              <a16:creationId xmlns:a16="http://schemas.microsoft.com/office/drawing/2014/main" id="{FE717217-9DF0-4F9B-9CB3-2E787B7A2E4B}"/>
            </a:ext>
          </a:extLst>
        </xdr:cNvPr>
        <xdr:cNvSpPr txBox="1"/>
      </xdr:nvSpPr>
      <xdr:spPr>
        <a:xfrm>
          <a:off x="13512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1" name="楕円 150">
          <a:extLst>
            <a:ext uri="{FF2B5EF4-FFF2-40B4-BE49-F238E27FC236}">
              <a16:creationId xmlns:a16="http://schemas.microsoft.com/office/drawing/2014/main" id="{3E8205CC-A5E9-47AA-BE74-1C8936A9EC79}"/>
            </a:ext>
          </a:extLst>
        </xdr:cNvPr>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2" name="テキスト ボックス 151">
          <a:extLst>
            <a:ext uri="{FF2B5EF4-FFF2-40B4-BE49-F238E27FC236}">
              <a16:creationId xmlns:a16="http://schemas.microsoft.com/office/drawing/2014/main" id="{7B6DFAEE-A9BD-4B7C-81DC-365D8DB18224}"/>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7FAF0CEC-433D-4297-9F25-A808619FF2B5}"/>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C1966826-4B05-4E01-AA46-6FF13F761312}"/>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2395CF55-C019-49A3-ADD1-B5F553F6E59C}"/>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2E1174CA-4141-4311-AAFF-5ACC8DDF21DF}"/>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C2B19E7D-872A-4C77-950A-157D1551E248}"/>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FE2F8E5D-61F8-41B0-88D5-6DCFE5E39333}"/>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13A38059-87AF-4D76-A571-15006D7B813E}"/>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310D7417-B30D-49A4-8F41-E9B280A7CE4E}"/>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B55AA77-682F-4345-AA97-1C0C9716A441}"/>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D8BE338F-5D9F-410B-B788-57473CDFD1CA}"/>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DC10F3E2-82D7-4896-84DC-F361DBA02A43}"/>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前年度と比較するとほぼ横這いで、全国市町村平均、県内平均を大きく下回っていることから、今後も引き続き必要な扶助は行いつつ比率の抑制に努める。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3621D148-58B6-470A-B8CE-07C686FFD1AC}"/>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E29301F4-B3D5-4976-B77F-F7507216A4D1}"/>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BA3792B2-377F-43A1-80D8-8395FA2F359F}"/>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ACCC44B6-D318-40E7-9849-EFD0BADF205B}"/>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7F7E80DE-1BF7-4CBD-9324-9FA0CAB56597}"/>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46764F2A-5E0D-4626-86C7-C312B3EEDDF9}"/>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A8A22AE7-B14A-4E2F-BBD3-A3498C9DB31E}"/>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61A8633E-F86A-4AB0-9E54-4C20F5822284}"/>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ED231FA4-B979-4161-8E5D-D9A755C7910B}"/>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2A8A7E2C-25E3-4794-877A-A82E592E8D94}"/>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296DC0C6-0D4A-4372-89EF-1E92EB4827E8}"/>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9E252B1D-BBDE-4D0F-B199-CA06A7EF1E2A}"/>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AFEE3CAB-1003-4FD7-AD65-2ECE958ACA4C}"/>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D48CBA61-80D7-4755-9C12-C343B9F8F04D}"/>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E050FBE8-0154-4C59-AB74-818185CC5EDF}"/>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E0F82134-0759-4256-BCC1-AEF07A98F1F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45A66949-5869-4E83-AEAD-959CC1A3CBD7}"/>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FFC1B069-B5F4-4531-B73D-C457D1FD69AA}"/>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157A8455-B9AC-4157-AA0A-7BAD4E7A736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55</xdr:row>
      <xdr:rowOff>46990</xdr:rowOff>
    </xdr:to>
    <xdr:cxnSp macro="">
      <xdr:nvCxnSpPr>
        <xdr:cNvPr id="183" name="直線コネクタ 182">
          <a:extLst>
            <a:ext uri="{FF2B5EF4-FFF2-40B4-BE49-F238E27FC236}">
              <a16:creationId xmlns:a16="http://schemas.microsoft.com/office/drawing/2014/main" id="{075B954B-CD85-44F5-B52E-B71AAB88D8E6}"/>
            </a:ext>
          </a:extLst>
        </xdr:cNvPr>
        <xdr:cNvCxnSpPr/>
      </xdr:nvCxnSpPr>
      <xdr:spPr>
        <a:xfrm flipV="1">
          <a:off x="3987800" y="94081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97650588-F594-4D50-BCBA-3E2855EEB68F}"/>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B3CB4E4B-F67E-42B3-B336-1444833A3C3D}"/>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55</xdr:row>
      <xdr:rowOff>138430</xdr:rowOff>
    </xdr:to>
    <xdr:cxnSp macro="">
      <xdr:nvCxnSpPr>
        <xdr:cNvPr id="186" name="直線コネクタ 185">
          <a:extLst>
            <a:ext uri="{FF2B5EF4-FFF2-40B4-BE49-F238E27FC236}">
              <a16:creationId xmlns:a16="http://schemas.microsoft.com/office/drawing/2014/main" id="{AEE45E60-9A51-4128-B738-41B98BBFAE19}"/>
            </a:ext>
          </a:extLst>
        </xdr:cNvPr>
        <xdr:cNvCxnSpPr/>
      </xdr:nvCxnSpPr>
      <xdr:spPr>
        <a:xfrm flipV="1">
          <a:off x="3098800" y="9476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C33FFA77-73C4-446A-BCEC-DA2579D551D9}"/>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DD87DF50-F59F-40D9-AC83-53AE3FC1C5AC}"/>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104140</xdr:rowOff>
    </xdr:from>
    <xdr:to>
      <xdr:col>15</xdr:col>
      <xdr:colOff>98425</xdr:colOff>
      <xdr:row>55</xdr:row>
      <xdr:rowOff>138430</xdr:rowOff>
    </xdr:to>
    <xdr:cxnSp macro="">
      <xdr:nvCxnSpPr>
        <xdr:cNvPr id="189" name="直線コネクタ 188">
          <a:extLst>
            <a:ext uri="{FF2B5EF4-FFF2-40B4-BE49-F238E27FC236}">
              <a16:creationId xmlns:a16="http://schemas.microsoft.com/office/drawing/2014/main" id="{D379CDFA-D67F-4665-AAE0-48485B61FCBF}"/>
            </a:ext>
          </a:extLst>
        </xdr:cNvPr>
        <xdr:cNvCxnSpPr/>
      </xdr:nvCxnSpPr>
      <xdr:spPr>
        <a:xfrm>
          <a:off x="2209800" y="93624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4026206C-7CEE-4C4D-967A-59D131510586}"/>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AC80099E-8E72-4B76-9354-8E2C7B961945}"/>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104140</xdr:rowOff>
    </xdr:from>
    <xdr:to>
      <xdr:col>11</xdr:col>
      <xdr:colOff>9525</xdr:colOff>
      <xdr:row>54</xdr:row>
      <xdr:rowOff>127000</xdr:rowOff>
    </xdr:to>
    <xdr:cxnSp macro="">
      <xdr:nvCxnSpPr>
        <xdr:cNvPr id="192" name="直線コネクタ 191">
          <a:extLst>
            <a:ext uri="{FF2B5EF4-FFF2-40B4-BE49-F238E27FC236}">
              <a16:creationId xmlns:a16="http://schemas.microsoft.com/office/drawing/2014/main" id="{A295C4F3-40D2-4CAC-B3E9-FCDE90B5D171}"/>
            </a:ext>
          </a:extLst>
        </xdr:cNvPr>
        <xdr:cNvCxnSpPr/>
      </xdr:nvCxnSpPr>
      <xdr:spPr>
        <a:xfrm flipV="1">
          <a:off x="1320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491056C0-958E-490A-85C9-DFA0D6C63CBC}"/>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8022B508-D8EF-4E35-AD14-F61842B26259}"/>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DB11E07F-C2BD-49E3-802F-3B6B64B7A2C4}"/>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A93E94D-59C3-441A-9899-8C89CA20CCE5}"/>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79432E64-6CDA-40E2-ABDB-54C579B323ED}"/>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D0962212-32B1-4545-983A-EC8557A9EC82}"/>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E54452D5-389A-42D9-94FC-257FD86C78F7}"/>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CA8ACCB3-6674-4B22-878F-3091F9DDCFC3}"/>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27D14193-98E4-4C06-8FBA-392F45E875B9}"/>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99060</xdr:rowOff>
    </xdr:from>
    <xdr:to>
      <xdr:col>24</xdr:col>
      <xdr:colOff>76200</xdr:colOff>
      <xdr:row>55</xdr:row>
      <xdr:rowOff>29210</xdr:rowOff>
    </xdr:to>
    <xdr:sp macro="" textlink="">
      <xdr:nvSpPr>
        <xdr:cNvPr id="202" name="楕円 201">
          <a:extLst>
            <a:ext uri="{FF2B5EF4-FFF2-40B4-BE49-F238E27FC236}">
              <a16:creationId xmlns:a16="http://schemas.microsoft.com/office/drawing/2014/main" id="{7D095A31-74E9-4EE6-A087-36A77B3096F0}"/>
            </a:ext>
          </a:extLst>
        </xdr:cNvPr>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115587</xdr:rowOff>
    </xdr:from>
    <xdr:ext cx="762000" cy="259045"/>
    <xdr:sp macro="" textlink="">
      <xdr:nvSpPr>
        <xdr:cNvPr id="203" name="扶助費該当値テキスト">
          <a:extLst>
            <a:ext uri="{FF2B5EF4-FFF2-40B4-BE49-F238E27FC236}">
              <a16:creationId xmlns:a16="http://schemas.microsoft.com/office/drawing/2014/main" id="{A6E0CED1-6860-404C-88B5-45122B1D9E92}"/>
            </a:ext>
          </a:extLst>
        </xdr:cNvPr>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167640</xdr:rowOff>
    </xdr:from>
    <xdr:to>
      <xdr:col>20</xdr:col>
      <xdr:colOff>38100</xdr:colOff>
      <xdr:row>55</xdr:row>
      <xdr:rowOff>97790</xdr:rowOff>
    </xdr:to>
    <xdr:sp macro="" textlink="">
      <xdr:nvSpPr>
        <xdr:cNvPr id="204" name="楕円 203">
          <a:extLst>
            <a:ext uri="{FF2B5EF4-FFF2-40B4-BE49-F238E27FC236}">
              <a16:creationId xmlns:a16="http://schemas.microsoft.com/office/drawing/2014/main" id="{174DBF33-C958-414D-BF77-08985B264D90}"/>
            </a:ext>
          </a:extLst>
        </xdr:cNvPr>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107967</xdr:rowOff>
    </xdr:from>
    <xdr:ext cx="736600" cy="259045"/>
    <xdr:sp macro="" textlink="">
      <xdr:nvSpPr>
        <xdr:cNvPr id="205" name="テキスト ボックス 204">
          <a:extLst>
            <a:ext uri="{FF2B5EF4-FFF2-40B4-BE49-F238E27FC236}">
              <a16:creationId xmlns:a16="http://schemas.microsoft.com/office/drawing/2014/main" id="{87635F29-BC22-4B03-933D-7F6CDF558C23}"/>
            </a:ext>
          </a:extLst>
        </xdr:cNvPr>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06" name="楕円 205">
          <a:extLst>
            <a:ext uri="{FF2B5EF4-FFF2-40B4-BE49-F238E27FC236}">
              <a16:creationId xmlns:a16="http://schemas.microsoft.com/office/drawing/2014/main" id="{ED853AD4-A0A7-4D58-86F0-907BED78D6AF}"/>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07" name="テキスト ボックス 206">
          <a:extLst>
            <a:ext uri="{FF2B5EF4-FFF2-40B4-BE49-F238E27FC236}">
              <a16:creationId xmlns:a16="http://schemas.microsoft.com/office/drawing/2014/main" id="{5A5501E1-5C73-4DDB-939A-D6BF8DAE84BE}"/>
            </a:ext>
          </a:extLst>
        </xdr:cNvPr>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53340</xdr:rowOff>
    </xdr:from>
    <xdr:to>
      <xdr:col>11</xdr:col>
      <xdr:colOff>60325</xdr:colOff>
      <xdr:row>54</xdr:row>
      <xdr:rowOff>154940</xdr:rowOff>
    </xdr:to>
    <xdr:sp macro="" textlink="">
      <xdr:nvSpPr>
        <xdr:cNvPr id="208" name="楕円 207">
          <a:extLst>
            <a:ext uri="{FF2B5EF4-FFF2-40B4-BE49-F238E27FC236}">
              <a16:creationId xmlns:a16="http://schemas.microsoft.com/office/drawing/2014/main" id="{1BD0E458-5647-4F91-910D-7DFA7792FC36}"/>
            </a:ext>
          </a:extLst>
        </xdr:cNvPr>
        <xdr:cNvSpPr/>
      </xdr:nvSpPr>
      <xdr:spPr>
        <a:xfrm>
          <a:off x="2159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165117</xdr:rowOff>
    </xdr:from>
    <xdr:ext cx="762000" cy="259045"/>
    <xdr:sp macro="" textlink="">
      <xdr:nvSpPr>
        <xdr:cNvPr id="209" name="テキスト ボックス 208">
          <a:extLst>
            <a:ext uri="{FF2B5EF4-FFF2-40B4-BE49-F238E27FC236}">
              <a16:creationId xmlns:a16="http://schemas.microsoft.com/office/drawing/2014/main" id="{A405A60D-AA03-47B8-8009-59D8028C30D4}"/>
            </a:ext>
          </a:extLst>
        </xdr:cNvPr>
        <xdr:cNvSpPr txBox="1"/>
      </xdr:nvSpPr>
      <xdr:spPr>
        <a:xfrm>
          <a:off x="1828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0" name="楕円 209">
          <a:extLst>
            <a:ext uri="{FF2B5EF4-FFF2-40B4-BE49-F238E27FC236}">
              <a16:creationId xmlns:a16="http://schemas.microsoft.com/office/drawing/2014/main" id="{A907BBCD-706F-4CD2-B380-5709A42A70CC}"/>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1" name="テキスト ボックス 210">
          <a:extLst>
            <a:ext uri="{FF2B5EF4-FFF2-40B4-BE49-F238E27FC236}">
              <a16:creationId xmlns:a16="http://schemas.microsoft.com/office/drawing/2014/main" id="{29429B1D-F98A-4322-85F9-6600E187862D}"/>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69D7915F-CF6A-4A1C-8F13-D8FF8777A1BC}"/>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A49DB332-51B8-4C26-990A-4BA9A7895C9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D316C403-238E-42B3-84FF-E6DB87D3DFFF}"/>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46C38775-A0B2-41E2-B43F-02583DCAB7DC}"/>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CCFFA2F2-F9D8-4530-A987-CD1F33A5CBF5}"/>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C39FBB85-FC55-4FF5-98A9-CFDE42D5C54F}"/>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971C939-483E-4EDE-80F4-92B3FF68252D}"/>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48169E5F-3CA4-4F15-9FC2-77D6CE5BFE06}"/>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601337-9EF4-4CCE-9D5C-D702FB8E1227}"/>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123CD9A4-4129-44C9-B7F3-A5444005C441}"/>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82F3CE2E-0185-463F-9928-4C081C48EE88}"/>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本町の前年度と比較すると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ポイント良化している。今後も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35F682E9-2907-4A4C-9D0A-114CB27CFB9A}"/>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3352384D-8FEE-4E81-A5E7-44F3350C952A}"/>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C720AE0A-D493-4584-9DCF-CED12F027FF5}"/>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B0522C10-8FDB-41DC-AC84-A032706EE963}"/>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DF36447-A7D8-41F5-BD3C-21313C3D31BC}"/>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11E8C0CD-7C7F-4537-9FD0-BF58CD75835B}"/>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D77BE8D-892D-469F-BD60-B0F600F96315}"/>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61BFEDC9-FA2E-46E6-903F-9EEFB23ED7F4}"/>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A24F7945-6E21-4F19-8F07-65308077F84E}"/>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ECD43EB3-2D60-45A6-9FFC-938C97395087}"/>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96EF5BF9-CF86-463C-B364-07DEB1AD027D}"/>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F8C928B-96A2-4EB8-BD35-3A14B0F90366}"/>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BC79C884-6F0A-460B-B338-9BF73531FB3F}"/>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F101A639-7257-45E4-8B8E-0E23BA8F62F6}"/>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EC564168-6889-47F5-AB49-93171A9D1B6C}"/>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F233545E-234D-4859-867C-0A032F30225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CA52A1C3-2F32-461F-ACFC-56AC138FE3E7}"/>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3728CC04-FEAA-419A-B5A8-A5DD8488BC05}"/>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DBA7397-5C87-4408-A2F8-56E5CF44635E}"/>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D79DB75B-BC1F-4093-AD5D-63B816CDA0F2}"/>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EF5DD412-5D9E-4CBD-9F13-199EC9AD6116}"/>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56</xdr:row>
      <xdr:rowOff>119380</xdr:rowOff>
    </xdr:to>
    <xdr:cxnSp macro="">
      <xdr:nvCxnSpPr>
        <xdr:cNvPr id="244" name="直線コネクタ 243">
          <a:extLst>
            <a:ext uri="{FF2B5EF4-FFF2-40B4-BE49-F238E27FC236}">
              <a16:creationId xmlns:a16="http://schemas.microsoft.com/office/drawing/2014/main" id="{4AF44F62-7DF6-4579-8C7A-511CC4598CEF}"/>
            </a:ext>
          </a:extLst>
        </xdr:cNvPr>
        <xdr:cNvCxnSpPr/>
      </xdr:nvCxnSpPr>
      <xdr:spPr>
        <a:xfrm flipV="1">
          <a:off x="15671800" y="948436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D202DB59-5012-478D-8CDB-DE62078F9903}"/>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AD044D50-3F73-40B8-A400-B16531E43337}"/>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59</xdr:row>
      <xdr:rowOff>92710</xdr:rowOff>
    </xdr:to>
    <xdr:cxnSp macro="">
      <xdr:nvCxnSpPr>
        <xdr:cNvPr id="247" name="直線コネクタ 246">
          <a:extLst>
            <a:ext uri="{FF2B5EF4-FFF2-40B4-BE49-F238E27FC236}">
              <a16:creationId xmlns:a16="http://schemas.microsoft.com/office/drawing/2014/main" id="{2B6CA601-D229-4E41-B1F3-5BB029992F27}"/>
            </a:ext>
          </a:extLst>
        </xdr:cNvPr>
        <xdr:cNvCxnSpPr/>
      </xdr:nvCxnSpPr>
      <xdr:spPr>
        <a:xfrm flipV="1">
          <a:off x="14782800" y="972058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6EACDAA2-C001-4CDE-A72C-477E5A56EE66}"/>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CC41EF03-3E2E-4106-9E1D-C1D7F43850C6}"/>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16510</xdr:rowOff>
    </xdr:from>
    <xdr:to>
      <xdr:col>73</xdr:col>
      <xdr:colOff>180975</xdr:colOff>
      <xdr:row>59</xdr:row>
      <xdr:rowOff>92710</xdr:rowOff>
    </xdr:to>
    <xdr:cxnSp macro="">
      <xdr:nvCxnSpPr>
        <xdr:cNvPr id="250" name="直線コネクタ 249">
          <a:extLst>
            <a:ext uri="{FF2B5EF4-FFF2-40B4-BE49-F238E27FC236}">
              <a16:creationId xmlns:a16="http://schemas.microsoft.com/office/drawing/2014/main" id="{CC7122EE-738B-48D3-AF2D-4476A7C26C17}"/>
            </a:ext>
          </a:extLst>
        </xdr:cNvPr>
        <xdr:cNvCxnSpPr/>
      </xdr:nvCxnSpPr>
      <xdr:spPr>
        <a:xfrm>
          <a:off x="13893800" y="1013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A26C0D3C-BF4E-4913-A5BE-40FCE035B8B6}"/>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14995340-08DB-4BB3-857F-8120F7C2AA34}"/>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59</xdr:row>
      <xdr:rowOff>16510</xdr:rowOff>
    </xdr:to>
    <xdr:cxnSp macro="">
      <xdr:nvCxnSpPr>
        <xdr:cNvPr id="253" name="直線コネクタ 252">
          <a:extLst>
            <a:ext uri="{FF2B5EF4-FFF2-40B4-BE49-F238E27FC236}">
              <a16:creationId xmlns:a16="http://schemas.microsoft.com/office/drawing/2014/main" id="{248F9597-AE9E-4BCB-8966-720724E963FC}"/>
            </a:ext>
          </a:extLst>
        </xdr:cNvPr>
        <xdr:cNvCxnSpPr/>
      </xdr:nvCxnSpPr>
      <xdr:spPr>
        <a:xfrm>
          <a:off x="13004800" y="10078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EBD819D8-6D4A-42E2-9104-35152AEA6168}"/>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886FCAD1-5016-4291-BE5C-6DFE472C808A}"/>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603FA39F-520D-4857-98A9-061D2F372437}"/>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CFD0A6D6-5BEB-4C70-8904-6BB295D6CC3E}"/>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FD4BFD72-D95D-4F91-9342-3B4D58E15413}"/>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1D964B30-03DA-4034-9DD1-675000168CF5}"/>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DA417B93-6AF8-4B7D-A0A6-9D78074A6855}"/>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2D85A779-CA68-47D0-957C-444E2E7F91EF}"/>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77307B2C-6405-47D6-B1E5-6A88B82A895A}"/>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63" name="楕円 262">
          <a:extLst>
            <a:ext uri="{FF2B5EF4-FFF2-40B4-BE49-F238E27FC236}">
              <a16:creationId xmlns:a16="http://schemas.microsoft.com/office/drawing/2014/main" id="{9B0EAF5C-A917-4822-A75B-C2C7F1489D14}"/>
            </a:ext>
          </a:extLst>
        </xdr:cNvPr>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64" name="その他該当値テキスト">
          <a:extLst>
            <a:ext uri="{FF2B5EF4-FFF2-40B4-BE49-F238E27FC236}">
              <a16:creationId xmlns:a16="http://schemas.microsoft.com/office/drawing/2014/main" id="{288B154A-65FE-4544-9CB4-AB8B95507A92}"/>
            </a:ext>
          </a:extLst>
        </xdr:cNvPr>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65" name="楕円 264">
          <a:extLst>
            <a:ext uri="{FF2B5EF4-FFF2-40B4-BE49-F238E27FC236}">
              <a16:creationId xmlns:a16="http://schemas.microsoft.com/office/drawing/2014/main" id="{16E37E46-D2B0-4330-A322-341FD44DE913}"/>
            </a:ext>
          </a:extLst>
        </xdr:cNvPr>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66" name="テキスト ボックス 265">
          <a:extLst>
            <a:ext uri="{FF2B5EF4-FFF2-40B4-BE49-F238E27FC236}">
              <a16:creationId xmlns:a16="http://schemas.microsoft.com/office/drawing/2014/main" id="{24765FB1-97CF-4FB6-8082-E42F6EB149F3}"/>
            </a:ext>
          </a:extLst>
        </xdr:cNvPr>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67" name="楕円 266">
          <a:extLst>
            <a:ext uri="{FF2B5EF4-FFF2-40B4-BE49-F238E27FC236}">
              <a16:creationId xmlns:a16="http://schemas.microsoft.com/office/drawing/2014/main" id="{49F784CE-DFFE-453E-A728-9D26D20134CF}"/>
            </a:ext>
          </a:extLst>
        </xdr:cNvPr>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68" name="テキスト ボックス 267">
          <a:extLst>
            <a:ext uri="{FF2B5EF4-FFF2-40B4-BE49-F238E27FC236}">
              <a16:creationId xmlns:a16="http://schemas.microsoft.com/office/drawing/2014/main" id="{2B595987-C1A2-4FE2-A499-0DD8BA0EAC0D}"/>
            </a:ext>
          </a:extLst>
        </xdr:cNvPr>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137160</xdr:rowOff>
    </xdr:from>
    <xdr:to>
      <xdr:col>69</xdr:col>
      <xdr:colOff>142875</xdr:colOff>
      <xdr:row>59</xdr:row>
      <xdr:rowOff>67310</xdr:rowOff>
    </xdr:to>
    <xdr:sp macro="" textlink="">
      <xdr:nvSpPr>
        <xdr:cNvPr id="269" name="楕円 268">
          <a:extLst>
            <a:ext uri="{FF2B5EF4-FFF2-40B4-BE49-F238E27FC236}">
              <a16:creationId xmlns:a16="http://schemas.microsoft.com/office/drawing/2014/main" id="{F9E89732-44CC-40DA-9762-A389FA0513CD}"/>
            </a:ext>
          </a:extLst>
        </xdr:cNvPr>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52087</xdr:rowOff>
    </xdr:from>
    <xdr:ext cx="762000" cy="259045"/>
    <xdr:sp macro="" textlink="">
      <xdr:nvSpPr>
        <xdr:cNvPr id="270" name="テキスト ボックス 269">
          <a:extLst>
            <a:ext uri="{FF2B5EF4-FFF2-40B4-BE49-F238E27FC236}">
              <a16:creationId xmlns:a16="http://schemas.microsoft.com/office/drawing/2014/main" id="{9FA0FCCB-9FDC-40AA-B281-F5FD19623088}"/>
            </a:ext>
          </a:extLst>
        </xdr:cNvPr>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71" name="楕円 270">
          <a:extLst>
            <a:ext uri="{FF2B5EF4-FFF2-40B4-BE49-F238E27FC236}">
              <a16:creationId xmlns:a16="http://schemas.microsoft.com/office/drawing/2014/main" id="{13B85753-E9B9-443E-9826-5AA29DE97E4B}"/>
            </a:ext>
          </a:extLst>
        </xdr:cNvPr>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170197</xdr:rowOff>
    </xdr:from>
    <xdr:ext cx="762000" cy="259045"/>
    <xdr:sp macro="" textlink="">
      <xdr:nvSpPr>
        <xdr:cNvPr id="272" name="テキスト ボックス 271">
          <a:extLst>
            <a:ext uri="{FF2B5EF4-FFF2-40B4-BE49-F238E27FC236}">
              <a16:creationId xmlns:a16="http://schemas.microsoft.com/office/drawing/2014/main" id="{57A2CC72-1047-409B-B243-3DF96AC68AC2}"/>
            </a:ext>
          </a:extLst>
        </xdr:cNvPr>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2C92D7F4-B05C-4477-BCFF-ECF79ECFCEF7}"/>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A8A0097E-903B-44BF-85AC-24A3D2A3B599}"/>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7E699440-260F-470B-B3DE-12928E93BE1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61FB0538-437A-498B-B5F0-051496D04C74}"/>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63498E1D-B5E8-420A-A1BD-4EFC0793305B}"/>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8AF4CC7F-1A78-4942-B648-3D29CA6C42CD}"/>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9BE91462-28C9-47F9-8EE2-8A47F18ACB45}"/>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936545CD-F866-46D7-BE62-A92C552EA596}"/>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5E89A058-C3CF-4A7A-87BB-B124E7BC037A}"/>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DA498E4C-90AA-45A2-A33C-D4931FC37D2B}"/>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D8D51664-BE8F-4028-9107-3F78D75A799E}"/>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本町の前年度を比較すると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、類似団体平均、県内市町村平均を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令和２年度、令和３年については、新型コロナウイルス感染症対策に関して町が行った事業の関係で補助費が上昇している。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住民や各種団体補助については、毎年見直しを行い削減に努めており、必要な補助が適切に行えるよう今後も継続して見直し等を行う。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B3CCC6A2-F458-4E27-9820-3720B1577FC9}"/>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EF380625-4192-4403-8C21-0ED01A299C6E}"/>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975B33D5-7D7E-437F-AFF9-61DAAAF80238}"/>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A15B0B9C-D599-4FBA-A8E3-662AB42E0AEA}"/>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D903F117-249B-4B17-BE03-35C422BB345F}"/>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2A5F3745-EADE-4473-BC67-85EDC436662A}"/>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AB9841F2-8506-4D8B-B11C-EDB46639534B}"/>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2F370341-73F8-498B-B35B-D75FD4927A2E}"/>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19E0835B-9C33-41C0-9BA2-4E99D09F4BB1}"/>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6B633BDF-C750-4BBB-BBDD-D78ECB4FCABC}"/>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EDA200C7-907B-4921-A7B2-7F88F9A69757}"/>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3D65056-6D2C-4779-ABDE-8C4F53055597}"/>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D717019-66C6-4222-92B7-BA1B4A1925FA}"/>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A2B5C6F5-94BB-47C2-9F1E-79A1FE7FF72A}"/>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60EF0CA0-2DE0-4F77-8DF7-E92CFC8D3EB2}"/>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1AA5CB18-4DAD-47EA-B5B8-25CEA269B04F}"/>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38E3FEBF-609E-412B-A1C0-97C13D0351F4}"/>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3367DCB0-8097-48A9-B3FA-DD842EFF453A}"/>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67564</xdr:rowOff>
    </xdr:from>
    <xdr:to>
      <xdr:col>82</xdr:col>
      <xdr:colOff>107950</xdr:colOff>
      <xdr:row>39</xdr:row>
      <xdr:rowOff>65278</xdr:rowOff>
    </xdr:to>
    <xdr:cxnSp macro="">
      <xdr:nvCxnSpPr>
        <xdr:cNvPr id="302" name="直線コネクタ 301">
          <a:extLst>
            <a:ext uri="{FF2B5EF4-FFF2-40B4-BE49-F238E27FC236}">
              <a16:creationId xmlns:a16="http://schemas.microsoft.com/office/drawing/2014/main" id="{0F6B92C4-2D82-4744-9BFD-AB4EC5A6FE3B}"/>
            </a:ext>
          </a:extLst>
        </xdr:cNvPr>
        <xdr:cNvCxnSpPr/>
      </xdr:nvCxnSpPr>
      <xdr:spPr>
        <a:xfrm flipV="1">
          <a:off x="15671800" y="6582664"/>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B34FFB1F-6BAD-4117-B9E1-581A96EFF042}"/>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614E13D7-4101-48E9-8068-1FFADD1E27CF}"/>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39</xdr:row>
      <xdr:rowOff>65278</xdr:rowOff>
    </xdr:to>
    <xdr:cxnSp macro="">
      <xdr:nvCxnSpPr>
        <xdr:cNvPr id="305" name="直線コネクタ 304">
          <a:extLst>
            <a:ext uri="{FF2B5EF4-FFF2-40B4-BE49-F238E27FC236}">
              <a16:creationId xmlns:a16="http://schemas.microsoft.com/office/drawing/2014/main" id="{0ACE5854-C019-49B8-A0F9-6FDCB66DF369}"/>
            </a:ext>
          </a:extLst>
        </xdr:cNvPr>
        <xdr:cNvCxnSpPr/>
      </xdr:nvCxnSpPr>
      <xdr:spPr>
        <a:xfrm>
          <a:off x="14782800" y="6326632"/>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7591B5C9-9AF1-47B6-9722-3F5C7C61E30F}"/>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a:extLst>
            <a:ext uri="{FF2B5EF4-FFF2-40B4-BE49-F238E27FC236}">
              <a16:creationId xmlns:a16="http://schemas.microsoft.com/office/drawing/2014/main" id="{7D44A840-B0B9-452F-A70B-E3E9FAC965A1}"/>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154432</xdr:rowOff>
    </xdr:to>
    <xdr:cxnSp macro="">
      <xdr:nvCxnSpPr>
        <xdr:cNvPr id="308" name="直線コネクタ 307">
          <a:extLst>
            <a:ext uri="{FF2B5EF4-FFF2-40B4-BE49-F238E27FC236}">
              <a16:creationId xmlns:a16="http://schemas.microsoft.com/office/drawing/2014/main" id="{7CAE79CC-F18F-405B-BAD1-F083A5FF6842}"/>
            </a:ext>
          </a:extLst>
        </xdr:cNvPr>
        <xdr:cNvCxnSpPr/>
      </xdr:nvCxnSpPr>
      <xdr:spPr>
        <a:xfrm>
          <a:off x="13893800" y="6267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32158244-72A4-42A3-970E-78F2183C5549}"/>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FB98A22A-105C-45BA-9010-4EDD43123B8B}"/>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94996</xdr:rowOff>
    </xdr:to>
    <xdr:cxnSp macro="">
      <xdr:nvCxnSpPr>
        <xdr:cNvPr id="311" name="直線コネクタ 310">
          <a:extLst>
            <a:ext uri="{FF2B5EF4-FFF2-40B4-BE49-F238E27FC236}">
              <a16:creationId xmlns:a16="http://schemas.microsoft.com/office/drawing/2014/main" id="{74698D0B-516C-4780-A2AF-FA595F93488A}"/>
            </a:ext>
          </a:extLst>
        </xdr:cNvPr>
        <xdr:cNvCxnSpPr/>
      </xdr:nvCxnSpPr>
      <xdr:spPr>
        <a:xfrm>
          <a:off x="13004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5BB6D226-07FE-44D1-BA51-7BD0BAD24C3B}"/>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8AEB46FE-E511-4897-91A9-0E5213201594}"/>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EADD4483-7353-40C4-AA35-B6298FF5786D}"/>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B1209F52-22E8-4B5F-B38E-2FE38ED87264}"/>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A00F317A-08F9-40AD-BC50-01B15EE94911}"/>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F4DC3282-30A1-4CE4-84D3-51776696B015}"/>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C8D8C838-0C4F-4B0C-88BB-8EC6CB951567}"/>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D0B671B6-94B4-44A2-BA0C-203C990C072E}"/>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8A6B0B32-9E3F-4385-A438-F4909088A612}"/>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xdr:rowOff>
    </xdr:from>
    <xdr:to>
      <xdr:col>82</xdr:col>
      <xdr:colOff>158750</xdr:colOff>
      <xdr:row>38</xdr:row>
      <xdr:rowOff>118364</xdr:rowOff>
    </xdr:to>
    <xdr:sp macro="" textlink="">
      <xdr:nvSpPr>
        <xdr:cNvPr id="321" name="楕円 320">
          <a:extLst>
            <a:ext uri="{FF2B5EF4-FFF2-40B4-BE49-F238E27FC236}">
              <a16:creationId xmlns:a16="http://schemas.microsoft.com/office/drawing/2014/main" id="{4A2F79C5-8089-4E4A-9042-EF737933BB0B}"/>
            </a:ext>
          </a:extLst>
        </xdr:cNvPr>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160291</xdr:rowOff>
    </xdr:from>
    <xdr:ext cx="762000" cy="259045"/>
    <xdr:sp macro="" textlink="">
      <xdr:nvSpPr>
        <xdr:cNvPr id="322" name="補助費等該当値テキスト">
          <a:extLst>
            <a:ext uri="{FF2B5EF4-FFF2-40B4-BE49-F238E27FC236}">
              <a16:creationId xmlns:a16="http://schemas.microsoft.com/office/drawing/2014/main" id="{65A7BBE7-9266-4454-AC9C-AC71BEACDBCB}"/>
            </a:ext>
          </a:extLst>
        </xdr:cNvPr>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14478</xdr:rowOff>
    </xdr:from>
    <xdr:to>
      <xdr:col>78</xdr:col>
      <xdr:colOff>120650</xdr:colOff>
      <xdr:row>39</xdr:row>
      <xdr:rowOff>116078</xdr:rowOff>
    </xdr:to>
    <xdr:sp macro="" textlink="">
      <xdr:nvSpPr>
        <xdr:cNvPr id="323" name="楕円 322">
          <a:extLst>
            <a:ext uri="{FF2B5EF4-FFF2-40B4-BE49-F238E27FC236}">
              <a16:creationId xmlns:a16="http://schemas.microsoft.com/office/drawing/2014/main" id="{3B037D2D-8C38-48AB-BF3C-A99C281B75D5}"/>
            </a:ext>
          </a:extLst>
        </xdr:cNvPr>
        <xdr:cNvSpPr/>
      </xdr:nvSpPr>
      <xdr:spPr>
        <a:xfrm>
          <a:off x="15621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100855</xdr:rowOff>
    </xdr:from>
    <xdr:ext cx="736600" cy="259045"/>
    <xdr:sp macro="" textlink="">
      <xdr:nvSpPr>
        <xdr:cNvPr id="324" name="テキスト ボックス 323">
          <a:extLst>
            <a:ext uri="{FF2B5EF4-FFF2-40B4-BE49-F238E27FC236}">
              <a16:creationId xmlns:a16="http://schemas.microsoft.com/office/drawing/2014/main" id="{9A6E1303-BCF0-4F0E-9035-028C6C6D0CEC}"/>
            </a:ext>
          </a:extLst>
        </xdr:cNvPr>
        <xdr:cNvSpPr txBox="1"/>
      </xdr:nvSpPr>
      <xdr:spPr>
        <a:xfrm>
          <a:off x="15290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5" name="楕円 324">
          <a:extLst>
            <a:ext uri="{FF2B5EF4-FFF2-40B4-BE49-F238E27FC236}">
              <a16:creationId xmlns:a16="http://schemas.microsoft.com/office/drawing/2014/main" id="{7F817656-0B0D-47CA-B29B-3071C61FC503}"/>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6" name="テキスト ボックス 325">
          <a:extLst>
            <a:ext uri="{FF2B5EF4-FFF2-40B4-BE49-F238E27FC236}">
              <a16:creationId xmlns:a16="http://schemas.microsoft.com/office/drawing/2014/main" id="{C1966CEE-6ADE-454E-99E3-99E4314197A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7" name="楕円 326">
          <a:extLst>
            <a:ext uri="{FF2B5EF4-FFF2-40B4-BE49-F238E27FC236}">
              <a16:creationId xmlns:a16="http://schemas.microsoft.com/office/drawing/2014/main" id="{4A1C4C13-72F6-40D1-80DD-BBF36C1A4729}"/>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8" name="テキスト ボックス 327">
          <a:extLst>
            <a:ext uri="{FF2B5EF4-FFF2-40B4-BE49-F238E27FC236}">
              <a16:creationId xmlns:a16="http://schemas.microsoft.com/office/drawing/2014/main" id="{1631D166-9449-4F10-8C32-12692598A5E3}"/>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9" name="楕円 328">
          <a:extLst>
            <a:ext uri="{FF2B5EF4-FFF2-40B4-BE49-F238E27FC236}">
              <a16:creationId xmlns:a16="http://schemas.microsoft.com/office/drawing/2014/main" id="{05B83A17-3F90-47F2-847A-0E749E55599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0" name="テキスト ボックス 329">
          <a:extLst>
            <a:ext uri="{FF2B5EF4-FFF2-40B4-BE49-F238E27FC236}">
              <a16:creationId xmlns:a16="http://schemas.microsoft.com/office/drawing/2014/main" id="{D891FAD4-85DE-4DC4-93E9-FF85E2540557}"/>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A60BD36B-D448-4616-B758-012B8545C7B9}"/>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DC882292-02E1-4CBF-97EA-F130D89BFF9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B05B5BE7-3923-454A-B151-B188121E2FEF}"/>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7680231F-E548-4CA9-B099-044BA46D182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FD86C329-4FDC-4E2E-944E-50C647D1E134}"/>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6D165E5D-5585-4E20-AC32-67B473D61728}"/>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615E9D89-5CC5-4E1F-A494-DB4CB6A49DD5}"/>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CA57C85C-AC7E-44C2-9343-E14DC965D8D3}"/>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4E7AB081-8CAD-4909-A971-42A047F1F05E}"/>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C1698FC5-AF30-44AC-B46B-FAFEADB288FC}"/>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6EEA094-C047-4E01-84D1-94AA76EBD427}"/>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ポイント下がり、全国平均、県内平均を下回っ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計画的な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発行を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行うほか、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検討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も行い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6371E783-F5A6-4F4A-BD53-399E66152B52}"/>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51ECC8D0-A1F6-4833-8104-993E35D0B194}"/>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51D58A6A-24D3-4306-A4F6-EE54339E028B}"/>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92B1BEC-0A61-4298-9D7F-C6EB973A57A6}"/>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38DECCCD-DDAE-4643-8CB5-474F7CC40668}"/>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80542E04-5AB5-459D-8CA3-796AC8E379D4}"/>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32FFEC00-29D9-4A87-83BB-8F165F715E76}"/>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4546DC93-4E6E-4846-B0CD-22A5E2A4FCB5}"/>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1CCB11EA-EB4B-465B-96B7-74136F54599D}"/>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CB286F06-0F3B-4AB7-8036-81D795CBB968}"/>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488D28D7-AD22-4F06-A6D6-11A888CBF689}"/>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18916C0C-C7ED-4DDF-A9BC-31F5DA74C3C3}"/>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D6E64366-D355-4E78-AB91-8DD45885E348}"/>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EE01331B-4A3B-4AB7-83B2-B87446ACB073}"/>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15BC685C-91E4-48C4-8A09-45216C1CAC01}"/>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48867538-6561-4A73-8F3E-82A8847A3AF4}"/>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A3E47C24-2294-4D13-BAFA-51FE2022DB0B}"/>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97851B7C-775B-4836-8D46-B8D59FDAD7AD}"/>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94996</xdr:rowOff>
    </xdr:from>
    <xdr:to>
      <xdr:col>24</xdr:col>
      <xdr:colOff>25400</xdr:colOff>
      <xdr:row>77</xdr:row>
      <xdr:rowOff>24130</xdr:rowOff>
    </xdr:to>
    <xdr:cxnSp macro="">
      <xdr:nvCxnSpPr>
        <xdr:cNvPr id="360" name="直線コネクタ 359">
          <a:extLst>
            <a:ext uri="{FF2B5EF4-FFF2-40B4-BE49-F238E27FC236}">
              <a16:creationId xmlns:a16="http://schemas.microsoft.com/office/drawing/2014/main" id="{C0EA4D82-88E1-4197-9ADD-1A5782895E2F}"/>
            </a:ext>
          </a:extLst>
        </xdr:cNvPr>
        <xdr:cNvCxnSpPr/>
      </xdr:nvCxnSpPr>
      <xdr:spPr>
        <a:xfrm flipV="1">
          <a:off x="3987800" y="1312519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D9F47830-81B8-4C88-8D79-7C7A03B75BFB}"/>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48E2D37A-926E-48CB-87B8-729B1990A642}"/>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97282</xdr:rowOff>
    </xdr:to>
    <xdr:cxnSp macro="">
      <xdr:nvCxnSpPr>
        <xdr:cNvPr id="363" name="直線コネクタ 362">
          <a:extLst>
            <a:ext uri="{FF2B5EF4-FFF2-40B4-BE49-F238E27FC236}">
              <a16:creationId xmlns:a16="http://schemas.microsoft.com/office/drawing/2014/main" id="{AA2354A0-32D3-4B05-A18E-089C4D139E96}"/>
            </a:ext>
          </a:extLst>
        </xdr:cNvPr>
        <xdr:cNvCxnSpPr/>
      </xdr:nvCxnSpPr>
      <xdr:spPr>
        <a:xfrm flipV="1">
          <a:off x="3098800" y="13225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858760E3-BEC1-4853-8376-57C7FEE84E2A}"/>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B745DB0-197D-4350-8484-24F597A41D93}"/>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97282</xdr:rowOff>
    </xdr:from>
    <xdr:to>
      <xdr:col>15</xdr:col>
      <xdr:colOff>98425</xdr:colOff>
      <xdr:row>77</xdr:row>
      <xdr:rowOff>124713</xdr:rowOff>
    </xdr:to>
    <xdr:cxnSp macro="">
      <xdr:nvCxnSpPr>
        <xdr:cNvPr id="366" name="直線コネクタ 365">
          <a:extLst>
            <a:ext uri="{FF2B5EF4-FFF2-40B4-BE49-F238E27FC236}">
              <a16:creationId xmlns:a16="http://schemas.microsoft.com/office/drawing/2014/main" id="{FEA5B54D-3B12-40AC-9CBB-1D75002ACB25}"/>
            </a:ext>
          </a:extLst>
        </xdr:cNvPr>
        <xdr:cNvCxnSpPr/>
      </xdr:nvCxnSpPr>
      <xdr:spPr>
        <a:xfrm flipV="1">
          <a:off x="2209800" y="132989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6550C5C9-9A41-43F9-98C7-4C593CB7A46D}"/>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A6FB849F-725E-4387-821F-B97016658447}"/>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78</xdr:row>
      <xdr:rowOff>40132</xdr:rowOff>
    </xdr:to>
    <xdr:cxnSp macro="">
      <xdr:nvCxnSpPr>
        <xdr:cNvPr id="369" name="直線コネクタ 368">
          <a:extLst>
            <a:ext uri="{FF2B5EF4-FFF2-40B4-BE49-F238E27FC236}">
              <a16:creationId xmlns:a16="http://schemas.microsoft.com/office/drawing/2014/main" id="{9AA8D9E5-12D5-4882-89B2-6F60D6DBC553}"/>
            </a:ext>
          </a:extLst>
        </xdr:cNvPr>
        <xdr:cNvCxnSpPr/>
      </xdr:nvCxnSpPr>
      <xdr:spPr>
        <a:xfrm flipV="1">
          <a:off x="1320800" y="133263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5257187C-C5A1-4918-A7B5-C0F6E42C929E}"/>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a:extLst>
            <a:ext uri="{FF2B5EF4-FFF2-40B4-BE49-F238E27FC236}">
              <a16:creationId xmlns:a16="http://schemas.microsoft.com/office/drawing/2014/main" id="{1F53878B-C19F-4C38-AD66-1F6A6FB4242E}"/>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17E80DEE-881A-4C8B-B952-3C1378A15D56}"/>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76EADACB-988F-4298-9077-60E5A378617D}"/>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C962D226-07DD-43CE-8AB9-8F346A6DC793}"/>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E8E9154A-96C8-458E-A46B-8535018D57FF}"/>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ECBBB63B-9156-4DB3-A707-4CA60A8CE46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C528904E-98A4-46EE-904E-B00FDB923568}"/>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8218131F-7FFC-4ED5-8D40-EC40012DFA1D}"/>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79" name="楕円 378">
          <a:extLst>
            <a:ext uri="{FF2B5EF4-FFF2-40B4-BE49-F238E27FC236}">
              <a16:creationId xmlns:a16="http://schemas.microsoft.com/office/drawing/2014/main" id="{2D80F3B5-3CDD-4769-A687-1AF31A425A92}"/>
            </a:ext>
          </a:extLst>
        </xdr:cNvPr>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80" name="公債費該当値テキスト">
          <a:extLst>
            <a:ext uri="{FF2B5EF4-FFF2-40B4-BE49-F238E27FC236}">
              <a16:creationId xmlns:a16="http://schemas.microsoft.com/office/drawing/2014/main" id="{F07C8B6B-2370-4BDF-999D-6902EAE0346A}"/>
            </a:ext>
          </a:extLst>
        </xdr:cNvPr>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1" name="楕円 380">
          <a:extLst>
            <a:ext uri="{FF2B5EF4-FFF2-40B4-BE49-F238E27FC236}">
              <a16:creationId xmlns:a16="http://schemas.microsoft.com/office/drawing/2014/main" id="{A3091C2E-F8E3-4E85-823F-CA2E90BB1EE2}"/>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82" name="テキスト ボックス 381">
          <a:extLst>
            <a:ext uri="{FF2B5EF4-FFF2-40B4-BE49-F238E27FC236}">
              <a16:creationId xmlns:a16="http://schemas.microsoft.com/office/drawing/2014/main" id="{485B424C-978B-4F2E-9C07-E454FE704CBC}"/>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46482</xdr:rowOff>
    </xdr:from>
    <xdr:to>
      <xdr:col>15</xdr:col>
      <xdr:colOff>149225</xdr:colOff>
      <xdr:row>77</xdr:row>
      <xdr:rowOff>148082</xdr:rowOff>
    </xdr:to>
    <xdr:sp macro="" textlink="">
      <xdr:nvSpPr>
        <xdr:cNvPr id="383" name="楕円 382">
          <a:extLst>
            <a:ext uri="{FF2B5EF4-FFF2-40B4-BE49-F238E27FC236}">
              <a16:creationId xmlns:a16="http://schemas.microsoft.com/office/drawing/2014/main" id="{767CE4C1-5E80-4BCE-918E-FDE673C02646}"/>
            </a:ext>
          </a:extLst>
        </xdr:cNvPr>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84" name="テキスト ボックス 383">
          <a:extLst>
            <a:ext uri="{FF2B5EF4-FFF2-40B4-BE49-F238E27FC236}">
              <a16:creationId xmlns:a16="http://schemas.microsoft.com/office/drawing/2014/main" id="{6256060E-9656-43E8-996A-1D0F2A5DBFD3}"/>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85" name="楕円 384">
          <a:extLst>
            <a:ext uri="{FF2B5EF4-FFF2-40B4-BE49-F238E27FC236}">
              <a16:creationId xmlns:a16="http://schemas.microsoft.com/office/drawing/2014/main" id="{D3F4BA20-5459-472A-9065-107E00EEC6E3}"/>
            </a:ext>
          </a:extLst>
        </xdr:cNvPr>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86" name="テキスト ボックス 385">
          <a:extLst>
            <a:ext uri="{FF2B5EF4-FFF2-40B4-BE49-F238E27FC236}">
              <a16:creationId xmlns:a16="http://schemas.microsoft.com/office/drawing/2014/main" id="{7BA12A00-AAC8-4C01-977F-8B7D7E476956}"/>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87" name="楕円 386">
          <a:extLst>
            <a:ext uri="{FF2B5EF4-FFF2-40B4-BE49-F238E27FC236}">
              <a16:creationId xmlns:a16="http://schemas.microsoft.com/office/drawing/2014/main" id="{CAB806BD-B676-4DAC-B5C8-3F534106F738}"/>
            </a:ext>
          </a:extLst>
        </xdr:cNvPr>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88" name="テキスト ボックス 387">
          <a:extLst>
            <a:ext uri="{FF2B5EF4-FFF2-40B4-BE49-F238E27FC236}">
              <a16:creationId xmlns:a16="http://schemas.microsoft.com/office/drawing/2014/main" id="{49CEEE79-AF0A-48EC-A149-A4E391BF23AC}"/>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44C314CB-20D8-4295-B482-9891EBB3AA82}"/>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8DBEA24B-D7B0-4901-B6A4-498FB62F1A2E}"/>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8B59822B-B79C-4959-968A-9D72025EE798}"/>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FEE360FA-783F-4E70-95E4-A7840A49E733}"/>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72FC80B9-9A9E-4F2A-91FB-CC72C2B0E6E7}"/>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78CF6838-2E48-4AA2-8A79-AE679FC4AECF}"/>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5F0314B5-211D-409B-BEB4-76CD1D54B204}"/>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CE34899E-D313-4CCA-9521-C812AE132304}"/>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DB287D47-8064-4C6C-8581-F5A125E438D3}"/>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53C99B1F-774F-4AB4-98B3-28D1F1E49D1D}"/>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CFF47E4E-DBCB-425B-ABE6-629014697979}"/>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でも下位であり、全国市町村平均、県内市町村平均を上回る状況が続いている。この要因は大きくは２つあり、一つは経常収入の乏しさでもう一つは人件費にある。経常支出自体は削減しているものの、収入構造が悪く町税等の収入が上昇しないため経常収支比率の高止まりが続いている。また支出の３割を占めている人件費は保育所２園の職員の占める割合が大きく、今後大きな削減は難しい状況にあ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施設統合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なども検討を進め、削減を進めていく。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4DA0734C-02F1-4A48-9EE5-0FEFA2B0180C}"/>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B96ECE73-2599-4326-A91C-952420E941C6}"/>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CAA4EF18-F6F5-48FA-99B7-EE8AD846BD7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1CDC6289-39A5-4A1F-9A58-FE9919957D97}"/>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6CCDFD98-C2E0-4EC2-BD3A-2CAFD3B18051}"/>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EEB13BD9-9E2F-41D1-B8ED-A729641B12F2}"/>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4943A7DD-BCAB-455E-B7A2-8A464C8C48A2}"/>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3835C36C-E592-44F8-87C2-D0CF65DDAE9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54AE281C-8E6A-47EE-BB7D-EF21AB4D861F}"/>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E7FFE2E6-FF0E-4271-9286-34E560267B9A}"/>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10CB1634-AF0F-4621-BF1C-674D75C5947F}"/>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7E4F5C9-2C4E-43F2-A350-D82E7C35E11A}"/>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F43F7B64-9B0B-4471-9EB0-0F572CD2A957}"/>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60529FF1-4C96-4CD1-B602-9DF28682B7DC}"/>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2ED71D7E-6916-4E54-ADE3-1AF2C9AF543E}"/>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DCD9EF88-5E9A-4EE8-A024-F95219014D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BE9CE06B-B607-4FEC-96A1-4B516087FF1B}"/>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DAB12BDF-0499-4DD3-BAD5-48CF6BF991DA}"/>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42401F1B-7BB9-4F7D-966C-8E9B1978BF29}"/>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19A5DC84-3C17-4EB3-A912-CC852EDD1C24}"/>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2738F72-1848-4C75-8244-E5CCFB16808B}"/>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8760A375-AC9E-4B57-9C92-3C7BD6217502}"/>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F8AEFF09-F194-4382-AB66-5C6D6D8694EA}"/>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30662</xdr:rowOff>
    </xdr:from>
    <xdr:to>
      <xdr:col>82</xdr:col>
      <xdr:colOff>107950</xdr:colOff>
      <xdr:row>78</xdr:row>
      <xdr:rowOff>169455</xdr:rowOff>
    </xdr:to>
    <xdr:cxnSp macro="">
      <xdr:nvCxnSpPr>
        <xdr:cNvPr id="423" name="直線コネクタ 422">
          <a:extLst>
            <a:ext uri="{FF2B5EF4-FFF2-40B4-BE49-F238E27FC236}">
              <a16:creationId xmlns:a16="http://schemas.microsoft.com/office/drawing/2014/main" id="{127292E9-5554-415D-BD78-8BA877F0C26E}"/>
            </a:ext>
          </a:extLst>
        </xdr:cNvPr>
        <xdr:cNvCxnSpPr/>
      </xdr:nvCxnSpPr>
      <xdr:spPr>
        <a:xfrm flipV="1">
          <a:off x="15671800" y="13232312"/>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6236ACE4-501C-4ED8-8E09-DF0431A82402}"/>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1DE65F10-2E84-4A54-9F6E-1B6E74BB6F57}"/>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162923</xdr:rowOff>
    </xdr:from>
    <xdr:to>
      <xdr:col>78</xdr:col>
      <xdr:colOff>69850</xdr:colOff>
      <xdr:row>78</xdr:row>
      <xdr:rowOff>169455</xdr:rowOff>
    </xdr:to>
    <xdr:cxnSp macro="">
      <xdr:nvCxnSpPr>
        <xdr:cNvPr id="426" name="直線コネクタ 425">
          <a:extLst>
            <a:ext uri="{FF2B5EF4-FFF2-40B4-BE49-F238E27FC236}">
              <a16:creationId xmlns:a16="http://schemas.microsoft.com/office/drawing/2014/main" id="{C50FA49D-1596-490A-A6F8-68889B925C6F}"/>
            </a:ext>
          </a:extLst>
        </xdr:cNvPr>
        <xdr:cNvCxnSpPr/>
      </xdr:nvCxnSpPr>
      <xdr:spPr>
        <a:xfrm>
          <a:off x="14782800" y="135360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6BDFC8C8-59AC-42AC-BC9C-4CC11E5881C9}"/>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75924973-6494-4E0D-ADC9-BDB0E6A25D6C}"/>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151493</xdr:rowOff>
    </xdr:from>
    <xdr:to>
      <xdr:col>73</xdr:col>
      <xdr:colOff>180975</xdr:colOff>
      <xdr:row>78</xdr:row>
      <xdr:rowOff>162923</xdr:rowOff>
    </xdr:to>
    <xdr:cxnSp macro="">
      <xdr:nvCxnSpPr>
        <xdr:cNvPr id="429" name="直線コネクタ 428">
          <a:extLst>
            <a:ext uri="{FF2B5EF4-FFF2-40B4-BE49-F238E27FC236}">
              <a16:creationId xmlns:a16="http://schemas.microsoft.com/office/drawing/2014/main" id="{1D9F8508-D905-43C1-A186-EF770FAEFA18}"/>
            </a:ext>
          </a:extLst>
        </xdr:cNvPr>
        <xdr:cNvCxnSpPr/>
      </xdr:nvCxnSpPr>
      <xdr:spPr>
        <a:xfrm>
          <a:off x="13893800" y="13353143"/>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A220B85D-18A6-4BD5-9899-CF99044A66E8}"/>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a:extLst>
            <a:ext uri="{FF2B5EF4-FFF2-40B4-BE49-F238E27FC236}">
              <a16:creationId xmlns:a16="http://schemas.microsoft.com/office/drawing/2014/main" id="{B32BFF97-2868-4B78-A9C7-A68B0FE440E8}"/>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128632</xdr:rowOff>
    </xdr:from>
    <xdr:to>
      <xdr:col>69</xdr:col>
      <xdr:colOff>92075</xdr:colOff>
      <xdr:row>77</xdr:row>
      <xdr:rowOff>151493</xdr:rowOff>
    </xdr:to>
    <xdr:cxnSp macro="">
      <xdr:nvCxnSpPr>
        <xdr:cNvPr id="432" name="直線コネクタ 431">
          <a:extLst>
            <a:ext uri="{FF2B5EF4-FFF2-40B4-BE49-F238E27FC236}">
              <a16:creationId xmlns:a16="http://schemas.microsoft.com/office/drawing/2014/main" id="{E3F5585C-1DA3-45E6-8241-EADF1284C2B4}"/>
            </a:ext>
          </a:extLst>
        </xdr:cNvPr>
        <xdr:cNvCxnSpPr/>
      </xdr:nvCxnSpPr>
      <xdr:spPr>
        <a:xfrm>
          <a:off x="13004800" y="1333028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33C5DEC2-419C-4236-97CA-9CB4E4B4B84B}"/>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2B200564-55C8-4A7C-9B76-DD6008A12F64}"/>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A286DBA1-FAA0-4C6F-9C20-36517CD28C4B}"/>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a:extLst>
            <a:ext uri="{FF2B5EF4-FFF2-40B4-BE49-F238E27FC236}">
              <a16:creationId xmlns:a16="http://schemas.microsoft.com/office/drawing/2014/main" id="{9A3FC4EA-9D94-4CDD-B6EC-F2732FD51017}"/>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A9860C5A-DC66-41C3-97A9-25A202594CA5}"/>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D8CA5DA9-F6B4-466C-8CBA-6EB11340A92D}"/>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39519135-1998-45EA-AFA0-A0B403986CBF}"/>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C8967FDA-ED47-4538-810E-AD2A7D52824C}"/>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361C42E4-40C7-4EB3-A891-86DA9ED60A44}"/>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151312</xdr:rowOff>
    </xdr:from>
    <xdr:to>
      <xdr:col>82</xdr:col>
      <xdr:colOff>158750</xdr:colOff>
      <xdr:row>77</xdr:row>
      <xdr:rowOff>81462</xdr:rowOff>
    </xdr:to>
    <xdr:sp macro="" textlink="">
      <xdr:nvSpPr>
        <xdr:cNvPr id="442" name="楕円 441">
          <a:extLst>
            <a:ext uri="{FF2B5EF4-FFF2-40B4-BE49-F238E27FC236}">
              <a16:creationId xmlns:a16="http://schemas.microsoft.com/office/drawing/2014/main" id="{B05230C5-0914-4318-8131-28B9503AEA1D}"/>
            </a:ext>
          </a:extLst>
        </xdr:cNvPr>
        <xdr:cNvSpPr/>
      </xdr:nvSpPr>
      <xdr:spPr>
        <a:xfrm>
          <a:off x="164592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123389</xdr:rowOff>
    </xdr:from>
    <xdr:ext cx="762000" cy="259045"/>
    <xdr:sp macro="" textlink="">
      <xdr:nvSpPr>
        <xdr:cNvPr id="443" name="公債費以外該当値テキスト">
          <a:extLst>
            <a:ext uri="{FF2B5EF4-FFF2-40B4-BE49-F238E27FC236}">
              <a16:creationId xmlns:a16="http://schemas.microsoft.com/office/drawing/2014/main" id="{4F0B15BA-8404-4570-A2A7-89269009566F}"/>
            </a:ext>
          </a:extLst>
        </xdr:cNvPr>
        <xdr:cNvSpPr txBox="1"/>
      </xdr:nvSpPr>
      <xdr:spPr>
        <a:xfrm>
          <a:off x="16598900" y="1315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118655</xdr:rowOff>
    </xdr:from>
    <xdr:to>
      <xdr:col>78</xdr:col>
      <xdr:colOff>120650</xdr:colOff>
      <xdr:row>79</xdr:row>
      <xdr:rowOff>48805</xdr:rowOff>
    </xdr:to>
    <xdr:sp macro="" textlink="">
      <xdr:nvSpPr>
        <xdr:cNvPr id="444" name="楕円 443">
          <a:extLst>
            <a:ext uri="{FF2B5EF4-FFF2-40B4-BE49-F238E27FC236}">
              <a16:creationId xmlns:a16="http://schemas.microsoft.com/office/drawing/2014/main" id="{CC9EB85C-5715-46FB-AC10-37796BF443E0}"/>
            </a:ext>
          </a:extLst>
        </xdr:cNvPr>
        <xdr:cNvSpPr/>
      </xdr:nvSpPr>
      <xdr:spPr>
        <a:xfrm>
          <a:off x="15621000" y="134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33582</xdr:rowOff>
    </xdr:from>
    <xdr:ext cx="736600" cy="259045"/>
    <xdr:sp macro="" textlink="">
      <xdr:nvSpPr>
        <xdr:cNvPr id="445" name="テキスト ボックス 444">
          <a:extLst>
            <a:ext uri="{FF2B5EF4-FFF2-40B4-BE49-F238E27FC236}">
              <a16:creationId xmlns:a16="http://schemas.microsoft.com/office/drawing/2014/main" id="{D70704D5-984B-4976-AF8E-EA234618592D}"/>
            </a:ext>
          </a:extLst>
        </xdr:cNvPr>
        <xdr:cNvSpPr txBox="1"/>
      </xdr:nvSpPr>
      <xdr:spPr>
        <a:xfrm>
          <a:off x="15290800" y="13578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112123</xdr:rowOff>
    </xdr:from>
    <xdr:to>
      <xdr:col>74</xdr:col>
      <xdr:colOff>31750</xdr:colOff>
      <xdr:row>79</xdr:row>
      <xdr:rowOff>42273</xdr:rowOff>
    </xdr:to>
    <xdr:sp macro="" textlink="">
      <xdr:nvSpPr>
        <xdr:cNvPr id="446" name="楕円 445">
          <a:extLst>
            <a:ext uri="{FF2B5EF4-FFF2-40B4-BE49-F238E27FC236}">
              <a16:creationId xmlns:a16="http://schemas.microsoft.com/office/drawing/2014/main" id="{99E662F7-81E2-49FD-B838-8F36DF25E17D}"/>
            </a:ext>
          </a:extLst>
        </xdr:cNvPr>
        <xdr:cNvSpPr/>
      </xdr:nvSpPr>
      <xdr:spPr>
        <a:xfrm>
          <a:off x="14732000" y="134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27050</xdr:rowOff>
    </xdr:from>
    <xdr:ext cx="762000" cy="259045"/>
    <xdr:sp macro="" textlink="">
      <xdr:nvSpPr>
        <xdr:cNvPr id="447" name="テキスト ボックス 446">
          <a:extLst>
            <a:ext uri="{FF2B5EF4-FFF2-40B4-BE49-F238E27FC236}">
              <a16:creationId xmlns:a16="http://schemas.microsoft.com/office/drawing/2014/main" id="{9F1C7FA1-2257-4340-B842-0EC3EEBBF2CE}"/>
            </a:ext>
          </a:extLst>
        </xdr:cNvPr>
        <xdr:cNvSpPr txBox="1"/>
      </xdr:nvSpPr>
      <xdr:spPr>
        <a:xfrm>
          <a:off x="14401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100693</xdr:rowOff>
    </xdr:from>
    <xdr:to>
      <xdr:col>69</xdr:col>
      <xdr:colOff>142875</xdr:colOff>
      <xdr:row>78</xdr:row>
      <xdr:rowOff>30843</xdr:rowOff>
    </xdr:to>
    <xdr:sp macro="" textlink="">
      <xdr:nvSpPr>
        <xdr:cNvPr id="448" name="楕円 447">
          <a:extLst>
            <a:ext uri="{FF2B5EF4-FFF2-40B4-BE49-F238E27FC236}">
              <a16:creationId xmlns:a16="http://schemas.microsoft.com/office/drawing/2014/main" id="{F507924D-43DC-48BE-A74C-739154EF0A68}"/>
            </a:ext>
          </a:extLst>
        </xdr:cNvPr>
        <xdr:cNvSpPr/>
      </xdr:nvSpPr>
      <xdr:spPr>
        <a:xfrm>
          <a:off x="13843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15620</xdr:rowOff>
    </xdr:from>
    <xdr:ext cx="762000" cy="259045"/>
    <xdr:sp macro="" textlink="">
      <xdr:nvSpPr>
        <xdr:cNvPr id="449" name="テキスト ボックス 448">
          <a:extLst>
            <a:ext uri="{FF2B5EF4-FFF2-40B4-BE49-F238E27FC236}">
              <a16:creationId xmlns:a16="http://schemas.microsoft.com/office/drawing/2014/main" id="{8A311D5C-AC0A-4A7E-AFFF-35EACCDFC169}"/>
            </a:ext>
          </a:extLst>
        </xdr:cNvPr>
        <xdr:cNvSpPr txBox="1"/>
      </xdr:nvSpPr>
      <xdr:spPr>
        <a:xfrm>
          <a:off x="135128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77832</xdr:rowOff>
    </xdr:from>
    <xdr:to>
      <xdr:col>65</xdr:col>
      <xdr:colOff>53975</xdr:colOff>
      <xdr:row>78</xdr:row>
      <xdr:rowOff>7982</xdr:rowOff>
    </xdr:to>
    <xdr:sp macro="" textlink="">
      <xdr:nvSpPr>
        <xdr:cNvPr id="450" name="楕円 449">
          <a:extLst>
            <a:ext uri="{FF2B5EF4-FFF2-40B4-BE49-F238E27FC236}">
              <a16:creationId xmlns:a16="http://schemas.microsoft.com/office/drawing/2014/main" id="{8D852070-9DA5-4EF5-A289-1B8D4599CD3F}"/>
            </a:ext>
          </a:extLst>
        </xdr:cNvPr>
        <xdr:cNvSpPr/>
      </xdr:nvSpPr>
      <xdr:spPr>
        <a:xfrm>
          <a:off x="12954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164209</xdr:rowOff>
    </xdr:from>
    <xdr:ext cx="762000" cy="259045"/>
    <xdr:sp macro="" textlink="">
      <xdr:nvSpPr>
        <xdr:cNvPr id="451" name="テキスト ボックス 450">
          <a:extLst>
            <a:ext uri="{FF2B5EF4-FFF2-40B4-BE49-F238E27FC236}">
              <a16:creationId xmlns:a16="http://schemas.microsoft.com/office/drawing/2014/main" id="{5C612DEB-AAF1-4E4B-9648-08B1827B9351}"/>
            </a:ext>
          </a:extLst>
        </xdr:cNvPr>
        <xdr:cNvSpPr txBox="1"/>
      </xdr:nvSpPr>
      <xdr:spPr>
        <a:xfrm>
          <a:off x="12623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3A3DC8E0-4055-470B-BACF-2CEDCDAED0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FB34F5E5-EF4D-445F-A650-BB60F0C8E2A5}"/>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7486CFF3-912D-44E7-B3D6-CBCAF059D67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80CDC6C9-ED4B-4FC6-9D7C-B61B086EBA92}"/>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CB0DA10E-0F43-4BBB-B5BC-34FAEBB5D12E}"/>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27E8D1E6-A3F8-4C2E-9068-106E8574E14D}"/>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2D3B2007-FCEC-4BF1-9F86-1D821B0E3051}"/>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5CB27BF9-915E-44C9-9B17-EE4BAEF4EEE1}"/>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3B336019-A45A-487D-9394-5669A9A3F1BF}"/>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41DD32B7-806D-48B9-B749-BB61371A5CD8}"/>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EC726A2B-F02A-4C0B-B95F-6D5EB8A522A8}"/>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856D7431-1C7B-43D5-8194-99C34C99568C}"/>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4B1CDEF-FF0F-42F8-A425-08B082DA4771}"/>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32D5CEC4-631C-4421-BDF3-B9EB5A53D5FA}"/>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95B915F6-737A-43CF-9646-8285CA51568D}"/>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1913E1F0-A068-4290-B6A8-A2327EBC9FE9}"/>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53EFC5FB-5174-4DAA-A826-294A3256C575}"/>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E848146D-E0DD-40A3-A4C6-5B4D3832B7AB}"/>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DC8332FA-06A8-45D6-BBD1-BF28CB1E2E74}"/>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DE8E6D37-D71D-4361-9962-CC2AFD4E92E4}"/>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8C52922C-0D4F-4ED6-A966-8B42AC1398E9}"/>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AC26E0FE-0B68-46F2-9C3F-8C830FED495A}"/>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E0BAEC1F-A19F-4B6C-B468-DCF9326873A8}"/>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B4C1C804-9CC3-4DC8-BA49-A685F80D031B}"/>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54FC380B-EE97-4A7F-96F1-C3EF42C5CCB4}"/>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194BFCFD-E2FE-4DBE-8A4A-8308913A1925}"/>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C710399F-9652-43DD-BC6C-924EA58BCD8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90581CFC-FD8F-4F55-81DD-76E138C2AC76}"/>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98951492-AFBE-4245-97B0-F878067C804B}"/>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730FBEB9-0736-4682-9DDB-BC46D4ACFB04}"/>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BEAC922B-375B-44CC-936D-A517793E381C}"/>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B5B8C946-34EF-45B0-95A5-7120B1E8ABD6}"/>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980608A3-9E60-41E5-8243-B9C98A8CEB55}"/>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1E8590F0-1D06-4C41-A3DD-DBCB5F36A55B}"/>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826F5267-DFAF-4C64-B38A-BC725A4A17FF}"/>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7D72CA31-6ED8-4546-AD75-161F9AB2AAD5}"/>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DDFEC1EF-4685-4896-8A0A-C917ABFF076C}"/>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89A7A9A8-7206-49A7-B2BC-43F8E696BD9D}"/>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6BDC0B8E-957E-4774-918A-B245A62D1198}"/>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609F2629-523A-4FDF-A9EE-DD2EFD11CB7E}"/>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38C37250-3C31-4670-A518-4A9A75887336}"/>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49506A9F-6078-4D71-BCB8-98F9B62BA2BE}"/>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4FC5119-BB1C-43C2-8C64-0699AE5E6157}"/>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D1D170C7-C7FA-497C-A1AA-D09AD77FE224}"/>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CBDF463E-DEA7-43F8-B047-96C05A9A90F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F088F3B7-7659-43C9-AA1E-5164F6418F4B}"/>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148501</xdr:rowOff>
    </xdr:from>
    <xdr:to>
      <xdr:col>29</xdr:col>
      <xdr:colOff>127000</xdr:colOff>
      <xdr:row>18</xdr:row>
      <xdr:rowOff>63434</xdr:rowOff>
    </xdr:to>
    <xdr:cxnSp macro="">
      <xdr:nvCxnSpPr>
        <xdr:cNvPr id="48" name="直線コネクタ 47">
          <a:extLst>
            <a:ext uri="{FF2B5EF4-FFF2-40B4-BE49-F238E27FC236}">
              <a16:creationId xmlns:a16="http://schemas.microsoft.com/office/drawing/2014/main" id="{2E73682A-38BA-486C-B571-DEC0B4A4714C}"/>
            </a:ext>
          </a:extLst>
        </xdr:cNvPr>
        <xdr:cNvCxnSpPr/>
      </xdr:nvCxnSpPr>
      <xdr:spPr bwMode="auto">
        <a:xfrm flipV="1">
          <a:off x="5003800" y="3110776"/>
          <a:ext cx="647700" cy="86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F65AF0DA-F707-4CFD-838B-D6B1AE6195A1}"/>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A66253D5-5D7B-4F1C-ABA1-48DB4634C4FB}"/>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32600</xdr:rowOff>
    </xdr:from>
    <xdr:to>
      <xdr:col>26</xdr:col>
      <xdr:colOff>50800</xdr:colOff>
      <xdr:row>18</xdr:row>
      <xdr:rowOff>63434</xdr:rowOff>
    </xdr:to>
    <xdr:cxnSp macro="">
      <xdr:nvCxnSpPr>
        <xdr:cNvPr id="51" name="直線コネクタ 50">
          <a:extLst>
            <a:ext uri="{FF2B5EF4-FFF2-40B4-BE49-F238E27FC236}">
              <a16:creationId xmlns:a16="http://schemas.microsoft.com/office/drawing/2014/main" id="{AA905CB0-5538-409D-8672-8FEBC76330A2}"/>
            </a:ext>
          </a:extLst>
        </xdr:cNvPr>
        <xdr:cNvCxnSpPr/>
      </xdr:nvCxnSpPr>
      <xdr:spPr bwMode="auto">
        <a:xfrm>
          <a:off x="4305300" y="3166325"/>
          <a:ext cx="698500" cy="30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63CD027B-6835-402E-A3B4-FCCB09DFF95D}"/>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C8A5AC42-9017-4DDF-A8D4-FD058EE69FDD}"/>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18894</xdr:rowOff>
    </xdr:from>
    <xdr:to>
      <xdr:col>22</xdr:col>
      <xdr:colOff>114300</xdr:colOff>
      <xdr:row>18</xdr:row>
      <xdr:rowOff>32600</xdr:rowOff>
    </xdr:to>
    <xdr:cxnSp macro="">
      <xdr:nvCxnSpPr>
        <xdr:cNvPr id="54" name="直線コネクタ 53">
          <a:extLst>
            <a:ext uri="{FF2B5EF4-FFF2-40B4-BE49-F238E27FC236}">
              <a16:creationId xmlns:a16="http://schemas.microsoft.com/office/drawing/2014/main" id="{4E982FCB-3DA9-4B4E-8CDB-637699D54C6E}"/>
            </a:ext>
          </a:extLst>
        </xdr:cNvPr>
        <xdr:cNvCxnSpPr/>
      </xdr:nvCxnSpPr>
      <xdr:spPr bwMode="auto">
        <a:xfrm>
          <a:off x="3606800" y="3152619"/>
          <a:ext cx="698500" cy="13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E9E6EA52-E55C-413A-A85A-423AF3222AEB}"/>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5FEBC885-9B75-47CF-992A-1DA3217996DB}"/>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18894</xdr:rowOff>
    </xdr:from>
    <xdr:to>
      <xdr:col>18</xdr:col>
      <xdr:colOff>177800</xdr:colOff>
      <xdr:row>18</xdr:row>
      <xdr:rowOff>23182</xdr:rowOff>
    </xdr:to>
    <xdr:cxnSp macro="">
      <xdr:nvCxnSpPr>
        <xdr:cNvPr id="57" name="直線コネクタ 56">
          <a:extLst>
            <a:ext uri="{FF2B5EF4-FFF2-40B4-BE49-F238E27FC236}">
              <a16:creationId xmlns:a16="http://schemas.microsoft.com/office/drawing/2014/main" id="{B3C4479F-60D4-4147-AC0C-1C63E5E00B43}"/>
            </a:ext>
          </a:extLst>
        </xdr:cNvPr>
        <xdr:cNvCxnSpPr/>
      </xdr:nvCxnSpPr>
      <xdr:spPr bwMode="auto">
        <a:xfrm flipV="1">
          <a:off x="2908300" y="3152619"/>
          <a:ext cx="698500" cy="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7E669609-1599-47E4-8E69-7652FE05F918}"/>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a:extLst>
            <a:ext uri="{FF2B5EF4-FFF2-40B4-BE49-F238E27FC236}">
              <a16:creationId xmlns:a16="http://schemas.microsoft.com/office/drawing/2014/main" id="{A73E7513-B8DA-438B-8D25-C7E377D9D9D1}"/>
            </a:ext>
          </a:extLst>
        </xdr:cNvPr>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9A44A6D1-4FE6-4D69-A3DA-2A4882FF5AFC}"/>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a:extLst>
            <a:ext uri="{FF2B5EF4-FFF2-40B4-BE49-F238E27FC236}">
              <a16:creationId xmlns:a16="http://schemas.microsoft.com/office/drawing/2014/main" id="{3B0DD133-AB38-41CB-9FF6-E85E7E3BFFAA}"/>
            </a:ext>
          </a:extLst>
        </xdr:cNvPr>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52485988-5E48-4177-972D-00EFA6E420FC}"/>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1F03A6D-4B50-4963-9D61-FA0E2EEF72EC}"/>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CEDD7DAF-1A91-4C75-BA24-3D0044F5CB16}"/>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35B0B299-240E-41ED-9574-B05A1C71768B}"/>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A7FE885D-91F2-4AF4-AAF6-6D857F2E1297}"/>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97701</xdr:rowOff>
    </xdr:from>
    <xdr:to>
      <xdr:col>29</xdr:col>
      <xdr:colOff>177800</xdr:colOff>
      <xdr:row>18</xdr:row>
      <xdr:rowOff>27851</xdr:rowOff>
    </xdr:to>
    <xdr:sp macro="" textlink="">
      <xdr:nvSpPr>
        <xdr:cNvPr id="67" name="楕円 66">
          <a:extLst>
            <a:ext uri="{FF2B5EF4-FFF2-40B4-BE49-F238E27FC236}">
              <a16:creationId xmlns:a16="http://schemas.microsoft.com/office/drawing/2014/main" id="{A31B1FAF-83E5-4915-83F1-89F42C9E3A78}"/>
            </a:ext>
          </a:extLst>
        </xdr:cNvPr>
        <xdr:cNvSpPr/>
      </xdr:nvSpPr>
      <xdr:spPr bwMode="auto">
        <a:xfrm>
          <a:off x="5600700" y="3059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69778</xdr:rowOff>
    </xdr:from>
    <xdr:ext cx="762000" cy="259045"/>
    <xdr:sp macro="" textlink="">
      <xdr:nvSpPr>
        <xdr:cNvPr id="68" name="人口1人当たり決算額の推移該当値テキスト130">
          <a:extLst>
            <a:ext uri="{FF2B5EF4-FFF2-40B4-BE49-F238E27FC236}">
              <a16:creationId xmlns:a16="http://schemas.microsoft.com/office/drawing/2014/main" id="{0D8D9F14-8C11-41A7-9398-0307EE5580D8}"/>
            </a:ext>
          </a:extLst>
        </xdr:cNvPr>
        <xdr:cNvSpPr txBox="1"/>
      </xdr:nvSpPr>
      <xdr:spPr>
        <a:xfrm>
          <a:off x="5740400" y="303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12634</xdr:rowOff>
    </xdr:from>
    <xdr:to>
      <xdr:col>26</xdr:col>
      <xdr:colOff>101600</xdr:colOff>
      <xdr:row>18</xdr:row>
      <xdr:rowOff>114234</xdr:rowOff>
    </xdr:to>
    <xdr:sp macro="" textlink="">
      <xdr:nvSpPr>
        <xdr:cNvPr id="69" name="楕円 68">
          <a:extLst>
            <a:ext uri="{FF2B5EF4-FFF2-40B4-BE49-F238E27FC236}">
              <a16:creationId xmlns:a16="http://schemas.microsoft.com/office/drawing/2014/main" id="{770E9B77-D613-4B28-B0B6-F609E84FA928}"/>
            </a:ext>
          </a:extLst>
        </xdr:cNvPr>
        <xdr:cNvSpPr/>
      </xdr:nvSpPr>
      <xdr:spPr bwMode="auto">
        <a:xfrm>
          <a:off x="4953000" y="3146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99011</xdr:rowOff>
    </xdr:from>
    <xdr:ext cx="736600" cy="259045"/>
    <xdr:sp macro="" textlink="">
      <xdr:nvSpPr>
        <xdr:cNvPr id="70" name="テキスト ボックス 69">
          <a:extLst>
            <a:ext uri="{FF2B5EF4-FFF2-40B4-BE49-F238E27FC236}">
              <a16:creationId xmlns:a16="http://schemas.microsoft.com/office/drawing/2014/main" id="{2B3F3359-A0CB-4D05-B111-35CB83E2A8C7}"/>
            </a:ext>
          </a:extLst>
        </xdr:cNvPr>
        <xdr:cNvSpPr txBox="1"/>
      </xdr:nvSpPr>
      <xdr:spPr>
        <a:xfrm>
          <a:off x="4622800" y="323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153250</xdr:rowOff>
    </xdr:from>
    <xdr:to>
      <xdr:col>22</xdr:col>
      <xdr:colOff>165100</xdr:colOff>
      <xdr:row>18</xdr:row>
      <xdr:rowOff>83400</xdr:rowOff>
    </xdr:to>
    <xdr:sp macro="" textlink="">
      <xdr:nvSpPr>
        <xdr:cNvPr id="71" name="楕円 70">
          <a:extLst>
            <a:ext uri="{FF2B5EF4-FFF2-40B4-BE49-F238E27FC236}">
              <a16:creationId xmlns:a16="http://schemas.microsoft.com/office/drawing/2014/main" id="{36E41094-EAB3-43DA-9FD1-7D920C3CEFC8}"/>
            </a:ext>
          </a:extLst>
        </xdr:cNvPr>
        <xdr:cNvSpPr/>
      </xdr:nvSpPr>
      <xdr:spPr bwMode="auto">
        <a:xfrm>
          <a:off x="4254500" y="3115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68177</xdr:rowOff>
    </xdr:from>
    <xdr:ext cx="762000" cy="259045"/>
    <xdr:sp macro="" textlink="">
      <xdr:nvSpPr>
        <xdr:cNvPr id="72" name="テキスト ボックス 71">
          <a:extLst>
            <a:ext uri="{FF2B5EF4-FFF2-40B4-BE49-F238E27FC236}">
              <a16:creationId xmlns:a16="http://schemas.microsoft.com/office/drawing/2014/main" id="{AAD9D36F-AB73-4A4F-AF11-21670D1C16AD}"/>
            </a:ext>
          </a:extLst>
        </xdr:cNvPr>
        <xdr:cNvSpPr txBox="1"/>
      </xdr:nvSpPr>
      <xdr:spPr>
        <a:xfrm>
          <a:off x="3924300" y="32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139544</xdr:rowOff>
    </xdr:from>
    <xdr:to>
      <xdr:col>19</xdr:col>
      <xdr:colOff>38100</xdr:colOff>
      <xdr:row>18</xdr:row>
      <xdr:rowOff>69694</xdr:rowOff>
    </xdr:to>
    <xdr:sp macro="" textlink="">
      <xdr:nvSpPr>
        <xdr:cNvPr id="73" name="楕円 72">
          <a:extLst>
            <a:ext uri="{FF2B5EF4-FFF2-40B4-BE49-F238E27FC236}">
              <a16:creationId xmlns:a16="http://schemas.microsoft.com/office/drawing/2014/main" id="{6D789B88-D3AE-4B95-B5CE-7F67B00FC054}"/>
            </a:ext>
          </a:extLst>
        </xdr:cNvPr>
        <xdr:cNvSpPr/>
      </xdr:nvSpPr>
      <xdr:spPr bwMode="auto">
        <a:xfrm>
          <a:off x="3556000" y="3101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79871</xdr:rowOff>
    </xdr:from>
    <xdr:ext cx="762000" cy="259045"/>
    <xdr:sp macro="" textlink="">
      <xdr:nvSpPr>
        <xdr:cNvPr id="74" name="テキスト ボックス 73">
          <a:extLst>
            <a:ext uri="{FF2B5EF4-FFF2-40B4-BE49-F238E27FC236}">
              <a16:creationId xmlns:a16="http://schemas.microsoft.com/office/drawing/2014/main" id="{61CB0ACF-CD02-41BF-82E6-5F455D00188E}"/>
            </a:ext>
          </a:extLst>
        </xdr:cNvPr>
        <xdr:cNvSpPr txBox="1"/>
      </xdr:nvSpPr>
      <xdr:spPr>
        <a:xfrm>
          <a:off x="3225800" y="287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143832</xdr:rowOff>
    </xdr:from>
    <xdr:to>
      <xdr:col>15</xdr:col>
      <xdr:colOff>101600</xdr:colOff>
      <xdr:row>18</xdr:row>
      <xdr:rowOff>73982</xdr:rowOff>
    </xdr:to>
    <xdr:sp macro="" textlink="">
      <xdr:nvSpPr>
        <xdr:cNvPr id="75" name="楕円 74">
          <a:extLst>
            <a:ext uri="{FF2B5EF4-FFF2-40B4-BE49-F238E27FC236}">
              <a16:creationId xmlns:a16="http://schemas.microsoft.com/office/drawing/2014/main" id="{9DD4286C-9DC0-4B97-9FA9-6CDD966A94B0}"/>
            </a:ext>
          </a:extLst>
        </xdr:cNvPr>
        <xdr:cNvSpPr/>
      </xdr:nvSpPr>
      <xdr:spPr bwMode="auto">
        <a:xfrm>
          <a:off x="2857500" y="310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84159</xdr:rowOff>
    </xdr:from>
    <xdr:ext cx="762000" cy="259045"/>
    <xdr:sp macro="" textlink="">
      <xdr:nvSpPr>
        <xdr:cNvPr id="76" name="テキスト ボックス 75">
          <a:extLst>
            <a:ext uri="{FF2B5EF4-FFF2-40B4-BE49-F238E27FC236}">
              <a16:creationId xmlns:a16="http://schemas.microsoft.com/office/drawing/2014/main" id="{EA5C0F65-7F77-4270-A954-6C13D3BE8FF5}"/>
            </a:ext>
          </a:extLst>
        </xdr:cNvPr>
        <xdr:cNvSpPr txBox="1"/>
      </xdr:nvSpPr>
      <xdr:spPr>
        <a:xfrm>
          <a:off x="2527300" y="287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53C5B2C6-30BF-4FC2-9DF5-90BEF5C0E42A}"/>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6E6B2499-61AC-44E7-AB2F-4115FE15AC67}"/>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78D34BF1-E384-4F88-B9D3-2AF985065CAB}"/>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FE9FAC3D-FC82-402D-8FF7-F928593F2D49}"/>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20083E9A-C8B8-471E-BD55-DC8492541735}"/>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8FB48670-A1B1-4244-9D30-01A3A26EF1B8}"/>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8ED70718-4A19-4F7D-A8E3-BD824E248EF8}"/>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361D19A7-7740-47A2-B418-D5AF6AF1748A}"/>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DF3726BA-0E94-46CC-BC9A-900152934A6C}"/>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EFA159D1-D1F1-4243-B50A-F79136D4BBE8}"/>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67294D27-2017-414B-B315-11BF72243E66}"/>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A63B8FC0-166A-485C-AF2E-19989FE6A5FC}"/>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E5F31024-07BA-44FA-B555-0A949A06B2FC}"/>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905A77B6-8CE7-41E3-A214-995BE465C113}"/>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30EA2F50-CFE8-4CB1-9BB5-9EFB37B33B85}"/>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C2FF78EE-CE5F-4F55-972C-1582C6D11A62}"/>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FA5A9E1-E63A-454E-B7BA-C6F82F528CF2}"/>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1D6E39A6-A96C-4FC4-B653-5FE25CBC78A2}"/>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2495F367-D4F9-4F08-913F-07CAFB8EC67B}"/>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2BD7131B-8FE8-421C-9775-2C8B614A0651}"/>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7CA5FA4-CAB0-4B60-A31E-4F48CBAE2111}"/>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7BDD586F-15CA-4373-AD27-B092B1B49CB9}"/>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B1F1008C-5986-4A21-A635-642B45007791}"/>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C23D22AE-D248-429E-983C-1B7DBDB5B042}"/>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5890FC79-21A0-4EA4-A93C-72E79909B348}"/>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87B838DC-F27C-49D1-8AC2-BD342EB2D5BE}"/>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32CAC341-1365-498D-A931-ECEA65FD8222}"/>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980024EF-ABE6-4708-BC70-B64D1BAB3811}"/>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E7E65855-7883-4D22-9EE4-0DF9D0AAC739}"/>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88DE02E4-8490-442A-9A60-B1DCC0B1B1DF}"/>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84389</xdr:rowOff>
    </xdr:from>
    <xdr:to>
      <xdr:col>29</xdr:col>
      <xdr:colOff>127000</xdr:colOff>
      <xdr:row>35</xdr:row>
      <xdr:rowOff>112214</xdr:rowOff>
    </xdr:to>
    <xdr:cxnSp macro="">
      <xdr:nvCxnSpPr>
        <xdr:cNvPr id="107" name="直線コネクタ 106">
          <a:extLst>
            <a:ext uri="{FF2B5EF4-FFF2-40B4-BE49-F238E27FC236}">
              <a16:creationId xmlns:a16="http://schemas.microsoft.com/office/drawing/2014/main" id="{DDA20E24-02A4-4BBA-9CA0-EB2B7FE654C1}"/>
            </a:ext>
          </a:extLst>
        </xdr:cNvPr>
        <xdr:cNvCxnSpPr/>
      </xdr:nvCxnSpPr>
      <xdr:spPr bwMode="auto">
        <a:xfrm>
          <a:off x="5003800" y="6694739"/>
          <a:ext cx="647700" cy="27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A3CA0862-217A-4323-AC6E-18685914A635}"/>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9C27A0B4-67B6-41FD-8AEA-29200FF49501}"/>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84389</xdr:rowOff>
    </xdr:from>
    <xdr:to>
      <xdr:col>26</xdr:col>
      <xdr:colOff>50800</xdr:colOff>
      <xdr:row>35</xdr:row>
      <xdr:rowOff>154843</xdr:rowOff>
    </xdr:to>
    <xdr:cxnSp macro="">
      <xdr:nvCxnSpPr>
        <xdr:cNvPr id="110" name="直線コネクタ 109">
          <a:extLst>
            <a:ext uri="{FF2B5EF4-FFF2-40B4-BE49-F238E27FC236}">
              <a16:creationId xmlns:a16="http://schemas.microsoft.com/office/drawing/2014/main" id="{9476745F-0AA6-4203-8A92-7690361CD399}"/>
            </a:ext>
          </a:extLst>
        </xdr:cNvPr>
        <xdr:cNvCxnSpPr/>
      </xdr:nvCxnSpPr>
      <xdr:spPr bwMode="auto">
        <a:xfrm flipV="1">
          <a:off x="4305300" y="6694739"/>
          <a:ext cx="698500" cy="70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97EE30E3-7EEE-41AF-B466-61FE7EC6FAD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47162C92-57F9-4606-A96D-FAE43AB96DD8}"/>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127064</xdr:rowOff>
    </xdr:from>
    <xdr:to>
      <xdr:col>22</xdr:col>
      <xdr:colOff>114300</xdr:colOff>
      <xdr:row>35</xdr:row>
      <xdr:rowOff>154843</xdr:rowOff>
    </xdr:to>
    <xdr:cxnSp macro="">
      <xdr:nvCxnSpPr>
        <xdr:cNvPr id="113" name="直線コネクタ 112">
          <a:extLst>
            <a:ext uri="{FF2B5EF4-FFF2-40B4-BE49-F238E27FC236}">
              <a16:creationId xmlns:a16="http://schemas.microsoft.com/office/drawing/2014/main" id="{19CEE989-5E4C-42E4-A85A-E986155E0881}"/>
            </a:ext>
          </a:extLst>
        </xdr:cNvPr>
        <xdr:cNvCxnSpPr/>
      </xdr:nvCxnSpPr>
      <xdr:spPr bwMode="auto">
        <a:xfrm>
          <a:off x="3606800" y="6737414"/>
          <a:ext cx="698500" cy="27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61A6F19E-8F9B-4E80-AC75-E7570DC24CF2}"/>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EDBFAE0E-5510-4F85-8B78-AD1C3DF57A7F}"/>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84316</xdr:rowOff>
    </xdr:from>
    <xdr:to>
      <xdr:col>18</xdr:col>
      <xdr:colOff>177800</xdr:colOff>
      <xdr:row>35</xdr:row>
      <xdr:rowOff>127064</xdr:rowOff>
    </xdr:to>
    <xdr:cxnSp macro="">
      <xdr:nvCxnSpPr>
        <xdr:cNvPr id="116" name="直線コネクタ 115">
          <a:extLst>
            <a:ext uri="{FF2B5EF4-FFF2-40B4-BE49-F238E27FC236}">
              <a16:creationId xmlns:a16="http://schemas.microsoft.com/office/drawing/2014/main" id="{9F2D3E89-2D29-45DC-8F41-BC68CF5BC231}"/>
            </a:ext>
          </a:extLst>
        </xdr:cNvPr>
        <xdr:cNvCxnSpPr/>
      </xdr:nvCxnSpPr>
      <xdr:spPr bwMode="auto">
        <a:xfrm>
          <a:off x="2908300" y="6694666"/>
          <a:ext cx="6985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E042FB9-D827-49AF-8169-10ECF7CE19C6}"/>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800E57D5-2F7E-4051-98E7-9BA839F521B7}"/>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5EE3A5AD-CF6D-4A1E-8951-D7E5BFF5A0C3}"/>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7753D927-58B6-4DF7-A169-8D8082241EA8}"/>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8974349C-2DF0-4B3F-8460-CA2182094791}"/>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7849CD9A-6033-4031-991A-2F49FBA14E49}"/>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C7850121-A9CE-4189-B3A5-CDAA51D56112}"/>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5038D5F3-94AA-45C6-A6C4-60D63F7052E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5360CCF1-F3CE-4824-A74D-32CBDB60B035}"/>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61414</xdr:rowOff>
    </xdr:from>
    <xdr:to>
      <xdr:col>29</xdr:col>
      <xdr:colOff>177800</xdr:colOff>
      <xdr:row>35</xdr:row>
      <xdr:rowOff>163014</xdr:rowOff>
    </xdr:to>
    <xdr:sp macro="" textlink="">
      <xdr:nvSpPr>
        <xdr:cNvPr id="126" name="楕円 125">
          <a:extLst>
            <a:ext uri="{FF2B5EF4-FFF2-40B4-BE49-F238E27FC236}">
              <a16:creationId xmlns:a16="http://schemas.microsoft.com/office/drawing/2014/main" id="{442B7C87-446A-410B-9523-4FA9C41DEEEB}"/>
            </a:ext>
          </a:extLst>
        </xdr:cNvPr>
        <xdr:cNvSpPr/>
      </xdr:nvSpPr>
      <xdr:spPr bwMode="auto">
        <a:xfrm>
          <a:off x="5600700" y="667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33491</xdr:rowOff>
    </xdr:from>
    <xdr:ext cx="762000" cy="259045"/>
    <xdr:sp macro="" textlink="">
      <xdr:nvSpPr>
        <xdr:cNvPr id="127" name="人口1人当たり決算額の推移該当値テキスト445">
          <a:extLst>
            <a:ext uri="{FF2B5EF4-FFF2-40B4-BE49-F238E27FC236}">
              <a16:creationId xmlns:a16="http://schemas.microsoft.com/office/drawing/2014/main" id="{C4FB929A-05DC-4C3A-AC24-33A7C71EF341}"/>
            </a:ext>
          </a:extLst>
        </xdr:cNvPr>
        <xdr:cNvSpPr txBox="1"/>
      </xdr:nvSpPr>
      <xdr:spPr>
        <a:xfrm>
          <a:off x="5740400" y="664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33589</xdr:rowOff>
    </xdr:from>
    <xdr:to>
      <xdr:col>26</xdr:col>
      <xdr:colOff>101600</xdr:colOff>
      <xdr:row>35</xdr:row>
      <xdr:rowOff>135189</xdr:rowOff>
    </xdr:to>
    <xdr:sp macro="" textlink="">
      <xdr:nvSpPr>
        <xdr:cNvPr id="128" name="楕円 127">
          <a:extLst>
            <a:ext uri="{FF2B5EF4-FFF2-40B4-BE49-F238E27FC236}">
              <a16:creationId xmlns:a16="http://schemas.microsoft.com/office/drawing/2014/main" id="{A5DC7EA5-F99A-4551-BD88-6E10BEE3EA36}"/>
            </a:ext>
          </a:extLst>
        </xdr:cNvPr>
        <xdr:cNvSpPr/>
      </xdr:nvSpPr>
      <xdr:spPr bwMode="auto">
        <a:xfrm>
          <a:off x="4953000" y="664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145366</xdr:rowOff>
    </xdr:from>
    <xdr:ext cx="736600" cy="259045"/>
    <xdr:sp macro="" textlink="">
      <xdr:nvSpPr>
        <xdr:cNvPr id="129" name="テキスト ボックス 128">
          <a:extLst>
            <a:ext uri="{FF2B5EF4-FFF2-40B4-BE49-F238E27FC236}">
              <a16:creationId xmlns:a16="http://schemas.microsoft.com/office/drawing/2014/main" id="{0C781BFB-38EA-4E3E-83A0-6B7FBCECDC7F}"/>
            </a:ext>
          </a:extLst>
        </xdr:cNvPr>
        <xdr:cNvSpPr txBox="1"/>
      </xdr:nvSpPr>
      <xdr:spPr>
        <a:xfrm>
          <a:off x="4622800" y="64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104043</xdr:rowOff>
    </xdr:from>
    <xdr:to>
      <xdr:col>22</xdr:col>
      <xdr:colOff>165100</xdr:colOff>
      <xdr:row>35</xdr:row>
      <xdr:rowOff>205643</xdr:rowOff>
    </xdr:to>
    <xdr:sp macro="" textlink="">
      <xdr:nvSpPr>
        <xdr:cNvPr id="130" name="楕円 129">
          <a:extLst>
            <a:ext uri="{FF2B5EF4-FFF2-40B4-BE49-F238E27FC236}">
              <a16:creationId xmlns:a16="http://schemas.microsoft.com/office/drawing/2014/main" id="{1DEDC30B-20F0-4D96-AA45-24FBE67BF0B9}"/>
            </a:ext>
          </a:extLst>
        </xdr:cNvPr>
        <xdr:cNvSpPr/>
      </xdr:nvSpPr>
      <xdr:spPr bwMode="auto">
        <a:xfrm>
          <a:off x="4254500" y="671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190420</xdr:rowOff>
    </xdr:from>
    <xdr:ext cx="762000" cy="259045"/>
    <xdr:sp macro="" textlink="">
      <xdr:nvSpPr>
        <xdr:cNvPr id="131" name="テキスト ボックス 130">
          <a:extLst>
            <a:ext uri="{FF2B5EF4-FFF2-40B4-BE49-F238E27FC236}">
              <a16:creationId xmlns:a16="http://schemas.microsoft.com/office/drawing/2014/main" id="{4264BC8D-BC19-4DE9-B549-BEBCBBEA19A1}"/>
            </a:ext>
          </a:extLst>
        </xdr:cNvPr>
        <xdr:cNvSpPr txBox="1"/>
      </xdr:nvSpPr>
      <xdr:spPr>
        <a:xfrm>
          <a:off x="3924300" y="680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76264</xdr:rowOff>
    </xdr:from>
    <xdr:to>
      <xdr:col>19</xdr:col>
      <xdr:colOff>38100</xdr:colOff>
      <xdr:row>35</xdr:row>
      <xdr:rowOff>177864</xdr:rowOff>
    </xdr:to>
    <xdr:sp macro="" textlink="">
      <xdr:nvSpPr>
        <xdr:cNvPr id="132" name="楕円 131">
          <a:extLst>
            <a:ext uri="{FF2B5EF4-FFF2-40B4-BE49-F238E27FC236}">
              <a16:creationId xmlns:a16="http://schemas.microsoft.com/office/drawing/2014/main" id="{10BB38D3-8765-44C2-8E16-5BB555B99DAF}"/>
            </a:ext>
          </a:extLst>
        </xdr:cNvPr>
        <xdr:cNvSpPr/>
      </xdr:nvSpPr>
      <xdr:spPr bwMode="auto">
        <a:xfrm>
          <a:off x="3556000" y="6686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188041</xdr:rowOff>
    </xdr:from>
    <xdr:ext cx="762000" cy="259045"/>
    <xdr:sp macro="" textlink="">
      <xdr:nvSpPr>
        <xdr:cNvPr id="133" name="テキスト ボックス 132">
          <a:extLst>
            <a:ext uri="{FF2B5EF4-FFF2-40B4-BE49-F238E27FC236}">
              <a16:creationId xmlns:a16="http://schemas.microsoft.com/office/drawing/2014/main" id="{60C57A20-9A86-481D-A012-BB089FDC6D21}"/>
            </a:ext>
          </a:extLst>
        </xdr:cNvPr>
        <xdr:cNvSpPr txBox="1"/>
      </xdr:nvSpPr>
      <xdr:spPr>
        <a:xfrm>
          <a:off x="3225800" y="645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33516</xdr:rowOff>
    </xdr:from>
    <xdr:to>
      <xdr:col>15</xdr:col>
      <xdr:colOff>101600</xdr:colOff>
      <xdr:row>35</xdr:row>
      <xdr:rowOff>135116</xdr:rowOff>
    </xdr:to>
    <xdr:sp macro="" textlink="">
      <xdr:nvSpPr>
        <xdr:cNvPr id="134" name="楕円 133">
          <a:extLst>
            <a:ext uri="{FF2B5EF4-FFF2-40B4-BE49-F238E27FC236}">
              <a16:creationId xmlns:a16="http://schemas.microsoft.com/office/drawing/2014/main" id="{AA502536-535B-4F93-8F6A-5ED898F5A70C}"/>
            </a:ext>
          </a:extLst>
        </xdr:cNvPr>
        <xdr:cNvSpPr/>
      </xdr:nvSpPr>
      <xdr:spPr bwMode="auto">
        <a:xfrm>
          <a:off x="2857500" y="6643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145293</xdr:rowOff>
    </xdr:from>
    <xdr:ext cx="762000" cy="259045"/>
    <xdr:sp macro="" textlink="">
      <xdr:nvSpPr>
        <xdr:cNvPr id="135" name="テキスト ボックス 134">
          <a:extLst>
            <a:ext uri="{FF2B5EF4-FFF2-40B4-BE49-F238E27FC236}">
              <a16:creationId xmlns:a16="http://schemas.microsoft.com/office/drawing/2014/main" id="{A3EA2DBF-D4C2-4DBA-812A-815A0B584DF8}"/>
            </a:ext>
          </a:extLst>
        </xdr:cNvPr>
        <xdr:cNvSpPr txBox="1"/>
      </xdr:nvSpPr>
      <xdr:spPr>
        <a:xfrm>
          <a:off x="2527300" y="641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73FCCC3-E589-42A0-ADDC-E7A73DAD9C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F7BC921-C5FA-4A17-A935-88633067A959}"/>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F09F3D3-7322-48D3-A2C8-D2F922893FBC}"/>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FB240036-D168-4E0E-88E7-136E21D1EDD2}"/>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6B06B8D-2416-4992-A4FB-6BCF88666F2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91BAD55-2940-4B90-B8A8-B55024856A9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9017190-DFAD-46EB-ABA2-80BD0F4BD4B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DD97010-6F7C-4C84-8D45-CE9A9786E13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A673356-1D0D-4F70-B39B-B67D63E1D8D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487EE96F-49DE-44AE-814E-DD7F6646A5F8}"/>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6,681
6,616
13.63
4,239,079
4,070,148
131,195
2,584,312
2,020,837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3205631-AE74-4592-96D6-55B8D6CDE04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A5DEDD1-4E0A-4C59-B897-BD89AB37FDF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A5DC99E-AEBB-47E4-B669-69DF0A4CC31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524D251-91EB-4728-916E-049CC16579E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45B0EFA-0483-4FE6-AB92-3C097673466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AB928D4E-EB57-42EC-92B9-840E810FD09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8FFCEA91-25BB-4DB0-AF1C-1C9A61F7CF6B}"/>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A4C643B7-C757-48ED-B8BB-D9F19A67353E}"/>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3C626D7-A0EA-4FF1-8CC2-817CD33C11FD}"/>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3B65FD0-4F0B-4FD2-B6A8-27A0D882353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5212D0D9-2F33-4EC9-BD80-4723C25E80A5}"/>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411090CE-2563-4798-AD28-B702038031F8}"/>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6934C27B-BB8E-4775-9704-78BB09E043C2}"/>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D14AF98D-EC3E-4A68-A401-F4585D7978B1}"/>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BF0B761-F735-44EC-95EA-680E5766771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5D6B5C09-EABB-4940-9C41-B92C327BA0CE}"/>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9CED19A-F9DC-46E4-B8CA-E585C009CB8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94DCB8E8-D37C-4FF8-A8C3-2D38879D51CF}"/>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3B8ECE-1A64-498D-8123-C72686BC678C}"/>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C4206ADE-0071-474C-9AC7-0B72626F9558}"/>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074586C-59B2-4B03-991F-59397BA9B6E5}"/>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638F3A60-5403-44B7-B579-211AA14AAB13}"/>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167D3351-1621-4C0F-8827-08252FB6FF81}"/>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49AA564-25B8-412E-9315-D98B25E5B4C6}"/>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16FCE874-8340-4AF5-8DA9-D29C39DF254E}"/>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468FEFA-8F80-4B63-A713-4E1A1E2E0E53}"/>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471CD1E8-7C94-4715-A81D-BF0716D425A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F529B6D8-04DB-4C1E-A317-AB3E1619C0FD}"/>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FC61B511-0462-49CD-95DA-3A2AB4BB889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8FB4573C-AB21-42F5-89FA-276BC9D542D9}"/>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89ACC664-4705-4AAD-8910-F3261B6A0E72}"/>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27102405-645E-43E5-9630-D839F0084685}"/>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4BA11086-A660-4562-B109-DAD2CDD96FA4}"/>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6C715175-39C5-4ED5-A7F9-81087F930C99}"/>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59BD8AB9-F8A0-4293-ABE9-289DEE48BB1C}"/>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69CF8CF9-88B4-42E1-B469-44E38E024688}"/>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83070090-B67F-409C-AE49-AF4EEACDF562}"/>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2419902D-9C62-4FA8-A110-E9E5265B9BEC}"/>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EA6F03C7-D3B0-41E7-B8ED-2006CA0AA82A}"/>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D0C74EBB-C2E7-4C11-AE33-8093577D9DD2}"/>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C74F6095-DB91-4652-82DA-F5637A7C14E6}"/>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82FE647C-0132-4923-8D93-4CCE02C6EE9A}"/>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237F8746-C5BA-42C0-94F5-A1490BB81448}"/>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3202F9E7-CC9C-422B-8EBA-E0198F5B883A}"/>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FDFE78F0-9CC3-4E12-9645-47A0E2C0122A}"/>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63D4538E-C882-4C17-9FA1-3738B57CBE22}"/>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F6C800F9-761B-40F8-8EB6-5F7578C81183}"/>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7642</xdr:rowOff>
    </xdr:from>
    <xdr:to>
      <xdr:col>24</xdr:col>
      <xdr:colOff>63500</xdr:colOff>
      <xdr:row>37</xdr:row>
      <xdr:rowOff>57815</xdr:rowOff>
    </xdr:to>
    <xdr:cxnSp macro="">
      <xdr:nvCxnSpPr>
        <xdr:cNvPr id="59" name="直線コネクタ 58">
          <a:extLst>
            <a:ext uri="{FF2B5EF4-FFF2-40B4-BE49-F238E27FC236}">
              <a16:creationId xmlns:a16="http://schemas.microsoft.com/office/drawing/2014/main" id="{D9ED0133-9D12-4925-B635-D8F7B342504E}"/>
            </a:ext>
          </a:extLst>
        </xdr:cNvPr>
        <xdr:cNvCxnSpPr/>
      </xdr:nvCxnSpPr>
      <xdr:spPr>
        <a:xfrm flipV="1">
          <a:off x="3797300" y="6351292"/>
          <a:ext cx="838200" cy="5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a:extLst>
            <a:ext uri="{FF2B5EF4-FFF2-40B4-BE49-F238E27FC236}">
              <a16:creationId xmlns:a16="http://schemas.microsoft.com/office/drawing/2014/main" id="{5C01A12D-EB85-4423-85FD-C8EEA4930C92}"/>
            </a:ext>
          </a:extLst>
        </xdr:cNvPr>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45F2E1BA-B71B-4241-8A58-8E707A8E16D6}"/>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57815</xdr:rowOff>
    </xdr:from>
    <xdr:to>
      <xdr:col>19</xdr:col>
      <xdr:colOff>177800</xdr:colOff>
      <xdr:row>38</xdr:row>
      <xdr:rowOff>127127</xdr:rowOff>
    </xdr:to>
    <xdr:cxnSp macro="">
      <xdr:nvCxnSpPr>
        <xdr:cNvPr id="62" name="直線コネクタ 61">
          <a:extLst>
            <a:ext uri="{FF2B5EF4-FFF2-40B4-BE49-F238E27FC236}">
              <a16:creationId xmlns:a16="http://schemas.microsoft.com/office/drawing/2014/main" id="{8969A4D3-655C-43EB-82DD-09D654FFD485}"/>
            </a:ext>
          </a:extLst>
        </xdr:cNvPr>
        <xdr:cNvCxnSpPr/>
      </xdr:nvCxnSpPr>
      <xdr:spPr>
        <a:xfrm flipV="1">
          <a:off x="2908300" y="6401465"/>
          <a:ext cx="889000" cy="24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7065345B-A48B-4546-9F0F-DCA9F2623D8B}"/>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a:extLst>
            <a:ext uri="{FF2B5EF4-FFF2-40B4-BE49-F238E27FC236}">
              <a16:creationId xmlns:a16="http://schemas.microsoft.com/office/drawing/2014/main" id="{AF53EF4C-18E0-4876-A2C1-B50ADDDE44F1}"/>
            </a:ext>
          </a:extLst>
        </xdr:cNvPr>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113630</xdr:rowOff>
    </xdr:from>
    <xdr:to>
      <xdr:col>15</xdr:col>
      <xdr:colOff>50800</xdr:colOff>
      <xdr:row>38</xdr:row>
      <xdr:rowOff>127127</xdr:rowOff>
    </xdr:to>
    <xdr:cxnSp macro="">
      <xdr:nvCxnSpPr>
        <xdr:cNvPr id="65" name="直線コネクタ 64">
          <a:extLst>
            <a:ext uri="{FF2B5EF4-FFF2-40B4-BE49-F238E27FC236}">
              <a16:creationId xmlns:a16="http://schemas.microsoft.com/office/drawing/2014/main" id="{C2B6D31D-8A36-42F2-AFBF-E165DA050CC8}"/>
            </a:ext>
          </a:extLst>
        </xdr:cNvPr>
        <xdr:cNvCxnSpPr/>
      </xdr:nvCxnSpPr>
      <xdr:spPr>
        <a:xfrm>
          <a:off x="2019300" y="6628730"/>
          <a:ext cx="889000" cy="1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1F764A47-9BEA-4269-B642-C8FE5DF9340D}"/>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a:extLst>
            <a:ext uri="{FF2B5EF4-FFF2-40B4-BE49-F238E27FC236}">
              <a16:creationId xmlns:a16="http://schemas.microsoft.com/office/drawing/2014/main" id="{45E9483C-06C0-4246-92D6-C325F2F7DB70}"/>
            </a:ext>
          </a:extLst>
        </xdr:cNvPr>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96851</xdr:rowOff>
    </xdr:from>
    <xdr:to>
      <xdr:col>10</xdr:col>
      <xdr:colOff>114300</xdr:colOff>
      <xdr:row>38</xdr:row>
      <xdr:rowOff>113630</xdr:rowOff>
    </xdr:to>
    <xdr:cxnSp macro="">
      <xdr:nvCxnSpPr>
        <xdr:cNvPr id="68" name="直線コネクタ 67">
          <a:extLst>
            <a:ext uri="{FF2B5EF4-FFF2-40B4-BE49-F238E27FC236}">
              <a16:creationId xmlns:a16="http://schemas.microsoft.com/office/drawing/2014/main" id="{60645F0F-FF29-4A83-9362-2B86CEBE1EAF}"/>
            </a:ext>
          </a:extLst>
        </xdr:cNvPr>
        <xdr:cNvCxnSpPr/>
      </xdr:nvCxnSpPr>
      <xdr:spPr>
        <a:xfrm>
          <a:off x="1130300" y="6611951"/>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79545FC8-9E53-4116-BA0C-DA6952B7E38E}"/>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a:extLst>
            <a:ext uri="{FF2B5EF4-FFF2-40B4-BE49-F238E27FC236}">
              <a16:creationId xmlns:a16="http://schemas.microsoft.com/office/drawing/2014/main" id="{3768EB82-A9A9-46AB-BD80-D40E4FCE3CF9}"/>
            </a:ext>
          </a:extLst>
        </xdr:cNvPr>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4925955F-9E11-4EFC-B62B-241AC57D5C2D}"/>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a:extLst>
            <a:ext uri="{FF2B5EF4-FFF2-40B4-BE49-F238E27FC236}">
              <a16:creationId xmlns:a16="http://schemas.microsoft.com/office/drawing/2014/main" id="{63FDBABC-39C1-4FA1-83DC-BDD53132BE6F}"/>
            </a:ext>
          </a:extLst>
        </xdr:cNvPr>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EB10CDC3-675B-4EF3-B988-86B466404B04}"/>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3AEB3D90-B3F1-4EB6-9A14-BA2171269753}"/>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8582AC15-02E7-47B2-A4DA-96E407DA3BD4}"/>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F54B61EF-C4AB-43C5-AA45-0D262F2D5DF3}"/>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FEF71B21-47D0-415B-ADC6-5CF05D9547C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128292</xdr:rowOff>
    </xdr:from>
    <xdr:to>
      <xdr:col>24</xdr:col>
      <xdr:colOff>114300</xdr:colOff>
      <xdr:row>37</xdr:row>
      <xdr:rowOff>58442</xdr:rowOff>
    </xdr:to>
    <xdr:sp macro="" textlink="">
      <xdr:nvSpPr>
        <xdr:cNvPr id="78" name="楕円 77">
          <a:extLst>
            <a:ext uri="{FF2B5EF4-FFF2-40B4-BE49-F238E27FC236}">
              <a16:creationId xmlns:a16="http://schemas.microsoft.com/office/drawing/2014/main" id="{8A8A3496-EDDF-4592-A7B1-F47A08A7DEC6}"/>
            </a:ext>
          </a:extLst>
        </xdr:cNvPr>
        <xdr:cNvSpPr/>
      </xdr:nvSpPr>
      <xdr:spPr>
        <a:xfrm>
          <a:off x="4584700" y="63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106719</xdr:rowOff>
    </xdr:from>
    <xdr:ext cx="599010" cy="259045"/>
    <xdr:sp macro="" textlink="">
      <xdr:nvSpPr>
        <xdr:cNvPr id="79" name="人件費該当値テキスト">
          <a:extLst>
            <a:ext uri="{FF2B5EF4-FFF2-40B4-BE49-F238E27FC236}">
              <a16:creationId xmlns:a16="http://schemas.microsoft.com/office/drawing/2014/main" id="{6EA8C552-0020-4044-8845-A98403B91B83}"/>
            </a:ext>
          </a:extLst>
        </xdr:cNvPr>
        <xdr:cNvSpPr txBox="1"/>
      </xdr:nvSpPr>
      <xdr:spPr>
        <a:xfrm>
          <a:off x="4686300" y="627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7015</xdr:rowOff>
    </xdr:from>
    <xdr:to>
      <xdr:col>20</xdr:col>
      <xdr:colOff>38100</xdr:colOff>
      <xdr:row>37</xdr:row>
      <xdr:rowOff>108615</xdr:rowOff>
    </xdr:to>
    <xdr:sp macro="" textlink="">
      <xdr:nvSpPr>
        <xdr:cNvPr id="80" name="楕円 79">
          <a:extLst>
            <a:ext uri="{FF2B5EF4-FFF2-40B4-BE49-F238E27FC236}">
              <a16:creationId xmlns:a16="http://schemas.microsoft.com/office/drawing/2014/main" id="{030EFAAA-30AA-4DD7-8766-2DFCBD2FC473}"/>
            </a:ext>
          </a:extLst>
        </xdr:cNvPr>
        <xdr:cNvSpPr/>
      </xdr:nvSpPr>
      <xdr:spPr>
        <a:xfrm>
          <a:off x="3746500" y="635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99742</xdr:rowOff>
    </xdr:from>
    <xdr:ext cx="599010" cy="259045"/>
    <xdr:sp macro="" textlink="">
      <xdr:nvSpPr>
        <xdr:cNvPr id="81" name="テキスト ボックス 80">
          <a:extLst>
            <a:ext uri="{FF2B5EF4-FFF2-40B4-BE49-F238E27FC236}">
              <a16:creationId xmlns:a16="http://schemas.microsoft.com/office/drawing/2014/main" id="{B0D5EF07-7F4B-487E-882A-6F3A5EDC778B}"/>
            </a:ext>
          </a:extLst>
        </xdr:cNvPr>
        <xdr:cNvSpPr txBox="1"/>
      </xdr:nvSpPr>
      <xdr:spPr>
        <a:xfrm>
          <a:off x="3497795" y="644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76327</xdr:rowOff>
    </xdr:from>
    <xdr:to>
      <xdr:col>15</xdr:col>
      <xdr:colOff>101600</xdr:colOff>
      <xdr:row>39</xdr:row>
      <xdr:rowOff>6477</xdr:rowOff>
    </xdr:to>
    <xdr:sp macro="" textlink="">
      <xdr:nvSpPr>
        <xdr:cNvPr id="82" name="楕円 81">
          <a:extLst>
            <a:ext uri="{FF2B5EF4-FFF2-40B4-BE49-F238E27FC236}">
              <a16:creationId xmlns:a16="http://schemas.microsoft.com/office/drawing/2014/main" id="{8CA7C8A9-E5E9-4A30-BE16-7769702CAD90}"/>
            </a:ext>
          </a:extLst>
        </xdr:cNvPr>
        <xdr:cNvSpPr/>
      </xdr:nvSpPr>
      <xdr:spPr>
        <a:xfrm>
          <a:off x="2857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169054</xdr:rowOff>
    </xdr:from>
    <xdr:ext cx="599010" cy="259045"/>
    <xdr:sp macro="" textlink="">
      <xdr:nvSpPr>
        <xdr:cNvPr id="83" name="テキスト ボックス 82">
          <a:extLst>
            <a:ext uri="{FF2B5EF4-FFF2-40B4-BE49-F238E27FC236}">
              <a16:creationId xmlns:a16="http://schemas.microsoft.com/office/drawing/2014/main" id="{24E47565-EB91-4E7C-A349-9CE82D2E92E5}"/>
            </a:ext>
          </a:extLst>
        </xdr:cNvPr>
        <xdr:cNvSpPr txBox="1"/>
      </xdr:nvSpPr>
      <xdr:spPr>
        <a:xfrm>
          <a:off x="2608795" y="668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62830</xdr:rowOff>
    </xdr:from>
    <xdr:to>
      <xdr:col>10</xdr:col>
      <xdr:colOff>165100</xdr:colOff>
      <xdr:row>38</xdr:row>
      <xdr:rowOff>164430</xdr:rowOff>
    </xdr:to>
    <xdr:sp macro="" textlink="">
      <xdr:nvSpPr>
        <xdr:cNvPr id="84" name="楕円 83">
          <a:extLst>
            <a:ext uri="{FF2B5EF4-FFF2-40B4-BE49-F238E27FC236}">
              <a16:creationId xmlns:a16="http://schemas.microsoft.com/office/drawing/2014/main" id="{55043234-1061-4CEA-ABFD-98B1D354993A}"/>
            </a:ext>
          </a:extLst>
        </xdr:cNvPr>
        <xdr:cNvSpPr/>
      </xdr:nvSpPr>
      <xdr:spPr>
        <a:xfrm>
          <a:off x="1968500" y="657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155557</xdr:rowOff>
    </xdr:from>
    <xdr:ext cx="599010" cy="259045"/>
    <xdr:sp macro="" textlink="">
      <xdr:nvSpPr>
        <xdr:cNvPr id="85" name="テキスト ボックス 84">
          <a:extLst>
            <a:ext uri="{FF2B5EF4-FFF2-40B4-BE49-F238E27FC236}">
              <a16:creationId xmlns:a16="http://schemas.microsoft.com/office/drawing/2014/main" id="{926E80DF-03AE-4C56-9867-27B3B8226ECE}"/>
            </a:ext>
          </a:extLst>
        </xdr:cNvPr>
        <xdr:cNvSpPr txBox="1"/>
      </xdr:nvSpPr>
      <xdr:spPr>
        <a:xfrm>
          <a:off x="1719795" y="667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46051</xdr:rowOff>
    </xdr:from>
    <xdr:to>
      <xdr:col>6</xdr:col>
      <xdr:colOff>38100</xdr:colOff>
      <xdr:row>38</xdr:row>
      <xdr:rowOff>147651</xdr:rowOff>
    </xdr:to>
    <xdr:sp macro="" textlink="">
      <xdr:nvSpPr>
        <xdr:cNvPr id="86" name="楕円 85">
          <a:extLst>
            <a:ext uri="{FF2B5EF4-FFF2-40B4-BE49-F238E27FC236}">
              <a16:creationId xmlns:a16="http://schemas.microsoft.com/office/drawing/2014/main" id="{8DC40AFE-A0CE-47BC-AB54-D9CE4013BF12}"/>
            </a:ext>
          </a:extLst>
        </xdr:cNvPr>
        <xdr:cNvSpPr/>
      </xdr:nvSpPr>
      <xdr:spPr>
        <a:xfrm>
          <a:off x="1079500" y="656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138778</xdr:rowOff>
    </xdr:from>
    <xdr:ext cx="599010" cy="259045"/>
    <xdr:sp macro="" textlink="">
      <xdr:nvSpPr>
        <xdr:cNvPr id="87" name="テキスト ボックス 86">
          <a:extLst>
            <a:ext uri="{FF2B5EF4-FFF2-40B4-BE49-F238E27FC236}">
              <a16:creationId xmlns:a16="http://schemas.microsoft.com/office/drawing/2014/main" id="{0E218F87-AF11-403A-BDCA-B0DBE1954816}"/>
            </a:ext>
          </a:extLst>
        </xdr:cNvPr>
        <xdr:cNvSpPr txBox="1"/>
      </xdr:nvSpPr>
      <xdr:spPr>
        <a:xfrm>
          <a:off x="830795" y="665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99A5F686-BF9E-48AA-9830-AC9CDA09215E}"/>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E2B2FD74-CE41-4121-8186-3CE6B3128BB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E2F8F209-097E-4F76-B5A0-494B01B9B696}"/>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57D0006-B627-491E-94EB-F6069E19849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CF8B1FB0-6B6C-4395-A5D6-3170AF87E9F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5301EF3E-97B7-43D5-A2E2-3EC3D69DF56A}"/>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3D9195FE-DC2F-40E3-A3BA-3F9BAB1E2E1D}"/>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E5A5FFA8-000E-4FDC-B4DC-0808E62859C1}"/>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D2B6BACB-B68F-4CD9-A576-9608787095A8}"/>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8B205D85-7F19-4E02-B370-840C09F39CD4}"/>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1921FC71-5161-41D9-B275-0635FB4CFCE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B9A08892-F53F-4E1A-A3C1-54EAF043FADF}"/>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F62EB411-A7C8-41CC-B00E-F13219517431}"/>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ED8258B6-1D46-4745-9B35-E226834038C5}"/>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F4926DF6-16F2-45A7-842E-94064031DAF5}"/>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ACC2759-8825-44AC-9D25-BF64A98627A3}"/>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D30A4249-7E66-46AC-8623-D3BCE1201F56}"/>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5C26848E-3303-4755-86A7-F921A598F66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47DF81FF-6FB8-42F8-A036-D4E5CF4CA491}"/>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F424FA66-C9EB-4772-BB36-F91DDD404872}"/>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39562BC-0874-4EAA-AAE3-ED81B862A80E}"/>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69DB3540-E07D-40B3-A680-80155F899F02}"/>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2B344288-584C-4971-ACA2-5F83CA0A0E9F}"/>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AFA61B01-DF81-4629-A330-7C9E9C02D837}"/>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1764C630-C1E5-43A5-AC0E-5D0F8F74ECF2}"/>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CED3E42D-5B15-48F0-A6CE-FF188E327224}"/>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EDD980D-DFA7-4101-91FB-E20535D6B9D9}"/>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6D30BDEC-BC68-4669-ADAE-D24DAACA8BAF}"/>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62929</xdr:rowOff>
    </xdr:from>
    <xdr:to>
      <xdr:col>24</xdr:col>
      <xdr:colOff>63500</xdr:colOff>
      <xdr:row>58</xdr:row>
      <xdr:rowOff>79827</xdr:rowOff>
    </xdr:to>
    <xdr:cxnSp macro="">
      <xdr:nvCxnSpPr>
        <xdr:cNvPr id="116" name="直線コネクタ 115">
          <a:extLst>
            <a:ext uri="{FF2B5EF4-FFF2-40B4-BE49-F238E27FC236}">
              <a16:creationId xmlns:a16="http://schemas.microsoft.com/office/drawing/2014/main" id="{A69D06A5-86D6-4E45-A3EF-C946419F8975}"/>
            </a:ext>
          </a:extLst>
        </xdr:cNvPr>
        <xdr:cNvCxnSpPr/>
      </xdr:nvCxnSpPr>
      <xdr:spPr>
        <a:xfrm>
          <a:off x="3797300" y="10007029"/>
          <a:ext cx="8382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8C14400-01CF-4AEB-AC47-4C492202971D}"/>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16C5F710-1D12-4170-B06E-D0FEE1AC0EBE}"/>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60331</xdr:rowOff>
    </xdr:from>
    <xdr:to>
      <xdr:col>19</xdr:col>
      <xdr:colOff>177800</xdr:colOff>
      <xdr:row>58</xdr:row>
      <xdr:rowOff>62929</xdr:rowOff>
    </xdr:to>
    <xdr:cxnSp macro="">
      <xdr:nvCxnSpPr>
        <xdr:cNvPr id="119" name="直線コネクタ 118">
          <a:extLst>
            <a:ext uri="{FF2B5EF4-FFF2-40B4-BE49-F238E27FC236}">
              <a16:creationId xmlns:a16="http://schemas.microsoft.com/office/drawing/2014/main" id="{B0E8FD44-B6DB-41F9-9FB3-EFB972D05C15}"/>
            </a:ext>
          </a:extLst>
        </xdr:cNvPr>
        <xdr:cNvCxnSpPr/>
      </xdr:nvCxnSpPr>
      <xdr:spPr>
        <a:xfrm>
          <a:off x="2908300" y="10004431"/>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1580249F-9B34-4EF9-BC27-172DEC74DE07}"/>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71658BF7-60FD-467E-B67B-204D04D0B204}"/>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60113</xdr:rowOff>
    </xdr:from>
    <xdr:to>
      <xdr:col>15</xdr:col>
      <xdr:colOff>50800</xdr:colOff>
      <xdr:row>58</xdr:row>
      <xdr:rowOff>60331</xdr:rowOff>
    </xdr:to>
    <xdr:cxnSp macro="">
      <xdr:nvCxnSpPr>
        <xdr:cNvPr id="122" name="直線コネクタ 121">
          <a:extLst>
            <a:ext uri="{FF2B5EF4-FFF2-40B4-BE49-F238E27FC236}">
              <a16:creationId xmlns:a16="http://schemas.microsoft.com/office/drawing/2014/main" id="{896CC1A1-918D-4AC5-9131-5D0F62596A3C}"/>
            </a:ext>
          </a:extLst>
        </xdr:cNvPr>
        <xdr:cNvCxnSpPr/>
      </xdr:nvCxnSpPr>
      <xdr:spPr>
        <a:xfrm>
          <a:off x="2019300" y="10004213"/>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D819B354-4385-4418-99A5-D93BE40194F1}"/>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a:extLst>
            <a:ext uri="{FF2B5EF4-FFF2-40B4-BE49-F238E27FC236}">
              <a16:creationId xmlns:a16="http://schemas.microsoft.com/office/drawing/2014/main" id="{E64F8424-67DE-4DA6-98A3-8E88C9148028}"/>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60113</xdr:rowOff>
    </xdr:from>
    <xdr:to>
      <xdr:col>10</xdr:col>
      <xdr:colOff>114300</xdr:colOff>
      <xdr:row>58</xdr:row>
      <xdr:rowOff>61769</xdr:rowOff>
    </xdr:to>
    <xdr:cxnSp macro="">
      <xdr:nvCxnSpPr>
        <xdr:cNvPr id="125" name="直線コネクタ 124">
          <a:extLst>
            <a:ext uri="{FF2B5EF4-FFF2-40B4-BE49-F238E27FC236}">
              <a16:creationId xmlns:a16="http://schemas.microsoft.com/office/drawing/2014/main" id="{70A25F95-9C5C-4E4E-B810-C55F0B37BA82}"/>
            </a:ext>
          </a:extLst>
        </xdr:cNvPr>
        <xdr:cNvCxnSpPr/>
      </xdr:nvCxnSpPr>
      <xdr:spPr>
        <a:xfrm flipV="1">
          <a:off x="1130300" y="10004213"/>
          <a:ext cx="889000" cy="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4352211E-1B8D-46C7-B135-2C406E14D1F8}"/>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a:extLst>
            <a:ext uri="{FF2B5EF4-FFF2-40B4-BE49-F238E27FC236}">
              <a16:creationId xmlns:a16="http://schemas.microsoft.com/office/drawing/2014/main" id="{AE887B84-DB6D-4CE7-865E-464E67685038}"/>
            </a:ext>
          </a:extLst>
        </xdr:cNvPr>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37598DB5-16DD-4440-B650-4C1950D51985}"/>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a:extLst>
            <a:ext uri="{FF2B5EF4-FFF2-40B4-BE49-F238E27FC236}">
              <a16:creationId xmlns:a16="http://schemas.microsoft.com/office/drawing/2014/main" id="{8D815201-3C66-4834-A785-26E4996C50C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F257632-E7EF-4D5E-B082-5FB59DCB7194}"/>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27BE8CE3-E48B-4D8B-90CB-63138331986A}"/>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67F1B08B-1CDA-4704-91B7-481E7CF6E334}"/>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BEB6A6DE-410A-48E7-9AA4-FD150A48ABB7}"/>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B84CE7AD-2826-4749-81F5-79364FA28EDC}"/>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29027</xdr:rowOff>
    </xdr:from>
    <xdr:to>
      <xdr:col>24</xdr:col>
      <xdr:colOff>114300</xdr:colOff>
      <xdr:row>58</xdr:row>
      <xdr:rowOff>130627</xdr:rowOff>
    </xdr:to>
    <xdr:sp macro="" textlink="">
      <xdr:nvSpPr>
        <xdr:cNvPr id="135" name="楕円 134">
          <a:extLst>
            <a:ext uri="{FF2B5EF4-FFF2-40B4-BE49-F238E27FC236}">
              <a16:creationId xmlns:a16="http://schemas.microsoft.com/office/drawing/2014/main" id="{BB3C6449-AD15-48D1-BA5D-2FA69A397510}"/>
            </a:ext>
          </a:extLst>
        </xdr:cNvPr>
        <xdr:cNvSpPr/>
      </xdr:nvSpPr>
      <xdr:spPr>
        <a:xfrm>
          <a:off x="4584700" y="99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99010" cy="259045"/>
    <xdr:sp macro="" textlink="">
      <xdr:nvSpPr>
        <xdr:cNvPr id="136" name="物件費該当値テキスト">
          <a:extLst>
            <a:ext uri="{FF2B5EF4-FFF2-40B4-BE49-F238E27FC236}">
              <a16:creationId xmlns:a16="http://schemas.microsoft.com/office/drawing/2014/main" id="{4BF35A25-8F57-4221-B932-660488BEBD92}"/>
            </a:ext>
          </a:extLst>
        </xdr:cNvPr>
        <xdr:cNvSpPr txBox="1"/>
      </xdr:nvSpPr>
      <xdr:spPr>
        <a:xfrm>
          <a:off x="4686300" y="9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12129</xdr:rowOff>
    </xdr:from>
    <xdr:to>
      <xdr:col>20</xdr:col>
      <xdr:colOff>38100</xdr:colOff>
      <xdr:row>58</xdr:row>
      <xdr:rowOff>113729</xdr:rowOff>
    </xdr:to>
    <xdr:sp macro="" textlink="">
      <xdr:nvSpPr>
        <xdr:cNvPr id="137" name="楕円 136">
          <a:extLst>
            <a:ext uri="{FF2B5EF4-FFF2-40B4-BE49-F238E27FC236}">
              <a16:creationId xmlns:a16="http://schemas.microsoft.com/office/drawing/2014/main" id="{17FB4216-17BA-47CC-93ED-7766294F395E}"/>
            </a:ext>
          </a:extLst>
        </xdr:cNvPr>
        <xdr:cNvSpPr/>
      </xdr:nvSpPr>
      <xdr:spPr>
        <a:xfrm>
          <a:off x="3746500" y="995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130256</xdr:rowOff>
    </xdr:from>
    <xdr:ext cx="599010" cy="259045"/>
    <xdr:sp macro="" textlink="">
      <xdr:nvSpPr>
        <xdr:cNvPr id="138" name="テキスト ボックス 137">
          <a:extLst>
            <a:ext uri="{FF2B5EF4-FFF2-40B4-BE49-F238E27FC236}">
              <a16:creationId xmlns:a16="http://schemas.microsoft.com/office/drawing/2014/main" id="{EA8CFBA8-76E6-43F5-AB82-0BEDBF109D09}"/>
            </a:ext>
          </a:extLst>
        </xdr:cNvPr>
        <xdr:cNvSpPr txBox="1"/>
      </xdr:nvSpPr>
      <xdr:spPr>
        <a:xfrm>
          <a:off x="3497795" y="973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9531</xdr:rowOff>
    </xdr:from>
    <xdr:to>
      <xdr:col>15</xdr:col>
      <xdr:colOff>101600</xdr:colOff>
      <xdr:row>58</xdr:row>
      <xdr:rowOff>111131</xdr:rowOff>
    </xdr:to>
    <xdr:sp macro="" textlink="">
      <xdr:nvSpPr>
        <xdr:cNvPr id="139" name="楕円 138">
          <a:extLst>
            <a:ext uri="{FF2B5EF4-FFF2-40B4-BE49-F238E27FC236}">
              <a16:creationId xmlns:a16="http://schemas.microsoft.com/office/drawing/2014/main" id="{10201EF6-5BFD-419C-A85C-C44A2A43B5EC}"/>
            </a:ext>
          </a:extLst>
        </xdr:cNvPr>
        <xdr:cNvSpPr/>
      </xdr:nvSpPr>
      <xdr:spPr>
        <a:xfrm>
          <a:off x="2857500" y="995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127658</xdr:rowOff>
    </xdr:from>
    <xdr:ext cx="599010" cy="259045"/>
    <xdr:sp macro="" textlink="">
      <xdr:nvSpPr>
        <xdr:cNvPr id="140" name="テキスト ボックス 139">
          <a:extLst>
            <a:ext uri="{FF2B5EF4-FFF2-40B4-BE49-F238E27FC236}">
              <a16:creationId xmlns:a16="http://schemas.microsoft.com/office/drawing/2014/main" id="{6206FC04-18F3-44BA-B66F-4DE3313FB913}"/>
            </a:ext>
          </a:extLst>
        </xdr:cNvPr>
        <xdr:cNvSpPr txBox="1"/>
      </xdr:nvSpPr>
      <xdr:spPr>
        <a:xfrm>
          <a:off x="2608795" y="972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9313</xdr:rowOff>
    </xdr:from>
    <xdr:to>
      <xdr:col>10</xdr:col>
      <xdr:colOff>165100</xdr:colOff>
      <xdr:row>58</xdr:row>
      <xdr:rowOff>110913</xdr:rowOff>
    </xdr:to>
    <xdr:sp macro="" textlink="">
      <xdr:nvSpPr>
        <xdr:cNvPr id="141" name="楕円 140">
          <a:extLst>
            <a:ext uri="{FF2B5EF4-FFF2-40B4-BE49-F238E27FC236}">
              <a16:creationId xmlns:a16="http://schemas.microsoft.com/office/drawing/2014/main" id="{982BDD75-47FD-4ED3-A9D6-FDDE4708CD41}"/>
            </a:ext>
          </a:extLst>
        </xdr:cNvPr>
        <xdr:cNvSpPr/>
      </xdr:nvSpPr>
      <xdr:spPr>
        <a:xfrm>
          <a:off x="1968500" y="99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127440</xdr:rowOff>
    </xdr:from>
    <xdr:ext cx="599010" cy="259045"/>
    <xdr:sp macro="" textlink="">
      <xdr:nvSpPr>
        <xdr:cNvPr id="142" name="テキスト ボックス 141">
          <a:extLst>
            <a:ext uri="{FF2B5EF4-FFF2-40B4-BE49-F238E27FC236}">
              <a16:creationId xmlns:a16="http://schemas.microsoft.com/office/drawing/2014/main" id="{4528C039-A1FE-4B7C-8096-BBA7D5C62DEF}"/>
            </a:ext>
          </a:extLst>
        </xdr:cNvPr>
        <xdr:cNvSpPr txBox="1"/>
      </xdr:nvSpPr>
      <xdr:spPr>
        <a:xfrm>
          <a:off x="1719795" y="972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10969</xdr:rowOff>
    </xdr:from>
    <xdr:to>
      <xdr:col>6</xdr:col>
      <xdr:colOff>38100</xdr:colOff>
      <xdr:row>58</xdr:row>
      <xdr:rowOff>112569</xdr:rowOff>
    </xdr:to>
    <xdr:sp macro="" textlink="">
      <xdr:nvSpPr>
        <xdr:cNvPr id="143" name="楕円 142">
          <a:extLst>
            <a:ext uri="{FF2B5EF4-FFF2-40B4-BE49-F238E27FC236}">
              <a16:creationId xmlns:a16="http://schemas.microsoft.com/office/drawing/2014/main" id="{DAB0D1BB-A3D6-4376-95F4-A1EE221BA21A}"/>
            </a:ext>
          </a:extLst>
        </xdr:cNvPr>
        <xdr:cNvSpPr/>
      </xdr:nvSpPr>
      <xdr:spPr>
        <a:xfrm>
          <a:off x="1079500" y="995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129096</xdr:rowOff>
    </xdr:from>
    <xdr:ext cx="599010" cy="259045"/>
    <xdr:sp macro="" textlink="">
      <xdr:nvSpPr>
        <xdr:cNvPr id="144" name="テキスト ボックス 143">
          <a:extLst>
            <a:ext uri="{FF2B5EF4-FFF2-40B4-BE49-F238E27FC236}">
              <a16:creationId xmlns:a16="http://schemas.microsoft.com/office/drawing/2014/main" id="{19EDB567-54CD-4FB3-BF20-7A2263F0E50C}"/>
            </a:ext>
          </a:extLst>
        </xdr:cNvPr>
        <xdr:cNvSpPr txBox="1"/>
      </xdr:nvSpPr>
      <xdr:spPr>
        <a:xfrm>
          <a:off x="830795" y="973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A3203944-BBF7-491E-8B12-43EBA2472ED7}"/>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FFCE1987-14EA-4B80-8111-DA3CC83E2225}"/>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F5926190-FDA9-40C5-BF23-A58A3A3FF97F}"/>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29A69DAB-0D4E-45D8-B736-2F64AC2E02F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35CC5A16-E01C-4C30-B228-26ED387E3D8B}"/>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AC2E73B4-95C0-4F0B-8C16-26D888B843E1}"/>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F50B8F21-7496-434B-B162-CDA54A79DA17}"/>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DA7D17EC-1C4C-4764-B1FD-CF4639E7EA8B}"/>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588ECA1D-F0AC-4108-AA99-C073F8510044}"/>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B6EFA9C8-1AAD-4A68-ABFC-09104C71CA01}"/>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5907794D-12B6-4B42-99F5-B62985924DEB}"/>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2B5454E3-C319-4D76-A0B9-E0DA80FCC249}"/>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AC707785-9480-40B1-84B0-9FD76D919D14}"/>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90999182-71F9-4356-B615-97F3E87DA68B}"/>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D9E5CF1A-48EB-4599-AF2C-D55FA0AAD01E}"/>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22B43DCE-DF0D-4E65-99EB-7F6112C5F757}"/>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5F29992-F0F3-47AE-A60E-1E4E36B197D7}"/>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96EB9C65-28E6-4B4F-B294-FFF645E06495}"/>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52286E16-EF2A-472D-A0C3-7CFBF09F2C4B}"/>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6ACA4CDA-7B0D-458B-8C94-E24F7941C034}"/>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8D5E7E6F-A15D-4C56-836F-D46D4790D60D}"/>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60ADC3B6-06EA-4763-9AE5-F63FD274BF4F}"/>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7890100-F4A3-4056-9A38-E733117FF5BD}"/>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AE8867C-AADC-405F-B024-5906CF40E235}"/>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1AFA7707-DCB0-48F3-9897-3AE9AE9869F1}"/>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FA7F4B80-67F4-4D67-8B21-8C4C8AFD342E}"/>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F24C6671-20AF-47DD-B506-E0CBC9BF8FDB}"/>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7D2BDE75-2FA3-47D2-86DA-00711B90C21E}"/>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151664</xdr:rowOff>
    </xdr:from>
    <xdr:to>
      <xdr:col>24</xdr:col>
      <xdr:colOff>63500</xdr:colOff>
      <xdr:row>78</xdr:row>
      <xdr:rowOff>141390</xdr:rowOff>
    </xdr:to>
    <xdr:cxnSp macro="">
      <xdr:nvCxnSpPr>
        <xdr:cNvPr id="173" name="直線コネクタ 172">
          <a:extLst>
            <a:ext uri="{FF2B5EF4-FFF2-40B4-BE49-F238E27FC236}">
              <a16:creationId xmlns:a16="http://schemas.microsoft.com/office/drawing/2014/main" id="{053DBC61-822D-449A-8556-1F1A1E90A2E0}"/>
            </a:ext>
          </a:extLst>
        </xdr:cNvPr>
        <xdr:cNvCxnSpPr/>
      </xdr:nvCxnSpPr>
      <xdr:spPr>
        <a:xfrm flipV="1">
          <a:off x="3797300" y="13353314"/>
          <a:ext cx="838200" cy="16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80154</xdr:rowOff>
    </xdr:from>
    <xdr:ext cx="534377" cy="259045"/>
    <xdr:sp macro="" textlink="">
      <xdr:nvSpPr>
        <xdr:cNvPr id="174" name="維持補修費平均値テキスト">
          <a:extLst>
            <a:ext uri="{FF2B5EF4-FFF2-40B4-BE49-F238E27FC236}">
              <a16:creationId xmlns:a16="http://schemas.microsoft.com/office/drawing/2014/main" id="{6D6A93C4-488F-49FF-ABA6-F9A3E37D4657}"/>
            </a:ext>
          </a:extLst>
        </xdr:cNvPr>
        <xdr:cNvSpPr txBox="1"/>
      </xdr:nvSpPr>
      <xdr:spPr>
        <a:xfrm>
          <a:off x="4686300" y="1328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3B84BDD4-81C8-4152-9411-0EB8129CC3D5}"/>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141390</xdr:rowOff>
    </xdr:from>
    <xdr:to>
      <xdr:col>19</xdr:col>
      <xdr:colOff>177800</xdr:colOff>
      <xdr:row>79</xdr:row>
      <xdr:rowOff>16484</xdr:rowOff>
    </xdr:to>
    <xdr:cxnSp macro="">
      <xdr:nvCxnSpPr>
        <xdr:cNvPr id="176" name="直線コネクタ 175">
          <a:extLst>
            <a:ext uri="{FF2B5EF4-FFF2-40B4-BE49-F238E27FC236}">
              <a16:creationId xmlns:a16="http://schemas.microsoft.com/office/drawing/2014/main" id="{29B2B772-B48A-4A19-8CEC-AFA74D82434D}"/>
            </a:ext>
          </a:extLst>
        </xdr:cNvPr>
        <xdr:cNvCxnSpPr/>
      </xdr:nvCxnSpPr>
      <xdr:spPr>
        <a:xfrm flipV="1">
          <a:off x="2908300" y="13514490"/>
          <a:ext cx="889000" cy="4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DF86CA1F-DA83-4164-9E0F-EFC3B30B2B0A}"/>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138B44D2-A5E4-427A-88B3-114614BE6694}"/>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1321</xdr:rowOff>
    </xdr:from>
    <xdr:to>
      <xdr:col>15</xdr:col>
      <xdr:colOff>50800</xdr:colOff>
      <xdr:row>79</xdr:row>
      <xdr:rowOff>16484</xdr:rowOff>
    </xdr:to>
    <xdr:cxnSp macro="">
      <xdr:nvCxnSpPr>
        <xdr:cNvPr id="179" name="直線コネクタ 178">
          <a:extLst>
            <a:ext uri="{FF2B5EF4-FFF2-40B4-BE49-F238E27FC236}">
              <a16:creationId xmlns:a16="http://schemas.microsoft.com/office/drawing/2014/main" id="{2657C8CF-84D4-4E14-A5E3-D5F7C28988D7}"/>
            </a:ext>
          </a:extLst>
        </xdr:cNvPr>
        <xdr:cNvCxnSpPr/>
      </xdr:nvCxnSpPr>
      <xdr:spPr>
        <a:xfrm>
          <a:off x="2019300" y="13545871"/>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FF8FB1C9-9E55-4CEE-A02F-E63EA261CC61}"/>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a:extLst>
            <a:ext uri="{FF2B5EF4-FFF2-40B4-BE49-F238E27FC236}">
              <a16:creationId xmlns:a16="http://schemas.microsoft.com/office/drawing/2014/main" id="{3DEB3889-B7F3-44BA-9458-39B0845DEC2B}"/>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167463</xdr:rowOff>
    </xdr:from>
    <xdr:to>
      <xdr:col>10</xdr:col>
      <xdr:colOff>114300</xdr:colOff>
      <xdr:row>79</xdr:row>
      <xdr:rowOff>1321</xdr:rowOff>
    </xdr:to>
    <xdr:cxnSp macro="">
      <xdr:nvCxnSpPr>
        <xdr:cNvPr id="182" name="直線コネクタ 181">
          <a:extLst>
            <a:ext uri="{FF2B5EF4-FFF2-40B4-BE49-F238E27FC236}">
              <a16:creationId xmlns:a16="http://schemas.microsoft.com/office/drawing/2014/main" id="{343F3E27-C248-4426-87DD-975BA280A8CE}"/>
            </a:ext>
          </a:extLst>
        </xdr:cNvPr>
        <xdr:cNvCxnSpPr/>
      </xdr:nvCxnSpPr>
      <xdr:spPr>
        <a:xfrm>
          <a:off x="1130300" y="13540563"/>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581FF60A-EFE0-4907-88E0-6F14E3FCCDFE}"/>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a:extLst>
            <a:ext uri="{FF2B5EF4-FFF2-40B4-BE49-F238E27FC236}">
              <a16:creationId xmlns:a16="http://schemas.microsoft.com/office/drawing/2014/main" id="{E0317B19-9B1A-4235-8DC3-E4E108164D4E}"/>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C04092EB-6450-4D77-8DEA-30F9ECC14AC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4AD2583-395E-48B7-9F68-89C98D351874}"/>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45FEA26C-49BB-4197-B59B-8B35EE5C3C4B}"/>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BB11EDAF-FA83-4079-839B-3EB3D43336D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8A1971A5-1589-41A7-A5E7-1E07A666A61A}"/>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BDBDB387-073C-421F-B3B1-8A79AA9A9633}"/>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9E7C8452-7E22-4BC0-ABB8-1910D90C39A4}"/>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100864</xdr:rowOff>
    </xdr:from>
    <xdr:to>
      <xdr:col>24</xdr:col>
      <xdr:colOff>114300</xdr:colOff>
      <xdr:row>78</xdr:row>
      <xdr:rowOff>31014</xdr:rowOff>
    </xdr:to>
    <xdr:sp macro="" textlink="">
      <xdr:nvSpPr>
        <xdr:cNvPr id="192" name="楕円 191">
          <a:extLst>
            <a:ext uri="{FF2B5EF4-FFF2-40B4-BE49-F238E27FC236}">
              <a16:creationId xmlns:a16="http://schemas.microsoft.com/office/drawing/2014/main" id="{40B55255-E5BC-46D9-A2B9-F4678EDF659F}"/>
            </a:ext>
          </a:extLst>
        </xdr:cNvPr>
        <xdr:cNvSpPr/>
      </xdr:nvSpPr>
      <xdr:spPr>
        <a:xfrm>
          <a:off x="4584700" y="133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123741</xdr:rowOff>
    </xdr:from>
    <xdr:ext cx="534377" cy="259045"/>
    <xdr:sp macro="" textlink="">
      <xdr:nvSpPr>
        <xdr:cNvPr id="193" name="維持補修費該当値テキスト">
          <a:extLst>
            <a:ext uri="{FF2B5EF4-FFF2-40B4-BE49-F238E27FC236}">
              <a16:creationId xmlns:a16="http://schemas.microsoft.com/office/drawing/2014/main" id="{5BD7F834-C378-44DB-B5B6-AFF6E9273799}"/>
            </a:ext>
          </a:extLst>
        </xdr:cNvPr>
        <xdr:cNvSpPr txBox="1"/>
      </xdr:nvSpPr>
      <xdr:spPr>
        <a:xfrm>
          <a:off x="4686300" y="131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90590</xdr:rowOff>
    </xdr:from>
    <xdr:to>
      <xdr:col>20</xdr:col>
      <xdr:colOff>38100</xdr:colOff>
      <xdr:row>79</xdr:row>
      <xdr:rowOff>20740</xdr:rowOff>
    </xdr:to>
    <xdr:sp macro="" textlink="">
      <xdr:nvSpPr>
        <xdr:cNvPr id="194" name="楕円 193">
          <a:extLst>
            <a:ext uri="{FF2B5EF4-FFF2-40B4-BE49-F238E27FC236}">
              <a16:creationId xmlns:a16="http://schemas.microsoft.com/office/drawing/2014/main" id="{FB614781-9C2C-44F6-84AF-AB5EF711ACDE}"/>
            </a:ext>
          </a:extLst>
        </xdr:cNvPr>
        <xdr:cNvSpPr/>
      </xdr:nvSpPr>
      <xdr:spPr>
        <a:xfrm>
          <a:off x="3746500" y="134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11867</xdr:rowOff>
    </xdr:from>
    <xdr:ext cx="469744" cy="259045"/>
    <xdr:sp macro="" textlink="">
      <xdr:nvSpPr>
        <xdr:cNvPr id="195" name="テキスト ボックス 194">
          <a:extLst>
            <a:ext uri="{FF2B5EF4-FFF2-40B4-BE49-F238E27FC236}">
              <a16:creationId xmlns:a16="http://schemas.microsoft.com/office/drawing/2014/main" id="{75820F11-47D5-4D81-A67B-C9BA12AF4F12}"/>
            </a:ext>
          </a:extLst>
        </xdr:cNvPr>
        <xdr:cNvSpPr txBox="1"/>
      </xdr:nvSpPr>
      <xdr:spPr>
        <a:xfrm>
          <a:off x="3562428" y="1355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137134</xdr:rowOff>
    </xdr:from>
    <xdr:to>
      <xdr:col>15</xdr:col>
      <xdr:colOff>101600</xdr:colOff>
      <xdr:row>79</xdr:row>
      <xdr:rowOff>67284</xdr:rowOff>
    </xdr:to>
    <xdr:sp macro="" textlink="">
      <xdr:nvSpPr>
        <xdr:cNvPr id="196" name="楕円 195">
          <a:extLst>
            <a:ext uri="{FF2B5EF4-FFF2-40B4-BE49-F238E27FC236}">
              <a16:creationId xmlns:a16="http://schemas.microsoft.com/office/drawing/2014/main" id="{914BCB08-06B8-4AA6-A8CF-D0209A4C21F9}"/>
            </a:ext>
          </a:extLst>
        </xdr:cNvPr>
        <xdr:cNvSpPr/>
      </xdr:nvSpPr>
      <xdr:spPr>
        <a:xfrm>
          <a:off x="2857500" y="135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58411</xdr:rowOff>
    </xdr:from>
    <xdr:ext cx="469744" cy="259045"/>
    <xdr:sp macro="" textlink="">
      <xdr:nvSpPr>
        <xdr:cNvPr id="197" name="テキスト ボックス 196">
          <a:extLst>
            <a:ext uri="{FF2B5EF4-FFF2-40B4-BE49-F238E27FC236}">
              <a16:creationId xmlns:a16="http://schemas.microsoft.com/office/drawing/2014/main" id="{C318F683-1388-4A7B-A170-8A76E41829DD}"/>
            </a:ext>
          </a:extLst>
        </xdr:cNvPr>
        <xdr:cNvSpPr txBox="1"/>
      </xdr:nvSpPr>
      <xdr:spPr>
        <a:xfrm>
          <a:off x="2673428" y="136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121971</xdr:rowOff>
    </xdr:from>
    <xdr:to>
      <xdr:col>10</xdr:col>
      <xdr:colOff>165100</xdr:colOff>
      <xdr:row>79</xdr:row>
      <xdr:rowOff>52121</xdr:rowOff>
    </xdr:to>
    <xdr:sp macro="" textlink="">
      <xdr:nvSpPr>
        <xdr:cNvPr id="198" name="楕円 197">
          <a:extLst>
            <a:ext uri="{FF2B5EF4-FFF2-40B4-BE49-F238E27FC236}">
              <a16:creationId xmlns:a16="http://schemas.microsoft.com/office/drawing/2014/main" id="{A23189E9-BF31-4095-8CEE-395F639805E5}"/>
            </a:ext>
          </a:extLst>
        </xdr:cNvPr>
        <xdr:cNvSpPr/>
      </xdr:nvSpPr>
      <xdr:spPr>
        <a:xfrm>
          <a:off x="1968500" y="134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43248</xdr:rowOff>
    </xdr:from>
    <xdr:ext cx="469744" cy="259045"/>
    <xdr:sp macro="" textlink="">
      <xdr:nvSpPr>
        <xdr:cNvPr id="199" name="テキスト ボックス 198">
          <a:extLst>
            <a:ext uri="{FF2B5EF4-FFF2-40B4-BE49-F238E27FC236}">
              <a16:creationId xmlns:a16="http://schemas.microsoft.com/office/drawing/2014/main" id="{5017B0AB-347D-434E-8FB7-F30B3C1C8E1F}"/>
            </a:ext>
          </a:extLst>
        </xdr:cNvPr>
        <xdr:cNvSpPr txBox="1"/>
      </xdr:nvSpPr>
      <xdr:spPr>
        <a:xfrm>
          <a:off x="1784428" y="13587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116663</xdr:rowOff>
    </xdr:from>
    <xdr:to>
      <xdr:col>6</xdr:col>
      <xdr:colOff>38100</xdr:colOff>
      <xdr:row>79</xdr:row>
      <xdr:rowOff>46813</xdr:rowOff>
    </xdr:to>
    <xdr:sp macro="" textlink="">
      <xdr:nvSpPr>
        <xdr:cNvPr id="200" name="楕円 199">
          <a:extLst>
            <a:ext uri="{FF2B5EF4-FFF2-40B4-BE49-F238E27FC236}">
              <a16:creationId xmlns:a16="http://schemas.microsoft.com/office/drawing/2014/main" id="{C1C86BCB-3811-4A4B-A378-17E8032C35D3}"/>
            </a:ext>
          </a:extLst>
        </xdr:cNvPr>
        <xdr:cNvSpPr/>
      </xdr:nvSpPr>
      <xdr:spPr>
        <a:xfrm>
          <a:off x="1079500" y="134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37940</xdr:rowOff>
    </xdr:from>
    <xdr:ext cx="469744" cy="259045"/>
    <xdr:sp macro="" textlink="">
      <xdr:nvSpPr>
        <xdr:cNvPr id="201" name="テキスト ボックス 200">
          <a:extLst>
            <a:ext uri="{FF2B5EF4-FFF2-40B4-BE49-F238E27FC236}">
              <a16:creationId xmlns:a16="http://schemas.microsoft.com/office/drawing/2014/main" id="{E3B2B4A6-92B8-4A81-8075-C985FF8ED795}"/>
            </a:ext>
          </a:extLst>
        </xdr:cNvPr>
        <xdr:cNvSpPr txBox="1"/>
      </xdr:nvSpPr>
      <xdr:spPr>
        <a:xfrm>
          <a:off x="895428" y="1358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83CBF089-C193-44F3-8640-6F21C09B5F0C}"/>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2C96968E-7058-4204-A5AC-FD5B71A3662A}"/>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A546F040-055A-4157-B34C-A384D01054E5}"/>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E6593ACF-F9EF-452D-9303-EAF92ADCB023}"/>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CB003B02-FC84-467F-A180-EB0288364DC8}"/>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4EBF4271-8ED7-42DE-916C-ED9D3AD782ED}"/>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ECCC75F7-6E5B-43B3-927C-098EFB522303}"/>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4BD3B651-9290-476B-B01E-E1D62E28EE7B}"/>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481974FA-ADAA-40B6-AF0B-8B603AD571C4}"/>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F8F926EF-68D4-4AB0-B5D5-BB9E21CC054C}"/>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56740219-8096-4E13-8B13-A4232BC1D3BF}"/>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57DE26CA-D43D-4601-91E2-EB93D91BB72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D87370E3-6B6E-49C6-B5C4-BDF4BA1A814A}"/>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B43E996E-43AB-4ACE-A595-CA95BAECCF29}"/>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64647046-2DC9-4832-9DC6-2015C556FFCC}"/>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F8775F45-8304-4A5A-8AF4-D98C7CAEC438}"/>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38D66E6E-97B6-4D66-AADA-C44E7E13BE8B}"/>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75240D05-37DD-4994-9A9E-A823F99EDC4A}"/>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1879A1B3-5ECC-484C-8A03-F52A62A2918C}"/>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3F782731-3E96-42A7-9B93-1FA4038976F9}"/>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D37B7E6C-2C87-494A-BA4B-7D9ACEF3BCC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3F6D9059-EAEC-4625-8DA3-501DEC8EBDE7}"/>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F27F836F-72AB-4C66-9D97-38B46BDFEEA6}"/>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EA598A45-83DF-4144-9F91-7EDB1F0403B7}"/>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33E23E82-96E8-498A-8846-C3FCE5371B89}"/>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888346D0-C171-4EE8-A0D8-75A679A52EF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1C342CDC-D3D7-4731-AD48-81C7AA8695C3}"/>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519079B2-8AA1-4BE8-99CC-E27526C5BC61}"/>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D22E3DCA-DC42-413D-A4BA-AC16035C1424}"/>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779936FC-21C2-4C5D-93C9-92AC334FF574}"/>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14A88700-A4EB-4D2C-BAE7-DA82C654BCC6}"/>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71729</xdr:rowOff>
    </xdr:from>
    <xdr:to>
      <xdr:col>24</xdr:col>
      <xdr:colOff>63500</xdr:colOff>
      <xdr:row>98</xdr:row>
      <xdr:rowOff>53093</xdr:rowOff>
    </xdr:to>
    <xdr:cxnSp macro="">
      <xdr:nvCxnSpPr>
        <xdr:cNvPr id="233" name="直線コネクタ 232">
          <a:extLst>
            <a:ext uri="{FF2B5EF4-FFF2-40B4-BE49-F238E27FC236}">
              <a16:creationId xmlns:a16="http://schemas.microsoft.com/office/drawing/2014/main" id="{9E62CC3A-50CB-44B0-BB7D-984C6A20EE6F}"/>
            </a:ext>
          </a:extLst>
        </xdr:cNvPr>
        <xdr:cNvCxnSpPr/>
      </xdr:nvCxnSpPr>
      <xdr:spPr>
        <a:xfrm flipV="1">
          <a:off x="3797300" y="16702379"/>
          <a:ext cx="838200" cy="15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CB52BF67-B056-4C94-8127-D0F31B58E377}"/>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5A6C268E-D4A9-4B9F-9414-5E1E51DD8269}"/>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53093</xdr:rowOff>
    </xdr:from>
    <xdr:to>
      <xdr:col>19</xdr:col>
      <xdr:colOff>177800</xdr:colOff>
      <xdr:row>98</xdr:row>
      <xdr:rowOff>63446</xdr:rowOff>
    </xdr:to>
    <xdr:cxnSp macro="">
      <xdr:nvCxnSpPr>
        <xdr:cNvPr id="236" name="直線コネクタ 235">
          <a:extLst>
            <a:ext uri="{FF2B5EF4-FFF2-40B4-BE49-F238E27FC236}">
              <a16:creationId xmlns:a16="http://schemas.microsoft.com/office/drawing/2014/main" id="{2E29906D-C9A7-46D1-89C7-1EE56A1E75C6}"/>
            </a:ext>
          </a:extLst>
        </xdr:cNvPr>
        <xdr:cNvCxnSpPr/>
      </xdr:nvCxnSpPr>
      <xdr:spPr>
        <a:xfrm flipV="1">
          <a:off x="2908300" y="16855193"/>
          <a:ext cx="8890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373E5279-D680-423E-9B33-8E9EA65EE4DE}"/>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a:extLst>
            <a:ext uri="{FF2B5EF4-FFF2-40B4-BE49-F238E27FC236}">
              <a16:creationId xmlns:a16="http://schemas.microsoft.com/office/drawing/2014/main" id="{DD50952C-105D-4738-8225-0589B6DE112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49806</xdr:rowOff>
    </xdr:from>
    <xdr:to>
      <xdr:col>15</xdr:col>
      <xdr:colOff>50800</xdr:colOff>
      <xdr:row>98</xdr:row>
      <xdr:rowOff>63446</xdr:rowOff>
    </xdr:to>
    <xdr:cxnSp macro="">
      <xdr:nvCxnSpPr>
        <xdr:cNvPr id="239" name="直線コネクタ 238">
          <a:extLst>
            <a:ext uri="{FF2B5EF4-FFF2-40B4-BE49-F238E27FC236}">
              <a16:creationId xmlns:a16="http://schemas.microsoft.com/office/drawing/2014/main" id="{CC82BFEA-C369-4CA5-87F9-C0B7089ACEDF}"/>
            </a:ext>
          </a:extLst>
        </xdr:cNvPr>
        <xdr:cNvCxnSpPr/>
      </xdr:nvCxnSpPr>
      <xdr:spPr>
        <a:xfrm>
          <a:off x="2019300" y="16851906"/>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B0F8DBDF-37DA-4522-AAAC-14E1354791B1}"/>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a:extLst>
            <a:ext uri="{FF2B5EF4-FFF2-40B4-BE49-F238E27FC236}">
              <a16:creationId xmlns:a16="http://schemas.microsoft.com/office/drawing/2014/main" id="{AF15830F-6AAC-407F-92CE-581B609B0209}"/>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38168</xdr:rowOff>
    </xdr:from>
    <xdr:to>
      <xdr:col>10</xdr:col>
      <xdr:colOff>114300</xdr:colOff>
      <xdr:row>98</xdr:row>
      <xdr:rowOff>49806</xdr:rowOff>
    </xdr:to>
    <xdr:cxnSp macro="">
      <xdr:nvCxnSpPr>
        <xdr:cNvPr id="242" name="直線コネクタ 241">
          <a:extLst>
            <a:ext uri="{FF2B5EF4-FFF2-40B4-BE49-F238E27FC236}">
              <a16:creationId xmlns:a16="http://schemas.microsoft.com/office/drawing/2014/main" id="{2CE8BE2D-1F61-4721-87F6-0E36F98AB5C3}"/>
            </a:ext>
          </a:extLst>
        </xdr:cNvPr>
        <xdr:cNvCxnSpPr/>
      </xdr:nvCxnSpPr>
      <xdr:spPr>
        <a:xfrm>
          <a:off x="1130300" y="16840268"/>
          <a:ext cx="889000" cy="1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5305C75D-6751-4161-9C97-3938A60B018A}"/>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a:extLst>
            <a:ext uri="{FF2B5EF4-FFF2-40B4-BE49-F238E27FC236}">
              <a16:creationId xmlns:a16="http://schemas.microsoft.com/office/drawing/2014/main" id="{D4F4D23C-1C77-4C94-901D-6375F19DF91D}"/>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CE6D874-347E-43B0-B65D-95FAA896D5FC}"/>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a:extLst>
            <a:ext uri="{FF2B5EF4-FFF2-40B4-BE49-F238E27FC236}">
              <a16:creationId xmlns:a16="http://schemas.microsoft.com/office/drawing/2014/main" id="{5981BB4C-6BC2-4D37-A60B-911C398D0C7D}"/>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E98C75B4-BE21-4449-A89F-20701CEA6A08}"/>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7730EA6C-0CC4-49D7-A06D-ED7E3D9DFDA6}"/>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D311D86D-3CB5-45E6-9AEF-AF3D5289D6F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9C890E47-B2A1-4CFC-9ABD-A37BDA9208B5}"/>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325FCD5D-68D9-4180-BC42-52B62EE197B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20929</xdr:rowOff>
    </xdr:from>
    <xdr:to>
      <xdr:col>24</xdr:col>
      <xdr:colOff>114300</xdr:colOff>
      <xdr:row>97</xdr:row>
      <xdr:rowOff>122529</xdr:rowOff>
    </xdr:to>
    <xdr:sp macro="" textlink="">
      <xdr:nvSpPr>
        <xdr:cNvPr id="252" name="楕円 251">
          <a:extLst>
            <a:ext uri="{FF2B5EF4-FFF2-40B4-BE49-F238E27FC236}">
              <a16:creationId xmlns:a16="http://schemas.microsoft.com/office/drawing/2014/main" id="{61ABD904-370C-4B53-8953-B67B43B810D2}"/>
            </a:ext>
          </a:extLst>
        </xdr:cNvPr>
        <xdr:cNvSpPr/>
      </xdr:nvSpPr>
      <xdr:spPr>
        <a:xfrm>
          <a:off x="4584700" y="166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170806</xdr:rowOff>
    </xdr:from>
    <xdr:ext cx="534377" cy="259045"/>
    <xdr:sp macro="" textlink="">
      <xdr:nvSpPr>
        <xdr:cNvPr id="253" name="扶助費該当値テキスト">
          <a:extLst>
            <a:ext uri="{FF2B5EF4-FFF2-40B4-BE49-F238E27FC236}">
              <a16:creationId xmlns:a16="http://schemas.microsoft.com/office/drawing/2014/main" id="{AB1A380B-3E2B-42AF-83BF-4815B84FDC74}"/>
            </a:ext>
          </a:extLst>
        </xdr:cNvPr>
        <xdr:cNvSpPr txBox="1"/>
      </xdr:nvSpPr>
      <xdr:spPr>
        <a:xfrm>
          <a:off x="4686300" y="166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2293</xdr:rowOff>
    </xdr:from>
    <xdr:to>
      <xdr:col>20</xdr:col>
      <xdr:colOff>38100</xdr:colOff>
      <xdr:row>98</xdr:row>
      <xdr:rowOff>103893</xdr:rowOff>
    </xdr:to>
    <xdr:sp macro="" textlink="">
      <xdr:nvSpPr>
        <xdr:cNvPr id="254" name="楕円 253">
          <a:extLst>
            <a:ext uri="{FF2B5EF4-FFF2-40B4-BE49-F238E27FC236}">
              <a16:creationId xmlns:a16="http://schemas.microsoft.com/office/drawing/2014/main" id="{E76907E2-7F73-4BFC-92F8-5F7F8724CEAE}"/>
            </a:ext>
          </a:extLst>
        </xdr:cNvPr>
        <xdr:cNvSpPr/>
      </xdr:nvSpPr>
      <xdr:spPr>
        <a:xfrm>
          <a:off x="3746500" y="168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95020</xdr:rowOff>
    </xdr:from>
    <xdr:ext cx="534377" cy="259045"/>
    <xdr:sp macro="" textlink="">
      <xdr:nvSpPr>
        <xdr:cNvPr id="255" name="テキスト ボックス 254">
          <a:extLst>
            <a:ext uri="{FF2B5EF4-FFF2-40B4-BE49-F238E27FC236}">
              <a16:creationId xmlns:a16="http://schemas.microsoft.com/office/drawing/2014/main" id="{F66F5419-5735-4D42-84C3-4320DB9FD62F}"/>
            </a:ext>
          </a:extLst>
        </xdr:cNvPr>
        <xdr:cNvSpPr txBox="1"/>
      </xdr:nvSpPr>
      <xdr:spPr>
        <a:xfrm>
          <a:off x="3530111" y="168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12646</xdr:rowOff>
    </xdr:from>
    <xdr:to>
      <xdr:col>15</xdr:col>
      <xdr:colOff>101600</xdr:colOff>
      <xdr:row>98</xdr:row>
      <xdr:rowOff>114246</xdr:rowOff>
    </xdr:to>
    <xdr:sp macro="" textlink="">
      <xdr:nvSpPr>
        <xdr:cNvPr id="256" name="楕円 255">
          <a:extLst>
            <a:ext uri="{FF2B5EF4-FFF2-40B4-BE49-F238E27FC236}">
              <a16:creationId xmlns:a16="http://schemas.microsoft.com/office/drawing/2014/main" id="{16170E4A-696D-4A01-B41A-8372EF3D47CF}"/>
            </a:ext>
          </a:extLst>
        </xdr:cNvPr>
        <xdr:cNvSpPr/>
      </xdr:nvSpPr>
      <xdr:spPr>
        <a:xfrm>
          <a:off x="2857500" y="1681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105373</xdr:rowOff>
    </xdr:from>
    <xdr:ext cx="534377" cy="259045"/>
    <xdr:sp macro="" textlink="">
      <xdr:nvSpPr>
        <xdr:cNvPr id="257" name="テキスト ボックス 256">
          <a:extLst>
            <a:ext uri="{FF2B5EF4-FFF2-40B4-BE49-F238E27FC236}">
              <a16:creationId xmlns:a16="http://schemas.microsoft.com/office/drawing/2014/main" id="{98C72E0E-3886-475E-81BE-4C1DC32AAFA4}"/>
            </a:ext>
          </a:extLst>
        </xdr:cNvPr>
        <xdr:cNvSpPr txBox="1"/>
      </xdr:nvSpPr>
      <xdr:spPr>
        <a:xfrm>
          <a:off x="2641111" y="1690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170456</xdr:rowOff>
    </xdr:from>
    <xdr:to>
      <xdr:col>10</xdr:col>
      <xdr:colOff>165100</xdr:colOff>
      <xdr:row>98</xdr:row>
      <xdr:rowOff>100606</xdr:rowOff>
    </xdr:to>
    <xdr:sp macro="" textlink="">
      <xdr:nvSpPr>
        <xdr:cNvPr id="258" name="楕円 257">
          <a:extLst>
            <a:ext uri="{FF2B5EF4-FFF2-40B4-BE49-F238E27FC236}">
              <a16:creationId xmlns:a16="http://schemas.microsoft.com/office/drawing/2014/main" id="{76F82338-B58A-42A9-A1C9-878B08833FDF}"/>
            </a:ext>
          </a:extLst>
        </xdr:cNvPr>
        <xdr:cNvSpPr/>
      </xdr:nvSpPr>
      <xdr:spPr>
        <a:xfrm>
          <a:off x="1968500" y="168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91733</xdr:rowOff>
    </xdr:from>
    <xdr:ext cx="534377" cy="259045"/>
    <xdr:sp macro="" textlink="">
      <xdr:nvSpPr>
        <xdr:cNvPr id="259" name="テキスト ボックス 258">
          <a:extLst>
            <a:ext uri="{FF2B5EF4-FFF2-40B4-BE49-F238E27FC236}">
              <a16:creationId xmlns:a16="http://schemas.microsoft.com/office/drawing/2014/main" id="{827BB227-AC61-4C35-BF6E-1E6BE8C9F901}"/>
            </a:ext>
          </a:extLst>
        </xdr:cNvPr>
        <xdr:cNvSpPr txBox="1"/>
      </xdr:nvSpPr>
      <xdr:spPr>
        <a:xfrm>
          <a:off x="1752111" y="1689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158818</xdr:rowOff>
    </xdr:from>
    <xdr:to>
      <xdr:col>6</xdr:col>
      <xdr:colOff>38100</xdr:colOff>
      <xdr:row>98</xdr:row>
      <xdr:rowOff>88968</xdr:rowOff>
    </xdr:to>
    <xdr:sp macro="" textlink="">
      <xdr:nvSpPr>
        <xdr:cNvPr id="260" name="楕円 259">
          <a:extLst>
            <a:ext uri="{FF2B5EF4-FFF2-40B4-BE49-F238E27FC236}">
              <a16:creationId xmlns:a16="http://schemas.microsoft.com/office/drawing/2014/main" id="{4A6ADE50-1446-4FD8-BEFF-D6F3268A8F02}"/>
            </a:ext>
          </a:extLst>
        </xdr:cNvPr>
        <xdr:cNvSpPr/>
      </xdr:nvSpPr>
      <xdr:spPr>
        <a:xfrm>
          <a:off x="1079500" y="16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80095</xdr:rowOff>
    </xdr:from>
    <xdr:ext cx="534377" cy="259045"/>
    <xdr:sp macro="" textlink="">
      <xdr:nvSpPr>
        <xdr:cNvPr id="261" name="テキスト ボックス 260">
          <a:extLst>
            <a:ext uri="{FF2B5EF4-FFF2-40B4-BE49-F238E27FC236}">
              <a16:creationId xmlns:a16="http://schemas.microsoft.com/office/drawing/2014/main" id="{C6B6F050-5EEE-4591-A8C2-291F72F7A6FC}"/>
            </a:ext>
          </a:extLst>
        </xdr:cNvPr>
        <xdr:cNvSpPr txBox="1"/>
      </xdr:nvSpPr>
      <xdr:spPr>
        <a:xfrm>
          <a:off x="863111" y="1688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9FC045A3-4074-4ACD-BB97-4473E20DF25F}"/>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2ABF4906-A44E-4635-87CE-168D1BF0FC55}"/>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4E51CE2F-06C5-4CB1-8245-C6E4864738F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6C02F98A-3D7D-49BC-8CB8-5FFECDAC0FDA}"/>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716B68E6-3D2D-43CC-B5F2-C22AF2DA21F1}"/>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11B145D3-9C06-42E7-AEF5-B58F4C727C66}"/>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5D9DEC6F-42A2-40EB-AB1E-A7E8C74A7741}"/>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A7FCCAA-4F7E-421E-9439-8F21EFAD84D4}"/>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21BDCE9F-6367-45D2-AD9C-01D552D35691}"/>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A3A117E3-C390-49E6-BD67-A88F5D86BECE}"/>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76719D1B-F01C-4B6D-94DD-209EA3CB16F7}"/>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DD6D4CBE-9CF5-4C89-8F0B-547943C8581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B6C386B8-12C3-4217-9D23-E188E572D8C3}"/>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244A3ED0-97B6-48AB-BC1D-C971DEAD82F6}"/>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154BFD24-D8EA-4B86-BADC-3E54CC3E96BC}"/>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EDF46DF0-E27B-4DE5-BC6C-A9A503AEF2BB}"/>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AD7431CF-CABE-4F7C-8C92-ABB05114B952}"/>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AB2410BB-3FBB-466A-81D8-6632D30D01B1}"/>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196E3356-C436-4C5B-B59F-75A5212BA1AC}"/>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3C415FE6-F691-42D5-8A51-13350EAFFE3B}"/>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C9EAF737-4140-410F-B018-E47EB643215D}"/>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C2510085-7672-4509-A333-EFBF43C20ED5}"/>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B54E4E7-5D7E-495C-B08B-1DF636080093}"/>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6FA10459-EC25-4AE8-B79B-6B09159C0106}"/>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D4ED0765-F0E8-48EA-92A2-93BF2717B9E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A0D5978-80E8-48AC-80DE-0ED8B8967386}"/>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A9197120-A3E6-4B2D-966E-50DC02B2C02E}"/>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972F8A81-F799-49EC-B3A0-ECD0C4472BF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17997</xdr:rowOff>
    </xdr:from>
    <xdr:to>
      <xdr:col>55</xdr:col>
      <xdr:colOff>0</xdr:colOff>
      <xdr:row>36</xdr:row>
      <xdr:rowOff>94384</xdr:rowOff>
    </xdr:to>
    <xdr:cxnSp macro="">
      <xdr:nvCxnSpPr>
        <xdr:cNvPr id="290" name="直線コネクタ 289">
          <a:extLst>
            <a:ext uri="{FF2B5EF4-FFF2-40B4-BE49-F238E27FC236}">
              <a16:creationId xmlns:a16="http://schemas.microsoft.com/office/drawing/2014/main" id="{B7C7F508-48E5-4970-BF00-EA31B6DF472B}"/>
            </a:ext>
          </a:extLst>
        </xdr:cNvPr>
        <xdr:cNvCxnSpPr/>
      </xdr:nvCxnSpPr>
      <xdr:spPr>
        <a:xfrm>
          <a:off x="9639300" y="5847297"/>
          <a:ext cx="838200" cy="41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a:extLst>
            <a:ext uri="{FF2B5EF4-FFF2-40B4-BE49-F238E27FC236}">
              <a16:creationId xmlns:a16="http://schemas.microsoft.com/office/drawing/2014/main" id="{134CF1D8-F753-40D6-A072-01A20CECD5F8}"/>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886647A0-612B-4D7F-861C-BA51F936EFAF}"/>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17997</xdr:rowOff>
    </xdr:from>
    <xdr:to>
      <xdr:col>50</xdr:col>
      <xdr:colOff>114300</xdr:colOff>
      <xdr:row>37</xdr:row>
      <xdr:rowOff>108641</xdr:rowOff>
    </xdr:to>
    <xdr:cxnSp macro="">
      <xdr:nvCxnSpPr>
        <xdr:cNvPr id="293" name="直線コネクタ 292">
          <a:extLst>
            <a:ext uri="{FF2B5EF4-FFF2-40B4-BE49-F238E27FC236}">
              <a16:creationId xmlns:a16="http://schemas.microsoft.com/office/drawing/2014/main" id="{EB8F13DC-7144-4C36-A582-17649D2B7DDD}"/>
            </a:ext>
          </a:extLst>
        </xdr:cNvPr>
        <xdr:cNvCxnSpPr/>
      </xdr:nvCxnSpPr>
      <xdr:spPr>
        <a:xfrm flipV="1">
          <a:off x="8750300" y="5847297"/>
          <a:ext cx="889000" cy="60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DDE53C87-6131-4103-B68C-1418A803691B}"/>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5" name="テキスト ボックス 294">
          <a:extLst>
            <a:ext uri="{FF2B5EF4-FFF2-40B4-BE49-F238E27FC236}">
              <a16:creationId xmlns:a16="http://schemas.microsoft.com/office/drawing/2014/main" id="{8C1A4E1F-6B07-4830-A991-E2E263D33365}"/>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108641</xdr:rowOff>
    </xdr:from>
    <xdr:to>
      <xdr:col>45</xdr:col>
      <xdr:colOff>177800</xdr:colOff>
      <xdr:row>37</xdr:row>
      <xdr:rowOff>116108</xdr:rowOff>
    </xdr:to>
    <xdr:cxnSp macro="">
      <xdr:nvCxnSpPr>
        <xdr:cNvPr id="296" name="直線コネクタ 295">
          <a:extLst>
            <a:ext uri="{FF2B5EF4-FFF2-40B4-BE49-F238E27FC236}">
              <a16:creationId xmlns:a16="http://schemas.microsoft.com/office/drawing/2014/main" id="{622D5B89-4834-4EF1-8136-B1C5A9104BEE}"/>
            </a:ext>
          </a:extLst>
        </xdr:cNvPr>
        <xdr:cNvCxnSpPr/>
      </xdr:nvCxnSpPr>
      <xdr:spPr>
        <a:xfrm flipV="1">
          <a:off x="7861300" y="6452291"/>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805480CA-3E5B-4749-A953-8A747E630893}"/>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8" name="テキスト ボックス 297">
          <a:extLst>
            <a:ext uri="{FF2B5EF4-FFF2-40B4-BE49-F238E27FC236}">
              <a16:creationId xmlns:a16="http://schemas.microsoft.com/office/drawing/2014/main" id="{4CA650F8-49CB-4247-A764-EBBA28A661B4}"/>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116108</xdr:rowOff>
    </xdr:from>
    <xdr:to>
      <xdr:col>41</xdr:col>
      <xdr:colOff>50800</xdr:colOff>
      <xdr:row>37</xdr:row>
      <xdr:rowOff>137578</xdr:rowOff>
    </xdr:to>
    <xdr:cxnSp macro="">
      <xdr:nvCxnSpPr>
        <xdr:cNvPr id="299" name="直線コネクタ 298">
          <a:extLst>
            <a:ext uri="{FF2B5EF4-FFF2-40B4-BE49-F238E27FC236}">
              <a16:creationId xmlns:a16="http://schemas.microsoft.com/office/drawing/2014/main" id="{2BFA84CA-2FD3-45F6-8CB9-6694248BDEA1}"/>
            </a:ext>
          </a:extLst>
        </xdr:cNvPr>
        <xdr:cNvCxnSpPr/>
      </xdr:nvCxnSpPr>
      <xdr:spPr>
        <a:xfrm flipV="1">
          <a:off x="6972300" y="6459758"/>
          <a:ext cx="889000" cy="2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AFAB78F4-0FCF-45CD-956F-423CF35567A6}"/>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1" name="テキスト ボックス 300">
          <a:extLst>
            <a:ext uri="{FF2B5EF4-FFF2-40B4-BE49-F238E27FC236}">
              <a16:creationId xmlns:a16="http://schemas.microsoft.com/office/drawing/2014/main" id="{1EB5F2C8-E878-4607-8DB4-6C11F8715AD5}"/>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783DF44C-B47B-4835-8470-0EC1D59A8F82}"/>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a:extLst>
            <a:ext uri="{FF2B5EF4-FFF2-40B4-BE49-F238E27FC236}">
              <a16:creationId xmlns:a16="http://schemas.microsoft.com/office/drawing/2014/main" id="{C4243730-C48C-4793-B9C2-0A4091B54586}"/>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560ED6BE-1EEB-474C-9661-6AD3A358CA4C}"/>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675BD96D-8A97-4342-A538-FD860A3F503B}"/>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9F2BDE7D-BFD1-4753-9CAF-0EEACB913C44}"/>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D15ABFF1-6C4C-4C1E-B5FB-D9E7CE58C7C9}"/>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6A863B10-0230-4D6A-90AB-EC914DF853D8}"/>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43584</xdr:rowOff>
    </xdr:from>
    <xdr:to>
      <xdr:col>55</xdr:col>
      <xdr:colOff>50800</xdr:colOff>
      <xdr:row>36</xdr:row>
      <xdr:rowOff>145184</xdr:rowOff>
    </xdr:to>
    <xdr:sp macro="" textlink="">
      <xdr:nvSpPr>
        <xdr:cNvPr id="309" name="楕円 308">
          <a:extLst>
            <a:ext uri="{FF2B5EF4-FFF2-40B4-BE49-F238E27FC236}">
              <a16:creationId xmlns:a16="http://schemas.microsoft.com/office/drawing/2014/main" id="{EF851140-7929-44B1-BD9E-902589FBDE7F}"/>
            </a:ext>
          </a:extLst>
        </xdr:cNvPr>
        <xdr:cNvSpPr/>
      </xdr:nvSpPr>
      <xdr:spPr>
        <a:xfrm>
          <a:off x="10426700" y="621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22011</xdr:rowOff>
    </xdr:from>
    <xdr:ext cx="599010" cy="259045"/>
    <xdr:sp macro="" textlink="">
      <xdr:nvSpPr>
        <xdr:cNvPr id="310" name="補助費等該当値テキスト">
          <a:extLst>
            <a:ext uri="{FF2B5EF4-FFF2-40B4-BE49-F238E27FC236}">
              <a16:creationId xmlns:a16="http://schemas.microsoft.com/office/drawing/2014/main" id="{AEDC8BA7-43B9-4443-9472-607C88005A5D}"/>
            </a:ext>
          </a:extLst>
        </xdr:cNvPr>
        <xdr:cNvSpPr txBox="1"/>
      </xdr:nvSpPr>
      <xdr:spPr>
        <a:xfrm>
          <a:off x="10528300" y="619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138647</xdr:rowOff>
    </xdr:from>
    <xdr:to>
      <xdr:col>50</xdr:col>
      <xdr:colOff>165100</xdr:colOff>
      <xdr:row>34</xdr:row>
      <xdr:rowOff>68797</xdr:rowOff>
    </xdr:to>
    <xdr:sp macro="" textlink="">
      <xdr:nvSpPr>
        <xdr:cNvPr id="311" name="楕円 310">
          <a:extLst>
            <a:ext uri="{FF2B5EF4-FFF2-40B4-BE49-F238E27FC236}">
              <a16:creationId xmlns:a16="http://schemas.microsoft.com/office/drawing/2014/main" id="{DF6AE96A-1E28-40BD-BAEB-10680AECF1BF}"/>
            </a:ext>
          </a:extLst>
        </xdr:cNvPr>
        <xdr:cNvSpPr/>
      </xdr:nvSpPr>
      <xdr:spPr>
        <a:xfrm>
          <a:off x="9588500" y="579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59924</xdr:rowOff>
    </xdr:from>
    <xdr:ext cx="599010" cy="259045"/>
    <xdr:sp macro="" textlink="">
      <xdr:nvSpPr>
        <xdr:cNvPr id="312" name="テキスト ボックス 311">
          <a:extLst>
            <a:ext uri="{FF2B5EF4-FFF2-40B4-BE49-F238E27FC236}">
              <a16:creationId xmlns:a16="http://schemas.microsoft.com/office/drawing/2014/main" id="{5ED90E58-71F8-4543-9660-F4BA8E6B004A}"/>
            </a:ext>
          </a:extLst>
        </xdr:cNvPr>
        <xdr:cNvSpPr txBox="1"/>
      </xdr:nvSpPr>
      <xdr:spPr>
        <a:xfrm>
          <a:off x="9339795" y="58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57841</xdr:rowOff>
    </xdr:from>
    <xdr:to>
      <xdr:col>46</xdr:col>
      <xdr:colOff>38100</xdr:colOff>
      <xdr:row>37</xdr:row>
      <xdr:rowOff>159441</xdr:rowOff>
    </xdr:to>
    <xdr:sp macro="" textlink="">
      <xdr:nvSpPr>
        <xdr:cNvPr id="313" name="楕円 312">
          <a:extLst>
            <a:ext uri="{FF2B5EF4-FFF2-40B4-BE49-F238E27FC236}">
              <a16:creationId xmlns:a16="http://schemas.microsoft.com/office/drawing/2014/main" id="{714E80E3-6C42-44E6-81DE-84434EE84959}"/>
            </a:ext>
          </a:extLst>
        </xdr:cNvPr>
        <xdr:cNvSpPr/>
      </xdr:nvSpPr>
      <xdr:spPr>
        <a:xfrm>
          <a:off x="8699500" y="64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150568</xdr:rowOff>
    </xdr:from>
    <xdr:ext cx="534377" cy="259045"/>
    <xdr:sp macro="" textlink="">
      <xdr:nvSpPr>
        <xdr:cNvPr id="314" name="テキスト ボックス 313">
          <a:extLst>
            <a:ext uri="{FF2B5EF4-FFF2-40B4-BE49-F238E27FC236}">
              <a16:creationId xmlns:a16="http://schemas.microsoft.com/office/drawing/2014/main" id="{32F71300-E835-4FA9-9261-F8C90EEA745A}"/>
            </a:ext>
          </a:extLst>
        </xdr:cNvPr>
        <xdr:cNvSpPr txBox="1"/>
      </xdr:nvSpPr>
      <xdr:spPr>
        <a:xfrm>
          <a:off x="8483111" y="649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65308</xdr:rowOff>
    </xdr:from>
    <xdr:to>
      <xdr:col>41</xdr:col>
      <xdr:colOff>101600</xdr:colOff>
      <xdr:row>37</xdr:row>
      <xdr:rowOff>166908</xdr:rowOff>
    </xdr:to>
    <xdr:sp macro="" textlink="">
      <xdr:nvSpPr>
        <xdr:cNvPr id="315" name="楕円 314">
          <a:extLst>
            <a:ext uri="{FF2B5EF4-FFF2-40B4-BE49-F238E27FC236}">
              <a16:creationId xmlns:a16="http://schemas.microsoft.com/office/drawing/2014/main" id="{9E2E8718-86C9-46A2-AB51-8C5CA7C12A50}"/>
            </a:ext>
          </a:extLst>
        </xdr:cNvPr>
        <xdr:cNvSpPr/>
      </xdr:nvSpPr>
      <xdr:spPr>
        <a:xfrm>
          <a:off x="7810500" y="640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158035</xdr:rowOff>
    </xdr:from>
    <xdr:ext cx="534377" cy="259045"/>
    <xdr:sp macro="" textlink="">
      <xdr:nvSpPr>
        <xdr:cNvPr id="316" name="テキスト ボックス 315">
          <a:extLst>
            <a:ext uri="{FF2B5EF4-FFF2-40B4-BE49-F238E27FC236}">
              <a16:creationId xmlns:a16="http://schemas.microsoft.com/office/drawing/2014/main" id="{EDF57F4B-CD78-4444-9D52-69F0FF9EB041}"/>
            </a:ext>
          </a:extLst>
        </xdr:cNvPr>
        <xdr:cNvSpPr txBox="1"/>
      </xdr:nvSpPr>
      <xdr:spPr>
        <a:xfrm>
          <a:off x="7594111" y="650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86778</xdr:rowOff>
    </xdr:from>
    <xdr:to>
      <xdr:col>36</xdr:col>
      <xdr:colOff>165100</xdr:colOff>
      <xdr:row>38</xdr:row>
      <xdr:rowOff>16928</xdr:rowOff>
    </xdr:to>
    <xdr:sp macro="" textlink="">
      <xdr:nvSpPr>
        <xdr:cNvPr id="317" name="楕円 316">
          <a:extLst>
            <a:ext uri="{FF2B5EF4-FFF2-40B4-BE49-F238E27FC236}">
              <a16:creationId xmlns:a16="http://schemas.microsoft.com/office/drawing/2014/main" id="{FF1F61DB-6FEA-4521-985B-6805D142DC74}"/>
            </a:ext>
          </a:extLst>
        </xdr:cNvPr>
        <xdr:cNvSpPr/>
      </xdr:nvSpPr>
      <xdr:spPr>
        <a:xfrm>
          <a:off x="6921500" y="64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8055</xdr:rowOff>
    </xdr:from>
    <xdr:ext cx="534377" cy="259045"/>
    <xdr:sp macro="" textlink="">
      <xdr:nvSpPr>
        <xdr:cNvPr id="318" name="テキスト ボックス 317">
          <a:extLst>
            <a:ext uri="{FF2B5EF4-FFF2-40B4-BE49-F238E27FC236}">
              <a16:creationId xmlns:a16="http://schemas.microsoft.com/office/drawing/2014/main" id="{732AC21D-5AD3-4910-BCCF-B729D9235E99}"/>
            </a:ext>
          </a:extLst>
        </xdr:cNvPr>
        <xdr:cNvSpPr txBox="1"/>
      </xdr:nvSpPr>
      <xdr:spPr>
        <a:xfrm>
          <a:off x="6705111" y="6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6F820074-D1A6-4897-BFA0-DB00159F8C8B}"/>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1096DF79-B228-454A-8C24-190AD033AFFE}"/>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2D94EE2-B41C-4B02-8AAE-B59F3ED89C61}"/>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44E398D3-62C4-4969-93D6-FD21BECCD267}"/>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DEAC3543-0C87-4862-8534-E8554D25F3BA}"/>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EAFA7E26-A49A-4FF3-A6F4-F3728716F549}"/>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57EAA0EB-7D4B-4993-9911-5D656B9D8AAB}"/>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1E84BE76-FFFC-4FFB-AB6B-B63373CC6CD9}"/>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5A13AE1D-CDFD-429C-806C-6DC3A9ADF5DA}"/>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CEC90119-8F61-48C5-B863-BC3A20B0300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FBD93277-C18F-46C1-9D0E-3712159287AA}"/>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DCAF1F9D-C191-4AE4-B1CF-6D220A779ED2}"/>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5CA00CE9-ABF0-4752-850C-9243A4E95C65}"/>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3A87E558-4063-4C47-9978-80A412394EE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3EB8B044-39CB-4AEB-BED1-D5D63A6B8F56}"/>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1054CF59-83C2-4654-B89F-640C1E84F6E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1E006C7B-98B4-4A90-AFF8-D5F597513823}"/>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B3EAD437-F68C-441F-84F1-F90C7CB77C32}"/>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19EC5E80-C498-4D89-9A5E-A89002CD564A}"/>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2D155053-4603-4B7E-AA4B-676F63FD044A}"/>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ECC89FE2-9DF3-4E25-91DF-38E53A46E4AD}"/>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825C74C-675D-4642-8DBE-47FD2A3B3BF6}"/>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6CDDB645-1C8B-429B-9C95-61F90548891E}"/>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FA5601E5-A928-434C-A8EE-E5EA968BE9D9}"/>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A017A111-2CED-4A75-A48F-C0E8ACC0A4E5}"/>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295E7B3F-A5D6-45C5-9235-63F196F8A6B5}"/>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71F57A2-29FB-4D05-87D7-6D58406186D5}"/>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A20A0D-F726-41B4-81DE-FD55F91DF591}"/>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105589</xdr:rowOff>
    </xdr:from>
    <xdr:to>
      <xdr:col>55</xdr:col>
      <xdr:colOff>0</xdr:colOff>
      <xdr:row>58</xdr:row>
      <xdr:rowOff>158053</xdr:rowOff>
    </xdr:to>
    <xdr:cxnSp macro="">
      <xdr:nvCxnSpPr>
        <xdr:cNvPr id="347" name="直線コネクタ 346">
          <a:extLst>
            <a:ext uri="{FF2B5EF4-FFF2-40B4-BE49-F238E27FC236}">
              <a16:creationId xmlns:a16="http://schemas.microsoft.com/office/drawing/2014/main" id="{EAFFD772-9FCF-4C8A-94FD-126F0AD7A8E7}"/>
            </a:ext>
          </a:extLst>
        </xdr:cNvPr>
        <xdr:cNvCxnSpPr/>
      </xdr:nvCxnSpPr>
      <xdr:spPr>
        <a:xfrm>
          <a:off x="9639300" y="10049689"/>
          <a:ext cx="838200" cy="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a:extLst>
            <a:ext uri="{FF2B5EF4-FFF2-40B4-BE49-F238E27FC236}">
              <a16:creationId xmlns:a16="http://schemas.microsoft.com/office/drawing/2014/main" id="{80D1B009-718C-4F8C-991D-827AE7CC7C62}"/>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AC184A95-922A-4562-B2BD-690AE84AE551}"/>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105589</xdr:rowOff>
    </xdr:from>
    <xdr:to>
      <xdr:col>50</xdr:col>
      <xdr:colOff>114300</xdr:colOff>
      <xdr:row>58</xdr:row>
      <xdr:rowOff>134328</xdr:rowOff>
    </xdr:to>
    <xdr:cxnSp macro="">
      <xdr:nvCxnSpPr>
        <xdr:cNvPr id="350" name="直線コネクタ 349">
          <a:extLst>
            <a:ext uri="{FF2B5EF4-FFF2-40B4-BE49-F238E27FC236}">
              <a16:creationId xmlns:a16="http://schemas.microsoft.com/office/drawing/2014/main" id="{277F0BF2-E95B-491F-96E2-D2742AF79D9F}"/>
            </a:ext>
          </a:extLst>
        </xdr:cNvPr>
        <xdr:cNvCxnSpPr/>
      </xdr:nvCxnSpPr>
      <xdr:spPr>
        <a:xfrm flipV="1">
          <a:off x="8750300" y="10049689"/>
          <a:ext cx="889000" cy="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D27FC0A9-1C4A-4EE5-8F5C-E3FAE8B6AB19}"/>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a:extLst>
            <a:ext uri="{FF2B5EF4-FFF2-40B4-BE49-F238E27FC236}">
              <a16:creationId xmlns:a16="http://schemas.microsoft.com/office/drawing/2014/main" id="{8A7B9119-D7E9-466B-AA51-D1889D4AE4E8}"/>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134328</xdr:rowOff>
    </xdr:from>
    <xdr:to>
      <xdr:col>45</xdr:col>
      <xdr:colOff>177800</xdr:colOff>
      <xdr:row>58</xdr:row>
      <xdr:rowOff>142750</xdr:rowOff>
    </xdr:to>
    <xdr:cxnSp macro="">
      <xdr:nvCxnSpPr>
        <xdr:cNvPr id="353" name="直線コネクタ 352">
          <a:extLst>
            <a:ext uri="{FF2B5EF4-FFF2-40B4-BE49-F238E27FC236}">
              <a16:creationId xmlns:a16="http://schemas.microsoft.com/office/drawing/2014/main" id="{C3B12A16-43B1-4F88-AEA2-55F934933F12}"/>
            </a:ext>
          </a:extLst>
        </xdr:cNvPr>
        <xdr:cNvCxnSpPr/>
      </xdr:nvCxnSpPr>
      <xdr:spPr>
        <a:xfrm flipV="1">
          <a:off x="7861300" y="10078428"/>
          <a:ext cx="889000" cy="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81B7DB56-79CD-4FBB-90F3-0FCB888365E8}"/>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a:extLst>
            <a:ext uri="{FF2B5EF4-FFF2-40B4-BE49-F238E27FC236}">
              <a16:creationId xmlns:a16="http://schemas.microsoft.com/office/drawing/2014/main" id="{0383ABE5-2545-4DEC-A0B0-5AC75955A1F5}"/>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142622</xdr:rowOff>
    </xdr:from>
    <xdr:to>
      <xdr:col>41</xdr:col>
      <xdr:colOff>50800</xdr:colOff>
      <xdr:row>58</xdr:row>
      <xdr:rowOff>142750</xdr:rowOff>
    </xdr:to>
    <xdr:cxnSp macro="">
      <xdr:nvCxnSpPr>
        <xdr:cNvPr id="356" name="直線コネクタ 355">
          <a:extLst>
            <a:ext uri="{FF2B5EF4-FFF2-40B4-BE49-F238E27FC236}">
              <a16:creationId xmlns:a16="http://schemas.microsoft.com/office/drawing/2014/main" id="{0BC45E1E-3024-4C90-A923-E4DEF010FDC7}"/>
            </a:ext>
          </a:extLst>
        </xdr:cNvPr>
        <xdr:cNvCxnSpPr/>
      </xdr:nvCxnSpPr>
      <xdr:spPr>
        <a:xfrm>
          <a:off x="6972300" y="10086722"/>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1ED834CB-002E-4936-828D-D3E9D291C799}"/>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7785B890-FE96-41F0-A8A3-9ECA634E803E}"/>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B6D17538-6496-4EC0-B595-B77C45F31F76}"/>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0" name="テキスト ボックス 359">
          <a:extLst>
            <a:ext uri="{FF2B5EF4-FFF2-40B4-BE49-F238E27FC236}">
              <a16:creationId xmlns:a16="http://schemas.microsoft.com/office/drawing/2014/main" id="{014E0380-78C5-420E-90D5-EF063996169E}"/>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C91F9119-9F9B-495B-AEFB-A8D7BA6037A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7985B4B7-6A97-4BB1-B40B-9F44E640F539}"/>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4B782985-1078-40DE-B952-FCC642A5651D}"/>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D6B5BAE5-D096-4435-A9BB-17E5C44509F4}"/>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CAA21793-5172-40B0-90B5-23C148D582E2}"/>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107253</xdr:rowOff>
    </xdr:from>
    <xdr:to>
      <xdr:col>55</xdr:col>
      <xdr:colOff>50800</xdr:colOff>
      <xdr:row>59</xdr:row>
      <xdr:rowOff>37403</xdr:rowOff>
    </xdr:to>
    <xdr:sp macro="" textlink="">
      <xdr:nvSpPr>
        <xdr:cNvPr id="366" name="楕円 365">
          <a:extLst>
            <a:ext uri="{FF2B5EF4-FFF2-40B4-BE49-F238E27FC236}">
              <a16:creationId xmlns:a16="http://schemas.microsoft.com/office/drawing/2014/main" id="{6DCDE3BB-EE07-4D74-827B-2523BEB5E868}"/>
            </a:ext>
          </a:extLst>
        </xdr:cNvPr>
        <xdr:cNvSpPr/>
      </xdr:nvSpPr>
      <xdr:spPr>
        <a:xfrm>
          <a:off x="10426700" y="100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22180</xdr:rowOff>
    </xdr:from>
    <xdr:ext cx="534377" cy="259045"/>
    <xdr:sp macro="" textlink="">
      <xdr:nvSpPr>
        <xdr:cNvPr id="367" name="普通建設事業費該当値テキスト">
          <a:extLst>
            <a:ext uri="{FF2B5EF4-FFF2-40B4-BE49-F238E27FC236}">
              <a16:creationId xmlns:a16="http://schemas.microsoft.com/office/drawing/2014/main" id="{C37F4C04-8257-46D1-B11C-72B0AA92498F}"/>
            </a:ext>
          </a:extLst>
        </xdr:cNvPr>
        <xdr:cNvSpPr txBox="1"/>
      </xdr:nvSpPr>
      <xdr:spPr>
        <a:xfrm>
          <a:off x="10528300" y="996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54789</xdr:rowOff>
    </xdr:from>
    <xdr:to>
      <xdr:col>50</xdr:col>
      <xdr:colOff>165100</xdr:colOff>
      <xdr:row>58</xdr:row>
      <xdr:rowOff>156389</xdr:rowOff>
    </xdr:to>
    <xdr:sp macro="" textlink="">
      <xdr:nvSpPr>
        <xdr:cNvPr id="368" name="楕円 367">
          <a:extLst>
            <a:ext uri="{FF2B5EF4-FFF2-40B4-BE49-F238E27FC236}">
              <a16:creationId xmlns:a16="http://schemas.microsoft.com/office/drawing/2014/main" id="{E9CD0B9B-C659-4998-B222-B326BA0A5D69}"/>
            </a:ext>
          </a:extLst>
        </xdr:cNvPr>
        <xdr:cNvSpPr/>
      </xdr:nvSpPr>
      <xdr:spPr>
        <a:xfrm>
          <a:off x="9588500" y="999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147516</xdr:rowOff>
    </xdr:from>
    <xdr:ext cx="534377" cy="259045"/>
    <xdr:sp macro="" textlink="">
      <xdr:nvSpPr>
        <xdr:cNvPr id="369" name="テキスト ボックス 368">
          <a:extLst>
            <a:ext uri="{FF2B5EF4-FFF2-40B4-BE49-F238E27FC236}">
              <a16:creationId xmlns:a16="http://schemas.microsoft.com/office/drawing/2014/main" id="{A8B8D48A-554A-4FE8-B42C-8E5D09AF8088}"/>
            </a:ext>
          </a:extLst>
        </xdr:cNvPr>
        <xdr:cNvSpPr txBox="1"/>
      </xdr:nvSpPr>
      <xdr:spPr>
        <a:xfrm>
          <a:off x="9372111" y="100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83528</xdr:rowOff>
    </xdr:from>
    <xdr:to>
      <xdr:col>46</xdr:col>
      <xdr:colOff>38100</xdr:colOff>
      <xdr:row>59</xdr:row>
      <xdr:rowOff>13678</xdr:rowOff>
    </xdr:to>
    <xdr:sp macro="" textlink="">
      <xdr:nvSpPr>
        <xdr:cNvPr id="370" name="楕円 369">
          <a:extLst>
            <a:ext uri="{FF2B5EF4-FFF2-40B4-BE49-F238E27FC236}">
              <a16:creationId xmlns:a16="http://schemas.microsoft.com/office/drawing/2014/main" id="{75870F91-C4BA-48D3-9800-FA0CB764DCAF}"/>
            </a:ext>
          </a:extLst>
        </xdr:cNvPr>
        <xdr:cNvSpPr/>
      </xdr:nvSpPr>
      <xdr:spPr>
        <a:xfrm>
          <a:off x="8699500" y="100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4805</xdr:rowOff>
    </xdr:from>
    <xdr:ext cx="534377" cy="259045"/>
    <xdr:sp macro="" textlink="">
      <xdr:nvSpPr>
        <xdr:cNvPr id="371" name="テキスト ボックス 370">
          <a:extLst>
            <a:ext uri="{FF2B5EF4-FFF2-40B4-BE49-F238E27FC236}">
              <a16:creationId xmlns:a16="http://schemas.microsoft.com/office/drawing/2014/main" id="{5C24042C-7818-439A-9E80-59ED66B7617F}"/>
            </a:ext>
          </a:extLst>
        </xdr:cNvPr>
        <xdr:cNvSpPr txBox="1"/>
      </xdr:nvSpPr>
      <xdr:spPr>
        <a:xfrm>
          <a:off x="8483111" y="101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91950</xdr:rowOff>
    </xdr:from>
    <xdr:to>
      <xdr:col>41</xdr:col>
      <xdr:colOff>101600</xdr:colOff>
      <xdr:row>59</xdr:row>
      <xdr:rowOff>22100</xdr:rowOff>
    </xdr:to>
    <xdr:sp macro="" textlink="">
      <xdr:nvSpPr>
        <xdr:cNvPr id="372" name="楕円 371">
          <a:extLst>
            <a:ext uri="{FF2B5EF4-FFF2-40B4-BE49-F238E27FC236}">
              <a16:creationId xmlns:a16="http://schemas.microsoft.com/office/drawing/2014/main" id="{714C3468-7579-4319-BDD1-798862E88F9A}"/>
            </a:ext>
          </a:extLst>
        </xdr:cNvPr>
        <xdr:cNvSpPr/>
      </xdr:nvSpPr>
      <xdr:spPr>
        <a:xfrm>
          <a:off x="7810500" y="1003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13227</xdr:rowOff>
    </xdr:from>
    <xdr:ext cx="534377" cy="259045"/>
    <xdr:sp macro="" textlink="">
      <xdr:nvSpPr>
        <xdr:cNvPr id="373" name="テキスト ボックス 372">
          <a:extLst>
            <a:ext uri="{FF2B5EF4-FFF2-40B4-BE49-F238E27FC236}">
              <a16:creationId xmlns:a16="http://schemas.microsoft.com/office/drawing/2014/main" id="{5F420C00-867D-438B-AFAC-BADF4518653C}"/>
            </a:ext>
          </a:extLst>
        </xdr:cNvPr>
        <xdr:cNvSpPr txBox="1"/>
      </xdr:nvSpPr>
      <xdr:spPr>
        <a:xfrm>
          <a:off x="7594111" y="1012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91822</xdr:rowOff>
    </xdr:from>
    <xdr:to>
      <xdr:col>36</xdr:col>
      <xdr:colOff>165100</xdr:colOff>
      <xdr:row>59</xdr:row>
      <xdr:rowOff>21972</xdr:rowOff>
    </xdr:to>
    <xdr:sp macro="" textlink="">
      <xdr:nvSpPr>
        <xdr:cNvPr id="374" name="楕円 373">
          <a:extLst>
            <a:ext uri="{FF2B5EF4-FFF2-40B4-BE49-F238E27FC236}">
              <a16:creationId xmlns:a16="http://schemas.microsoft.com/office/drawing/2014/main" id="{2188CCEE-9BD8-42CA-A33B-470A241366D8}"/>
            </a:ext>
          </a:extLst>
        </xdr:cNvPr>
        <xdr:cNvSpPr/>
      </xdr:nvSpPr>
      <xdr:spPr>
        <a:xfrm>
          <a:off x="6921500" y="1003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13099</xdr:rowOff>
    </xdr:from>
    <xdr:ext cx="534377" cy="259045"/>
    <xdr:sp macro="" textlink="">
      <xdr:nvSpPr>
        <xdr:cNvPr id="375" name="テキスト ボックス 374">
          <a:extLst>
            <a:ext uri="{FF2B5EF4-FFF2-40B4-BE49-F238E27FC236}">
              <a16:creationId xmlns:a16="http://schemas.microsoft.com/office/drawing/2014/main" id="{41A84C1F-F956-4BFB-BF51-B6FC924558CD}"/>
            </a:ext>
          </a:extLst>
        </xdr:cNvPr>
        <xdr:cNvSpPr txBox="1"/>
      </xdr:nvSpPr>
      <xdr:spPr>
        <a:xfrm>
          <a:off x="6705111" y="101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9AF2FC89-2EAC-4213-B4EB-5A64A9BC9F6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F2D0CCCC-72CC-4515-90B8-32BBF4BCA1FF}"/>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E84076FE-F3B3-464E-BEAC-A15D0D4CD828}"/>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5EE8D4CB-C366-4BE0-AE02-B45683A3B65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816993E4-E47A-4A81-B6BA-B4B934F1FBDB}"/>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21F75EDA-93AC-4338-8CB1-07C58E8B1317}"/>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697D0163-01DD-4461-81AA-C0C6C88D4EAC}"/>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F640CBD2-1BD3-40F9-9BA1-241631D4D5FB}"/>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AC7A4719-11E2-4E00-B2B1-933024A283FE}"/>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124F0314-43F4-42B2-803A-18D60EFBC41D}"/>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29BDBCBF-B37C-4471-A89F-0A2011C9CBFF}"/>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7BAF631B-CE60-4117-AE2A-CB40A2C6F095}"/>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9DEAB260-D62B-40D8-BF5E-F30AC6EBCD6F}"/>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DE2097EB-A3FD-4B5B-96B6-F3F97750CD1C}"/>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619C5D0-55EF-4652-8776-E27B57B4563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107083FD-D3BA-4F7B-88AA-C7403AC1FC5D}"/>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76ECA374-C008-440D-B34A-B085AA63447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5930BED6-42F7-4B10-B5E7-E9A38CBEF997}"/>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E74E4CC1-739D-4D96-99DA-39EF14A4817C}"/>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5166E3AC-0D27-47D8-B900-7B0D571A838E}"/>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57E8C981-914B-4D78-AABC-F9944779E514}"/>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14A99E01-BE1D-4CA2-9FD8-849B37801456}"/>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4329D39F-F823-4326-825D-822715474AAA}"/>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317C4EB7-272D-430E-BAC6-23A324CFC0B9}"/>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9ABE8124-C797-4842-B163-E2CA484D08A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8CAAF092-BE97-4C16-AB8A-3579C911A048}"/>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119814</xdr:rowOff>
    </xdr:from>
    <xdr:to>
      <xdr:col>55</xdr:col>
      <xdr:colOff>0</xdr:colOff>
      <xdr:row>78</xdr:row>
      <xdr:rowOff>125721</xdr:rowOff>
    </xdr:to>
    <xdr:cxnSp macro="">
      <xdr:nvCxnSpPr>
        <xdr:cNvPr id="402" name="直線コネクタ 401">
          <a:extLst>
            <a:ext uri="{FF2B5EF4-FFF2-40B4-BE49-F238E27FC236}">
              <a16:creationId xmlns:a16="http://schemas.microsoft.com/office/drawing/2014/main" id="{1339E114-970B-4793-ADA8-80BA68F020C2}"/>
            </a:ext>
          </a:extLst>
        </xdr:cNvPr>
        <xdr:cNvCxnSpPr/>
      </xdr:nvCxnSpPr>
      <xdr:spPr>
        <a:xfrm>
          <a:off x="9639300" y="13492914"/>
          <a:ext cx="8382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5FCC5E46-C264-4069-9524-6764EEEC4E9C}"/>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3CA4F7EF-5089-4475-B01F-831533D00ECB}"/>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108789</xdr:rowOff>
    </xdr:from>
    <xdr:to>
      <xdr:col>50</xdr:col>
      <xdr:colOff>114300</xdr:colOff>
      <xdr:row>78</xdr:row>
      <xdr:rowOff>119814</xdr:rowOff>
    </xdr:to>
    <xdr:cxnSp macro="">
      <xdr:nvCxnSpPr>
        <xdr:cNvPr id="405" name="直線コネクタ 404">
          <a:extLst>
            <a:ext uri="{FF2B5EF4-FFF2-40B4-BE49-F238E27FC236}">
              <a16:creationId xmlns:a16="http://schemas.microsoft.com/office/drawing/2014/main" id="{65CA1398-0803-46AF-8BA8-5AB477891D44}"/>
            </a:ext>
          </a:extLst>
        </xdr:cNvPr>
        <xdr:cNvCxnSpPr/>
      </xdr:nvCxnSpPr>
      <xdr:spPr>
        <a:xfrm>
          <a:off x="8750300" y="13481889"/>
          <a:ext cx="889000" cy="1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5F6C09F8-50FF-4777-BDEF-0EB1643855AA}"/>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25708981-6C43-4631-B108-5FED03BB9779}"/>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107263</xdr:rowOff>
    </xdr:from>
    <xdr:to>
      <xdr:col>45</xdr:col>
      <xdr:colOff>177800</xdr:colOff>
      <xdr:row>78</xdr:row>
      <xdr:rowOff>108789</xdr:rowOff>
    </xdr:to>
    <xdr:cxnSp macro="">
      <xdr:nvCxnSpPr>
        <xdr:cNvPr id="408" name="直線コネクタ 407">
          <a:extLst>
            <a:ext uri="{FF2B5EF4-FFF2-40B4-BE49-F238E27FC236}">
              <a16:creationId xmlns:a16="http://schemas.microsoft.com/office/drawing/2014/main" id="{4727B4DA-5609-4272-8615-7C78B7D79AE9}"/>
            </a:ext>
          </a:extLst>
        </xdr:cNvPr>
        <xdr:cNvCxnSpPr/>
      </xdr:nvCxnSpPr>
      <xdr:spPr>
        <a:xfrm>
          <a:off x="7861300" y="13480363"/>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792A0497-0A76-4021-AF59-E7A29095990A}"/>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a:extLst>
            <a:ext uri="{FF2B5EF4-FFF2-40B4-BE49-F238E27FC236}">
              <a16:creationId xmlns:a16="http://schemas.microsoft.com/office/drawing/2014/main" id="{CEEDD1FF-6E2F-448E-B2A9-D5950AB2F9DB}"/>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75809</xdr:rowOff>
    </xdr:from>
    <xdr:to>
      <xdr:col>41</xdr:col>
      <xdr:colOff>50800</xdr:colOff>
      <xdr:row>78</xdr:row>
      <xdr:rowOff>107263</xdr:rowOff>
    </xdr:to>
    <xdr:cxnSp macro="">
      <xdr:nvCxnSpPr>
        <xdr:cNvPr id="411" name="直線コネクタ 410">
          <a:extLst>
            <a:ext uri="{FF2B5EF4-FFF2-40B4-BE49-F238E27FC236}">
              <a16:creationId xmlns:a16="http://schemas.microsoft.com/office/drawing/2014/main" id="{78076A8B-CC5D-47DB-9FAB-E5412C10B5D7}"/>
            </a:ext>
          </a:extLst>
        </xdr:cNvPr>
        <xdr:cNvCxnSpPr/>
      </xdr:nvCxnSpPr>
      <xdr:spPr>
        <a:xfrm>
          <a:off x="6972300" y="13448909"/>
          <a:ext cx="889000" cy="3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722384B9-8215-44FF-A314-E73C15BA0F8E}"/>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48CCFE34-F7DB-4CAD-9CC8-4DB16DB0B8C5}"/>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AA945C4A-4A76-4BBB-B440-6ED25D286C2B}"/>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a:extLst>
            <a:ext uri="{FF2B5EF4-FFF2-40B4-BE49-F238E27FC236}">
              <a16:creationId xmlns:a16="http://schemas.microsoft.com/office/drawing/2014/main" id="{25FB7208-58ED-46DB-9132-799EF7371B76}"/>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D0FFB287-1158-45CF-8E8F-73429EB500CB}"/>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2B1DA7A5-CCE3-498E-91AE-4FD4DC1B562C}"/>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3283B7DF-568E-44A1-A84B-F4A954B81682}"/>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ED423604-2B40-4F1D-8FD3-9C85EA957A22}"/>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3005CE19-E7D4-4A66-938B-EA45FE82D72D}"/>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74921</xdr:rowOff>
    </xdr:from>
    <xdr:to>
      <xdr:col>55</xdr:col>
      <xdr:colOff>50800</xdr:colOff>
      <xdr:row>79</xdr:row>
      <xdr:rowOff>5071</xdr:rowOff>
    </xdr:to>
    <xdr:sp macro="" textlink="">
      <xdr:nvSpPr>
        <xdr:cNvPr id="421" name="楕円 420">
          <a:extLst>
            <a:ext uri="{FF2B5EF4-FFF2-40B4-BE49-F238E27FC236}">
              <a16:creationId xmlns:a16="http://schemas.microsoft.com/office/drawing/2014/main" id="{5AA4BD05-0BA8-4F3A-A430-C3B1A81A0EA6}"/>
            </a:ext>
          </a:extLst>
        </xdr:cNvPr>
        <xdr:cNvSpPr/>
      </xdr:nvSpPr>
      <xdr:spPr>
        <a:xfrm>
          <a:off x="10426700" y="1344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469744" cy="259045"/>
    <xdr:sp macro="" textlink="">
      <xdr:nvSpPr>
        <xdr:cNvPr id="422" name="普通建設事業費 （ うち新規整備　）該当値テキスト">
          <a:extLst>
            <a:ext uri="{FF2B5EF4-FFF2-40B4-BE49-F238E27FC236}">
              <a16:creationId xmlns:a16="http://schemas.microsoft.com/office/drawing/2014/main" id="{E0B9B8FD-4FD2-4F67-ADBD-ACF9235C596B}"/>
            </a:ext>
          </a:extLst>
        </xdr:cNvPr>
        <xdr:cNvSpPr txBox="1"/>
      </xdr:nvSpPr>
      <xdr:spPr>
        <a:xfrm>
          <a:off x="10528300" y="1337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69014</xdr:rowOff>
    </xdr:from>
    <xdr:to>
      <xdr:col>50</xdr:col>
      <xdr:colOff>165100</xdr:colOff>
      <xdr:row>78</xdr:row>
      <xdr:rowOff>170614</xdr:rowOff>
    </xdr:to>
    <xdr:sp macro="" textlink="">
      <xdr:nvSpPr>
        <xdr:cNvPr id="423" name="楕円 422">
          <a:extLst>
            <a:ext uri="{FF2B5EF4-FFF2-40B4-BE49-F238E27FC236}">
              <a16:creationId xmlns:a16="http://schemas.microsoft.com/office/drawing/2014/main" id="{6BBF9E57-C0EC-4904-8C41-E272C6BA0AFD}"/>
            </a:ext>
          </a:extLst>
        </xdr:cNvPr>
        <xdr:cNvSpPr/>
      </xdr:nvSpPr>
      <xdr:spPr>
        <a:xfrm>
          <a:off x="9588500" y="1344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161741</xdr:rowOff>
    </xdr:from>
    <xdr:ext cx="469744" cy="259045"/>
    <xdr:sp macro="" textlink="">
      <xdr:nvSpPr>
        <xdr:cNvPr id="424" name="テキスト ボックス 423">
          <a:extLst>
            <a:ext uri="{FF2B5EF4-FFF2-40B4-BE49-F238E27FC236}">
              <a16:creationId xmlns:a16="http://schemas.microsoft.com/office/drawing/2014/main" id="{32604EEE-2611-4196-BFE5-25F49FEC2CFE}"/>
            </a:ext>
          </a:extLst>
        </xdr:cNvPr>
        <xdr:cNvSpPr txBox="1"/>
      </xdr:nvSpPr>
      <xdr:spPr>
        <a:xfrm>
          <a:off x="9404428" y="1353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57989</xdr:rowOff>
    </xdr:from>
    <xdr:to>
      <xdr:col>46</xdr:col>
      <xdr:colOff>38100</xdr:colOff>
      <xdr:row>78</xdr:row>
      <xdr:rowOff>159589</xdr:rowOff>
    </xdr:to>
    <xdr:sp macro="" textlink="">
      <xdr:nvSpPr>
        <xdr:cNvPr id="425" name="楕円 424">
          <a:extLst>
            <a:ext uri="{FF2B5EF4-FFF2-40B4-BE49-F238E27FC236}">
              <a16:creationId xmlns:a16="http://schemas.microsoft.com/office/drawing/2014/main" id="{55F4C8AF-B28A-434E-8D89-384F3A314801}"/>
            </a:ext>
          </a:extLst>
        </xdr:cNvPr>
        <xdr:cNvSpPr/>
      </xdr:nvSpPr>
      <xdr:spPr>
        <a:xfrm>
          <a:off x="8699500" y="134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150716</xdr:rowOff>
    </xdr:from>
    <xdr:ext cx="534377" cy="259045"/>
    <xdr:sp macro="" textlink="">
      <xdr:nvSpPr>
        <xdr:cNvPr id="426" name="テキスト ボックス 425">
          <a:extLst>
            <a:ext uri="{FF2B5EF4-FFF2-40B4-BE49-F238E27FC236}">
              <a16:creationId xmlns:a16="http://schemas.microsoft.com/office/drawing/2014/main" id="{5520B966-D61B-44B4-AC25-D762A4A1D549}"/>
            </a:ext>
          </a:extLst>
        </xdr:cNvPr>
        <xdr:cNvSpPr txBox="1"/>
      </xdr:nvSpPr>
      <xdr:spPr>
        <a:xfrm>
          <a:off x="8483111" y="135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56463</xdr:rowOff>
    </xdr:from>
    <xdr:to>
      <xdr:col>41</xdr:col>
      <xdr:colOff>101600</xdr:colOff>
      <xdr:row>78</xdr:row>
      <xdr:rowOff>158063</xdr:rowOff>
    </xdr:to>
    <xdr:sp macro="" textlink="">
      <xdr:nvSpPr>
        <xdr:cNvPr id="427" name="楕円 426">
          <a:extLst>
            <a:ext uri="{FF2B5EF4-FFF2-40B4-BE49-F238E27FC236}">
              <a16:creationId xmlns:a16="http://schemas.microsoft.com/office/drawing/2014/main" id="{8373F16E-CFDA-4078-9D77-49974A3746F3}"/>
            </a:ext>
          </a:extLst>
        </xdr:cNvPr>
        <xdr:cNvSpPr/>
      </xdr:nvSpPr>
      <xdr:spPr>
        <a:xfrm>
          <a:off x="7810500" y="134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149190</xdr:rowOff>
    </xdr:from>
    <xdr:ext cx="534377" cy="259045"/>
    <xdr:sp macro="" textlink="">
      <xdr:nvSpPr>
        <xdr:cNvPr id="428" name="テキスト ボックス 427">
          <a:extLst>
            <a:ext uri="{FF2B5EF4-FFF2-40B4-BE49-F238E27FC236}">
              <a16:creationId xmlns:a16="http://schemas.microsoft.com/office/drawing/2014/main" id="{4FB5A8AE-D33B-4835-B71F-FADD0490F289}"/>
            </a:ext>
          </a:extLst>
        </xdr:cNvPr>
        <xdr:cNvSpPr txBox="1"/>
      </xdr:nvSpPr>
      <xdr:spPr>
        <a:xfrm>
          <a:off x="7594111" y="1352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25009</xdr:rowOff>
    </xdr:from>
    <xdr:to>
      <xdr:col>36</xdr:col>
      <xdr:colOff>165100</xdr:colOff>
      <xdr:row>78</xdr:row>
      <xdr:rowOff>126609</xdr:rowOff>
    </xdr:to>
    <xdr:sp macro="" textlink="">
      <xdr:nvSpPr>
        <xdr:cNvPr id="429" name="楕円 428">
          <a:extLst>
            <a:ext uri="{FF2B5EF4-FFF2-40B4-BE49-F238E27FC236}">
              <a16:creationId xmlns:a16="http://schemas.microsoft.com/office/drawing/2014/main" id="{C2568B95-09CC-4384-83C1-239536C06075}"/>
            </a:ext>
          </a:extLst>
        </xdr:cNvPr>
        <xdr:cNvSpPr/>
      </xdr:nvSpPr>
      <xdr:spPr>
        <a:xfrm>
          <a:off x="6921500" y="1339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117736</xdr:rowOff>
    </xdr:from>
    <xdr:ext cx="534377" cy="259045"/>
    <xdr:sp macro="" textlink="">
      <xdr:nvSpPr>
        <xdr:cNvPr id="430" name="テキスト ボックス 429">
          <a:extLst>
            <a:ext uri="{FF2B5EF4-FFF2-40B4-BE49-F238E27FC236}">
              <a16:creationId xmlns:a16="http://schemas.microsoft.com/office/drawing/2014/main" id="{F237C6FA-A5BD-4F45-A71D-F950CECA1F0B}"/>
            </a:ext>
          </a:extLst>
        </xdr:cNvPr>
        <xdr:cNvSpPr txBox="1"/>
      </xdr:nvSpPr>
      <xdr:spPr>
        <a:xfrm>
          <a:off x="6705111" y="134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7D5592D-38B6-4F3F-A3C2-01B9F1F5C1BD}"/>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37D70685-47CE-4EC8-B385-1D7A3D421266}"/>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677B555B-02FB-40D4-9BCC-18B879B69873}"/>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53ED308D-DC62-49DF-BF6E-203E0EF2A89D}"/>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DDB00FCD-FB2A-4B3E-9457-C7E5C25B999A}"/>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6981DB62-46E8-4B3E-AEDB-D9D7FACA8039}"/>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E4DFC5C2-B5AB-462B-BFEB-137BF5E74ECD}"/>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5F5EE271-CD79-4B68-B9A7-04FD425FC3D7}"/>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13AE70BB-8A36-4A53-925A-9CEEC54DCA41}"/>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EBB17F95-DB2B-49EE-A978-E10B2DD3E1DB}"/>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45D9EDBE-2665-45AC-A369-5212D0EE25B2}"/>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B52B14B7-6E1A-4ED2-8C29-8453336A863A}"/>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B5E3733-CAC3-4470-803D-2B4D6AEFBB82}"/>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2D2911F2-75E3-4AED-BCCE-7AA4893A1A0C}"/>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C5579AE0-CB30-469A-AD11-BAF840FC31AE}"/>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1C481F93-1A73-4071-ABFB-3D5F6BD48F16}"/>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A4E83EFB-0314-4CE7-A825-E40A3E8BD16C}"/>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823A4C20-4836-4F1A-8790-C17427D42BF9}"/>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AF392B3-3801-499F-8957-59EE64E1F5FA}"/>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2B527AC9-9969-4E27-99D8-2F516E57AE17}"/>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D5F2C1BC-91A6-4463-BE6E-7F383A61F3E2}"/>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19FF1B70-5C32-4983-9523-F452A8F27F82}"/>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47C8FC48-D7AD-4F8C-BB58-7B56E91F75A2}"/>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3D670696-2ABB-43E3-8654-24E3176B403E}"/>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10A2FA9A-76E5-4621-806B-FA3B0118F287}"/>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CD9AFCF7-AD55-455F-A1D7-71A68BA6306E}"/>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118659</xdr:rowOff>
    </xdr:from>
    <xdr:to>
      <xdr:col>55</xdr:col>
      <xdr:colOff>0</xdr:colOff>
      <xdr:row>98</xdr:row>
      <xdr:rowOff>47876</xdr:rowOff>
    </xdr:to>
    <xdr:cxnSp macro="">
      <xdr:nvCxnSpPr>
        <xdr:cNvPr id="457" name="直線コネクタ 456">
          <a:extLst>
            <a:ext uri="{FF2B5EF4-FFF2-40B4-BE49-F238E27FC236}">
              <a16:creationId xmlns:a16="http://schemas.microsoft.com/office/drawing/2014/main" id="{702FBE06-D7EE-4DFE-B6A5-C1537E5F61B2}"/>
            </a:ext>
          </a:extLst>
        </xdr:cNvPr>
        <xdr:cNvCxnSpPr/>
      </xdr:nvCxnSpPr>
      <xdr:spPr>
        <a:xfrm>
          <a:off x="9639300" y="16749309"/>
          <a:ext cx="838200" cy="10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a:extLst>
            <a:ext uri="{FF2B5EF4-FFF2-40B4-BE49-F238E27FC236}">
              <a16:creationId xmlns:a16="http://schemas.microsoft.com/office/drawing/2014/main" id="{26380CFE-DEA4-4D4F-8F96-FB09E06807D6}"/>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A8828ACA-480D-4F7D-BE58-EF98A93218FB}"/>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118659</xdr:rowOff>
    </xdr:from>
    <xdr:to>
      <xdr:col>50</xdr:col>
      <xdr:colOff>114300</xdr:colOff>
      <xdr:row>98</xdr:row>
      <xdr:rowOff>20906</xdr:rowOff>
    </xdr:to>
    <xdr:cxnSp macro="">
      <xdr:nvCxnSpPr>
        <xdr:cNvPr id="460" name="直線コネクタ 459">
          <a:extLst>
            <a:ext uri="{FF2B5EF4-FFF2-40B4-BE49-F238E27FC236}">
              <a16:creationId xmlns:a16="http://schemas.microsoft.com/office/drawing/2014/main" id="{7A1B05BF-09E5-4EFC-B6DC-8D265F24C8DD}"/>
            </a:ext>
          </a:extLst>
        </xdr:cNvPr>
        <xdr:cNvCxnSpPr/>
      </xdr:nvCxnSpPr>
      <xdr:spPr>
        <a:xfrm flipV="1">
          <a:off x="8750300" y="16749309"/>
          <a:ext cx="889000" cy="7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6668F3D8-95D7-4740-AD1A-3600C70EC24D}"/>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a:extLst>
            <a:ext uri="{FF2B5EF4-FFF2-40B4-BE49-F238E27FC236}">
              <a16:creationId xmlns:a16="http://schemas.microsoft.com/office/drawing/2014/main" id="{062CE2BD-651F-4F1A-904C-1FB09EC34F63}"/>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20906</xdr:rowOff>
    </xdr:from>
    <xdr:to>
      <xdr:col>45</xdr:col>
      <xdr:colOff>177800</xdr:colOff>
      <xdr:row>98</xdr:row>
      <xdr:rowOff>38412</xdr:rowOff>
    </xdr:to>
    <xdr:cxnSp macro="">
      <xdr:nvCxnSpPr>
        <xdr:cNvPr id="463" name="直線コネクタ 462">
          <a:extLst>
            <a:ext uri="{FF2B5EF4-FFF2-40B4-BE49-F238E27FC236}">
              <a16:creationId xmlns:a16="http://schemas.microsoft.com/office/drawing/2014/main" id="{058C8817-5F49-4709-9B99-DF3C1B72D57A}"/>
            </a:ext>
          </a:extLst>
        </xdr:cNvPr>
        <xdr:cNvCxnSpPr/>
      </xdr:nvCxnSpPr>
      <xdr:spPr>
        <a:xfrm flipV="1">
          <a:off x="7861300" y="16823006"/>
          <a:ext cx="889000" cy="1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4FF22C20-F2AC-4FD6-A5DC-3CFEC874E4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a:extLst>
            <a:ext uri="{FF2B5EF4-FFF2-40B4-BE49-F238E27FC236}">
              <a16:creationId xmlns:a16="http://schemas.microsoft.com/office/drawing/2014/main" id="{7F03759F-C2D4-404E-AC86-7DEABC382A47}"/>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38412</xdr:rowOff>
    </xdr:from>
    <xdr:to>
      <xdr:col>41</xdr:col>
      <xdr:colOff>50800</xdr:colOff>
      <xdr:row>98</xdr:row>
      <xdr:rowOff>108245</xdr:rowOff>
    </xdr:to>
    <xdr:cxnSp macro="">
      <xdr:nvCxnSpPr>
        <xdr:cNvPr id="466" name="直線コネクタ 465">
          <a:extLst>
            <a:ext uri="{FF2B5EF4-FFF2-40B4-BE49-F238E27FC236}">
              <a16:creationId xmlns:a16="http://schemas.microsoft.com/office/drawing/2014/main" id="{C1234E50-B3B8-4B26-9C20-D30F9A4C1F6B}"/>
            </a:ext>
          </a:extLst>
        </xdr:cNvPr>
        <xdr:cNvCxnSpPr/>
      </xdr:nvCxnSpPr>
      <xdr:spPr>
        <a:xfrm flipV="1">
          <a:off x="6972300" y="16840512"/>
          <a:ext cx="889000" cy="6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F80D077D-C5F7-4933-BB9D-6EDE801DCCFE}"/>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a:extLst>
            <a:ext uri="{FF2B5EF4-FFF2-40B4-BE49-F238E27FC236}">
              <a16:creationId xmlns:a16="http://schemas.microsoft.com/office/drawing/2014/main" id="{369C515B-B364-4CBE-86D4-D60F1973073E}"/>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394EE0D5-EECC-4ADA-963B-93888C1D676E}"/>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a:extLst>
            <a:ext uri="{FF2B5EF4-FFF2-40B4-BE49-F238E27FC236}">
              <a16:creationId xmlns:a16="http://schemas.microsoft.com/office/drawing/2014/main" id="{CC4D5A8C-FC46-4866-BA6C-60A6A5AA357B}"/>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13B4FB7D-007E-43E5-953E-B49EA67AA83B}"/>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F95B24BF-36DD-4ACA-A1E4-DED352A00486}"/>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AF05B2E2-D366-4E46-A0B5-BC40E1816AE7}"/>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545470B5-1527-4D92-909F-F3CB83A17F7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4D889BB6-A67A-45DB-AC36-008E35CC3BC1}"/>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168526</xdr:rowOff>
    </xdr:from>
    <xdr:to>
      <xdr:col>55</xdr:col>
      <xdr:colOff>50800</xdr:colOff>
      <xdr:row>98</xdr:row>
      <xdr:rowOff>98676</xdr:rowOff>
    </xdr:to>
    <xdr:sp macro="" textlink="">
      <xdr:nvSpPr>
        <xdr:cNvPr id="476" name="楕円 475">
          <a:extLst>
            <a:ext uri="{FF2B5EF4-FFF2-40B4-BE49-F238E27FC236}">
              <a16:creationId xmlns:a16="http://schemas.microsoft.com/office/drawing/2014/main" id="{62839AD5-9C05-4DC8-ADF5-972A53FAC83E}"/>
            </a:ext>
          </a:extLst>
        </xdr:cNvPr>
        <xdr:cNvSpPr/>
      </xdr:nvSpPr>
      <xdr:spPr>
        <a:xfrm>
          <a:off x="10426700" y="1679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83453</xdr:rowOff>
    </xdr:from>
    <xdr:ext cx="534377" cy="259045"/>
    <xdr:sp macro="" textlink="">
      <xdr:nvSpPr>
        <xdr:cNvPr id="477" name="普通建設事業費 （ うち更新整備　）該当値テキスト">
          <a:extLst>
            <a:ext uri="{FF2B5EF4-FFF2-40B4-BE49-F238E27FC236}">
              <a16:creationId xmlns:a16="http://schemas.microsoft.com/office/drawing/2014/main" id="{FC7AB9AA-9199-452F-8D83-9E5A9B6CF40B}"/>
            </a:ext>
          </a:extLst>
        </xdr:cNvPr>
        <xdr:cNvSpPr txBox="1"/>
      </xdr:nvSpPr>
      <xdr:spPr>
        <a:xfrm>
          <a:off x="10528300" y="1671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67859</xdr:rowOff>
    </xdr:from>
    <xdr:to>
      <xdr:col>50</xdr:col>
      <xdr:colOff>165100</xdr:colOff>
      <xdr:row>97</xdr:row>
      <xdr:rowOff>169459</xdr:rowOff>
    </xdr:to>
    <xdr:sp macro="" textlink="">
      <xdr:nvSpPr>
        <xdr:cNvPr id="478" name="楕円 477">
          <a:extLst>
            <a:ext uri="{FF2B5EF4-FFF2-40B4-BE49-F238E27FC236}">
              <a16:creationId xmlns:a16="http://schemas.microsoft.com/office/drawing/2014/main" id="{4F776FB4-DB3A-4152-BD9B-DD51C9A06763}"/>
            </a:ext>
          </a:extLst>
        </xdr:cNvPr>
        <xdr:cNvSpPr/>
      </xdr:nvSpPr>
      <xdr:spPr>
        <a:xfrm>
          <a:off x="9588500" y="1669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160586</xdr:rowOff>
    </xdr:from>
    <xdr:ext cx="534377" cy="259045"/>
    <xdr:sp macro="" textlink="">
      <xdr:nvSpPr>
        <xdr:cNvPr id="479" name="テキスト ボックス 478">
          <a:extLst>
            <a:ext uri="{FF2B5EF4-FFF2-40B4-BE49-F238E27FC236}">
              <a16:creationId xmlns:a16="http://schemas.microsoft.com/office/drawing/2014/main" id="{0713C675-3226-4A88-A30D-191FE07FEF52}"/>
            </a:ext>
          </a:extLst>
        </xdr:cNvPr>
        <xdr:cNvSpPr txBox="1"/>
      </xdr:nvSpPr>
      <xdr:spPr>
        <a:xfrm>
          <a:off x="9372111" y="167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141556</xdr:rowOff>
    </xdr:from>
    <xdr:to>
      <xdr:col>46</xdr:col>
      <xdr:colOff>38100</xdr:colOff>
      <xdr:row>98</xdr:row>
      <xdr:rowOff>71706</xdr:rowOff>
    </xdr:to>
    <xdr:sp macro="" textlink="">
      <xdr:nvSpPr>
        <xdr:cNvPr id="480" name="楕円 479">
          <a:extLst>
            <a:ext uri="{FF2B5EF4-FFF2-40B4-BE49-F238E27FC236}">
              <a16:creationId xmlns:a16="http://schemas.microsoft.com/office/drawing/2014/main" id="{D8A1FEBC-529D-4D7D-AF2B-9CD7B2880123}"/>
            </a:ext>
          </a:extLst>
        </xdr:cNvPr>
        <xdr:cNvSpPr/>
      </xdr:nvSpPr>
      <xdr:spPr>
        <a:xfrm>
          <a:off x="8699500" y="1677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62833</xdr:rowOff>
    </xdr:from>
    <xdr:ext cx="534377" cy="259045"/>
    <xdr:sp macro="" textlink="">
      <xdr:nvSpPr>
        <xdr:cNvPr id="481" name="テキスト ボックス 480">
          <a:extLst>
            <a:ext uri="{FF2B5EF4-FFF2-40B4-BE49-F238E27FC236}">
              <a16:creationId xmlns:a16="http://schemas.microsoft.com/office/drawing/2014/main" id="{D93B6F9B-3A44-41C2-81C5-60F935662E27}"/>
            </a:ext>
          </a:extLst>
        </xdr:cNvPr>
        <xdr:cNvSpPr txBox="1"/>
      </xdr:nvSpPr>
      <xdr:spPr>
        <a:xfrm>
          <a:off x="8483111" y="1686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159062</xdr:rowOff>
    </xdr:from>
    <xdr:to>
      <xdr:col>41</xdr:col>
      <xdr:colOff>101600</xdr:colOff>
      <xdr:row>98</xdr:row>
      <xdr:rowOff>89212</xdr:rowOff>
    </xdr:to>
    <xdr:sp macro="" textlink="">
      <xdr:nvSpPr>
        <xdr:cNvPr id="482" name="楕円 481">
          <a:extLst>
            <a:ext uri="{FF2B5EF4-FFF2-40B4-BE49-F238E27FC236}">
              <a16:creationId xmlns:a16="http://schemas.microsoft.com/office/drawing/2014/main" id="{652A5FD7-EBB0-41C6-B219-754C7F34CFA4}"/>
            </a:ext>
          </a:extLst>
        </xdr:cNvPr>
        <xdr:cNvSpPr/>
      </xdr:nvSpPr>
      <xdr:spPr>
        <a:xfrm>
          <a:off x="7810500" y="1678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80339</xdr:rowOff>
    </xdr:from>
    <xdr:ext cx="534377" cy="259045"/>
    <xdr:sp macro="" textlink="">
      <xdr:nvSpPr>
        <xdr:cNvPr id="483" name="テキスト ボックス 482">
          <a:extLst>
            <a:ext uri="{FF2B5EF4-FFF2-40B4-BE49-F238E27FC236}">
              <a16:creationId xmlns:a16="http://schemas.microsoft.com/office/drawing/2014/main" id="{ED731C31-0FBA-4E32-967C-EE78C185917E}"/>
            </a:ext>
          </a:extLst>
        </xdr:cNvPr>
        <xdr:cNvSpPr txBox="1"/>
      </xdr:nvSpPr>
      <xdr:spPr>
        <a:xfrm>
          <a:off x="7594111" y="1688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57445</xdr:rowOff>
    </xdr:from>
    <xdr:to>
      <xdr:col>36</xdr:col>
      <xdr:colOff>165100</xdr:colOff>
      <xdr:row>98</xdr:row>
      <xdr:rowOff>159045</xdr:rowOff>
    </xdr:to>
    <xdr:sp macro="" textlink="">
      <xdr:nvSpPr>
        <xdr:cNvPr id="484" name="楕円 483">
          <a:extLst>
            <a:ext uri="{FF2B5EF4-FFF2-40B4-BE49-F238E27FC236}">
              <a16:creationId xmlns:a16="http://schemas.microsoft.com/office/drawing/2014/main" id="{C9BB68F8-7612-46A9-BC14-639A50F7EBE7}"/>
            </a:ext>
          </a:extLst>
        </xdr:cNvPr>
        <xdr:cNvSpPr/>
      </xdr:nvSpPr>
      <xdr:spPr>
        <a:xfrm>
          <a:off x="6921500" y="1685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150172</xdr:rowOff>
    </xdr:from>
    <xdr:ext cx="469744" cy="259045"/>
    <xdr:sp macro="" textlink="">
      <xdr:nvSpPr>
        <xdr:cNvPr id="485" name="テキスト ボックス 484">
          <a:extLst>
            <a:ext uri="{FF2B5EF4-FFF2-40B4-BE49-F238E27FC236}">
              <a16:creationId xmlns:a16="http://schemas.microsoft.com/office/drawing/2014/main" id="{64C33D02-C453-4712-9275-6A024C7AA556}"/>
            </a:ext>
          </a:extLst>
        </xdr:cNvPr>
        <xdr:cNvSpPr txBox="1"/>
      </xdr:nvSpPr>
      <xdr:spPr>
        <a:xfrm>
          <a:off x="6737428" y="169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59AD41B3-8BDA-4BB4-9794-01CC4644E7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3A45BE15-AA36-41AE-910A-80AF2636ED41}"/>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DAE3B087-6C34-4C35-91E7-E802414D4F3A}"/>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A9257F0A-86D8-4C0E-BB53-1A520090F932}"/>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A68A073E-E977-4BA0-BFE0-966052C075F9}"/>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C73ACB53-DE3F-400F-B1DB-DDA1D840F62F}"/>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657AA481-F2F2-4222-9647-627B09D0F083}"/>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D4980877-90BC-4009-808C-F0504F4D1FD8}"/>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7F4DDAF2-FFAB-4C7A-8495-6DAAE557E35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CF8E2A95-995A-479E-BF39-C915AD995557}"/>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835570DE-C24C-4372-ACDE-ADB414E985CC}"/>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58CED797-9C16-42E6-9107-B220DEC11485}"/>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611CBDBB-BC68-46EE-9CBF-5B4C202D559E}"/>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345602BD-3E54-44D0-89FD-B06B3516F685}"/>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AC24A26-546F-46BB-A17F-0DBFA535ED45}"/>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DDD4B6DF-3027-4752-A9A7-357B5169CA96}"/>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E82089A9-6C89-4E10-B7FC-B61A7AF8721E}"/>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4E6E0733-6886-40AC-BC7B-3A8A46BC72D8}"/>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AA209DD9-E0CE-4465-BADD-60823C527B7E}"/>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C2B18AE2-B480-41C5-8F98-3304CC3F31E9}"/>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7E8C6DC2-A3BC-41E3-AF99-20FA4820595F}"/>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3A12577E-6B4F-4A3B-AF64-78632B569389}"/>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7DEA6ECC-102D-413D-9250-CF416804C214}"/>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16AD57C7-5E5D-4E92-8FA4-5301EC4E4D2E}"/>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6C02A0B-8183-4ABD-8C5E-FE61DEB96B78}"/>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6CD816B6-EF3C-427D-A843-A1CB012FE9F6}"/>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139023</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AACF0ACE-9F33-4F7D-A859-5EB55A1E8258}"/>
            </a:ext>
          </a:extLst>
        </xdr:cNvPr>
        <xdr:cNvCxnSpPr/>
      </xdr:nvCxnSpPr>
      <xdr:spPr>
        <a:xfrm flipV="1">
          <a:off x="15481300" y="6654123"/>
          <a:ext cx="8382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D2677BC1-6827-441C-9195-8C49228FBABA}"/>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CD8AEFDC-B7AE-4227-B0FC-9FC2CEC305A9}"/>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3602D791-75F2-4F63-A642-FE78B67DC73D}"/>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448EAA1F-DB50-4C92-8A7C-5296D2A04412}"/>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a:extLst>
            <a:ext uri="{FF2B5EF4-FFF2-40B4-BE49-F238E27FC236}">
              <a16:creationId xmlns:a16="http://schemas.microsoft.com/office/drawing/2014/main" id="{265FF08C-5FDA-4F68-9072-A933916B3335}"/>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49F464E9-DB56-4F5E-A56B-6968BD23FDDD}"/>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150D7C14-1D3F-46F2-BAF9-E583DD78FEB6}"/>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a:extLst>
            <a:ext uri="{FF2B5EF4-FFF2-40B4-BE49-F238E27FC236}">
              <a16:creationId xmlns:a16="http://schemas.microsoft.com/office/drawing/2014/main" id="{DB02601F-C3FD-48EF-A8C3-A7DA2F3F0F8A}"/>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563A43A1-3664-4D8B-9837-06897E2B0CC9}"/>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B8375827-494F-42BB-AFDC-4F8E4104A304}"/>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76F6EB93-02BA-4620-90F0-7BAA380F0FCD}"/>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9649F68F-F425-444D-A789-E05668445DFE}"/>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A0247C58-15C0-4283-9F9B-3EF49C6CE041}"/>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AB8A44BB-D43F-4402-B3D8-0259D379F104}"/>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CF2B2393-4F57-458B-B087-5D62A9BDA2E4}"/>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517B09B4-74BF-43BF-B42B-24CD0436AAC5}"/>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1E0652EB-4E2A-43DB-8DF0-73A48D2C84DF}"/>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2C77F5E1-5079-422D-85E1-66171D46C75D}"/>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88223</xdr:rowOff>
    </xdr:from>
    <xdr:to>
      <xdr:col>85</xdr:col>
      <xdr:colOff>177800</xdr:colOff>
      <xdr:row>39</xdr:row>
      <xdr:rowOff>18373</xdr:rowOff>
    </xdr:to>
    <xdr:sp macro="" textlink="">
      <xdr:nvSpPr>
        <xdr:cNvPr id="531" name="楕円 530">
          <a:extLst>
            <a:ext uri="{FF2B5EF4-FFF2-40B4-BE49-F238E27FC236}">
              <a16:creationId xmlns:a16="http://schemas.microsoft.com/office/drawing/2014/main" id="{9E4EE4BD-E5AC-4657-857A-92A65A1619D0}"/>
            </a:ext>
          </a:extLst>
        </xdr:cNvPr>
        <xdr:cNvSpPr/>
      </xdr:nvSpPr>
      <xdr:spPr>
        <a:xfrm>
          <a:off x="16268700" y="660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378565" cy="259045"/>
    <xdr:sp macro="" textlink="">
      <xdr:nvSpPr>
        <xdr:cNvPr id="532" name="災害復旧事業費該当値テキスト">
          <a:extLst>
            <a:ext uri="{FF2B5EF4-FFF2-40B4-BE49-F238E27FC236}">
              <a16:creationId xmlns:a16="http://schemas.microsoft.com/office/drawing/2014/main" id="{6B5298C6-F4EC-4BBE-BF63-308833BB4F19}"/>
            </a:ext>
          </a:extLst>
        </xdr:cNvPr>
        <xdr:cNvSpPr txBox="1"/>
      </xdr:nvSpPr>
      <xdr:spPr>
        <a:xfrm>
          <a:off x="16370300" y="6532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4D1C4A-66F7-49EC-B179-08A0C081FBFE}"/>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6595E337-8D48-4A52-BDB4-1081FE4E2BDF}"/>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D8469977-8BF7-4FE2-A44B-8A575CA3AD55}"/>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AB83EC73-594A-4C09-8EB9-026ECEFA0ED4}"/>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CD19E199-854C-4048-BDE9-CD0FA9AC688A}"/>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424A54B7-8CDC-44F1-BE27-899D019704B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48BD160C-2C2A-4289-948E-18C24A237D7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62DB5FF7-9379-4E5E-9FA2-34D5ACFD9918}"/>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B52D8B12-598B-49D9-B1DA-12CC786E5551}"/>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BBC82EB6-DF65-429C-9740-124AEF10788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E90B7885-F72B-4B74-B445-1BBC7E761993}"/>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D2155F1E-67B2-4A4F-9875-9E04313E1F8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83408E20-6576-4341-AD1D-B21408081F36}"/>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BB5F29BF-0E87-4502-8BCE-C24AAB5C463D}"/>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1F5EB903-EF52-4322-8F8F-3E9290891346}"/>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3F6DCC90-3376-4D30-91C3-DEC33CA8DD05}"/>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5A412146-D78D-42BC-81A6-D0BDE1594501}"/>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5237E778-024C-41FD-B2DF-AC0FE6D6C5ED}"/>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B3289D26-89B3-47AB-BAC7-32DFF9477892}"/>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A7901131-B6F3-4E9A-B41E-00F6504B0338}"/>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F5D47521-4E01-4691-9F6A-D01CBCDC3DDC}"/>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277A3588-9F26-4EE7-A45B-D9AE9E714D4E}"/>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25EE3934-3639-481E-B43B-3522DADFC1FF}"/>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23823B8A-058E-4E80-89B3-B683F04E8791}"/>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23B239C7-26ED-4FDC-B46F-251F781DF9A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514EA4EE-6EBA-48CF-BC65-73B397E82E65}"/>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35F1A68D-C361-44D7-B4F6-9B6879B054B4}"/>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C20FB021-268C-49B8-929B-470987832A6D}"/>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1ACAF69D-80E1-4F34-AAF7-7D2E46F3070D}"/>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67B607EE-8FF9-4200-8431-FDE816D4DB3E}"/>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D9161F27-676B-4613-A09A-F1695811E041}"/>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4C61FA1-ABF5-4244-979C-06EE426146C3}"/>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E17373A8-E53C-4992-B499-A28FD1CDB0D6}"/>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1AF776AB-7C96-4723-A1DB-F0663E46DC8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DC340BFF-E451-4D8A-8CCB-4DB5E1912EFF}"/>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36872728-4A13-42D2-890D-08D06F164F3B}"/>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447CDB36-39FC-4934-94BE-519821D7C844}"/>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B71421EF-16BF-4679-8F1E-79026CCFFAB3}"/>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E06FC38E-AC31-4D3A-9C39-0886FEFBA49F}"/>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F4E9FCA0-94CC-4BAF-BD98-4F49489F895F}"/>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36281653-6238-4391-BDF7-3D38BC82E53B}"/>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A40EE5B5-DBF3-4BA0-9223-E4F009EA65FB}"/>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2896EA99-CE0B-4209-9BBD-B6C460ED15A2}"/>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6DCB67EA-25B8-4810-9AE0-1DECEA72FC8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9F127188-F40F-4D55-9CE2-90054F0C53A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4EB0AE4A-A77D-47DB-8E12-0C70842C25F2}"/>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2973B121-65DE-4D91-B689-4A1F00F9AD0C}"/>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585F4F6C-EFA6-4BC8-B188-C8E42D43ACCD}"/>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4128D66A-1502-434C-9E3C-0482A09F4427}"/>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EF910AD-54DB-47E5-B2B3-E87DB2254D45}"/>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F79BDF12-2824-41B8-BD20-22DF980E6A5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ABD728CE-A9FE-4F86-AE78-E3A43388237B}"/>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9CC80393-C8D9-4E6E-9C44-996ED26D3B35}"/>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357004A9-587D-45AC-916B-50285BE10B39}"/>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914BD226-16D6-4F4C-B557-F085E660F48C}"/>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F3EBB5CB-7419-46A9-B136-4A390C9601DF}"/>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95BF0AB3-EE34-43CB-A760-F22F270336E8}"/>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457FB2E4-F734-4EFE-8DF1-76628A7B1D3A}"/>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5E5DF9D3-B457-4399-BD6C-05C5B2C1BB2B}"/>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76D04905-C409-4258-B699-CA82954E553E}"/>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7FE36D05-CAD4-4C1B-B94C-EFD450B3E57F}"/>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A6F6EC5C-373D-4443-9106-BCBDAC62B66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4C810085-4C05-459C-BD8F-96C501C4EA28}"/>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9DFEF213-53C2-4F70-9D80-38F0FAA286CA}"/>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93CB9AA-7A34-411F-8414-1E1E9381BC5F}"/>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F104C0DA-D3D3-4855-923E-43B0B4668E68}"/>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6D9A9C81-2D00-47C1-9A37-028968F435C6}"/>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AFFA98DF-B426-4F5E-8DCF-6527B6FBB183}"/>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730C43E3-647C-4688-9A49-8973299883A8}"/>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FD0608B5-27F9-4C12-BF13-F0121E694D62}"/>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9CA58578-F0C0-48E5-9656-76F5B20906E4}"/>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59A61239-8C74-4D8C-87A4-4FF03916E577}"/>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2C6E8A3D-5044-4889-A933-BFE6AB6A9AD2}"/>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47AD7CC3-40DB-4DEF-860F-3E8FDBC34AE1}"/>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8D8DF860-E93A-4876-8BB0-EF9C0B93B5B7}"/>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C4688882-F084-4DD0-A0FC-984E9D19E182}"/>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90F67FE8-FF16-4E3A-87D4-2C99EFA09EC8}"/>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F9403D60-5DA5-4708-B650-3011FF708001}"/>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9E0A08E3-7821-4C74-A36A-7BFA087F614E}"/>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F4A0E700-4B18-4B52-984A-ACFCEE7B9216}"/>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940F4C26-4B66-4AF2-8878-2E7454358627}"/>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62E08569-2824-4F4A-8527-5D8C77CF0EA5}"/>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18683B4-9E7C-45BE-AA81-7F492AA76A8E}"/>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78797</xdr:rowOff>
    </xdr:from>
    <xdr:to>
      <xdr:col>85</xdr:col>
      <xdr:colOff>127000</xdr:colOff>
      <xdr:row>77</xdr:row>
      <xdr:rowOff>98693</xdr:rowOff>
    </xdr:to>
    <xdr:cxnSp macro="">
      <xdr:nvCxnSpPr>
        <xdr:cNvPr id="616" name="直線コネクタ 615">
          <a:extLst>
            <a:ext uri="{FF2B5EF4-FFF2-40B4-BE49-F238E27FC236}">
              <a16:creationId xmlns:a16="http://schemas.microsoft.com/office/drawing/2014/main" id="{A83B4FD1-387C-41FF-B497-57B1FD8E1694}"/>
            </a:ext>
          </a:extLst>
        </xdr:cNvPr>
        <xdr:cNvCxnSpPr/>
      </xdr:nvCxnSpPr>
      <xdr:spPr>
        <a:xfrm>
          <a:off x="15481300" y="13280447"/>
          <a:ext cx="838200" cy="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id="{241B397A-D7A4-4A7C-BFB1-06A98631440C}"/>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3EDCA7F6-9B4F-4BD2-99FA-FF3103B52A9E}"/>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58945</xdr:rowOff>
    </xdr:from>
    <xdr:to>
      <xdr:col>81</xdr:col>
      <xdr:colOff>50800</xdr:colOff>
      <xdr:row>77</xdr:row>
      <xdr:rowOff>78797</xdr:rowOff>
    </xdr:to>
    <xdr:cxnSp macro="">
      <xdr:nvCxnSpPr>
        <xdr:cNvPr id="619" name="直線コネクタ 618">
          <a:extLst>
            <a:ext uri="{FF2B5EF4-FFF2-40B4-BE49-F238E27FC236}">
              <a16:creationId xmlns:a16="http://schemas.microsoft.com/office/drawing/2014/main" id="{A1BD8698-0E62-4FB3-BA9B-F4C8B462CD7E}"/>
            </a:ext>
          </a:extLst>
        </xdr:cNvPr>
        <xdr:cNvCxnSpPr/>
      </xdr:nvCxnSpPr>
      <xdr:spPr>
        <a:xfrm>
          <a:off x="14592300" y="13260595"/>
          <a:ext cx="889000" cy="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1BC9EFDD-A7CC-4099-B38D-311CECBDC2A3}"/>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a:extLst>
            <a:ext uri="{FF2B5EF4-FFF2-40B4-BE49-F238E27FC236}">
              <a16:creationId xmlns:a16="http://schemas.microsoft.com/office/drawing/2014/main" id="{B670438B-288F-4535-BDF6-93B089EAB812}"/>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54747</xdr:rowOff>
    </xdr:from>
    <xdr:to>
      <xdr:col>76</xdr:col>
      <xdr:colOff>114300</xdr:colOff>
      <xdr:row>77</xdr:row>
      <xdr:rowOff>58945</xdr:rowOff>
    </xdr:to>
    <xdr:cxnSp macro="">
      <xdr:nvCxnSpPr>
        <xdr:cNvPr id="622" name="直線コネクタ 621">
          <a:extLst>
            <a:ext uri="{FF2B5EF4-FFF2-40B4-BE49-F238E27FC236}">
              <a16:creationId xmlns:a16="http://schemas.microsoft.com/office/drawing/2014/main" id="{F5F375DE-D51A-449C-9D9D-0034C5FEB700}"/>
            </a:ext>
          </a:extLst>
        </xdr:cNvPr>
        <xdr:cNvCxnSpPr/>
      </xdr:nvCxnSpPr>
      <xdr:spPr>
        <a:xfrm>
          <a:off x="13703300" y="13256397"/>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A1627D35-A163-463A-9879-7FCC9B30FDF4}"/>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id="{4D4614EF-B4C9-43F9-ABC0-5666F6029C17}"/>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27608</xdr:rowOff>
    </xdr:from>
    <xdr:to>
      <xdr:col>71</xdr:col>
      <xdr:colOff>177800</xdr:colOff>
      <xdr:row>77</xdr:row>
      <xdr:rowOff>54747</xdr:rowOff>
    </xdr:to>
    <xdr:cxnSp macro="">
      <xdr:nvCxnSpPr>
        <xdr:cNvPr id="625" name="直線コネクタ 624">
          <a:extLst>
            <a:ext uri="{FF2B5EF4-FFF2-40B4-BE49-F238E27FC236}">
              <a16:creationId xmlns:a16="http://schemas.microsoft.com/office/drawing/2014/main" id="{EE410D9C-DCDC-4524-BC76-030942F4D05F}"/>
            </a:ext>
          </a:extLst>
        </xdr:cNvPr>
        <xdr:cNvCxnSpPr/>
      </xdr:nvCxnSpPr>
      <xdr:spPr>
        <a:xfrm>
          <a:off x="12814300" y="13229258"/>
          <a:ext cx="8890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DCE7BB8-F008-4089-A392-1CE619193FDC}"/>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7" name="テキスト ボックス 626">
          <a:extLst>
            <a:ext uri="{FF2B5EF4-FFF2-40B4-BE49-F238E27FC236}">
              <a16:creationId xmlns:a16="http://schemas.microsoft.com/office/drawing/2014/main" id="{56E46CC5-32B9-44F6-8200-C6DA6BBB1625}"/>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3E8B9F38-28E7-4353-9672-65D8929D57BC}"/>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a:extLst>
            <a:ext uri="{FF2B5EF4-FFF2-40B4-BE49-F238E27FC236}">
              <a16:creationId xmlns:a16="http://schemas.microsoft.com/office/drawing/2014/main" id="{0B108645-220A-4FD8-94E9-6E4938BAEF8E}"/>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39912F98-5206-4BA8-8E7B-8E0579049438}"/>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14A58C80-9ADE-4EF2-A423-74C26597684D}"/>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3713A67-9474-4DE0-9F96-E4606CE125A6}"/>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178AA3C9-DAF9-4E43-B3C2-EFD65EFB21E5}"/>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9B9EC5CD-A9E6-40CC-AD05-EFBE203B6E3F}"/>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47893</xdr:rowOff>
    </xdr:from>
    <xdr:to>
      <xdr:col>85</xdr:col>
      <xdr:colOff>177800</xdr:colOff>
      <xdr:row>77</xdr:row>
      <xdr:rowOff>149493</xdr:rowOff>
    </xdr:to>
    <xdr:sp macro="" textlink="">
      <xdr:nvSpPr>
        <xdr:cNvPr id="635" name="楕円 634">
          <a:extLst>
            <a:ext uri="{FF2B5EF4-FFF2-40B4-BE49-F238E27FC236}">
              <a16:creationId xmlns:a16="http://schemas.microsoft.com/office/drawing/2014/main" id="{53995CF4-DE32-4183-B038-E1657FBCC8C7}"/>
            </a:ext>
          </a:extLst>
        </xdr:cNvPr>
        <xdr:cNvSpPr/>
      </xdr:nvSpPr>
      <xdr:spPr>
        <a:xfrm>
          <a:off x="16268700" y="132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26320</xdr:rowOff>
    </xdr:from>
    <xdr:ext cx="534377" cy="259045"/>
    <xdr:sp macro="" textlink="">
      <xdr:nvSpPr>
        <xdr:cNvPr id="636" name="公債費該当値テキスト">
          <a:extLst>
            <a:ext uri="{FF2B5EF4-FFF2-40B4-BE49-F238E27FC236}">
              <a16:creationId xmlns:a16="http://schemas.microsoft.com/office/drawing/2014/main" id="{D6D0D060-07A5-4891-B06E-9CAFE7824A81}"/>
            </a:ext>
          </a:extLst>
        </xdr:cNvPr>
        <xdr:cNvSpPr txBox="1"/>
      </xdr:nvSpPr>
      <xdr:spPr>
        <a:xfrm>
          <a:off x="16370300" y="132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27997</xdr:rowOff>
    </xdr:from>
    <xdr:to>
      <xdr:col>81</xdr:col>
      <xdr:colOff>101600</xdr:colOff>
      <xdr:row>77</xdr:row>
      <xdr:rowOff>129597</xdr:rowOff>
    </xdr:to>
    <xdr:sp macro="" textlink="">
      <xdr:nvSpPr>
        <xdr:cNvPr id="637" name="楕円 636">
          <a:extLst>
            <a:ext uri="{FF2B5EF4-FFF2-40B4-BE49-F238E27FC236}">
              <a16:creationId xmlns:a16="http://schemas.microsoft.com/office/drawing/2014/main" id="{05A5E89F-4BE5-4538-810F-B63E6AF0877B}"/>
            </a:ext>
          </a:extLst>
        </xdr:cNvPr>
        <xdr:cNvSpPr/>
      </xdr:nvSpPr>
      <xdr:spPr>
        <a:xfrm>
          <a:off x="15430500" y="132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120724</xdr:rowOff>
    </xdr:from>
    <xdr:ext cx="534377" cy="259045"/>
    <xdr:sp macro="" textlink="">
      <xdr:nvSpPr>
        <xdr:cNvPr id="638" name="テキスト ボックス 637">
          <a:extLst>
            <a:ext uri="{FF2B5EF4-FFF2-40B4-BE49-F238E27FC236}">
              <a16:creationId xmlns:a16="http://schemas.microsoft.com/office/drawing/2014/main" id="{8CE5FC0C-C0A7-4E55-B37D-AE9598474CC2}"/>
            </a:ext>
          </a:extLst>
        </xdr:cNvPr>
        <xdr:cNvSpPr txBox="1"/>
      </xdr:nvSpPr>
      <xdr:spPr>
        <a:xfrm>
          <a:off x="15214111" y="1332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8145</xdr:rowOff>
    </xdr:from>
    <xdr:to>
      <xdr:col>76</xdr:col>
      <xdr:colOff>165100</xdr:colOff>
      <xdr:row>77</xdr:row>
      <xdr:rowOff>109745</xdr:rowOff>
    </xdr:to>
    <xdr:sp macro="" textlink="">
      <xdr:nvSpPr>
        <xdr:cNvPr id="639" name="楕円 638">
          <a:extLst>
            <a:ext uri="{FF2B5EF4-FFF2-40B4-BE49-F238E27FC236}">
              <a16:creationId xmlns:a16="http://schemas.microsoft.com/office/drawing/2014/main" id="{10AFB7CC-B922-4C80-9E6B-42E5CB6C7071}"/>
            </a:ext>
          </a:extLst>
        </xdr:cNvPr>
        <xdr:cNvSpPr/>
      </xdr:nvSpPr>
      <xdr:spPr>
        <a:xfrm>
          <a:off x="14541500" y="1320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100872</xdr:rowOff>
    </xdr:from>
    <xdr:ext cx="534377" cy="259045"/>
    <xdr:sp macro="" textlink="">
      <xdr:nvSpPr>
        <xdr:cNvPr id="640" name="テキスト ボックス 639">
          <a:extLst>
            <a:ext uri="{FF2B5EF4-FFF2-40B4-BE49-F238E27FC236}">
              <a16:creationId xmlns:a16="http://schemas.microsoft.com/office/drawing/2014/main" id="{ADE672D8-243F-4DCA-AFD7-6B54C9D565C8}"/>
            </a:ext>
          </a:extLst>
        </xdr:cNvPr>
        <xdr:cNvSpPr txBox="1"/>
      </xdr:nvSpPr>
      <xdr:spPr>
        <a:xfrm>
          <a:off x="14325111" y="1330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3947</xdr:rowOff>
    </xdr:from>
    <xdr:to>
      <xdr:col>72</xdr:col>
      <xdr:colOff>38100</xdr:colOff>
      <xdr:row>77</xdr:row>
      <xdr:rowOff>105547</xdr:rowOff>
    </xdr:to>
    <xdr:sp macro="" textlink="">
      <xdr:nvSpPr>
        <xdr:cNvPr id="641" name="楕円 640">
          <a:extLst>
            <a:ext uri="{FF2B5EF4-FFF2-40B4-BE49-F238E27FC236}">
              <a16:creationId xmlns:a16="http://schemas.microsoft.com/office/drawing/2014/main" id="{36ADDAE7-B5FE-4487-A4C3-34AB77B27D91}"/>
            </a:ext>
          </a:extLst>
        </xdr:cNvPr>
        <xdr:cNvSpPr/>
      </xdr:nvSpPr>
      <xdr:spPr>
        <a:xfrm>
          <a:off x="13652500" y="1320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96674</xdr:rowOff>
    </xdr:from>
    <xdr:ext cx="534377" cy="259045"/>
    <xdr:sp macro="" textlink="">
      <xdr:nvSpPr>
        <xdr:cNvPr id="642" name="テキスト ボックス 641">
          <a:extLst>
            <a:ext uri="{FF2B5EF4-FFF2-40B4-BE49-F238E27FC236}">
              <a16:creationId xmlns:a16="http://schemas.microsoft.com/office/drawing/2014/main" id="{7C215025-41D0-4028-B258-CA185D991D29}"/>
            </a:ext>
          </a:extLst>
        </xdr:cNvPr>
        <xdr:cNvSpPr txBox="1"/>
      </xdr:nvSpPr>
      <xdr:spPr>
        <a:xfrm>
          <a:off x="13436111" y="1329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148258</xdr:rowOff>
    </xdr:from>
    <xdr:to>
      <xdr:col>67</xdr:col>
      <xdr:colOff>101600</xdr:colOff>
      <xdr:row>77</xdr:row>
      <xdr:rowOff>78408</xdr:rowOff>
    </xdr:to>
    <xdr:sp macro="" textlink="">
      <xdr:nvSpPr>
        <xdr:cNvPr id="643" name="楕円 642">
          <a:extLst>
            <a:ext uri="{FF2B5EF4-FFF2-40B4-BE49-F238E27FC236}">
              <a16:creationId xmlns:a16="http://schemas.microsoft.com/office/drawing/2014/main" id="{78723143-3F36-47AB-BD80-62411B187968}"/>
            </a:ext>
          </a:extLst>
        </xdr:cNvPr>
        <xdr:cNvSpPr/>
      </xdr:nvSpPr>
      <xdr:spPr>
        <a:xfrm>
          <a:off x="12763500" y="131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69535</xdr:rowOff>
    </xdr:from>
    <xdr:ext cx="534377" cy="259045"/>
    <xdr:sp macro="" textlink="">
      <xdr:nvSpPr>
        <xdr:cNvPr id="644" name="テキスト ボックス 643">
          <a:extLst>
            <a:ext uri="{FF2B5EF4-FFF2-40B4-BE49-F238E27FC236}">
              <a16:creationId xmlns:a16="http://schemas.microsoft.com/office/drawing/2014/main" id="{E4EA9190-87C6-4F33-A380-B64CA0E60470}"/>
            </a:ext>
          </a:extLst>
        </xdr:cNvPr>
        <xdr:cNvSpPr txBox="1"/>
      </xdr:nvSpPr>
      <xdr:spPr>
        <a:xfrm>
          <a:off x="12547111" y="132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27F803C9-1EEB-4D8A-862C-D2970037FFB6}"/>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6D5F2B77-C3D3-4676-A718-7F421478FF95}"/>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2A192A4F-3560-4DF4-81FF-2BF3CEA584B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3DFFF633-AD49-4711-859B-2DBDC18A0D8C}"/>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78DF988D-8A8C-42A0-AC50-C78755E0325C}"/>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18EEC7CC-344A-415B-9125-AAD3218CC31D}"/>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5DB4B90C-8592-4B5B-9CB2-4902D4C380B9}"/>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8C6E99F7-FED9-452E-AFD2-A7A09CD1501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B5D3C474-E7F7-4BC2-A2FE-CDEA5A827763}"/>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1A8BD612-C374-42B2-B264-CD0FAA694644}"/>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250BE493-8435-4CD4-9A6C-95CA3356DFE4}"/>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47B442EF-5115-4C20-B811-45DCF34904ED}"/>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E5EB20FC-21CC-4DA6-A417-3FE0E6D9BD49}"/>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DD358705-9357-4554-AE77-05A3B9CC5214}"/>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E8E3D761-A730-4BF0-8430-003315E35BC6}"/>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47DA3986-3E7D-4CDC-A8B4-D6A8E1557D34}"/>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349966C1-A3C9-4A0F-86B8-627F2514D916}"/>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730A7B1C-0300-48C9-A8F2-7C7552141383}"/>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84B35D6E-75DE-4DEE-B6C6-4A1C81C374E7}"/>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E26FFFA0-9D2D-43F3-8389-49E39FA19DFC}"/>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453BB907-379C-4A13-AB44-FD7EC22032E4}"/>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481E16CC-5CFC-4066-9660-2D0C363ADBF3}"/>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A7FA3F8F-DDEA-4758-976A-0DB5DD216BDC}"/>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4EA19E1B-E39A-4E8A-A102-9B54ACC5FAC4}"/>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82529070-F09F-4099-8EF7-909DABE047E4}"/>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C511EB68-5B5E-4393-B6F1-6478E3D79FFC}"/>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A933C2E-3984-4DD4-A3AF-23058909DA06}"/>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2EF57753-AD49-4922-AFF3-6423D702AFDC}"/>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140866</xdr:rowOff>
    </xdr:from>
    <xdr:to>
      <xdr:col>85</xdr:col>
      <xdr:colOff>127000</xdr:colOff>
      <xdr:row>99</xdr:row>
      <xdr:rowOff>15106</xdr:rowOff>
    </xdr:to>
    <xdr:cxnSp macro="">
      <xdr:nvCxnSpPr>
        <xdr:cNvPr id="673" name="直線コネクタ 672">
          <a:extLst>
            <a:ext uri="{FF2B5EF4-FFF2-40B4-BE49-F238E27FC236}">
              <a16:creationId xmlns:a16="http://schemas.microsoft.com/office/drawing/2014/main" id="{B571465B-C42D-49D9-9588-6164D5DED665}"/>
            </a:ext>
          </a:extLst>
        </xdr:cNvPr>
        <xdr:cNvCxnSpPr/>
      </xdr:nvCxnSpPr>
      <xdr:spPr>
        <a:xfrm flipV="1">
          <a:off x="15481300" y="16942966"/>
          <a:ext cx="838200" cy="4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a:extLst>
            <a:ext uri="{FF2B5EF4-FFF2-40B4-BE49-F238E27FC236}">
              <a16:creationId xmlns:a16="http://schemas.microsoft.com/office/drawing/2014/main" id="{6C2E8E99-1461-4122-B8B2-C04DF79A706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46198DB0-5A32-488B-997A-EF43F491F00C}"/>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15106</xdr:rowOff>
    </xdr:from>
    <xdr:to>
      <xdr:col>81</xdr:col>
      <xdr:colOff>50800</xdr:colOff>
      <xdr:row>99</xdr:row>
      <xdr:rowOff>30736</xdr:rowOff>
    </xdr:to>
    <xdr:cxnSp macro="">
      <xdr:nvCxnSpPr>
        <xdr:cNvPr id="676" name="直線コネクタ 675">
          <a:extLst>
            <a:ext uri="{FF2B5EF4-FFF2-40B4-BE49-F238E27FC236}">
              <a16:creationId xmlns:a16="http://schemas.microsoft.com/office/drawing/2014/main" id="{26911C1E-CA7D-4BD0-AEAC-5BB6988E8688}"/>
            </a:ext>
          </a:extLst>
        </xdr:cNvPr>
        <xdr:cNvCxnSpPr/>
      </xdr:nvCxnSpPr>
      <xdr:spPr>
        <a:xfrm flipV="1">
          <a:off x="14592300" y="16988656"/>
          <a:ext cx="889000" cy="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12DE2FE0-0F25-4CBA-9DF4-22F59FC930B7}"/>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a:extLst>
            <a:ext uri="{FF2B5EF4-FFF2-40B4-BE49-F238E27FC236}">
              <a16:creationId xmlns:a16="http://schemas.microsoft.com/office/drawing/2014/main" id="{D8133224-203C-4BA4-8D84-5CA6B1C80D54}"/>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30736</xdr:rowOff>
    </xdr:from>
    <xdr:to>
      <xdr:col>76</xdr:col>
      <xdr:colOff>114300</xdr:colOff>
      <xdr:row>99</xdr:row>
      <xdr:rowOff>33052</xdr:rowOff>
    </xdr:to>
    <xdr:cxnSp macro="">
      <xdr:nvCxnSpPr>
        <xdr:cNvPr id="679" name="直線コネクタ 678">
          <a:extLst>
            <a:ext uri="{FF2B5EF4-FFF2-40B4-BE49-F238E27FC236}">
              <a16:creationId xmlns:a16="http://schemas.microsoft.com/office/drawing/2014/main" id="{7EF3B56D-370B-42C2-993C-9BAFC0FFE370}"/>
            </a:ext>
          </a:extLst>
        </xdr:cNvPr>
        <xdr:cNvCxnSpPr/>
      </xdr:nvCxnSpPr>
      <xdr:spPr>
        <a:xfrm flipV="1">
          <a:off x="13703300" y="17004286"/>
          <a:ext cx="8890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5F25FDA6-4CF4-4101-8C11-72C9B1286AB7}"/>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a:extLst>
            <a:ext uri="{FF2B5EF4-FFF2-40B4-BE49-F238E27FC236}">
              <a16:creationId xmlns:a16="http://schemas.microsoft.com/office/drawing/2014/main" id="{2E095668-1A3B-4FD5-A20A-9D8878A407C2}"/>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17185</xdr:rowOff>
    </xdr:from>
    <xdr:to>
      <xdr:col>71</xdr:col>
      <xdr:colOff>177800</xdr:colOff>
      <xdr:row>99</xdr:row>
      <xdr:rowOff>33052</xdr:rowOff>
    </xdr:to>
    <xdr:cxnSp macro="">
      <xdr:nvCxnSpPr>
        <xdr:cNvPr id="682" name="直線コネクタ 681">
          <a:extLst>
            <a:ext uri="{FF2B5EF4-FFF2-40B4-BE49-F238E27FC236}">
              <a16:creationId xmlns:a16="http://schemas.microsoft.com/office/drawing/2014/main" id="{570CE2DF-676C-417F-B75D-553A285AD57D}"/>
            </a:ext>
          </a:extLst>
        </xdr:cNvPr>
        <xdr:cNvCxnSpPr/>
      </xdr:nvCxnSpPr>
      <xdr:spPr>
        <a:xfrm>
          <a:off x="12814300" y="16990735"/>
          <a:ext cx="889000" cy="1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A03E08C4-B8E2-419D-B1F6-D762692BE63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a:extLst>
            <a:ext uri="{FF2B5EF4-FFF2-40B4-BE49-F238E27FC236}">
              <a16:creationId xmlns:a16="http://schemas.microsoft.com/office/drawing/2014/main" id="{297102DC-4012-49FD-8C02-C269002C2486}"/>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2B431B62-6844-49DA-AAB7-9AF09B6D0D0B}"/>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a:extLst>
            <a:ext uri="{FF2B5EF4-FFF2-40B4-BE49-F238E27FC236}">
              <a16:creationId xmlns:a16="http://schemas.microsoft.com/office/drawing/2014/main" id="{27B26A1D-8120-42F7-B92A-647F399A500C}"/>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C4FD657-30B6-45CC-9AF0-05197879340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79BC3F61-A7B7-428C-9743-122E249AFD56}"/>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232E9BD3-0766-47E6-A9AB-D391CD3098F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24F066D6-B9C4-4677-9D8D-1EF8C4F2B2BE}"/>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A2CB9E71-9C66-49FE-B985-0B64BFB15E68}"/>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90066</xdr:rowOff>
    </xdr:from>
    <xdr:to>
      <xdr:col>85</xdr:col>
      <xdr:colOff>177800</xdr:colOff>
      <xdr:row>99</xdr:row>
      <xdr:rowOff>20216</xdr:rowOff>
    </xdr:to>
    <xdr:sp macro="" textlink="">
      <xdr:nvSpPr>
        <xdr:cNvPr id="692" name="楕円 691">
          <a:extLst>
            <a:ext uri="{FF2B5EF4-FFF2-40B4-BE49-F238E27FC236}">
              <a16:creationId xmlns:a16="http://schemas.microsoft.com/office/drawing/2014/main" id="{D656388B-F8D6-4DE0-95E8-9A899F398016}"/>
            </a:ext>
          </a:extLst>
        </xdr:cNvPr>
        <xdr:cNvSpPr/>
      </xdr:nvSpPr>
      <xdr:spPr>
        <a:xfrm>
          <a:off x="16268700" y="1689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4993</xdr:rowOff>
    </xdr:from>
    <xdr:ext cx="534377" cy="259045"/>
    <xdr:sp macro="" textlink="">
      <xdr:nvSpPr>
        <xdr:cNvPr id="693" name="積立金該当値テキスト">
          <a:extLst>
            <a:ext uri="{FF2B5EF4-FFF2-40B4-BE49-F238E27FC236}">
              <a16:creationId xmlns:a16="http://schemas.microsoft.com/office/drawing/2014/main" id="{D92C83C9-A7D6-43B0-87D9-DC6CA6664C62}"/>
            </a:ext>
          </a:extLst>
        </xdr:cNvPr>
        <xdr:cNvSpPr txBox="1"/>
      </xdr:nvSpPr>
      <xdr:spPr>
        <a:xfrm>
          <a:off x="16370300" y="168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135756</xdr:rowOff>
    </xdr:from>
    <xdr:to>
      <xdr:col>81</xdr:col>
      <xdr:colOff>101600</xdr:colOff>
      <xdr:row>99</xdr:row>
      <xdr:rowOff>65906</xdr:rowOff>
    </xdr:to>
    <xdr:sp macro="" textlink="">
      <xdr:nvSpPr>
        <xdr:cNvPr id="694" name="楕円 693">
          <a:extLst>
            <a:ext uri="{FF2B5EF4-FFF2-40B4-BE49-F238E27FC236}">
              <a16:creationId xmlns:a16="http://schemas.microsoft.com/office/drawing/2014/main" id="{24C4C7D3-073A-4AA5-BEA2-ED1878C16E53}"/>
            </a:ext>
          </a:extLst>
        </xdr:cNvPr>
        <xdr:cNvSpPr/>
      </xdr:nvSpPr>
      <xdr:spPr>
        <a:xfrm>
          <a:off x="15430500" y="1693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57033</xdr:rowOff>
    </xdr:from>
    <xdr:ext cx="534377" cy="259045"/>
    <xdr:sp macro="" textlink="">
      <xdr:nvSpPr>
        <xdr:cNvPr id="695" name="テキスト ボックス 694">
          <a:extLst>
            <a:ext uri="{FF2B5EF4-FFF2-40B4-BE49-F238E27FC236}">
              <a16:creationId xmlns:a16="http://schemas.microsoft.com/office/drawing/2014/main" id="{70743976-4123-4934-85DA-79F8F6D3049F}"/>
            </a:ext>
          </a:extLst>
        </xdr:cNvPr>
        <xdr:cNvSpPr txBox="1"/>
      </xdr:nvSpPr>
      <xdr:spPr>
        <a:xfrm>
          <a:off x="15214111" y="1703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151386</xdr:rowOff>
    </xdr:from>
    <xdr:to>
      <xdr:col>76</xdr:col>
      <xdr:colOff>165100</xdr:colOff>
      <xdr:row>99</xdr:row>
      <xdr:rowOff>81536</xdr:rowOff>
    </xdr:to>
    <xdr:sp macro="" textlink="">
      <xdr:nvSpPr>
        <xdr:cNvPr id="696" name="楕円 695">
          <a:extLst>
            <a:ext uri="{FF2B5EF4-FFF2-40B4-BE49-F238E27FC236}">
              <a16:creationId xmlns:a16="http://schemas.microsoft.com/office/drawing/2014/main" id="{9EA69715-3CD2-4BA1-AD42-05637AFFFB65}"/>
            </a:ext>
          </a:extLst>
        </xdr:cNvPr>
        <xdr:cNvSpPr/>
      </xdr:nvSpPr>
      <xdr:spPr>
        <a:xfrm>
          <a:off x="14541500" y="169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72663</xdr:rowOff>
    </xdr:from>
    <xdr:ext cx="469744" cy="259045"/>
    <xdr:sp macro="" textlink="">
      <xdr:nvSpPr>
        <xdr:cNvPr id="697" name="テキスト ボックス 696">
          <a:extLst>
            <a:ext uri="{FF2B5EF4-FFF2-40B4-BE49-F238E27FC236}">
              <a16:creationId xmlns:a16="http://schemas.microsoft.com/office/drawing/2014/main" id="{B29267F4-48F1-4AB9-AE23-4D90A4F93316}"/>
            </a:ext>
          </a:extLst>
        </xdr:cNvPr>
        <xdr:cNvSpPr txBox="1"/>
      </xdr:nvSpPr>
      <xdr:spPr>
        <a:xfrm>
          <a:off x="14357428" y="1704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153702</xdr:rowOff>
    </xdr:from>
    <xdr:to>
      <xdr:col>72</xdr:col>
      <xdr:colOff>38100</xdr:colOff>
      <xdr:row>99</xdr:row>
      <xdr:rowOff>83852</xdr:rowOff>
    </xdr:to>
    <xdr:sp macro="" textlink="">
      <xdr:nvSpPr>
        <xdr:cNvPr id="698" name="楕円 697">
          <a:extLst>
            <a:ext uri="{FF2B5EF4-FFF2-40B4-BE49-F238E27FC236}">
              <a16:creationId xmlns:a16="http://schemas.microsoft.com/office/drawing/2014/main" id="{0716F824-B4C6-4077-B614-91A7DFD6F354}"/>
            </a:ext>
          </a:extLst>
        </xdr:cNvPr>
        <xdr:cNvSpPr/>
      </xdr:nvSpPr>
      <xdr:spPr>
        <a:xfrm>
          <a:off x="13652500" y="1695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74979</xdr:rowOff>
    </xdr:from>
    <xdr:ext cx="469744" cy="259045"/>
    <xdr:sp macro="" textlink="">
      <xdr:nvSpPr>
        <xdr:cNvPr id="699" name="テキスト ボックス 698">
          <a:extLst>
            <a:ext uri="{FF2B5EF4-FFF2-40B4-BE49-F238E27FC236}">
              <a16:creationId xmlns:a16="http://schemas.microsoft.com/office/drawing/2014/main" id="{346AE663-9994-4284-88EA-3ED7AA710451}"/>
            </a:ext>
          </a:extLst>
        </xdr:cNvPr>
        <xdr:cNvSpPr txBox="1"/>
      </xdr:nvSpPr>
      <xdr:spPr>
        <a:xfrm>
          <a:off x="13468428" y="1704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137835</xdr:rowOff>
    </xdr:from>
    <xdr:to>
      <xdr:col>67</xdr:col>
      <xdr:colOff>101600</xdr:colOff>
      <xdr:row>99</xdr:row>
      <xdr:rowOff>67985</xdr:rowOff>
    </xdr:to>
    <xdr:sp macro="" textlink="">
      <xdr:nvSpPr>
        <xdr:cNvPr id="700" name="楕円 699">
          <a:extLst>
            <a:ext uri="{FF2B5EF4-FFF2-40B4-BE49-F238E27FC236}">
              <a16:creationId xmlns:a16="http://schemas.microsoft.com/office/drawing/2014/main" id="{F0BB3491-259D-47D9-9BAF-0899B932B13B}"/>
            </a:ext>
          </a:extLst>
        </xdr:cNvPr>
        <xdr:cNvSpPr/>
      </xdr:nvSpPr>
      <xdr:spPr>
        <a:xfrm>
          <a:off x="12763500" y="169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59112</xdr:rowOff>
    </xdr:from>
    <xdr:ext cx="534377" cy="259045"/>
    <xdr:sp macro="" textlink="">
      <xdr:nvSpPr>
        <xdr:cNvPr id="701" name="テキスト ボックス 700">
          <a:extLst>
            <a:ext uri="{FF2B5EF4-FFF2-40B4-BE49-F238E27FC236}">
              <a16:creationId xmlns:a16="http://schemas.microsoft.com/office/drawing/2014/main" id="{5E03501D-FCD3-4D8C-B5B9-F6894E2D923F}"/>
            </a:ext>
          </a:extLst>
        </xdr:cNvPr>
        <xdr:cNvSpPr txBox="1"/>
      </xdr:nvSpPr>
      <xdr:spPr>
        <a:xfrm>
          <a:off x="12547111" y="1703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B85C674E-CB66-4203-BE58-716B1CB8A69D}"/>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B2257EFC-A44C-42B4-94B9-2D7F66EAE5C1}"/>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63D71588-A340-4AB1-ACE1-CA339AB61367}"/>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D8384C57-6CE4-49A8-9B39-2DFC9DCB400B}"/>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2364279A-E627-4963-8431-A7EE99B148B3}"/>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E8D6F84D-763F-4531-B135-18A583EA7402}"/>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4092A33C-5479-4131-8C71-21CDD8185ABD}"/>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358CB566-ABC4-4D06-B7B6-2CCC79CE49DF}"/>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38D2A33C-E097-4242-B3E9-F7D2F5D576C8}"/>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7D664A3C-3B2D-4FD1-B4FF-76E9769D2142}"/>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AD1A17EC-E9E9-4657-9604-84D03C0F2D4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8159A20E-D6C4-4661-AD4E-45F2779A7E23}"/>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596218D0-7C38-462C-883D-CDFC02B6C3A3}"/>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2FE69E69-3460-49E4-B2DF-74AC5511B8DA}"/>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54C3E943-57D5-4DA4-A94B-20212CE69301}"/>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FC9994E0-6130-4BA1-8E52-52DDFBA2EF1A}"/>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9AD883C3-4076-44E0-B602-E9CAE1423DB4}"/>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59D1242A-68AC-4485-898D-0E48B654C377}"/>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B45AA4A8-71E4-4CA4-9CA7-67A6F36442BD}"/>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D79514C6-9A9F-4372-8E66-E674E1928E31}"/>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26FE31A3-B0ED-401D-A3C9-EDA9FE2FA3E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64A46496-12C2-44EF-8854-FA02F3B2E126}"/>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CAF8D73-67FD-4FF3-987A-CF42E6514E6C}"/>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428FA610-571E-425D-8FB4-2AF787E12C61}"/>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AAE7C3A9-1F05-4C2C-8312-A5C863378E77}"/>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CA86EC9A-B363-4EAA-B2E3-D9C3F6B416FB}"/>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F7453F18-7BEC-4D54-88D9-A927144A2895}"/>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23D98210-06FE-4A10-B090-545F7A24C283}"/>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C6E433D2-E6F6-4EE8-B76A-92D9F82F0039}"/>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62CC55EA-D50A-4301-A8A1-71CDE4DE30AC}"/>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49E0EE08-04B6-4BA8-B4BA-0AE6478B34C1}"/>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525D6B94-4598-4A00-B03B-09A6F0507C24}"/>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5A2009EE-3347-483D-B2B0-E478C4BEA679}"/>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1DBB040A-E8B4-405C-ABE3-FFBF7B9F728D}"/>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5720EAE7-45FD-4C17-88D5-089867F87BEC}"/>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F2E2929C-3E41-4E8C-88C5-8E0EA5235904}"/>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72F88D71-2B11-4F46-95C3-71102597DBA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874C2C-9076-4B44-89B2-00A18D99A051}"/>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97DF7365-05EE-426E-810C-A6CB547A3236}"/>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F2F22E91-9F35-4B8E-A472-970D3B3C211D}"/>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AEA09EAC-B757-4DD0-9BBE-EF72F5306C1C}"/>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45565216-DBE3-49C8-A6F8-A6BCCCF4318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54098622-E8DD-41E7-AEF6-9CB902F8E99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AC767A29-63B7-4944-85B1-00E6EC57D0DB}"/>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9CB62FE5-CD89-4505-A344-A01C0BB50EE9}"/>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A140BFDB-163C-445C-B93C-5DF8E0D5B6F6}"/>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91516544-EC80-417A-B3F6-82FFF3F3D84A}"/>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D5257AD3-5B3F-4C18-847E-DE26069FF035}"/>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3861603B-F3F2-4BF1-B4EA-4F5DDB635D5D}"/>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ECC8A530-0A5C-469A-8935-216883D7F391}"/>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C8A65030-1527-4981-94EA-8721BB880DED}"/>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F2D5CB98-0732-4F74-BB48-62E6F8A76682}"/>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9EDC6EB9-DEB0-4AD7-A3C4-6333D69A61C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825B8B73-4B96-46C5-AA05-9B05A0213736}"/>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F51FF0AA-1249-428D-8749-57461CF4D931}"/>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6B690001-04C7-42F7-979F-AED2B42E9B4E}"/>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3B722015-FFCA-43EE-9FAD-101933F070BC}"/>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335E6F61-5790-474D-939B-B560C9E627B9}"/>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F010C9F4-D598-4081-AD8F-1F091076F2B5}"/>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FFA49D71-D95D-402A-B708-021BCABB0F5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DD61907D-A4C7-487E-BFE2-42B51B8AB444}"/>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911BF11-AB70-4C88-B6F3-DC6A08528568}"/>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30CDB58-1BF3-48F7-BC78-659067929ECB}"/>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1C248687-BE8D-4385-9A72-B6F9FB79BD62}"/>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27FEA37-6E88-4E88-8B37-6587DD1FB401}"/>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EBA3B5D2-4556-479E-A517-802C6050E94E}"/>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B942C68E-5789-4032-A1D5-498095748789}"/>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8C757CB5-DD0B-49AD-9760-61FB5C2EE35A}"/>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72A0B018-EBC4-43D3-AA87-9955B4F828DC}"/>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621629BA-3199-44F3-89E6-02CC1E262F08}"/>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48ACD2DC-0894-491E-BBF9-D2E5BAAAAAD4}"/>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CA817417-88ED-4A7A-930D-7E929D408C11}"/>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69560867-3479-4080-B7D9-DFB72BB830E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C007E3E6-5366-460F-AB1A-8465976C18CA}"/>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8AB464B5-942B-43D6-B2A2-8777D8C9CB9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D488314B-3320-4518-AC1F-C0DDD3E44129}"/>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7E5F5E62-222D-4F28-8CF7-5C0BA5945227}"/>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80780868-2E05-418F-A501-2B72B83F0EA3}"/>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5F418C7B-C48E-4C92-8160-F2E75E62181A}"/>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301C8D16-0FF1-4FD8-B312-3948477BAEA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8BCE05C4-2975-403D-B4B9-71332933FCDB}"/>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CA2AE58-52DD-4EF8-BFEC-4EE55B94C4C7}"/>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1757BEFD-BD8A-4DF5-A462-0DC78C374394}"/>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1AD87193-A05F-4D5B-8523-22232D2E3DB6}"/>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854EDFEA-4D4E-4DB6-981B-0257175985C8}"/>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73DA2936-A69F-43AE-A200-91A119F178D9}"/>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322804BD-41CB-49EA-AC16-906CF6F372AD}"/>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633A96BF-5D18-4F35-A785-0FCD2B3A4136}"/>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D0494D9E-3878-4ABB-87AD-BB1D7EAFAEB3}"/>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3C3E223-8376-47FF-BA33-D05AF70714F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2D0866A6-C268-4738-B9B3-07B7E9145D69}"/>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620C3643-1ADB-480A-987A-52DA87ABCADA}"/>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41116</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17ADB763-C746-45E8-8BC2-9DFE759CCD3A}"/>
            </a:ext>
          </a:extLst>
        </xdr:cNvPr>
        <xdr:cNvCxnSpPr/>
      </xdr:nvCxnSpPr>
      <xdr:spPr>
        <a:xfrm>
          <a:off x="18656300" y="10156666"/>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C7CCECEC-B106-457F-BF4F-8F4619A43B4E}"/>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C28C4695-263B-498F-92EE-7B4D110F7FAF}"/>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29AB6709-5EEE-41FA-A341-5F5EDFA2A855}"/>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1DB0816B-0C29-44D2-9139-A6A120B4A6D8}"/>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9B61D55A-552C-49A3-8661-AF5AA6B16924}"/>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A1879CE-5913-4EA2-9C61-1A0C08464C58}"/>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5E4A7B50-A33F-4A67-B814-88BB46F64539}"/>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658CB308-B321-4B18-BC19-7CA1A9A122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BE793F2C-BC83-423C-98F5-96D200F2D974}"/>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78B9A708-ECAA-45C3-9FBC-FBD8AC051E32}"/>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249299" cy="259045"/>
    <xdr:sp macro="" textlink="">
      <xdr:nvSpPr>
        <xdr:cNvPr id="805" name="貸付金該当値テキスト">
          <a:extLst>
            <a:ext uri="{FF2B5EF4-FFF2-40B4-BE49-F238E27FC236}">
              <a16:creationId xmlns:a16="http://schemas.microsoft.com/office/drawing/2014/main" id="{5403F8CC-F167-4A07-8671-A64D12382752}"/>
            </a:ext>
          </a:extLst>
        </xdr:cNvPr>
        <xdr:cNvSpPr txBox="1"/>
      </xdr:nvSpPr>
      <xdr:spPr>
        <a:xfrm>
          <a:off x="22212300" y="1003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4B5F2A45-4D50-4303-A3AB-E2E6C9E0E317}"/>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CDE57262-735C-4CBA-BCB0-3B8A793DCA75}"/>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F0AAE255-506C-4591-9D99-FD465B62308A}"/>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4F765929-72C6-4A24-8C04-715FE4F9317B}"/>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6C535839-1320-44A6-8F65-C5612427CFB7}"/>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52CBC900-D275-4F54-9679-D4891DC68ABC}"/>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161766</xdr:rowOff>
    </xdr:from>
    <xdr:to>
      <xdr:col>98</xdr:col>
      <xdr:colOff>38100</xdr:colOff>
      <xdr:row>59</xdr:row>
      <xdr:rowOff>91916</xdr:rowOff>
    </xdr:to>
    <xdr:sp macro="" textlink="">
      <xdr:nvSpPr>
        <xdr:cNvPr id="812" name="楕円 811">
          <a:extLst>
            <a:ext uri="{FF2B5EF4-FFF2-40B4-BE49-F238E27FC236}">
              <a16:creationId xmlns:a16="http://schemas.microsoft.com/office/drawing/2014/main" id="{4DA9E2FE-0561-473D-A805-A542EFE296A1}"/>
            </a:ext>
          </a:extLst>
        </xdr:cNvPr>
        <xdr:cNvSpPr/>
      </xdr:nvSpPr>
      <xdr:spPr>
        <a:xfrm>
          <a:off x="18605500" y="1010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83043</xdr:rowOff>
    </xdr:from>
    <xdr:ext cx="378565" cy="259045"/>
    <xdr:sp macro="" textlink="">
      <xdr:nvSpPr>
        <xdr:cNvPr id="813" name="テキスト ボックス 812">
          <a:extLst>
            <a:ext uri="{FF2B5EF4-FFF2-40B4-BE49-F238E27FC236}">
              <a16:creationId xmlns:a16="http://schemas.microsoft.com/office/drawing/2014/main" id="{5B2440EE-3A32-418B-89B8-51ACB7913E2F}"/>
            </a:ext>
          </a:extLst>
        </xdr:cNvPr>
        <xdr:cNvSpPr txBox="1"/>
      </xdr:nvSpPr>
      <xdr:spPr>
        <a:xfrm>
          <a:off x="18467017" y="10198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FB09A01C-1F0E-4DEA-BE4F-05852F140414}"/>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1D58A220-7758-4EF8-B18B-A553B82009A1}"/>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A277CD6F-09E0-478D-B7F7-57734E6A328F}"/>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59428F43-293B-4EB3-926F-C3F92FB28C55}"/>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DBB15A75-FAA6-4505-8841-E78E21DE3846}"/>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53EE40BD-0B82-4EE1-9332-FD7A3578C964}"/>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3B41032-917F-4D90-AA73-88A6389C3E79}"/>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24FA798F-58E0-44D7-A160-E4ADF38C29A8}"/>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4843D87B-CEF5-4700-B71C-890D6582212F}"/>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47FC86A7-540B-457A-B6CA-3FAA5B26EBAE}"/>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1B11C61B-908D-43E3-8DC8-7224EB15A77E}"/>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4A1FD040-5137-4955-9459-583DBEAB492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1E011A31-91FC-4561-A4F8-19DEE265B41D}"/>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1ABEB8D5-B5CE-41AC-910A-3651ADCB2F8B}"/>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13D58312-D8DD-4619-AD5C-C71F038AF843}"/>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F966D09-B283-4163-9395-79FF4CE2D03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CEC1C92E-8E72-4B1D-9CD6-E350254934EB}"/>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BD400A14-FEC2-4FEE-BC70-32D9759A4EEA}"/>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189568AF-4FE4-415C-BB9C-4379C23F51E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23B58228-CA1B-4A53-A1AA-163A6D2F601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60422DD9-C439-4119-B426-3DDD824C53D8}"/>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C8B0C230-BB66-4F7C-A351-7946B691C1DB}"/>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F244F5FA-03F5-4AC8-9D23-554A5E6ABCD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43B53A6B-ED38-4EF7-84F0-C5C37CC13EC2}"/>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5B7AF759-D89A-4E57-9DDE-F7002BDD32B9}"/>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F23EA0A4-CD12-4E35-A867-C028ED9FDCCD}"/>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BF950E9B-249B-45BD-BB3F-EC6F9D73D4D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6A67C64F-92F7-48C3-9D07-9075BDD9484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9D5454F1-3E65-4F50-AB6F-04EED2E03C98}"/>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90615</xdr:rowOff>
    </xdr:from>
    <xdr:to>
      <xdr:col>116</xdr:col>
      <xdr:colOff>63500</xdr:colOff>
      <xdr:row>77</xdr:row>
      <xdr:rowOff>158001</xdr:rowOff>
    </xdr:to>
    <xdr:cxnSp macro="">
      <xdr:nvCxnSpPr>
        <xdr:cNvPr id="843" name="直線コネクタ 842">
          <a:extLst>
            <a:ext uri="{FF2B5EF4-FFF2-40B4-BE49-F238E27FC236}">
              <a16:creationId xmlns:a16="http://schemas.microsoft.com/office/drawing/2014/main" id="{9B198D30-C578-4811-94FA-7C7CFCABC26C}"/>
            </a:ext>
          </a:extLst>
        </xdr:cNvPr>
        <xdr:cNvCxnSpPr/>
      </xdr:nvCxnSpPr>
      <xdr:spPr>
        <a:xfrm>
          <a:off x="21323300" y="13292265"/>
          <a:ext cx="838200" cy="6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a:extLst>
            <a:ext uri="{FF2B5EF4-FFF2-40B4-BE49-F238E27FC236}">
              <a16:creationId xmlns:a16="http://schemas.microsoft.com/office/drawing/2014/main" id="{93D84F1A-DDDA-4738-A50C-4F479399994D}"/>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D643BBA4-5BFD-42A4-9AB2-BE7066200D87}"/>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140474</xdr:rowOff>
    </xdr:from>
    <xdr:to>
      <xdr:col>111</xdr:col>
      <xdr:colOff>177800</xdr:colOff>
      <xdr:row>77</xdr:row>
      <xdr:rowOff>90615</xdr:rowOff>
    </xdr:to>
    <xdr:cxnSp macro="">
      <xdr:nvCxnSpPr>
        <xdr:cNvPr id="846" name="直線コネクタ 845">
          <a:extLst>
            <a:ext uri="{FF2B5EF4-FFF2-40B4-BE49-F238E27FC236}">
              <a16:creationId xmlns:a16="http://schemas.microsoft.com/office/drawing/2014/main" id="{CD32C8E0-291B-4184-9E06-B65079C4A6F7}"/>
            </a:ext>
          </a:extLst>
        </xdr:cNvPr>
        <xdr:cNvCxnSpPr/>
      </xdr:nvCxnSpPr>
      <xdr:spPr>
        <a:xfrm>
          <a:off x="20434300" y="12999224"/>
          <a:ext cx="889000" cy="2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EAE39FA2-DEA5-4946-9BC5-E900D85C278B}"/>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48" name="テキスト ボックス 847">
          <a:extLst>
            <a:ext uri="{FF2B5EF4-FFF2-40B4-BE49-F238E27FC236}">
              <a16:creationId xmlns:a16="http://schemas.microsoft.com/office/drawing/2014/main" id="{FAEA00A3-4FC0-46EC-821F-6D049120C2EF}"/>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106883</xdr:rowOff>
    </xdr:from>
    <xdr:to>
      <xdr:col>107</xdr:col>
      <xdr:colOff>50800</xdr:colOff>
      <xdr:row>75</xdr:row>
      <xdr:rowOff>140474</xdr:rowOff>
    </xdr:to>
    <xdr:cxnSp macro="">
      <xdr:nvCxnSpPr>
        <xdr:cNvPr id="849" name="直線コネクタ 848">
          <a:extLst>
            <a:ext uri="{FF2B5EF4-FFF2-40B4-BE49-F238E27FC236}">
              <a16:creationId xmlns:a16="http://schemas.microsoft.com/office/drawing/2014/main" id="{F8EEC0B6-12C6-4C8F-A0E1-B48434CCDC6E}"/>
            </a:ext>
          </a:extLst>
        </xdr:cNvPr>
        <xdr:cNvCxnSpPr/>
      </xdr:nvCxnSpPr>
      <xdr:spPr>
        <a:xfrm>
          <a:off x="19545300" y="12965633"/>
          <a:ext cx="889000" cy="3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D9C0E1B8-D2C7-41E2-BFE6-33CA2F7E76FD}"/>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a:extLst>
            <a:ext uri="{FF2B5EF4-FFF2-40B4-BE49-F238E27FC236}">
              <a16:creationId xmlns:a16="http://schemas.microsoft.com/office/drawing/2014/main" id="{1CA24F8C-0D28-4948-B5BF-177C6837FC92}"/>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106883</xdr:rowOff>
    </xdr:from>
    <xdr:to>
      <xdr:col>102</xdr:col>
      <xdr:colOff>114300</xdr:colOff>
      <xdr:row>75</xdr:row>
      <xdr:rowOff>135013</xdr:rowOff>
    </xdr:to>
    <xdr:cxnSp macro="">
      <xdr:nvCxnSpPr>
        <xdr:cNvPr id="852" name="直線コネクタ 851">
          <a:extLst>
            <a:ext uri="{FF2B5EF4-FFF2-40B4-BE49-F238E27FC236}">
              <a16:creationId xmlns:a16="http://schemas.microsoft.com/office/drawing/2014/main" id="{D37FCAE7-0869-4FD5-8A6C-1CD9B5726C2E}"/>
            </a:ext>
          </a:extLst>
        </xdr:cNvPr>
        <xdr:cNvCxnSpPr/>
      </xdr:nvCxnSpPr>
      <xdr:spPr>
        <a:xfrm flipV="1">
          <a:off x="18656300" y="12965633"/>
          <a:ext cx="889000" cy="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C6739162-323C-436D-9051-08F923C092B6}"/>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a:extLst>
            <a:ext uri="{FF2B5EF4-FFF2-40B4-BE49-F238E27FC236}">
              <a16:creationId xmlns:a16="http://schemas.microsoft.com/office/drawing/2014/main" id="{44CF8722-AF2D-4A87-AF34-27DA7CF2C065}"/>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25863DF6-50F9-4ED5-A59E-63DA037F22EF}"/>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BE59ED06-A5CD-43C3-A063-0F6712E8C45D}"/>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DD541512-2CA8-4837-B017-7EAB7D210733}"/>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38036A8B-0E25-4654-8B71-C7F5AF333FF5}"/>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88D62C05-AA84-4E01-B230-8A65E991BDB2}"/>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108DCD4-97DA-42D5-A4BF-B6734A96B0BD}"/>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1195CB16-E7A8-4714-B4B7-6756736F5AC6}"/>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107201</xdr:rowOff>
    </xdr:from>
    <xdr:to>
      <xdr:col>116</xdr:col>
      <xdr:colOff>114300</xdr:colOff>
      <xdr:row>78</xdr:row>
      <xdr:rowOff>37351</xdr:rowOff>
    </xdr:to>
    <xdr:sp macro="" textlink="">
      <xdr:nvSpPr>
        <xdr:cNvPr id="862" name="楕円 861">
          <a:extLst>
            <a:ext uri="{FF2B5EF4-FFF2-40B4-BE49-F238E27FC236}">
              <a16:creationId xmlns:a16="http://schemas.microsoft.com/office/drawing/2014/main" id="{5D464490-AB8D-4105-AC55-07E310E4E395}"/>
            </a:ext>
          </a:extLst>
        </xdr:cNvPr>
        <xdr:cNvSpPr/>
      </xdr:nvSpPr>
      <xdr:spPr>
        <a:xfrm>
          <a:off x="22110700" y="1330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85628</xdr:rowOff>
    </xdr:from>
    <xdr:ext cx="534377" cy="259045"/>
    <xdr:sp macro="" textlink="">
      <xdr:nvSpPr>
        <xdr:cNvPr id="863" name="繰出金該当値テキスト">
          <a:extLst>
            <a:ext uri="{FF2B5EF4-FFF2-40B4-BE49-F238E27FC236}">
              <a16:creationId xmlns:a16="http://schemas.microsoft.com/office/drawing/2014/main" id="{607D2FB3-843B-4E7F-8606-CCA0BD6C3A6A}"/>
            </a:ext>
          </a:extLst>
        </xdr:cNvPr>
        <xdr:cNvSpPr txBox="1"/>
      </xdr:nvSpPr>
      <xdr:spPr>
        <a:xfrm>
          <a:off x="22212300" y="1328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39815</xdr:rowOff>
    </xdr:from>
    <xdr:to>
      <xdr:col>112</xdr:col>
      <xdr:colOff>38100</xdr:colOff>
      <xdr:row>77</xdr:row>
      <xdr:rowOff>141415</xdr:rowOff>
    </xdr:to>
    <xdr:sp macro="" textlink="">
      <xdr:nvSpPr>
        <xdr:cNvPr id="864" name="楕円 863">
          <a:extLst>
            <a:ext uri="{FF2B5EF4-FFF2-40B4-BE49-F238E27FC236}">
              <a16:creationId xmlns:a16="http://schemas.microsoft.com/office/drawing/2014/main" id="{0542C96D-6587-49C9-BFC8-DAA20870EFB3}"/>
            </a:ext>
          </a:extLst>
        </xdr:cNvPr>
        <xdr:cNvSpPr/>
      </xdr:nvSpPr>
      <xdr:spPr>
        <a:xfrm>
          <a:off x="21272500" y="132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132542</xdr:rowOff>
    </xdr:from>
    <xdr:ext cx="534377" cy="259045"/>
    <xdr:sp macro="" textlink="">
      <xdr:nvSpPr>
        <xdr:cNvPr id="865" name="テキスト ボックス 864">
          <a:extLst>
            <a:ext uri="{FF2B5EF4-FFF2-40B4-BE49-F238E27FC236}">
              <a16:creationId xmlns:a16="http://schemas.microsoft.com/office/drawing/2014/main" id="{5A58941C-5ED6-4A23-918A-54D86696B10A}"/>
            </a:ext>
          </a:extLst>
        </xdr:cNvPr>
        <xdr:cNvSpPr txBox="1"/>
      </xdr:nvSpPr>
      <xdr:spPr>
        <a:xfrm>
          <a:off x="21056111" y="1333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89674</xdr:rowOff>
    </xdr:from>
    <xdr:to>
      <xdr:col>107</xdr:col>
      <xdr:colOff>101600</xdr:colOff>
      <xdr:row>76</xdr:row>
      <xdr:rowOff>19825</xdr:rowOff>
    </xdr:to>
    <xdr:sp macro="" textlink="">
      <xdr:nvSpPr>
        <xdr:cNvPr id="866" name="楕円 865">
          <a:extLst>
            <a:ext uri="{FF2B5EF4-FFF2-40B4-BE49-F238E27FC236}">
              <a16:creationId xmlns:a16="http://schemas.microsoft.com/office/drawing/2014/main" id="{333EE178-6358-4CC9-BD35-7A78638A17E2}"/>
            </a:ext>
          </a:extLst>
        </xdr:cNvPr>
        <xdr:cNvSpPr/>
      </xdr:nvSpPr>
      <xdr:spPr>
        <a:xfrm>
          <a:off x="20383500" y="129484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36351</xdr:rowOff>
    </xdr:from>
    <xdr:ext cx="534377" cy="259045"/>
    <xdr:sp macro="" textlink="">
      <xdr:nvSpPr>
        <xdr:cNvPr id="867" name="テキスト ボックス 866">
          <a:extLst>
            <a:ext uri="{FF2B5EF4-FFF2-40B4-BE49-F238E27FC236}">
              <a16:creationId xmlns:a16="http://schemas.microsoft.com/office/drawing/2014/main" id="{27262B72-BD1C-4B93-A5F5-D8005F20D3D5}"/>
            </a:ext>
          </a:extLst>
        </xdr:cNvPr>
        <xdr:cNvSpPr txBox="1"/>
      </xdr:nvSpPr>
      <xdr:spPr>
        <a:xfrm>
          <a:off x="20167111" y="1272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56083</xdr:rowOff>
    </xdr:from>
    <xdr:to>
      <xdr:col>102</xdr:col>
      <xdr:colOff>165100</xdr:colOff>
      <xdr:row>75</xdr:row>
      <xdr:rowOff>157683</xdr:rowOff>
    </xdr:to>
    <xdr:sp macro="" textlink="">
      <xdr:nvSpPr>
        <xdr:cNvPr id="868" name="楕円 867">
          <a:extLst>
            <a:ext uri="{FF2B5EF4-FFF2-40B4-BE49-F238E27FC236}">
              <a16:creationId xmlns:a16="http://schemas.microsoft.com/office/drawing/2014/main" id="{D71D5AE0-4625-4F7D-9F58-CB5452A67353}"/>
            </a:ext>
          </a:extLst>
        </xdr:cNvPr>
        <xdr:cNvSpPr/>
      </xdr:nvSpPr>
      <xdr:spPr>
        <a:xfrm>
          <a:off x="19494500" y="1291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2760</xdr:rowOff>
    </xdr:from>
    <xdr:ext cx="534377" cy="259045"/>
    <xdr:sp macro="" textlink="">
      <xdr:nvSpPr>
        <xdr:cNvPr id="869" name="テキスト ボックス 868">
          <a:extLst>
            <a:ext uri="{FF2B5EF4-FFF2-40B4-BE49-F238E27FC236}">
              <a16:creationId xmlns:a16="http://schemas.microsoft.com/office/drawing/2014/main" id="{64BD0C09-827C-488D-9D38-50B231E0095F}"/>
            </a:ext>
          </a:extLst>
        </xdr:cNvPr>
        <xdr:cNvSpPr txBox="1"/>
      </xdr:nvSpPr>
      <xdr:spPr>
        <a:xfrm>
          <a:off x="19278111" y="1269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84213</xdr:rowOff>
    </xdr:from>
    <xdr:to>
      <xdr:col>98</xdr:col>
      <xdr:colOff>38100</xdr:colOff>
      <xdr:row>76</xdr:row>
      <xdr:rowOff>14363</xdr:rowOff>
    </xdr:to>
    <xdr:sp macro="" textlink="">
      <xdr:nvSpPr>
        <xdr:cNvPr id="870" name="楕円 869">
          <a:extLst>
            <a:ext uri="{FF2B5EF4-FFF2-40B4-BE49-F238E27FC236}">
              <a16:creationId xmlns:a16="http://schemas.microsoft.com/office/drawing/2014/main" id="{FBBD0071-55A1-4475-B891-C6059CB2515C}"/>
            </a:ext>
          </a:extLst>
        </xdr:cNvPr>
        <xdr:cNvSpPr/>
      </xdr:nvSpPr>
      <xdr:spPr>
        <a:xfrm>
          <a:off x="18605500" y="129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30890</xdr:rowOff>
    </xdr:from>
    <xdr:ext cx="534377" cy="259045"/>
    <xdr:sp macro="" textlink="">
      <xdr:nvSpPr>
        <xdr:cNvPr id="871" name="テキスト ボックス 870">
          <a:extLst>
            <a:ext uri="{FF2B5EF4-FFF2-40B4-BE49-F238E27FC236}">
              <a16:creationId xmlns:a16="http://schemas.microsoft.com/office/drawing/2014/main" id="{2FFC6F4C-326C-470E-92CD-3BC8FEDAB365}"/>
            </a:ext>
          </a:extLst>
        </xdr:cNvPr>
        <xdr:cNvSpPr txBox="1"/>
      </xdr:nvSpPr>
      <xdr:spPr>
        <a:xfrm>
          <a:off x="18389111" y="1271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D4E08656-719A-46C5-A2B9-8F0CD9D90611}"/>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87B09C78-D33B-41AC-96B5-B115AAFED198}"/>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C27BD18-4E8D-4551-ABA0-E4B31EE66538}"/>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36F4C9D5-94F4-4D0C-8A6E-3DD6205A1B55}"/>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56E17D4C-55FE-4311-B72D-C4C860A3C58B}"/>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E1846503-569D-4897-8093-1B68936ACDF2}"/>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BEE90449-9C1F-4C61-B8C4-2DE9987F2DD8}"/>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D280F545-D384-43E2-A2C4-07E63D113A2D}"/>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CAF85512-31F4-4395-AA24-767084B1E9A3}"/>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5CA2FC79-4C97-473E-84D5-E471E01EFDE4}"/>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A3C6EDD1-2F4A-44CB-BC3A-0665743227C6}"/>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2B4EAECA-147C-4277-B918-BD1BE496FEFA}"/>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D9BDE194-E8EB-40EC-8A75-D76C4A2BB9BE}"/>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151D7982-585D-41CA-8908-9CF10015CBDA}"/>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6E0F74EC-F513-46F8-86CE-47C73803859D}"/>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585968BE-37ED-41AB-ABD3-7278780A5F24}"/>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C2BC1C86-EEA1-42E4-BB25-518F1B99E3AB}"/>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A5E06433-4BA0-47AF-87E4-DA91358C59BE}"/>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A276D1B2-E15D-4EC8-A3E8-DDF382A29535}"/>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4C5C2750-11EC-4084-9A91-CD8AD5600EF6}"/>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994872CC-F5D7-411F-986E-458FD0B9671A}"/>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B6DB6EBC-F483-4E1E-812A-4013B208F5EA}"/>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954CBDFA-1E0E-4EE5-9B89-0B8162651922}"/>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D96E9804-7A1A-4887-B74C-A0D6F73AE37F}"/>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E615ECD-76D5-4F02-9FBC-DB2859E02707}"/>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F6C5D668-8CD1-4F04-BC60-044C69EC1E71}"/>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A56D1E9B-BE47-4BFE-A88B-84CB10E848ED}"/>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B6F3C3EC-B3BA-4DE2-95E9-0ADA816018CC}"/>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E8F4E634-33EF-47E0-B7DE-C989F8720163}"/>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88DBAAA7-2485-46AE-9AA8-0141662F932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1592DC53-DDAB-4C33-B9C1-C28125F31D1F}"/>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2587182B-82BF-4A22-9B7A-5826DEC7A1E5}"/>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73CDC565-9087-436E-AE02-CEED2A1B7C2A}"/>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5348ADB6-A9B2-4881-AE66-C1A7442F126A}"/>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7EC11159-D6EC-4E3E-8AD6-3D0B1D11B8C7}"/>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6CEADA33-02B0-47F3-BC31-8D90664BC1FC}"/>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719C7851-B870-4CF1-A27D-287A9D55D06C}"/>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62A6E9A2-0938-4EA1-98B9-8310799DA6E8}"/>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16B1B1FE-6445-46CF-9AC1-C350C14C5D58}"/>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F074E431-49EC-45EC-9751-90803410A08A}"/>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60127B71-863D-4A1B-AC0A-250FFB22B563}"/>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4D2FD45B-9498-4EE5-B7BA-53ED265EEDDF}"/>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960D43DC-79E7-49B1-B185-905063CFD89E}"/>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661C964B-645D-48A6-9498-97DBDF7156D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D978DCB2-F0F8-417C-AFA6-488C0BB4261C}"/>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367DCC92-6434-4BC4-AA77-F34FD27C528E}"/>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85DDA93C-C179-499B-880F-B02C0E74F288}"/>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D6700008-9A07-4621-9E88-4E979F520F43}"/>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8A682123-B68A-42F0-A1B1-823DAA6F570C}"/>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7E5B96CD-8407-45EE-BBD8-79A427DDB1A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955BA53A-C985-4132-9A09-B21CC3FD3795}"/>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898E9403-8534-4538-BB82-25ECB56FE6C9}"/>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609,212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各費目について、おおむね類似団体内平均は下回っているものの、人件費、物件費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、繰出金等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で全国平均、県内平均を上回っている。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については、団体規模が小さい本町では、いずれの団体でも必要な固定費の人口比の値が高いこともあり、削減が難しいのが現状である。なお、補助費等が高く、扶助費が低くなっている理由の一つとして、事務委託等により他団体に負担金支出をしていることも影響している（消防事務、湖東定住圏事業）。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、今後の財政運営を考える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場合は悪影響も大きいことから、町内部の財政健全化計画においても目標額を定め、財政調整基金の積み増しを進めることとしている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4F8E5C1-63E7-4FFE-B9DB-BEEAF303E56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0CDD552-C0A1-45FA-8EB5-07DE8F752A0A}"/>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3BE0BED-5F8D-4682-8890-142141CA7FB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8EFE988E-591B-4A05-8A74-FF4CE76C92BC}"/>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E4859A6-0F1E-4433-819B-4236EBA8B79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15DF54D-16AE-4003-9C65-FA1569A15EE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D181583-9C33-4B96-99BD-512F11C6D55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4A6036D-2886-4964-84E4-E35B490AFFC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ACCF74B-E479-4F55-BB31-22969DAD903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69A6765C-950E-43AA-AF13-880CCC9A1B34}"/>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6,681
6,616
13.63
4,239,079
4,070,148
131,195
2,584,312
2,020,837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69ECB20-3B17-4506-831C-116F4113F0E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7D4208A-BFDC-4855-80C0-4010365BD28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DADFA16-A440-431C-8F10-28A2BD962F3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91897A7-7F53-497B-A4F9-D378C7128EC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C077421-3561-4B2A-8D24-F6D1C4AA912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EC5EA16-0EEB-4DBE-B602-EFC00CBECD0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585FFD7B-2427-478E-BCF1-75937C3C872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91F0E1ED-9DF4-49BD-9FCB-E2AF74524685}"/>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26F81D63-E620-4D4B-8C7C-4DF90E6FE895}"/>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247FA1D-4ABA-46B6-8177-D30E746557A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A3F33EFA-421D-488F-A8D1-D76299B55F09}"/>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88D5A62-F2AE-4455-8178-2B2B62049DB9}"/>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ADEA0073-5382-4C04-845B-78529B7574C5}"/>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2B2E6CFB-760D-486B-ABC6-E1B5A24E5C48}"/>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EF28C90-9651-4D66-ABF5-B36F39A1197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76006984-ED65-4319-8537-61575C6764E9}"/>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98088A4-F997-4EAA-BD34-FB3BE0F4558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B15EBB8D-D310-4BFC-B040-7A919D4CC88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6F7918C5-10C0-4879-80BE-25D4687EFE0C}"/>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13030876-D396-49CC-BCD4-3B1F965DAC31}"/>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2495D64-5CCC-4954-8A84-BE4EF7A8AC7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A0407F8-5EBA-4BD5-B334-E312CB872C9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D8FC90A6-D071-4AFF-B212-A1B217D7A1A8}"/>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7EBD1088-4EA6-4EA8-86AE-150412A15B38}"/>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5A2CB2F2-F246-42A4-8E0E-D751C7290D4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0019ABA-56A3-4AE4-ABB5-C7094DBEB866}"/>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4CD650B3-B967-4433-8BC0-42F225D68D26}"/>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1424E96-85C3-46BE-9781-FE620F727C4B}"/>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23A7E19F-5622-4F2C-82FC-B21C7B36F00D}"/>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F968627A-350A-40CB-A578-A25BC2A7A38D}"/>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B2DF5633-5265-4FB9-8D34-B9D2F674A2C4}"/>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D7AB74DD-A075-4802-AD0B-9C4A6FFD6EDF}"/>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66A89083-EE55-4557-9C69-5A19CF12910F}"/>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957E5003-373E-4D0B-B3DF-D8B3DA8BF686}"/>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182E192E-7245-42C7-BDFB-023AAEEE9706}"/>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A4E57A7A-929A-4970-B011-6EF38E52B339}"/>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1E96CA5E-1969-4CA5-B259-AA177B5E416F}"/>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67E3F039-5A2E-4791-9B76-300A78B08FBF}"/>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DCACE0F-6AC6-465E-9D60-4B33E7FE744C}"/>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966C8B58-11FB-4D81-B1DD-5CC9C87459F2}"/>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FE98DD1C-E500-4313-83F5-7D90207BEA2E}"/>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81C68B7D-A5D6-4AAC-92E7-172C3563A919}"/>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3E690A31-C1AB-40DE-8B6D-626AC6882EA2}"/>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CE2EA3B3-A8D5-4C80-B7AC-55504654D991}"/>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8775531B-45CD-47F8-B3C3-B06E0485109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500BF0F1-C65C-4179-9506-224547784C79}"/>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F6AA76F8-E830-400F-84FA-2321215FF2F5}"/>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42164</xdr:rowOff>
    </xdr:from>
    <xdr:to>
      <xdr:col>24</xdr:col>
      <xdr:colOff>63500</xdr:colOff>
      <xdr:row>36</xdr:row>
      <xdr:rowOff>88036</xdr:rowOff>
    </xdr:to>
    <xdr:cxnSp macro="">
      <xdr:nvCxnSpPr>
        <xdr:cNvPr id="59" name="直線コネクタ 58">
          <a:extLst>
            <a:ext uri="{FF2B5EF4-FFF2-40B4-BE49-F238E27FC236}">
              <a16:creationId xmlns:a16="http://schemas.microsoft.com/office/drawing/2014/main" id="{D8815D28-68D6-47A0-A590-61AAB5C868D2}"/>
            </a:ext>
          </a:extLst>
        </xdr:cNvPr>
        <xdr:cNvCxnSpPr/>
      </xdr:nvCxnSpPr>
      <xdr:spPr>
        <a:xfrm>
          <a:off x="3797300" y="6214364"/>
          <a:ext cx="8382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39E90B17-97A9-47EB-B995-429D5283633D}"/>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CB7E021B-CF6D-4885-B978-652D93DEA8C4}"/>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37440</xdr:rowOff>
    </xdr:from>
    <xdr:to>
      <xdr:col>19</xdr:col>
      <xdr:colOff>177800</xdr:colOff>
      <xdr:row>36</xdr:row>
      <xdr:rowOff>42164</xdr:rowOff>
    </xdr:to>
    <xdr:cxnSp macro="">
      <xdr:nvCxnSpPr>
        <xdr:cNvPr id="62" name="直線コネクタ 61">
          <a:extLst>
            <a:ext uri="{FF2B5EF4-FFF2-40B4-BE49-F238E27FC236}">
              <a16:creationId xmlns:a16="http://schemas.microsoft.com/office/drawing/2014/main" id="{3262866D-3FD8-48FF-8811-4D3CF96E8414}"/>
            </a:ext>
          </a:extLst>
        </xdr:cNvPr>
        <xdr:cNvCxnSpPr/>
      </xdr:nvCxnSpPr>
      <xdr:spPr>
        <a:xfrm>
          <a:off x="2908300" y="6209640"/>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5F8E5304-E333-4AD2-81DF-B6DD30CCC8F2}"/>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a:extLst>
            <a:ext uri="{FF2B5EF4-FFF2-40B4-BE49-F238E27FC236}">
              <a16:creationId xmlns:a16="http://schemas.microsoft.com/office/drawing/2014/main" id="{139B930D-47ED-4541-B69A-70DAF7C248B2}"/>
            </a:ext>
          </a:extLst>
        </xdr:cNvPr>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151282</xdr:rowOff>
    </xdr:from>
    <xdr:to>
      <xdr:col>15</xdr:col>
      <xdr:colOff>50800</xdr:colOff>
      <xdr:row>36</xdr:row>
      <xdr:rowOff>37440</xdr:rowOff>
    </xdr:to>
    <xdr:cxnSp macro="">
      <xdr:nvCxnSpPr>
        <xdr:cNvPr id="65" name="直線コネクタ 64">
          <a:extLst>
            <a:ext uri="{FF2B5EF4-FFF2-40B4-BE49-F238E27FC236}">
              <a16:creationId xmlns:a16="http://schemas.microsoft.com/office/drawing/2014/main" id="{A7A7123F-1EA8-4607-BF6F-DDE6243E988C}"/>
            </a:ext>
          </a:extLst>
        </xdr:cNvPr>
        <xdr:cNvCxnSpPr/>
      </xdr:nvCxnSpPr>
      <xdr:spPr>
        <a:xfrm>
          <a:off x="2019300" y="6152032"/>
          <a:ext cx="8890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7FC9B55-C77A-4C7D-B1B4-9BCC50C26286}"/>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a:extLst>
            <a:ext uri="{FF2B5EF4-FFF2-40B4-BE49-F238E27FC236}">
              <a16:creationId xmlns:a16="http://schemas.microsoft.com/office/drawing/2014/main" id="{CDB27AC2-A713-4EA8-BA3C-9B1B0C57FF25}"/>
            </a:ext>
          </a:extLst>
        </xdr:cNvPr>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151282</xdr:rowOff>
    </xdr:from>
    <xdr:to>
      <xdr:col>10</xdr:col>
      <xdr:colOff>114300</xdr:colOff>
      <xdr:row>36</xdr:row>
      <xdr:rowOff>4064</xdr:rowOff>
    </xdr:to>
    <xdr:cxnSp macro="">
      <xdr:nvCxnSpPr>
        <xdr:cNvPr id="68" name="直線コネクタ 67">
          <a:extLst>
            <a:ext uri="{FF2B5EF4-FFF2-40B4-BE49-F238E27FC236}">
              <a16:creationId xmlns:a16="http://schemas.microsoft.com/office/drawing/2014/main" id="{F3ED205B-784E-4ADB-A9E7-B514CC35B8A6}"/>
            </a:ext>
          </a:extLst>
        </xdr:cNvPr>
        <xdr:cNvCxnSpPr/>
      </xdr:nvCxnSpPr>
      <xdr:spPr>
        <a:xfrm flipV="1">
          <a:off x="1130300" y="6152032"/>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925E5AA7-D50C-4090-9758-F4E6B52B430F}"/>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CB4DBF88-6063-493F-9BE6-5F129DCE2897}"/>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7425D4FE-DA79-4190-963D-1AAEA6DE3EE2}"/>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a:extLst>
            <a:ext uri="{FF2B5EF4-FFF2-40B4-BE49-F238E27FC236}">
              <a16:creationId xmlns:a16="http://schemas.microsoft.com/office/drawing/2014/main" id="{684D17E7-20A0-42A9-A304-3F18B37EFAE9}"/>
            </a:ext>
          </a:extLst>
        </xdr:cNvPr>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EE30E0D5-A7E3-46DD-81BD-F48C32D79CD5}"/>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CFE1B283-CB93-4FAC-A086-7A2B0286141C}"/>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EF40C17-1F6F-4C94-8940-8A01109E069D}"/>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3F94A203-6E71-4949-87DF-202E60DBE90E}"/>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4773223F-BCEE-424E-9999-BC5139823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37236</xdr:rowOff>
    </xdr:from>
    <xdr:to>
      <xdr:col>24</xdr:col>
      <xdr:colOff>114300</xdr:colOff>
      <xdr:row>36</xdr:row>
      <xdr:rowOff>138836</xdr:rowOff>
    </xdr:to>
    <xdr:sp macro="" textlink="">
      <xdr:nvSpPr>
        <xdr:cNvPr id="78" name="楕円 77">
          <a:extLst>
            <a:ext uri="{FF2B5EF4-FFF2-40B4-BE49-F238E27FC236}">
              <a16:creationId xmlns:a16="http://schemas.microsoft.com/office/drawing/2014/main" id="{28FB18B7-EE60-416A-8FE8-40C9AD9AB4D3}"/>
            </a:ext>
          </a:extLst>
        </xdr:cNvPr>
        <xdr:cNvSpPr/>
      </xdr:nvSpPr>
      <xdr:spPr>
        <a:xfrm>
          <a:off x="4584700" y="62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15663</xdr:rowOff>
    </xdr:from>
    <xdr:ext cx="469744" cy="259045"/>
    <xdr:sp macro="" textlink="">
      <xdr:nvSpPr>
        <xdr:cNvPr id="79" name="議会費該当値テキスト">
          <a:extLst>
            <a:ext uri="{FF2B5EF4-FFF2-40B4-BE49-F238E27FC236}">
              <a16:creationId xmlns:a16="http://schemas.microsoft.com/office/drawing/2014/main" id="{5D0FBBB9-5FF0-4357-93FA-121388EA889F}"/>
            </a:ext>
          </a:extLst>
        </xdr:cNvPr>
        <xdr:cNvSpPr txBox="1"/>
      </xdr:nvSpPr>
      <xdr:spPr>
        <a:xfrm>
          <a:off x="4686300" y="618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162814</xdr:rowOff>
    </xdr:from>
    <xdr:to>
      <xdr:col>20</xdr:col>
      <xdr:colOff>38100</xdr:colOff>
      <xdr:row>36</xdr:row>
      <xdr:rowOff>92964</xdr:rowOff>
    </xdr:to>
    <xdr:sp macro="" textlink="">
      <xdr:nvSpPr>
        <xdr:cNvPr id="80" name="楕円 79">
          <a:extLst>
            <a:ext uri="{FF2B5EF4-FFF2-40B4-BE49-F238E27FC236}">
              <a16:creationId xmlns:a16="http://schemas.microsoft.com/office/drawing/2014/main" id="{A342033D-52D7-42FE-97E0-2B8397D82ED3}"/>
            </a:ext>
          </a:extLst>
        </xdr:cNvPr>
        <xdr:cNvSpPr/>
      </xdr:nvSpPr>
      <xdr:spPr>
        <a:xfrm>
          <a:off x="3746500" y="61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84091</xdr:rowOff>
    </xdr:from>
    <xdr:ext cx="469744" cy="259045"/>
    <xdr:sp macro="" textlink="">
      <xdr:nvSpPr>
        <xdr:cNvPr id="81" name="テキスト ボックス 80">
          <a:extLst>
            <a:ext uri="{FF2B5EF4-FFF2-40B4-BE49-F238E27FC236}">
              <a16:creationId xmlns:a16="http://schemas.microsoft.com/office/drawing/2014/main" id="{352C9822-596D-4425-9744-375112894792}"/>
            </a:ext>
          </a:extLst>
        </xdr:cNvPr>
        <xdr:cNvSpPr txBox="1"/>
      </xdr:nvSpPr>
      <xdr:spPr>
        <a:xfrm>
          <a:off x="3562428"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158090</xdr:rowOff>
    </xdr:from>
    <xdr:to>
      <xdr:col>15</xdr:col>
      <xdr:colOff>101600</xdr:colOff>
      <xdr:row>36</xdr:row>
      <xdr:rowOff>88240</xdr:rowOff>
    </xdr:to>
    <xdr:sp macro="" textlink="">
      <xdr:nvSpPr>
        <xdr:cNvPr id="82" name="楕円 81">
          <a:extLst>
            <a:ext uri="{FF2B5EF4-FFF2-40B4-BE49-F238E27FC236}">
              <a16:creationId xmlns:a16="http://schemas.microsoft.com/office/drawing/2014/main" id="{6644C35D-4AD0-4EE9-9A27-40426A124FEA}"/>
            </a:ext>
          </a:extLst>
        </xdr:cNvPr>
        <xdr:cNvSpPr/>
      </xdr:nvSpPr>
      <xdr:spPr>
        <a:xfrm>
          <a:off x="2857500" y="61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79367</xdr:rowOff>
    </xdr:from>
    <xdr:ext cx="469744" cy="259045"/>
    <xdr:sp macro="" textlink="">
      <xdr:nvSpPr>
        <xdr:cNvPr id="83" name="テキスト ボックス 82">
          <a:extLst>
            <a:ext uri="{FF2B5EF4-FFF2-40B4-BE49-F238E27FC236}">
              <a16:creationId xmlns:a16="http://schemas.microsoft.com/office/drawing/2014/main" id="{EB156E22-039A-4C08-A2A9-AEEB1726135E}"/>
            </a:ext>
          </a:extLst>
        </xdr:cNvPr>
        <xdr:cNvSpPr txBox="1"/>
      </xdr:nvSpPr>
      <xdr:spPr>
        <a:xfrm>
          <a:off x="2673428" y="625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100482</xdr:rowOff>
    </xdr:from>
    <xdr:to>
      <xdr:col>10</xdr:col>
      <xdr:colOff>165100</xdr:colOff>
      <xdr:row>36</xdr:row>
      <xdr:rowOff>30632</xdr:rowOff>
    </xdr:to>
    <xdr:sp macro="" textlink="">
      <xdr:nvSpPr>
        <xdr:cNvPr id="84" name="楕円 83">
          <a:extLst>
            <a:ext uri="{FF2B5EF4-FFF2-40B4-BE49-F238E27FC236}">
              <a16:creationId xmlns:a16="http://schemas.microsoft.com/office/drawing/2014/main" id="{7BCA02B3-67D6-46E5-BFDF-4EE638B1078B}"/>
            </a:ext>
          </a:extLst>
        </xdr:cNvPr>
        <xdr:cNvSpPr/>
      </xdr:nvSpPr>
      <xdr:spPr>
        <a:xfrm>
          <a:off x="1968500" y="61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47159</xdr:rowOff>
    </xdr:from>
    <xdr:ext cx="469744" cy="259045"/>
    <xdr:sp macro="" textlink="">
      <xdr:nvSpPr>
        <xdr:cNvPr id="85" name="テキスト ボックス 84">
          <a:extLst>
            <a:ext uri="{FF2B5EF4-FFF2-40B4-BE49-F238E27FC236}">
              <a16:creationId xmlns:a16="http://schemas.microsoft.com/office/drawing/2014/main" id="{77FCA70F-A54C-4C59-AB32-7B7018A07163}"/>
            </a:ext>
          </a:extLst>
        </xdr:cNvPr>
        <xdr:cNvSpPr txBox="1"/>
      </xdr:nvSpPr>
      <xdr:spPr>
        <a:xfrm>
          <a:off x="1784428" y="58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124714</xdr:rowOff>
    </xdr:from>
    <xdr:to>
      <xdr:col>6</xdr:col>
      <xdr:colOff>38100</xdr:colOff>
      <xdr:row>36</xdr:row>
      <xdr:rowOff>54864</xdr:rowOff>
    </xdr:to>
    <xdr:sp macro="" textlink="">
      <xdr:nvSpPr>
        <xdr:cNvPr id="86" name="楕円 85">
          <a:extLst>
            <a:ext uri="{FF2B5EF4-FFF2-40B4-BE49-F238E27FC236}">
              <a16:creationId xmlns:a16="http://schemas.microsoft.com/office/drawing/2014/main" id="{6F49379C-FA3B-469F-8477-444599A88F32}"/>
            </a:ext>
          </a:extLst>
        </xdr:cNvPr>
        <xdr:cNvSpPr/>
      </xdr:nvSpPr>
      <xdr:spPr>
        <a:xfrm>
          <a:off x="1079500" y="61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45991</xdr:rowOff>
    </xdr:from>
    <xdr:ext cx="469744" cy="259045"/>
    <xdr:sp macro="" textlink="">
      <xdr:nvSpPr>
        <xdr:cNvPr id="87" name="テキスト ボックス 86">
          <a:extLst>
            <a:ext uri="{FF2B5EF4-FFF2-40B4-BE49-F238E27FC236}">
              <a16:creationId xmlns:a16="http://schemas.microsoft.com/office/drawing/2014/main" id="{0363031C-0F82-41D0-AF50-8E551DF3477F}"/>
            </a:ext>
          </a:extLst>
        </xdr:cNvPr>
        <xdr:cNvSpPr txBox="1"/>
      </xdr:nvSpPr>
      <xdr:spPr>
        <a:xfrm>
          <a:off x="895428" y="621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EFAE7194-56E1-41CB-8D27-B566E3D8D596}"/>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7C5C37D-3884-46AE-8BA8-534C9BBA60E3}"/>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4D73A3BA-C045-443F-A282-417156E7195F}"/>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26DA7D85-512A-49E6-AE55-68E142C0DBEC}"/>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3881734C-3457-49B7-AC13-694AD60BCB54}"/>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84C1E3BB-2D3C-49B1-B755-1CE3F93F8CA3}"/>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C24E20B9-B531-4C04-8F78-7AED1566DF1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E883E63D-EDBD-4367-BF42-58CF285DDE9C}"/>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83066FB5-929C-48E8-9D91-9BD20DFB4426}"/>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147F153F-F5EC-49D1-9A4B-CAB114C1DF11}"/>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A407992A-4705-4DF8-B68A-4D8A35EDDEEB}"/>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F305546B-F6D5-4925-ABEC-E0DD69BAF2FC}"/>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FDBCE633-F829-4A11-B78A-438EB6BF4317}"/>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B6F8B415-165A-44C5-8A94-A24CB874C129}"/>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F88D94D0-2AED-428C-A9E9-827E7CB992C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7A79FBFC-7844-483D-ACB4-98F7ED1BE6B6}"/>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B62349F1-1D88-4A90-8229-7BCE3A3F9C9D}"/>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60A3C08-9EA5-4578-84B2-34570DB337EB}"/>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4443811B-1A88-464B-B20C-3C0648378801}"/>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D20644C6-3089-4A2F-9793-8CF34F8FA604}"/>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FDE15CB9-E2AE-4137-8841-28E79C35ACD6}"/>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7BB64C46-AAC7-4BA2-9883-40260F368DD5}"/>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3FDE9916-8B8E-4F04-AD6B-F76F31E604B2}"/>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8061A84D-BD40-4A19-A2AE-BDF126B450DC}"/>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50597EBB-931A-4EAF-856A-686A2646A2C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3A6B986D-741B-4F01-916F-4D47BD12A33C}"/>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5A02A8DC-1C2D-485B-A56A-17EBD7C5D136}"/>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7E722F3C-E304-4E32-A468-289D2725A773}"/>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44177</xdr:rowOff>
    </xdr:from>
    <xdr:to>
      <xdr:col>24</xdr:col>
      <xdr:colOff>63500</xdr:colOff>
      <xdr:row>58</xdr:row>
      <xdr:rowOff>122455</xdr:rowOff>
    </xdr:to>
    <xdr:cxnSp macro="">
      <xdr:nvCxnSpPr>
        <xdr:cNvPr id="116" name="直線コネクタ 115">
          <a:extLst>
            <a:ext uri="{FF2B5EF4-FFF2-40B4-BE49-F238E27FC236}">
              <a16:creationId xmlns:a16="http://schemas.microsoft.com/office/drawing/2014/main" id="{E99C1BBF-4127-45FE-80AA-09E56E0E0EB2}"/>
            </a:ext>
          </a:extLst>
        </xdr:cNvPr>
        <xdr:cNvCxnSpPr/>
      </xdr:nvCxnSpPr>
      <xdr:spPr>
        <a:xfrm>
          <a:off x="3797300" y="9988277"/>
          <a:ext cx="838200" cy="7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209D81FD-83EB-4A43-ADF1-79694C01641F}"/>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34054118-5CC0-4DAE-BE58-5BCEDED9AF37}"/>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44177</xdr:rowOff>
    </xdr:from>
    <xdr:to>
      <xdr:col>19</xdr:col>
      <xdr:colOff>177800</xdr:colOff>
      <xdr:row>58</xdr:row>
      <xdr:rowOff>147324</xdr:rowOff>
    </xdr:to>
    <xdr:cxnSp macro="">
      <xdr:nvCxnSpPr>
        <xdr:cNvPr id="119" name="直線コネクタ 118">
          <a:extLst>
            <a:ext uri="{FF2B5EF4-FFF2-40B4-BE49-F238E27FC236}">
              <a16:creationId xmlns:a16="http://schemas.microsoft.com/office/drawing/2014/main" id="{9BC20DFA-6785-4EE5-AA02-725A7BB6A7A4}"/>
            </a:ext>
          </a:extLst>
        </xdr:cNvPr>
        <xdr:cNvCxnSpPr/>
      </xdr:nvCxnSpPr>
      <xdr:spPr>
        <a:xfrm flipV="1">
          <a:off x="2908300" y="9988277"/>
          <a:ext cx="889000" cy="10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95D8C0C4-7CDD-450A-AE73-85446103B01F}"/>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8FC0005E-DF17-41B4-AD7E-D92C9C398E1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141179</xdr:rowOff>
    </xdr:from>
    <xdr:to>
      <xdr:col>15</xdr:col>
      <xdr:colOff>50800</xdr:colOff>
      <xdr:row>58</xdr:row>
      <xdr:rowOff>147324</xdr:rowOff>
    </xdr:to>
    <xdr:cxnSp macro="">
      <xdr:nvCxnSpPr>
        <xdr:cNvPr id="122" name="直線コネクタ 121">
          <a:extLst>
            <a:ext uri="{FF2B5EF4-FFF2-40B4-BE49-F238E27FC236}">
              <a16:creationId xmlns:a16="http://schemas.microsoft.com/office/drawing/2014/main" id="{4B7B3402-3612-4040-9D2C-9CD5D219ED50}"/>
            </a:ext>
          </a:extLst>
        </xdr:cNvPr>
        <xdr:cNvCxnSpPr/>
      </xdr:nvCxnSpPr>
      <xdr:spPr>
        <a:xfrm>
          <a:off x="2019300" y="10085279"/>
          <a:ext cx="889000" cy="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F859300-170F-4CA7-B898-61BB40109A8B}"/>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D647BE5F-BC0D-490B-A7EC-00E07F5ED56E}"/>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141179</xdr:rowOff>
    </xdr:from>
    <xdr:to>
      <xdr:col>10</xdr:col>
      <xdr:colOff>114300</xdr:colOff>
      <xdr:row>58</xdr:row>
      <xdr:rowOff>145269</xdr:rowOff>
    </xdr:to>
    <xdr:cxnSp macro="">
      <xdr:nvCxnSpPr>
        <xdr:cNvPr id="125" name="直線コネクタ 124">
          <a:extLst>
            <a:ext uri="{FF2B5EF4-FFF2-40B4-BE49-F238E27FC236}">
              <a16:creationId xmlns:a16="http://schemas.microsoft.com/office/drawing/2014/main" id="{C7886F09-BF40-47EB-8433-75C583C82658}"/>
            </a:ext>
          </a:extLst>
        </xdr:cNvPr>
        <xdr:cNvCxnSpPr/>
      </xdr:nvCxnSpPr>
      <xdr:spPr>
        <a:xfrm flipV="1">
          <a:off x="1130300" y="10085279"/>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D224F055-DEBB-48D0-89B2-849BB7B1FA4E}"/>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DE90AFA2-FCEA-4F85-8FC9-9D940CA25ED2}"/>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3A0C1E53-8C0E-40E2-BE14-AC3FC9AF2BD8}"/>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6462121B-9E6E-450A-B7EA-C62C66ED3806}"/>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6901D7D8-D7A8-4402-95A3-84CE31AD0685}"/>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9D0C50DE-500E-4685-BF4D-CF730E41DAF9}"/>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905DB725-C979-4840-9BF8-50DABB76277E}"/>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E1719FD5-0AF9-4877-8919-AD37063A689A}"/>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6E38B8B8-BF27-45A6-A316-B763A624DD18}"/>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71655</xdr:rowOff>
    </xdr:from>
    <xdr:to>
      <xdr:col>24</xdr:col>
      <xdr:colOff>114300</xdr:colOff>
      <xdr:row>59</xdr:row>
      <xdr:rowOff>1805</xdr:rowOff>
    </xdr:to>
    <xdr:sp macro="" textlink="">
      <xdr:nvSpPr>
        <xdr:cNvPr id="135" name="楕円 134">
          <a:extLst>
            <a:ext uri="{FF2B5EF4-FFF2-40B4-BE49-F238E27FC236}">
              <a16:creationId xmlns:a16="http://schemas.microsoft.com/office/drawing/2014/main" id="{6C702520-EB39-48F6-BD6A-CF36E4EF5A09}"/>
            </a:ext>
          </a:extLst>
        </xdr:cNvPr>
        <xdr:cNvSpPr/>
      </xdr:nvSpPr>
      <xdr:spPr>
        <a:xfrm>
          <a:off x="4584700" y="1001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C01F23C1-F7CB-4FB8-802B-EABF11B2DAAD}"/>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164827</xdr:rowOff>
    </xdr:from>
    <xdr:to>
      <xdr:col>20</xdr:col>
      <xdr:colOff>38100</xdr:colOff>
      <xdr:row>58</xdr:row>
      <xdr:rowOff>94977</xdr:rowOff>
    </xdr:to>
    <xdr:sp macro="" textlink="">
      <xdr:nvSpPr>
        <xdr:cNvPr id="137" name="楕円 136">
          <a:extLst>
            <a:ext uri="{FF2B5EF4-FFF2-40B4-BE49-F238E27FC236}">
              <a16:creationId xmlns:a16="http://schemas.microsoft.com/office/drawing/2014/main" id="{91E94039-C456-4A57-A79C-4539FC0345FF}"/>
            </a:ext>
          </a:extLst>
        </xdr:cNvPr>
        <xdr:cNvSpPr/>
      </xdr:nvSpPr>
      <xdr:spPr>
        <a:xfrm>
          <a:off x="3746500" y="993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86104</xdr:rowOff>
    </xdr:from>
    <xdr:ext cx="599010" cy="259045"/>
    <xdr:sp macro="" textlink="">
      <xdr:nvSpPr>
        <xdr:cNvPr id="138" name="テキスト ボックス 137">
          <a:extLst>
            <a:ext uri="{FF2B5EF4-FFF2-40B4-BE49-F238E27FC236}">
              <a16:creationId xmlns:a16="http://schemas.microsoft.com/office/drawing/2014/main" id="{1DF51E5B-291F-41DB-873E-CB6544F96A23}"/>
            </a:ext>
          </a:extLst>
        </xdr:cNvPr>
        <xdr:cNvSpPr txBox="1"/>
      </xdr:nvSpPr>
      <xdr:spPr>
        <a:xfrm>
          <a:off x="3497795" y="1003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96524</xdr:rowOff>
    </xdr:from>
    <xdr:to>
      <xdr:col>15</xdr:col>
      <xdr:colOff>101600</xdr:colOff>
      <xdr:row>59</xdr:row>
      <xdr:rowOff>26674</xdr:rowOff>
    </xdr:to>
    <xdr:sp macro="" textlink="">
      <xdr:nvSpPr>
        <xdr:cNvPr id="139" name="楕円 138">
          <a:extLst>
            <a:ext uri="{FF2B5EF4-FFF2-40B4-BE49-F238E27FC236}">
              <a16:creationId xmlns:a16="http://schemas.microsoft.com/office/drawing/2014/main" id="{E1541E16-9989-47F8-B5C4-72D6EE344AD6}"/>
            </a:ext>
          </a:extLst>
        </xdr:cNvPr>
        <xdr:cNvSpPr/>
      </xdr:nvSpPr>
      <xdr:spPr>
        <a:xfrm>
          <a:off x="2857500" y="1004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17801</xdr:rowOff>
    </xdr:from>
    <xdr:ext cx="534377" cy="259045"/>
    <xdr:sp macro="" textlink="">
      <xdr:nvSpPr>
        <xdr:cNvPr id="140" name="テキスト ボックス 139">
          <a:extLst>
            <a:ext uri="{FF2B5EF4-FFF2-40B4-BE49-F238E27FC236}">
              <a16:creationId xmlns:a16="http://schemas.microsoft.com/office/drawing/2014/main" id="{F086C404-FA1A-432A-88C8-0CAEF8BBF6BD}"/>
            </a:ext>
          </a:extLst>
        </xdr:cNvPr>
        <xdr:cNvSpPr txBox="1"/>
      </xdr:nvSpPr>
      <xdr:spPr>
        <a:xfrm>
          <a:off x="2641111" y="1013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90379</xdr:rowOff>
    </xdr:from>
    <xdr:to>
      <xdr:col>10</xdr:col>
      <xdr:colOff>165100</xdr:colOff>
      <xdr:row>59</xdr:row>
      <xdr:rowOff>20529</xdr:rowOff>
    </xdr:to>
    <xdr:sp macro="" textlink="">
      <xdr:nvSpPr>
        <xdr:cNvPr id="141" name="楕円 140">
          <a:extLst>
            <a:ext uri="{FF2B5EF4-FFF2-40B4-BE49-F238E27FC236}">
              <a16:creationId xmlns:a16="http://schemas.microsoft.com/office/drawing/2014/main" id="{18A42F59-84DA-496D-BABA-960C861B4238}"/>
            </a:ext>
          </a:extLst>
        </xdr:cNvPr>
        <xdr:cNvSpPr/>
      </xdr:nvSpPr>
      <xdr:spPr>
        <a:xfrm>
          <a:off x="1968500" y="1003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11656</xdr:rowOff>
    </xdr:from>
    <xdr:ext cx="534377" cy="259045"/>
    <xdr:sp macro="" textlink="">
      <xdr:nvSpPr>
        <xdr:cNvPr id="142" name="テキスト ボックス 141">
          <a:extLst>
            <a:ext uri="{FF2B5EF4-FFF2-40B4-BE49-F238E27FC236}">
              <a16:creationId xmlns:a16="http://schemas.microsoft.com/office/drawing/2014/main" id="{5B8D21ED-7A97-49E9-BF44-F606DCCB895C}"/>
            </a:ext>
          </a:extLst>
        </xdr:cNvPr>
        <xdr:cNvSpPr txBox="1"/>
      </xdr:nvSpPr>
      <xdr:spPr>
        <a:xfrm>
          <a:off x="1752111" y="101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94469</xdr:rowOff>
    </xdr:from>
    <xdr:to>
      <xdr:col>6</xdr:col>
      <xdr:colOff>38100</xdr:colOff>
      <xdr:row>59</xdr:row>
      <xdr:rowOff>24619</xdr:rowOff>
    </xdr:to>
    <xdr:sp macro="" textlink="">
      <xdr:nvSpPr>
        <xdr:cNvPr id="143" name="楕円 142">
          <a:extLst>
            <a:ext uri="{FF2B5EF4-FFF2-40B4-BE49-F238E27FC236}">
              <a16:creationId xmlns:a16="http://schemas.microsoft.com/office/drawing/2014/main" id="{EC6E02D2-66CB-4023-B6D0-4BF199491095}"/>
            </a:ext>
          </a:extLst>
        </xdr:cNvPr>
        <xdr:cNvSpPr/>
      </xdr:nvSpPr>
      <xdr:spPr>
        <a:xfrm>
          <a:off x="1079500" y="100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15746</xdr:rowOff>
    </xdr:from>
    <xdr:ext cx="534377" cy="259045"/>
    <xdr:sp macro="" textlink="">
      <xdr:nvSpPr>
        <xdr:cNvPr id="144" name="テキスト ボックス 143">
          <a:extLst>
            <a:ext uri="{FF2B5EF4-FFF2-40B4-BE49-F238E27FC236}">
              <a16:creationId xmlns:a16="http://schemas.microsoft.com/office/drawing/2014/main" id="{47214E41-EC57-4BC1-B64E-32B314E62EC7}"/>
            </a:ext>
          </a:extLst>
        </xdr:cNvPr>
        <xdr:cNvSpPr txBox="1"/>
      </xdr:nvSpPr>
      <xdr:spPr>
        <a:xfrm>
          <a:off x="863111" y="1013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8032FD7D-835C-4D15-8EF4-E5E455F6D70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F95225E4-7022-4647-8A8D-38021B3CE7A8}"/>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263DA2-581C-4D91-BE7F-4F77A50603CD}"/>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71B0B235-F606-4212-B3F6-D54BC76633CB}"/>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6D702D39-B7BE-44E8-AF9F-C5C6EB684F69}"/>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28D30F88-1BCB-477B-A630-2169FF02AB5C}"/>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64A2DDA5-4B84-4663-8EBE-A6656156E8A1}"/>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8F60CAED-3CDE-432E-A806-039C35909444}"/>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C60BA966-E099-4038-8964-481D8F071E6A}"/>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E0DB0B89-EC1A-4B51-BA0E-CB3B571C4B3A}"/>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3A4025B9-5A21-4105-A366-CAF8A9B2FC54}"/>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CA309045-EBF0-4737-B893-8C66AACE6A45}"/>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20E9F187-4BAF-435D-A994-3D36CC69AB06}"/>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90B351CF-7FCD-46DC-86B8-13ADB85AC169}"/>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3639CC92-011B-4F5D-851C-A1DE474EB12B}"/>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F78AA59C-1D59-4136-B478-238CB0878166}"/>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6C9823F0-BD37-4519-B4E2-0EA73BD16BC9}"/>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70AE0BF8-753D-4BF6-A802-4D3A897E9FA1}"/>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F5B3B3D9-3A57-4701-8DB9-04384555A8DB}"/>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A4850F3F-46D9-4F36-8E5F-52D880A0B92C}"/>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91077ADD-4B56-4F15-AE73-ECC4479A2592}"/>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FF871672-D293-42B8-85F2-C40804F39EFC}"/>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2F77E6FC-BB76-4551-866A-9053764109F8}"/>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173A8F4-4DFB-47D2-A91B-A262A899F9A5}"/>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C143F596-6701-4C7A-82F2-788F36E01195}"/>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50013438-21BE-45F7-8752-0027BDE333DE}"/>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18032639-65CC-4B1F-94FC-23C947168F18}"/>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93974532-BE31-4539-A2B3-E6FF3C102E93}"/>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A8A747B4-277C-41D0-9FF6-19E3EA925FBD}"/>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25567</xdr:rowOff>
    </xdr:from>
    <xdr:to>
      <xdr:col>24</xdr:col>
      <xdr:colOff>63500</xdr:colOff>
      <xdr:row>75</xdr:row>
      <xdr:rowOff>103017</xdr:rowOff>
    </xdr:to>
    <xdr:cxnSp macro="">
      <xdr:nvCxnSpPr>
        <xdr:cNvPr id="174" name="直線コネクタ 173">
          <a:extLst>
            <a:ext uri="{FF2B5EF4-FFF2-40B4-BE49-F238E27FC236}">
              <a16:creationId xmlns:a16="http://schemas.microsoft.com/office/drawing/2014/main" id="{800CEDE3-8524-427D-B74D-5DC37FDC0A48}"/>
            </a:ext>
          </a:extLst>
        </xdr:cNvPr>
        <xdr:cNvCxnSpPr/>
      </xdr:nvCxnSpPr>
      <xdr:spPr>
        <a:xfrm flipV="1">
          <a:off x="3797300" y="12884317"/>
          <a:ext cx="838200" cy="7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C7D13BCE-2178-49B0-BFA1-5E2AC55C3143}"/>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95B9033B-72D3-4AAE-A5EA-3461FEFBDD84}"/>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103017</xdr:rowOff>
    </xdr:from>
    <xdr:to>
      <xdr:col>19</xdr:col>
      <xdr:colOff>177800</xdr:colOff>
      <xdr:row>76</xdr:row>
      <xdr:rowOff>19289</xdr:rowOff>
    </xdr:to>
    <xdr:cxnSp macro="">
      <xdr:nvCxnSpPr>
        <xdr:cNvPr id="177" name="直線コネクタ 176">
          <a:extLst>
            <a:ext uri="{FF2B5EF4-FFF2-40B4-BE49-F238E27FC236}">
              <a16:creationId xmlns:a16="http://schemas.microsoft.com/office/drawing/2014/main" id="{9EA69C1D-4BB3-4EF3-A4D7-85E7BA9D2DF1}"/>
            </a:ext>
          </a:extLst>
        </xdr:cNvPr>
        <xdr:cNvCxnSpPr/>
      </xdr:nvCxnSpPr>
      <xdr:spPr>
        <a:xfrm flipV="1">
          <a:off x="2908300" y="12961767"/>
          <a:ext cx="889000" cy="8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D7F8FE09-6E85-4501-B0F5-FEFF9A382FD2}"/>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A9AB02EF-D0B4-47D1-A734-42FB8567609C}"/>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148585</xdr:rowOff>
    </xdr:from>
    <xdr:to>
      <xdr:col>15</xdr:col>
      <xdr:colOff>50800</xdr:colOff>
      <xdr:row>76</xdr:row>
      <xdr:rowOff>19289</xdr:rowOff>
    </xdr:to>
    <xdr:cxnSp macro="">
      <xdr:nvCxnSpPr>
        <xdr:cNvPr id="180" name="直線コネクタ 179">
          <a:extLst>
            <a:ext uri="{FF2B5EF4-FFF2-40B4-BE49-F238E27FC236}">
              <a16:creationId xmlns:a16="http://schemas.microsoft.com/office/drawing/2014/main" id="{F5827AC7-1142-4C8E-95F8-37912B28C613}"/>
            </a:ext>
          </a:extLst>
        </xdr:cNvPr>
        <xdr:cNvCxnSpPr/>
      </xdr:nvCxnSpPr>
      <xdr:spPr>
        <a:xfrm>
          <a:off x="2019300" y="13007335"/>
          <a:ext cx="8890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8142EDC1-052B-4126-BEFE-B833C20BCCED}"/>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55A19FF7-7F35-4E09-83F6-5F30C03ADA25}"/>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148585</xdr:rowOff>
    </xdr:from>
    <xdr:to>
      <xdr:col>10</xdr:col>
      <xdr:colOff>114300</xdr:colOff>
      <xdr:row>75</xdr:row>
      <xdr:rowOff>151823</xdr:rowOff>
    </xdr:to>
    <xdr:cxnSp macro="">
      <xdr:nvCxnSpPr>
        <xdr:cNvPr id="183" name="直線コネクタ 182">
          <a:extLst>
            <a:ext uri="{FF2B5EF4-FFF2-40B4-BE49-F238E27FC236}">
              <a16:creationId xmlns:a16="http://schemas.microsoft.com/office/drawing/2014/main" id="{80F441E9-37CF-4889-8E2F-33D4CC5A0743}"/>
            </a:ext>
          </a:extLst>
        </xdr:cNvPr>
        <xdr:cNvCxnSpPr/>
      </xdr:nvCxnSpPr>
      <xdr:spPr>
        <a:xfrm flipV="1">
          <a:off x="1130300" y="13007335"/>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D6C2DCF9-2069-4A03-8FE2-F4DFF53D7A1F}"/>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EF802A24-E420-4F7A-AFBC-669FFABBEA88}"/>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D62EF5FA-5E47-46DB-BE9E-1EB59B0FD2E6}"/>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5628D923-52FA-4868-897B-D81EE839EE06}"/>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DBABC8A2-B67C-4126-BE6D-DE26E76047DD}"/>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DD9F8F4-161F-4B46-965B-299359B65CA4}"/>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A6804FBE-35FC-4BBE-97DD-65F92D6C91D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711F5723-547E-4BB7-885A-B58503EEFFAD}"/>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798CDA34-31F4-4CEC-940A-93A9EF772AB9}"/>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146217</xdr:rowOff>
    </xdr:from>
    <xdr:to>
      <xdr:col>24</xdr:col>
      <xdr:colOff>114300</xdr:colOff>
      <xdr:row>75</xdr:row>
      <xdr:rowOff>76367</xdr:rowOff>
    </xdr:to>
    <xdr:sp macro="" textlink="">
      <xdr:nvSpPr>
        <xdr:cNvPr id="193" name="楕円 192">
          <a:extLst>
            <a:ext uri="{FF2B5EF4-FFF2-40B4-BE49-F238E27FC236}">
              <a16:creationId xmlns:a16="http://schemas.microsoft.com/office/drawing/2014/main" id="{4003BB0F-B645-46F1-960C-7C2FA7EF6836}"/>
            </a:ext>
          </a:extLst>
        </xdr:cNvPr>
        <xdr:cNvSpPr/>
      </xdr:nvSpPr>
      <xdr:spPr>
        <a:xfrm>
          <a:off x="4584700" y="1283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169094</xdr:rowOff>
    </xdr:from>
    <xdr:ext cx="599010" cy="259045"/>
    <xdr:sp macro="" textlink="">
      <xdr:nvSpPr>
        <xdr:cNvPr id="194" name="民生費該当値テキスト">
          <a:extLst>
            <a:ext uri="{FF2B5EF4-FFF2-40B4-BE49-F238E27FC236}">
              <a16:creationId xmlns:a16="http://schemas.microsoft.com/office/drawing/2014/main" id="{FCFF5415-ECDB-44FF-BB25-CDEEBE9B1E8A}"/>
            </a:ext>
          </a:extLst>
        </xdr:cNvPr>
        <xdr:cNvSpPr txBox="1"/>
      </xdr:nvSpPr>
      <xdr:spPr>
        <a:xfrm>
          <a:off x="4686300" y="1268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52217</xdr:rowOff>
    </xdr:from>
    <xdr:to>
      <xdr:col>20</xdr:col>
      <xdr:colOff>38100</xdr:colOff>
      <xdr:row>75</xdr:row>
      <xdr:rowOff>153817</xdr:rowOff>
    </xdr:to>
    <xdr:sp macro="" textlink="">
      <xdr:nvSpPr>
        <xdr:cNvPr id="195" name="楕円 194">
          <a:extLst>
            <a:ext uri="{FF2B5EF4-FFF2-40B4-BE49-F238E27FC236}">
              <a16:creationId xmlns:a16="http://schemas.microsoft.com/office/drawing/2014/main" id="{C0D6A8D9-AFA4-4111-A568-7FE3B1220CB8}"/>
            </a:ext>
          </a:extLst>
        </xdr:cNvPr>
        <xdr:cNvSpPr/>
      </xdr:nvSpPr>
      <xdr:spPr>
        <a:xfrm>
          <a:off x="3746500" y="1291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170344</xdr:rowOff>
    </xdr:from>
    <xdr:ext cx="599010" cy="259045"/>
    <xdr:sp macro="" textlink="">
      <xdr:nvSpPr>
        <xdr:cNvPr id="196" name="テキスト ボックス 195">
          <a:extLst>
            <a:ext uri="{FF2B5EF4-FFF2-40B4-BE49-F238E27FC236}">
              <a16:creationId xmlns:a16="http://schemas.microsoft.com/office/drawing/2014/main" id="{1EBD8A81-A0A4-475B-832F-0318BF738F1A}"/>
            </a:ext>
          </a:extLst>
        </xdr:cNvPr>
        <xdr:cNvSpPr txBox="1"/>
      </xdr:nvSpPr>
      <xdr:spPr>
        <a:xfrm>
          <a:off x="3497795" y="1268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139939</xdr:rowOff>
    </xdr:from>
    <xdr:to>
      <xdr:col>15</xdr:col>
      <xdr:colOff>101600</xdr:colOff>
      <xdr:row>76</xdr:row>
      <xdr:rowOff>70089</xdr:rowOff>
    </xdr:to>
    <xdr:sp macro="" textlink="">
      <xdr:nvSpPr>
        <xdr:cNvPr id="197" name="楕円 196">
          <a:extLst>
            <a:ext uri="{FF2B5EF4-FFF2-40B4-BE49-F238E27FC236}">
              <a16:creationId xmlns:a16="http://schemas.microsoft.com/office/drawing/2014/main" id="{8E24F90F-1841-4751-A104-6DC1AF8F1B37}"/>
            </a:ext>
          </a:extLst>
        </xdr:cNvPr>
        <xdr:cNvSpPr/>
      </xdr:nvSpPr>
      <xdr:spPr>
        <a:xfrm>
          <a:off x="2857500" y="1299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86616</xdr:rowOff>
    </xdr:from>
    <xdr:ext cx="599010" cy="259045"/>
    <xdr:sp macro="" textlink="">
      <xdr:nvSpPr>
        <xdr:cNvPr id="198" name="テキスト ボックス 197">
          <a:extLst>
            <a:ext uri="{FF2B5EF4-FFF2-40B4-BE49-F238E27FC236}">
              <a16:creationId xmlns:a16="http://schemas.microsoft.com/office/drawing/2014/main" id="{C6CD7051-D7CE-4305-8924-3BDD83931D00}"/>
            </a:ext>
          </a:extLst>
        </xdr:cNvPr>
        <xdr:cNvSpPr txBox="1"/>
      </xdr:nvSpPr>
      <xdr:spPr>
        <a:xfrm>
          <a:off x="2608795" y="127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97785</xdr:rowOff>
    </xdr:from>
    <xdr:to>
      <xdr:col>10</xdr:col>
      <xdr:colOff>165100</xdr:colOff>
      <xdr:row>76</xdr:row>
      <xdr:rowOff>27935</xdr:rowOff>
    </xdr:to>
    <xdr:sp macro="" textlink="">
      <xdr:nvSpPr>
        <xdr:cNvPr id="199" name="楕円 198">
          <a:extLst>
            <a:ext uri="{FF2B5EF4-FFF2-40B4-BE49-F238E27FC236}">
              <a16:creationId xmlns:a16="http://schemas.microsoft.com/office/drawing/2014/main" id="{E80A688D-6124-4277-B536-11A8F9CE14A9}"/>
            </a:ext>
          </a:extLst>
        </xdr:cNvPr>
        <xdr:cNvSpPr/>
      </xdr:nvSpPr>
      <xdr:spPr>
        <a:xfrm>
          <a:off x="1968500" y="129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44462</xdr:rowOff>
    </xdr:from>
    <xdr:ext cx="599010" cy="259045"/>
    <xdr:sp macro="" textlink="">
      <xdr:nvSpPr>
        <xdr:cNvPr id="200" name="テキスト ボックス 199">
          <a:extLst>
            <a:ext uri="{FF2B5EF4-FFF2-40B4-BE49-F238E27FC236}">
              <a16:creationId xmlns:a16="http://schemas.microsoft.com/office/drawing/2014/main" id="{28D38662-0F98-48E2-90CD-04522772A0CE}"/>
            </a:ext>
          </a:extLst>
        </xdr:cNvPr>
        <xdr:cNvSpPr txBox="1"/>
      </xdr:nvSpPr>
      <xdr:spPr>
        <a:xfrm>
          <a:off x="1719795" y="1273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101023</xdr:rowOff>
    </xdr:from>
    <xdr:to>
      <xdr:col>6</xdr:col>
      <xdr:colOff>38100</xdr:colOff>
      <xdr:row>76</xdr:row>
      <xdr:rowOff>31173</xdr:rowOff>
    </xdr:to>
    <xdr:sp macro="" textlink="">
      <xdr:nvSpPr>
        <xdr:cNvPr id="201" name="楕円 200">
          <a:extLst>
            <a:ext uri="{FF2B5EF4-FFF2-40B4-BE49-F238E27FC236}">
              <a16:creationId xmlns:a16="http://schemas.microsoft.com/office/drawing/2014/main" id="{5D6AF67F-C695-4E12-8DAE-F0F1534276F6}"/>
            </a:ext>
          </a:extLst>
        </xdr:cNvPr>
        <xdr:cNvSpPr/>
      </xdr:nvSpPr>
      <xdr:spPr>
        <a:xfrm>
          <a:off x="1079500" y="1295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47700</xdr:rowOff>
    </xdr:from>
    <xdr:ext cx="599010" cy="259045"/>
    <xdr:sp macro="" textlink="">
      <xdr:nvSpPr>
        <xdr:cNvPr id="202" name="テキスト ボックス 201">
          <a:extLst>
            <a:ext uri="{FF2B5EF4-FFF2-40B4-BE49-F238E27FC236}">
              <a16:creationId xmlns:a16="http://schemas.microsoft.com/office/drawing/2014/main" id="{F1F950D9-FA88-4933-87B9-2C41321F469E}"/>
            </a:ext>
          </a:extLst>
        </xdr:cNvPr>
        <xdr:cNvSpPr txBox="1"/>
      </xdr:nvSpPr>
      <xdr:spPr>
        <a:xfrm>
          <a:off x="830795" y="1273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5902D547-F398-4583-BAE0-9A44F0CDCEF1}"/>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64D7DE64-0A66-4795-9493-B6D6703ECEAC}"/>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19C4EB4A-8457-4381-AD7B-A1DAFF0A0A57}"/>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B0A26912-2821-4FF0-BC44-5BF9BB74BC94}"/>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8CB680A2-86FF-49E8-B565-91FBC80CFB72}"/>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C3F2448-D972-4AA3-A3E3-56EEEBDDDBB7}"/>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C82C0D37-2183-475D-9749-F4CF145F359B}"/>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94E0C185-4192-4473-9355-747819832744}"/>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96482E8B-0C59-4C61-851F-D494F4E5810B}"/>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CB3E5E6C-B095-4AF5-A258-85DDA7A3EE75}"/>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7BEA8CA6-8021-4959-826F-1905BAD10704}"/>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8DCE4577-043B-4C68-B1B7-7BA5453D6F1A}"/>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57DBA82-BEC3-434B-9F25-C64E10795528}"/>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1DF2BFAB-1FDD-47EF-809B-FCF3DAED81BF}"/>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FDAA6D0F-1479-474C-BD6C-A2513C745F1B}"/>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E7F61275-1765-47AC-8D89-8E1E026E1FBE}"/>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419475F8-3B24-490D-8799-A8921792DA0F}"/>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5CAE3FE0-4077-46FF-A44F-23BD4289561D}"/>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31EEFF0B-B2C5-4147-BAF5-F43ECBB0311B}"/>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6E24BB27-31EC-49C4-8DFC-AB323C4F4483}"/>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6961826A-9ADD-4E1C-B71F-C520B9325994}"/>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A34DF264-0CFD-40CD-81ED-FBA1C74C5549}"/>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A895B47A-8EB7-4797-AF5C-D19437A2F209}"/>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2B3BC52F-2B72-4AEC-BD8A-F219184D1FC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7A889F88-F6D6-475F-8686-9595DC9250AC}"/>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C991DC34-5D07-4793-ADFB-1DBC9EF6CBA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4EB16BF-9B38-41D7-8715-50D77BAD824A}"/>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F3593BB2-3FB1-4D14-85BE-315917A9CDE7}"/>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8491</xdr:rowOff>
    </xdr:from>
    <xdr:to>
      <xdr:col>24</xdr:col>
      <xdr:colOff>63500</xdr:colOff>
      <xdr:row>97</xdr:row>
      <xdr:rowOff>81369</xdr:rowOff>
    </xdr:to>
    <xdr:cxnSp macro="">
      <xdr:nvCxnSpPr>
        <xdr:cNvPr id="231" name="直線コネクタ 230">
          <a:extLst>
            <a:ext uri="{FF2B5EF4-FFF2-40B4-BE49-F238E27FC236}">
              <a16:creationId xmlns:a16="http://schemas.microsoft.com/office/drawing/2014/main" id="{467F824D-9C8A-4DAB-809F-5317DDD89B9E}"/>
            </a:ext>
          </a:extLst>
        </xdr:cNvPr>
        <xdr:cNvCxnSpPr/>
      </xdr:nvCxnSpPr>
      <xdr:spPr>
        <a:xfrm flipV="1">
          <a:off x="3797300" y="16639141"/>
          <a:ext cx="838200" cy="7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C853780A-21FB-4B39-89E9-0ADA12EDD842}"/>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7266B901-C64E-41AC-B443-15BC10025DC8}"/>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81369</xdr:rowOff>
    </xdr:from>
    <xdr:to>
      <xdr:col>19</xdr:col>
      <xdr:colOff>177800</xdr:colOff>
      <xdr:row>97</xdr:row>
      <xdr:rowOff>153721</xdr:rowOff>
    </xdr:to>
    <xdr:cxnSp macro="">
      <xdr:nvCxnSpPr>
        <xdr:cNvPr id="234" name="直線コネクタ 233">
          <a:extLst>
            <a:ext uri="{FF2B5EF4-FFF2-40B4-BE49-F238E27FC236}">
              <a16:creationId xmlns:a16="http://schemas.microsoft.com/office/drawing/2014/main" id="{82F20EED-AC2B-4F39-9B3B-7FCD6AE73403}"/>
            </a:ext>
          </a:extLst>
        </xdr:cNvPr>
        <xdr:cNvCxnSpPr/>
      </xdr:nvCxnSpPr>
      <xdr:spPr>
        <a:xfrm flipV="1">
          <a:off x="2908300" y="16712019"/>
          <a:ext cx="889000" cy="7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9D6F57CF-47A3-45F3-800A-370164AFF2B3}"/>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id="{613125B2-C5DB-4B65-8B96-FB009F2A3C7C}"/>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153721</xdr:rowOff>
    </xdr:from>
    <xdr:to>
      <xdr:col>15</xdr:col>
      <xdr:colOff>50800</xdr:colOff>
      <xdr:row>97</xdr:row>
      <xdr:rowOff>169480</xdr:rowOff>
    </xdr:to>
    <xdr:cxnSp macro="">
      <xdr:nvCxnSpPr>
        <xdr:cNvPr id="237" name="直線コネクタ 236">
          <a:extLst>
            <a:ext uri="{FF2B5EF4-FFF2-40B4-BE49-F238E27FC236}">
              <a16:creationId xmlns:a16="http://schemas.microsoft.com/office/drawing/2014/main" id="{90F48442-76DC-4134-A1F0-26C450311C29}"/>
            </a:ext>
          </a:extLst>
        </xdr:cNvPr>
        <xdr:cNvCxnSpPr/>
      </xdr:nvCxnSpPr>
      <xdr:spPr>
        <a:xfrm flipV="1">
          <a:off x="2019300" y="16784371"/>
          <a:ext cx="889000" cy="1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804324EB-4E24-4415-9795-49A8DBAC6B25}"/>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36A0E7A5-BCF4-4947-B0D8-502E24A70AF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167315</xdr:rowOff>
    </xdr:from>
    <xdr:to>
      <xdr:col>10</xdr:col>
      <xdr:colOff>114300</xdr:colOff>
      <xdr:row>97</xdr:row>
      <xdr:rowOff>169480</xdr:rowOff>
    </xdr:to>
    <xdr:cxnSp macro="">
      <xdr:nvCxnSpPr>
        <xdr:cNvPr id="240" name="直線コネクタ 239">
          <a:extLst>
            <a:ext uri="{FF2B5EF4-FFF2-40B4-BE49-F238E27FC236}">
              <a16:creationId xmlns:a16="http://schemas.microsoft.com/office/drawing/2014/main" id="{0EC40A8E-CF32-412F-8FC3-3AB55C7552E9}"/>
            </a:ext>
          </a:extLst>
        </xdr:cNvPr>
        <xdr:cNvCxnSpPr/>
      </xdr:nvCxnSpPr>
      <xdr:spPr>
        <a:xfrm>
          <a:off x="1130300" y="16797965"/>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88A09948-C940-49A0-B223-CE1141A095B1}"/>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55E6722A-1571-479A-A3CA-39C6DD1BF6F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D91F0440-9979-49FB-A0F8-51458503EBC5}"/>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462C601D-32AD-4B02-B5D4-0E533E248CDE}"/>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42F45686-6ABC-408A-BD29-96A475CF343E}"/>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926A4402-CF8E-4D97-B9FE-52A1E418C583}"/>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DCCAA2D8-D1F2-4EC6-9D29-6352DA749A91}"/>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CFEEAB11-E535-45E7-9B74-888B024551B4}"/>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2B825F75-3E29-4F6C-94B6-01BD75578DC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129141</xdr:rowOff>
    </xdr:from>
    <xdr:to>
      <xdr:col>24</xdr:col>
      <xdr:colOff>114300</xdr:colOff>
      <xdr:row>97</xdr:row>
      <xdr:rowOff>59291</xdr:rowOff>
    </xdr:to>
    <xdr:sp macro="" textlink="">
      <xdr:nvSpPr>
        <xdr:cNvPr id="250" name="楕円 249">
          <a:extLst>
            <a:ext uri="{FF2B5EF4-FFF2-40B4-BE49-F238E27FC236}">
              <a16:creationId xmlns:a16="http://schemas.microsoft.com/office/drawing/2014/main" id="{3828CE39-5282-4CC4-A189-8EB7290A5671}"/>
            </a:ext>
          </a:extLst>
        </xdr:cNvPr>
        <xdr:cNvSpPr/>
      </xdr:nvSpPr>
      <xdr:spPr>
        <a:xfrm>
          <a:off x="4584700" y="165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107568</xdr:rowOff>
    </xdr:from>
    <xdr:ext cx="534377" cy="259045"/>
    <xdr:sp macro="" textlink="">
      <xdr:nvSpPr>
        <xdr:cNvPr id="251" name="衛生費該当値テキスト">
          <a:extLst>
            <a:ext uri="{FF2B5EF4-FFF2-40B4-BE49-F238E27FC236}">
              <a16:creationId xmlns:a16="http://schemas.microsoft.com/office/drawing/2014/main" id="{458C8880-E7AA-4684-AB65-1E4187635484}"/>
            </a:ext>
          </a:extLst>
        </xdr:cNvPr>
        <xdr:cNvSpPr txBox="1"/>
      </xdr:nvSpPr>
      <xdr:spPr>
        <a:xfrm>
          <a:off x="4686300" y="165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30569</xdr:rowOff>
    </xdr:from>
    <xdr:to>
      <xdr:col>20</xdr:col>
      <xdr:colOff>38100</xdr:colOff>
      <xdr:row>97</xdr:row>
      <xdr:rowOff>132169</xdr:rowOff>
    </xdr:to>
    <xdr:sp macro="" textlink="">
      <xdr:nvSpPr>
        <xdr:cNvPr id="252" name="楕円 251">
          <a:extLst>
            <a:ext uri="{FF2B5EF4-FFF2-40B4-BE49-F238E27FC236}">
              <a16:creationId xmlns:a16="http://schemas.microsoft.com/office/drawing/2014/main" id="{A3E863AC-2BAA-4FC0-BA9A-5F7655373D29}"/>
            </a:ext>
          </a:extLst>
        </xdr:cNvPr>
        <xdr:cNvSpPr/>
      </xdr:nvSpPr>
      <xdr:spPr>
        <a:xfrm>
          <a:off x="3746500" y="166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123296</xdr:rowOff>
    </xdr:from>
    <xdr:ext cx="534377" cy="259045"/>
    <xdr:sp macro="" textlink="">
      <xdr:nvSpPr>
        <xdr:cNvPr id="253" name="テキスト ボックス 252">
          <a:extLst>
            <a:ext uri="{FF2B5EF4-FFF2-40B4-BE49-F238E27FC236}">
              <a16:creationId xmlns:a16="http://schemas.microsoft.com/office/drawing/2014/main" id="{D473A985-7310-49DF-8487-93A619BBAAC0}"/>
            </a:ext>
          </a:extLst>
        </xdr:cNvPr>
        <xdr:cNvSpPr txBox="1"/>
      </xdr:nvSpPr>
      <xdr:spPr>
        <a:xfrm>
          <a:off x="3530111" y="1675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102921</xdr:rowOff>
    </xdr:from>
    <xdr:to>
      <xdr:col>15</xdr:col>
      <xdr:colOff>101600</xdr:colOff>
      <xdr:row>98</xdr:row>
      <xdr:rowOff>33071</xdr:rowOff>
    </xdr:to>
    <xdr:sp macro="" textlink="">
      <xdr:nvSpPr>
        <xdr:cNvPr id="254" name="楕円 253">
          <a:extLst>
            <a:ext uri="{FF2B5EF4-FFF2-40B4-BE49-F238E27FC236}">
              <a16:creationId xmlns:a16="http://schemas.microsoft.com/office/drawing/2014/main" id="{9BA439D0-1452-4C5F-AB95-83CC316D11C5}"/>
            </a:ext>
          </a:extLst>
        </xdr:cNvPr>
        <xdr:cNvSpPr/>
      </xdr:nvSpPr>
      <xdr:spPr>
        <a:xfrm>
          <a:off x="2857500" y="1673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24198</xdr:rowOff>
    </xdr:from>
    <xdr:ext cx="534377" cy="259045"/>
    <xdr:sp macro="" textlink="">
      <xdr:nvSpPr>
        <xdr:cNvPr id="255" name="テキスト ボックス 254">
          <a:extLst>
            <a:ext uri="{FF2B5EF4-FFF2-40B4-BE49-F238E27FC236}">
              <a16:creationId xmlns:a16="http://schemas.microsoft.com/office/drawing/2014/main" id="{30E2CB94-F442-45E9-8A55-52A6098DB84A}"/>
            </a:ext>
          </a:extLst>
        </xdr:cNvPr>
        <xdr:cNvSpPr txBox="1"/>
      </xdr:nvSpPr>
      <xdr:spPr>
        <a:xfrm>
          <a:off x="2641111" y="1682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118680</xdr:rowOff>
    </xdr:from>
    <xdr:to>
      <xdr:col>10</xdr:col>
      <xdr:colOff>165100</xdr:colOff>
      <xdr:row>98</xdr:row>
      <xdr:rowOff>48830</xdr:rowOff>
    </xdr:to>
    <xdr:sp macro="" textlink="">
      <xdr:nvSpPr>
        <xdr:cNvPr id="256" name="楕円 255">
          <a:extLst>
            <a:ext uri="{FF2B5EF4-FFF2-40B4-BE49-F238E27FC236}">
              <a16:creationId xmlns:a16="http://schemas.microsoft.com/office/drawing/2014/main" id="{B07660EB-AC55-4ED6-A0D5-791AFD99520E}"/>
            </a:ext>
          </a:extLst>
        </xdr:cNvPr>
        <xdr:cNvSpPr/>
      </xdr:nvSpPr>
      <xdr:spPr>
        <a:xfrm>
          <a:off x="1968500" y="167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39957</xdr:rowOff>
    </xdr:from>
    <xdr:ext cx="534377" cy="259045"/>
    <xdr:sp macro="" textlink="">
      <xdr:nvSpPr>
        <xdr:cNvPr id="257" name="テキスト ボックス 256">
          <a:extLst>
            <a:ext uri="{FF2B5EF4-FFF2-40B4-BE49-F238E27FC236}">
              <a16:creationId xmlns:a16="http://schemas.microsoft.com/office/drawing/2014/main" id="{4BC5C7CA-FCCE-4D66-99D1-2B2588BF94D9}"/>
            </a:ext>
          </a:extLst>
        </xdr:cNvPr>
        <xdr:cNvSpPr txBox="1"/>
      </xdr:nvSpPr>
      <xdr:spPr>
        <a:xfrm>
          <a:off x="1752111" y="1684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116515</xdr:rowOff>
    </xdr:from>
    <xdr:to>
      <xdr:col>6</xdr:col>
      <xdr:colOff>38100</xdr:colOff>
      <xdr:row>98</xdr:row>
      <xdr:rowOff>46665</xdr:rowOff>
    </xdr:to>
    <xdr:sp macro="" textlink="">
      <xdr:nvSpPr>
        <xdr:cNvPr id="258" name="楕円 257">
          <a:extLst>
            <a:ext uri="{FF2B5EF4-FFF2-40B4-BE49-F238E27FC236}">
              <a16:creationId xmlns:a16="http://schemas.microsoft.com/office/drawing/2014/main" id="{20D4C159-9F1B-4FCE-B8D5-5A7B646AFFDC}"/>
            </a:ext>
          </a:extLst>
        </xdr:cNvPr>
        <xdr:cNvSpPr/>
      </xdr:nvSpPr>
      <xdr:spPr>
        <a:xfrm>
          <a:off x="1079500" y="167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37792</xdr:rowOff>
    </xdr:from>
    <xdr:ext cx="534377" cy="259045"/>
    <xdr:sp macro="" textlink="">
      <xdr:nvSpPr>
        <xdr:cNvPr id="259" name="テキスト ボックス 258">
          <a:extLst>
            <a:ext uri="{FF2B5EF4-FFF2-40B4-BE49-F238E27FC236}">
              <a16:creationId xmlns:a16="http://schemas.microsoft.com/office/drawing/2014/main" id="{557722F4-2181-4D19-9827-58E364822DAD}"/>
            </a:ext>
          </a:extLst>
        </xdr:cNvPr>
        <xdr:cNvSpPr txBox="1"/>
      </xdr:nvSpPr>
      <xdr:spPr>
        <a:xfrm>
          <a:off x="863111" y="1683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4F407FAC-C0B8-4F4A-826E-B31963C8FD6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6E2B9237-6FF8-47F4-87B6-CA9AF6CA00B8}"/>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2047D92D-6A93-4BF7-8A6E-2267DFA34F27}"/>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FF661237-9173-4609-BC06-32A2532492BA}"/>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D6B5B71E-1119-4515-84B8-20D385F1A879}"/>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ADF1018D-EEED-4E36-9084-3D0E67772A3B}"/>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443B7B9F-C7BD-4612-AB2D-CB2BFF85EC9F}"/>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510F7A3-ADCF-4E59-A38D-1866AE675D02}"/>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5D14A59-BA9E-4F63-B2D5-59FCEE03AA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6F0F24E7-4EB1-4325-A765-CC4D239AAF1A}"/>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99239D6C-D7DB-4CB0-A6A9-C83475FD72E4}"/>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7289AE48-7685-4988-BA8B-290EFFCA4927}"/>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6AE64D3A-270F-4C69-A2E5-AFCB4005AB35}"/>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18D484D-A4C1-447A-9D54-4938F699F5F8}"/>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87D066D3-5F73-488A-A0EF-646A87F39026}"/>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F014C65D-5107-4F33-8531-E8D36C20C451}"/>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9185827F-C0A7-4582-B498-987574A9A6CF}"/>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145A8692-47E5-46AD-98AA-76C207D0065A}"/>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348B6109-BF88-4427-8217-6AC8357BAFE9}"/>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8825D661-25A2-4CDA-8F15-AF2A0B9DE80B}"/>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94136AA2-883B-4852-A1B2-B76014453DF3}"/>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E3A0B633-A87F-41A1-874A-9A77E28DA76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B24A6291-1FE5-480E-AFA1-0016996988BA}"/>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3983296F-3572-4B1C-BF51-621EE3BA2BB1}"/>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1A568CF3-FE62-464A-B111-F48BFA41942A}"/>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F274465A-9A0E-4FB5-919F-AB381B8E1F7D}"/>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40945</xdr:rowOff>
    </xdr:from>
    <xdr:to>
      <xdr:col>55</xdr:col>
      <xdr:colOff>0</xdr:colOff>
      <xdr:row>38</xdr:row>
      <xdr:rowOff>45517</xdr:rowOff>
    </xdr:to>
    <xdr:cxnSp macro="">
      <xdr:nvCxnSpPr>
        <xdr:cNvPr id="286" name="直線コネクタ 285">
          <a:extLst>
            <a:ext uri="{FF2B5EF4-FFF2-40B4-BE49-F238E27FC236}">
              <a16:creationId xmlns:a16="http://schemas.microsoft.com/office/drawing/2014/main" id="{D6FE906F-2017-4032-9C14-00070004D9A9}"/>
            </a:ext>
          </a:extLst>
        </xdr:cNvPr>
        <xdr:cNvCxnSpPr/>
      </xdr:nvCxnSpPr>
      <xdr:spPr>
        <a:xfrm>
          <a:off x="9639300" y="655604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9539AC05-B934-467B-B69C-8444F40B1472}"/>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B5EC2C0-1AB2-4C7D-ADE6-150BF06E6C31}"/>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39574</xdr:rowOff>
    </xdr:from>
    <xdr:to>
      <xdr:col>50</xdr:col>
      <xdr:colOff>114300</xdr:colOff>
      <xdr:row>38</xdr:row>
      <xdr:rowOff>40945</xdr:rowOff>
    </xdr:to>
    <xdr:cxnSp macro="">
      <xdr:nvCxnSpPr>
        <xdr:cNvPr id="289" name="直線コネクタ 288">
          <a:extLst>
            <a:ext uri="{FF2B5EF4-FFF2-40B4-BE49-F238E27FC236}">
              <a16:creationId xmlns:a16="http://schemas.microsoft.com/office/drawing/2014/main" id="{5C4CE0EC-A9ED-42B7-8801-5001A3B3EF44}"/>
            </a:ext>
          </a:extLst>
        </xdr:cNvPr>
        <xdr:cNvCxnSpPr/>
      </xdr:nvCxnSpPr>
      <xdr:spPr>
        <a:xfrm>
          <a:off x="8750300" y="655467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B4CD0134-02AC-4851-B5C5-AB58699F524F}"/>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BAAEDED1-8480-45F5-9784-AEE069EB388C}"/>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39574</xdr:rowOff>
    </xdr:from>
    <xdr:to>
      <xdr:col>45</xdr:col>
      <xdr:colOff>177800</xdr:colOff>
      <xdr:row>38</xdr:row>
      <xdr:rowOff>109068</xdr:rowOff>
    </xdr:to>
    <xdr:cxnSp macro="">
      <xdr:nvCxnSpPr>
        <xdr:cNvPr id="292" name="直線コネクタ 291">
          <a:extLst>
            <a:ext uri="{FF2B5EF4-FFF2-40B4-BE49-F238E27FC236}">
              <a16:creationId xmlns:a16="http://schemas.microsoft.com/office/drawing/2014/main" id="{D1D506F0-919E-46BD-B5A5-A3C4370FD596}"/>
            </a:ext>
          </a:extLst>
        </xdr:cNvPr>
        <xdr:cNvCxnSpPr/>
      </xdr:nvCxnSpPr>
      <xdr:spPr>
        <a:xfrm flipV="1">
          <a:off x="7861300" y="6554674"/>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D85E5BBA-BF7F-4A86-88A2-B8BBC8187A46}"/>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1EFD9FA4-2103-4083-BAC1-B37516859C02}"/>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104953</xdr:rowOff>
    </xdr:from>
    <xdr:to>
      <xdr:col>41</xdr:col>
      <xdr:colOff>50800</xdr:colOff>
      <xdr:row>38</xdr:row>
      <xdr:rowOff>109068</xdr:rowOff>
    </xdr:to>
    <xdr:cxnSp macro="">
      <xdr:nvCxnSpPr>
        <xdr:cNvPr id="295" name="直線コネクタ 294">
          <a:extLst>
            <a:ext uri="{FF2B5EF4-FFF2-40B4-BE49-F238E27FC236}">
              <a16:creationId xmlns:a16="http://schemas.microsoft.com/office/drawing/2014/main" id="{EA383B42-3012-430D-B631-84CEE5750826}"/>
            </a:ext>
          </a:extLst>
        </xdr:cNvPr>
        <xdr:cNvCxnSpPr/>
      </xdr:nvCxnSpPr>
      <xdr:spPr>
        <a:xfrm>
          <a:off x="6972300" y="662005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6439159A-9791-4D98-8446-7D5180E520C9}"/>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33BECDD3-45A2-4B9F-BBB9-7C710DED5625}"/>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6C667CA-06BF-4896-9BFD-43D48722B8B3}"/>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AC29BC23-FF0F-4EC2-B0A2-5082E4DB3995}"/>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193D629-41E8-4226-A51F-84E0EAAE182A}"/>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2D89D206-E00B-40CC-B632-0A1C33FFF64B}"/>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7BF379DE-BEE0-4D68-95E4-C75F2D795F31}"/>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7CB0C6E3-ABDA-4B35-8855-AEEBF645B3B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977A47BD-37A6-4346-AB97-C4BFCE73A6D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166167</xdr:rowOff>
    </xdr:from>
    <xdr:to>
      <xdr:col>55</xdr:col>
      <xdr:colOff>50800</xdr:colOff>
      <xdr:row>38</xdr:row>
      <xdr:rowOff>96317</xdr:rowOff>
    </xdr:to>
    <xdr:sp macro="" textlink="">
      <xdr:nvSpPr>
        <xdr:cNvPr id="305" name="楕円 304">
          <a:extLst>
            <a:ext uri="{FF2B5EF4-FFF2-40B4-BE49-F238E27FC236}">
              <a16:creationId xmlns:a16="http://schemas.microsoft.com/office/drawing/2014/main" id="{59190FEF-243F-4229-BF60-B9824A9C62DB}"/>
            </a:ext>
          </a:extLst>
        </xdr:cNvPr>
        <xdr:cNvSpPr/>
      </xdr:nvSpPr>
      <xdr:spPr>
        <a:xfrm>
          <a:off x="10426700" y="65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81094</xdr:rowOff>
    </xdr:from>
    <xdr:ext cx="378565" cy="259045"/>
    <xdr:sp macro="" textlink="">
      <xdr:nvSpPr>
        <xdr:cNvPr id="306" name="労働費該当値テキスト">
          <a:extLst>
            <a:ext uri="{FF2B5EF4-FFF2-40B4-BE49-F238E27FC236}">
              <a16:creationId xmlns:a16="http://schemas.microsoft.com/office/drawing/2014/main" id="{E64D4D0B-AE8F-40F2-B96F-8AB9F8539578}"/>
            </a:ext>
          </a:extLst>
        </xdr:cNvPr>
        <xdr:cNvSpPr txBox="1"/>
      </xdr:nvSpPr>
      <xdr:spPr>
        <a:xfrm>
          <a:off x="10528300" y="6424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161595</xdr:rowOff>
    </xdr:from>
    <xdr:to>
      <xdr:col>50</xdr:col>
      <xdr:colOff>165100</xdr:colOff>
      <xdr:row>38</xdr:row>
      <xdr:rowOff>91745</xdr:rowOff>
    </xdr:to>
    <xdr:sp macro="" textlink="">
      <xdr:nvSpPr>
        <xdr:cNvPr id="307" name="楕円 306">
          <a:extLst>
            <a:ext uri="{FF2B5EF4-FFF2-40B4-BE49-F238E27FC236}">
              <a16:creationId xmlns:a16="http://schemas.microsoft.com/office/drawing/2014/main" id="{00E0890D-513D-4ABE-AF35-23076BEDBFA6}"/>
            </a:ext>
          </a:extLst>
        </xdr:cNvPr>
        <xdr:cNvSpPr/>
      </xdr:nvSpPr>
      <xdr:spPr>
        <a:xfrm>
          <a:off x="9588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82872</xdr:rowOff>
    </xdr:from>
    <xdr:ext cx="378565" cy="259045"/>
    <xdr:sp macro="" textlink="">
      <xdr:nvSpPr>
        <xdr:cNvPr id="308" name="テキスト ボックス 307">
          <a:extLst>
            <a:ext uri="{FF2B5EF4-FFF2-40B4-BE49-F238E27FC236}">
              <a16:creationId xmlns:a16="http://schemas.microsoft.com/office/drawing/2014/main" id="{5825027F-7DFF-432D-985A-4552BBBB043F}"/>
            </a:ext>
          </a:extLst>
        </xdr:cNvPr>
        <xdr:cNvSpPr txBox="1"/>
      </xdr:nvSpPr>
      <xdr:spPr>
        <a:xfrm>
          <a:off x="9450017" y="659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160224</xdr:rowOff>
    </xdr:from>
    <xdr:to>
      <xdr:col>46</xdr:col>
      <xdr:colOff>38100</xdr:colOff>
      <xdr:row>38</xdr:row>
      <xdr:rowOff>90374</xdr:rowOff>
    </xdr:to>
    <xdr:sp macro="" textlink="">
      <xdr:nvSpPr>
        <xdr:cNvPr id="309" name="楕円 308">
          <a:extLst>
            <a:ext uri="{FF2B5EF4-FFF2-40B4-BE49-F238E27FC236}">
              <a16:creationId xmlns:a16="http://schemas.microsoft.com/office/drawing/2014/main" id="{A6589322-E53C-4223-BF63-C0B54A297E71}"/>
            </a:ext>
          </a:extLst>
        </xdr:cNvPr>
        <xdr:cNvSpPr/>
      </xdr:nvSpPr>
      <xdr:spPr>
        <a:xfrm>
          <a:off x="86995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81501</xdr:rowOff>
    </xdr:from>
    <xdr:ext cx="378565" cy="259045"/>
    <xdr:sp macro="" textlink="">
      <xdr:nvSpPr>
        <xdr:cNvPr id="310" name="テキスト ボックス 309">
          <a:extLst>
            <a:ext uri="{FF2B5EF4-FFF2-40B4-BE49-F238E27FC236}">
              <a16:creationId xmlns:a16="http://schemas.microsoft.com/office/drawing/2014/main" id="{175BAF31-25DB-4E4B-9DE0-2628DE493525}"/>
            </a:ext>
          </a:extLst>
        </xdr:cNvPr>
        <xdr:cNvSpPr txBox="1"/>
      </xdr:nvSpPr>
      <xdr:spPr>
        <a:xfrm>
          <a:off x="8561017" y="659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58268</xdr:rowOff>
    </xdr:from>
    <xdr:to>
      <xdr:col>41</xdr:col>
      <xdr:colOff>101600</xdr:colOff>
      <xdr:row>38</xdr:row>
      <xdr:rowOff>159868</xdr:rowOff>
    </xdr:to>
    <xdr:sp macro="" textlink="">
      <xdr:nvSpPr>
        <xdr:cNvPr id="311" name="楕円 310">
          <a:extLst>
            <a:ext uri="{FF2B5EF4-FFF2-40B4-BE49-F238E27FC236}">
              <a16:creationId xmlns:a16="http://schemas.microsoft.com/office/drawing/2014/main" id="{90F5D994-BE24-4AA8-B298-B75CCDCB899A}"/>
            </a:ext>
          </a:extLst>
        </xdr:cNvPr>
        <xdr:cNvSpPr/>
      </xdr:nvSpPr>
      <xdr:spPr>
        <a:xfrm>
          <a:off x="7810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150995</xdr:rowOff>
    </xdr:from>
    <xdr:ext cx="313932" cy="259045"/>
    <xdr:sp macro="" textlink="">
      <xdr:nvSpPr>
        <xdr:cNvPr id="312" name="テキスト ボックス 311">
          <a:extLst>
            <a:ext uri="{FF2B5EF4-FFF2-40B4-BE49-F238E27FC236}">
              <a16:creationId xmlns:a16="http://schemas.microsoft.com/office/drawing/2014/main" id="{71CB00EC-E5E6-4DAD-B97E-FD66C9A36043}"/>
            </a:ext>
          </a:extLst>
        </xdr:cNvPr>
        <xdr:cNvSpPr txBox="1"/>
      </xdr:nvSpPr>
      <xdr:spPr>
        <a:xfrm>
          <a:off x="7704333" y="66660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54153</xdr:rowOff>
    </xdr:from>
    <xdr:to>
      <xdr:col>36</xdr:col>
      <xdr:colOff>165100</xdr:colOff>
      <xdr:row>38</xdr:row>
      <xdr:rowOff>155753</xdr:rowOff>
    </xdr:to>
    <xdr:sp macro="" textlink="">
      <xdr:nvSpPr>
        <xdr:cNvPr id="313" name="楕円 312">
          <a:extLst>
            <a:ext uri="{FF2B5EF4-FFF2-40B4-BE49-F238E27FC236}">
              <a16:creationId xmlns:a16="http://schemas.microsoft.com/office/drawing/2014/main" id="{C0A37ED5-C5F2-4C9C-ADC9-4DD750E8A4B3}"/>
            </a:ext>
          </a:extLst>
        </xdr:cNvPr>
        <xdr:cNvSpPr/>
      </xdr:nvSpPr>
      <xdr:spPr>
        <a:xfrm>
          <a:off x="6921500" y="65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146880</xdr:rowOff>
    </xdr:from>
    <xdr:ext cx="313932" cy="259045"/>
    <xdr:sp macro="" textlink="">
      <xdr:nvSpPr>
        <xdr:cNvPr id="314" name="テキスト ボックス 313">
          <a:extLst>
            <a:ext uri="{FF2B5EF4-FFF2-40B4-BE49-F238E27FC236}">
              <a16:creationId xmlns:a16="http://schemas.microsoft.com/office/drawing/2014/main" id="{47C10235-1B38-4891-ADA1-407C9AC6F594}"/>
            </a:ext>
          </a:extLst>
        </xdr:cNvPr>
        <xdr:cNvSpPr txBox="1"/>
      </xdr:nvSpPr>
      <xdr:spPr>
        <a:xfrm>
          <a:off x="6815333" y="6661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5932C24E-5286-45F0-AFE2-1D7692B47AF5}"/>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C6D3C507-7608-41B4-A25A-FDB9EF0B23C9}"/>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64DCB3A3-5F26-445D-98B2-C7164C6C596E}"/>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7148B4FB-C61A-48E0-A7C2-8D2E88C2BC57}"/>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524D02DE-0AA8-46E1-9D2A-CE140CC276BB}"/>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B05855B1-C550-4526-9215-B75AF4677157}"/>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47911EEE-3106-4AE6-8BA6-9E028D805151}"/>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3DB62718-0052-4493-B079-BA5C73126E3B}"/>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692115F3-9A3E-4B0B-895A-5DEADDF364B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91A9DB85-73E5-4F91-A9BB-718061349DA6}"/>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54093CA4-DE47-4F23-8C14-0475E48D2D0E}"/>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771E41D9-6E6F-4355-9722-C7C0E025332D}"/>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97613451-AAF8-4594-BD79-9C40C4BC34EE}"/>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2D6F9D1D-68C3-43B0-965E-3F6E71217BEB}"/>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962CD3C4-9F36-454F-86DE-A8DD689E562F}"/>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BFA29B77-631D-4641-9928-B4FD992880BE}"/>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5DE3A5C2-E200-4CBE-BE26-60E9604BEBC1}"/>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C1018E69-89BA-492B-A393-BE933EEE0E73}"/>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93E2C598-BB6B-4FE9-B484-C468826F631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AF2A3E45-54A4-42D3-9A10-3CB0FE9E8E93}"/>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D1C5F36B-4523-4E16-B1D0-F9798CDE107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3F1D5BBE-CAEF-4C22-9476-98FDCA7B2E91}"/>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96EC93EE-7FE2-428A-9360-1C711F4D056D}"/>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DD5940E0-78DD-4B28-B25B-D99059745D24}"/>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9C336C66-650E-4AC6-AFDA-2340353FEB1C}"/>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368181A3-B23D-423F-AF3E-DFA16D214A25}"/>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28760</xdr:rowOff>
    </xdr:from>
    <xdr:to>
      <xdr:col>55</xdr:col>
      <xdr:colOff>0</xdr:colOff>
      <xdr:row>58</xdr:row>
      <xdr:rowOff>72944</xdr:rowOff>
    </xdr:to>
    <xdr:cxnSp macro="">
      <xdr:nvCxnSpPr>
        <xdr:cNvPr id="341" name="直線コネクタ 340">
          <a:extLst>
            <a:ext uri="{FF2B5EF4-FFF2-40B4-BE49-F238E27FC236}">
              <a16:creationId xmlns:a16="http://schemas.microsoft.com/office/drawing/2014/main" id="{D82B1AB4-8FA4-48B8-9C61-1A62FD682921}"/>
            </a:ext>
          </a:extLst>
        </xdr:cNvPr>
        <xdr:cNvCxnSpPr/>
      </xdr:nvCxnSpPr>
      <xdr:spPr>
        <a:xfrm>
          <a:off x="9639300" y="9972860"/>
          <a:ext cx="838200" cy="4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45C000F5-4BED-4572-836B-8617FB516114}"/>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153EE78E-10E4-4637-B4F5-42C29443433A}"/>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28760</xdr:rowOff>
    </xdr:from>
    <xdr:to>
      <xdr:col>50</xdr:col>
      <xdr:colOff>114300</xdr:colOff>
      <xdr:row>58</xdr:row>
      <xdr:rowOff>78856</xdr:rowOff>
    </xdr:to>
    <xdr:cxnSp macro="">
      <xdr:nvCxnSpPr>
        <xdr:cNvPr id="344" name="直線コネクタ 343">
          <a:extLst>
            <a:ext uri="{FF2B5EF4-FFF2-40B4-BE49-F238E27FC236}">
              <a16:creationId xmlns:a16="http://schemas.microsoft.com/office/drawing/2014/main" id="{4000958C-C77D-4C74-96FB-1258E7677AC8}"/>
            </a:ext>
          </a:extLst>
        </xdr:cNvPr>
        <xdr:cNvCxnSpPr/>
      </xdr:nvCxnSpPr>
      <xdr:spPr>
        <a:xfrm flipV="1">
          <a:off x="8750300" y="9972860"/>
          <a:ext cx="8890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76CD92AF-403C-42DC-973E-52718ADE0183}"/>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A782607A-1C92-4386-A666-B11189158C9D}"/>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75102</xdr:rowOff>
    </xdr:from>
    <xdr:to>
      <xdr:col>45</xdr:col>
      <xdr:colOff>177800</xdr:colOff>
      <xdr:row>58</xdr:row>
      <xdr:rowOff>78856</xdr:rowOff>
    </xdr:to>
    <xdr:cxnSp macro="">
      <xdr:nvCxnSpPr>
        <xdr:cNvPr id="347" name="直線コネクタ 346">
          <a:extLst>
            <a:ext uri="{FF2B5EF4-FFF2-40B4-BE49-F238E27FC236}">
              <a16:creationId xmlns:a16="http://schemas.microsoft.com/office/drawing/2014/main" id="{34F3C3D3-C217-4B7E-9751-D4D004F52C0E}"/>
            </a:ext>
          </a:extLst>
        </xdr:cNvPr>
        <xdr:cNvCxnSpPr/>
      </xdr:nvCxnSpPr>
      <xdr:spPr>
        <a:xfrm>
          <a:off x="7861300" y="10019202"/>
          <a:ext cx="889000" cy="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8FC0AD-6C26-44A4-B9D4-47CBC96F3483}"/>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24AEA9F6-B344-4984-A408-4F5C5C0B6C59}"/>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74513</xdr:rowOff>
    </xdr:from>
    <xdr:to>
      <xdr:col>41</xdr:col>
      <xdr:colOff>50800</xdr:colOff>
      <xdr:row>58</xdr:row>
      <xdr:rowOff>75102</xdr:rowOff>
    </xdr:to>
    <xdr:cxnSp macro="">
      <xdr:nvCxnSpPr>
        <xdr:cNvPr id="350" name="直線コネクタ 349">
          <a:extLst>
            <a:ext uri="{FF2B5EF4-FFF2-40B4-BE49-F238E27FC236}">
              <a16:creationId xmlns:a16="http://schemas.microsoft.com/office/drawing/2014/main" id="{DAE78FB5-C015-43CF-B6A2-B3F9279B5046}"/>
            </a:ext>
          </a:extLst>
        </xdr:cNvPr>
        <xdr:cNvCxnSpPr/>
      </xdr:nvCxnSpPr>
      <xdr:spPr>
        <a:xfrm>
          <a:off x="6972300" y="10018613"/>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48157BE8-5745-4B18-B9E5-DA013F8B60D8}"/>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2B44481C-4642-4BDA-9043-7E6DA444A434}"/>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B0250821-8844-49F9-B3C2-ECEC7A5E8031}"/>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A2FA05F3-5F0F-4F34-90EC-9B2566FBD1C4}"/>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7BECB705-6B87-46DB-B9C0-5498050D999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28165B98-710C-45DA-ABB9-F8D3943E5E35}"/>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C20CE3A2-030C-4E04-AC3A-CE8470AC03E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71AD6640-8F67-41B0-A3FE-D765B1BE7B5E}"/>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2601994E-0EFC-4F3D-81EB-E67F56AA83E6}"/>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22144</xdr:rowOff>
    </xdr:from>
    <xdr:to>
      <xdr:col>55</xdr:col>
      <xdr:colOff>50800</xdr:colOff>
      <xdr:row>58</xdr:row>
      <xdr:rowOff>123744</xdr:rowOff>
    </xdr:to>
    <xdr:sp macro="" textlink="">
      <xdr:nvSpPr>
        <xdr:cNvPr id="360" name="楕円 359">
          <a:extLst>
            <a:ext uri="{FF2B5EF4-FFF2-40B4-BE49-F238E27FC236}">
              <a16:creationId xmlns:a16="http://schemas.microsoft.com/office/drawing/2014/main" id="{8CB33020-6C4D-44FB-8A76-73FF2C745725}"/>
            </a:ext>
          </a:extLst>
        </xdr:cNvPr>
        <xdr:cNvSpPr/>
      </xdr:nvSpPr>
      <xdr:spPr>
        <a:xfrm>
          <a:off x="10426700" y="996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108521</xdr:rowOff>
    </xdr:from>
    <xdr:ext cx="534377" cy="259045"/>
    <xdr:sp macro="" textlink="">
      <xdr:nvSpPr>
        <xdr:cNvPr id="361" name="農林水産業費該当値テキスト">
          <a:extLst>
            <a:ext uri="{FF2B5EF4-FFF2-40B4-BE49-F238E27FC236}">
              <a16:creationId xmlns:a16="http://schemas.microsoft.com/office/drawing/2014/main" id="{1BBF5D94-4383-4CFE-9A11-3BB4485BE0BB}"/>
            </a:ext>
          </a:extLst>
        </xdr:cNvPr>
        <xdr:cNvSpPr txBox="1"/>
      </xdr:nvSpPr>
      <xdr:spPr>
        <a:xfrm>
          <a:off x="10528300" y="988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149410</xdr:rowOff>
    </xdr:from>
    <xdr:to>
      <xdr:col>50</xdr:col>
      <xdr:colOff>165100</xdr:colOff>
      <xdr:row>58</xdr:row>
      <xdr:rowOff>79560</xdr:rowOff>
    </xdr:to>
    <xdr:sp macro="" textlink="">
      <xdr:nvSpPr>
        <xdr:cNvPr id="362" name="楕円 361">
          <a:extLst>
            <a:ext uri="{FF2B5EF4-FFF2-40B4-BE49-F238E27FC236}">
              <a16:creationId xmlns:a16="http://schemas.microsoft.com/office/drawing/2014/main" id="{4C0A0DC7-2682-49DD-A3F9-52C3F10B23C9}"/>
            </a:ext>
          </a:extLst>
        </xdr:cNvPr>
        <xdr:cNvSpPr/>
      </xdr:nvSpPr>
      <xdr:spPr>
        <a:xfrm>
          <a:off x="9588500" y="99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70687</xdr:rowOff>
    </xdr:from>
    <xdr:ext cx="534377" cy="259045"/>
    <xdr:sp macro="" textlink="">
      <xdr:nvSpPr>
        <xdr:cNvPr id="363" name="テキスト ボックス 362">
          <a:extLst>
            <a:ext uri="{FF2B5EF4-FFF2-40B4-BE49-F238E27FC236}">
              <a16:creationId xmlns:a16="http://schemas.microsoft.com/office/drawing/2014/main" id="{845DD894-876F-4593-9A97-3B3B5E53FBDD}"/>
            </a:ext>
          </a:extLst>
        </xdr:cNvPr>
        <xdr:cNvSpPr txBox="1"/>
      </xdr:nvSpPr>
      <xdr:spPr>
        <a:xfrm>
          <a:off x="9372111" y="100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28056</xdr:rowOff>
    </xdr:from>
    <xdr:to>
      <xdr:col>46</xdr:col>
      <xdr:colOff>38100</xdr:colOff>
      <xdr:row>58</xdr:row>
      <xdr:rowOff>129656</xdr:rowOff>
    </xdr:to>
    <xdr:sp macro="" textlink="">
      <xdr:nvSpPr>
        <xdr:cNvPr id="364" name="楕円 363">
          <a:extLst>
            <a:ext uri="{FF2B5EF4-FFF2-40B4-BE49-F238E27FC236}">
              <a16:creationId xmlns:a16="http://schemas.microsoft.com/office/drawing/2014/main" id="{A43070C0-0B3D-4C29-849C-8CACDD4ADD21}"/>
            </a:ext>
          </a:extLst>
        </xdr:cNvPr>
        <xdr:cNvSpPr/>
      </xdr:nvSpPr>
      <xdr:spPr>
        <a:xfrm>
          <a:off x="8699500" y="997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120783</xdr:rowOff>
    </xdr:from>
    <xdr:ext cx="534377" cy="259045"/>
    <xdr:sp macro="" textlink="">
      <xdr:nvSpPr>
        <xdr:cNvPr id="365" name="テキスト ボックス 364">
          <a:extLst>
            <a:ext uri="{FF2B5EF4-FFF2-40B4-BE49-F238E27FC236}">
              <a16:creationId xmlns:a16="http://schemas.microsoft.com/office/drawing/2014/main" id="{5CBDBB9A-71A3-443D-BD8B-5200548F1B46}"/>
            </a:ext>
          </a:extLst>
        </xdr:cNvPr>
        <xdr:cNvSpPr txBox="1"/>
      </xdr:nvSpPr>
      <xdr:spPr>
        <a:xfrm>
          <a:off x="8483111" y="1006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24302</xdr:rowOff>
    </xdr:from>
    <xdr:to>
      <xdr:col>41</xdr:col>
      <xdr:colOff>101600</xdr:colOff>
      <xdr:row>58</xdr:row>
      <xdr:rowOff>125902</xdr:rowOff>
    </xdr:to>
    <xdr:sp macro="" textlink="">
      <xdr:nvSpPr>
        <xdr:cNvPr id="366" name="楕円 365">
          <a:extLst>
            <a:ext uri="{FF2B5EF4-FFF2-40B4-BE49-F238E27FC236}">
              <a16:creationId xmlns:a16="http://schemas.microsoft.com/office/drawing/2014/main" id="{14ADD930-DFE9-47EC-81A2-9F0F670689CC}"/>
            </a:ext>
          </a:extLst>
        </xdr:cNvPr>
        <xdr:cNvSpPr/>
      </xdr:nvSpPr>
      <xdr:spPr>
        <a:xfrm>
          <a:off x="7810500" y="996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117029</xdr:rowOff>
    </xdr:from>
    <xdr:ext cx="534377" cy="259045"/>
    <xdr:sp macro="" textlink="">
      <xdr:nvSpPr>
        <xdr:cNvPr id="367" name="テキスト ボックス 366">
          <a:extLst>
            <a:ext uri="{FF2B5EF4-FFF2-40B4-BE49-F238E27FC236}">
              <a16:creationId xmlns:a16="http://schemas.microsoft.com/office/drawing/2014/main" id="{475D6242-A4A6-4073-9251-52547F0D434B}"/>
            </a:ext>
          </a:extLst>
        </xdr:cNvPr>
        <xdr:cNvSpPr txBox="1"/>
      </xdr:nvSpPr>
      <xdr:spPr>
        <a:xfrm>
          <a:off x="7594111" y="100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23713</xdr:rowOff>
    </xdr:from>
    <xdr:to>
      <xdr:col>36</xdr:col>
      <xdr:colOff>165100</xdr:colOff>
      <xdr:row>58</xdr:row>
      <xdr:rowOff>125313</xdr:rowOff>
    </xdr:to>
    <xdr:sp macro="" textlink="">
      <xdr:nvSpPr>
        <xdr:cNvPr id="368" name="楕円 367">
          <a:extLst>
            <a:ext uri="{FF2B5EF4-FFF2-40B4-BE49-F238E27FC236}">
              <a16:creationId xmlns:a16="http://schemas.microsoft.com/office/drawing/2014/main" id="{750FDD34-B2A3-4A1B-83DB-EA36C34D7FB2}"/>
            </a:ext>
          </a:extLst>
        </xdr:cNvPr>
        <xdr:cNvSpPr/>
      </xdr:nvSpPr>
      <xdr:spPr>
        <a:xfrm>
          <a:off x="6921500" y="99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116440</xdr:rowOff>
    </xdr:from>
    <xdr:ext cx="534377" cy="259045"/>
    <xdr:sp macro="" textlink="">
      <xdr:nvSpPr>
        <xdr:cNvPr id="369" name="テキスト ボックス 368">
          <a:extLst>
            <a:ext uri="{FF2B5EF4-FFF2-40B4-BE49-F238E27FC236}">
              <a16:creationId xmlns:a16="http://schemas.microsoft.com/office/drawing/2014/main" id="{84B728C0-C929-4496-BB92-EA61C516127E}"/>
            </a:ext>
          </a:extLst>
        </xdr:cNvPr>
        <xdr:cNvSpPr txBox="1"/>
      </xdr:nvSpPr>
      <xdr:spPr>
        <a:xfrm>
          <a:off x="6705111" y="1006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CC82AA88-23A3-4673-9A93-F42C157FA42F}"/>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32C1288-0A2F-44CA-B01D-2458720F7F49}"/>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A00729B7-0A3B-4C97-8A6D-73A1BFE48DCC}"/>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79EE769C-7DFD-472E-A42A-D6ACFC0FDB32}"/>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FDA06E46-F361-4478-9ACE-F5F10DB359A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E35220E0-9BB1-4F43-AF3C-3601A7B2DB29}"/>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B859C6AF-A880-4D7D-A79E-5BAB6421DDB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AE99B7DB-29B4-4C31-9FFC-60BB8927C61F}"/>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A6057AFF-C724-4003-A487-529611820F8F}"/>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74454740-2A2A-4DBA-99BF-62F18F9ECE9D}"/>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A7C5FFED-2D73-4B5C-AF76-BB355A7724F2}"/>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42D25CCE-A621-4BEA-A29D-53EC89B75FF4}"/>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8FB014B-B823-4CAB-8287-9590949299A1}"/>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8E5E9C61-A58E-4986-B88A-4E52C7EF9BD6}"/>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8DCE5681-A986-4DF7-9C7A-8C5CBB54934F}"/>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7F7CD590-0225-455D-B950-88FABB41A03E}"/>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13513289-0BCE-4CA5-AD32-9FFA7D9901EB}"/>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AB2ED3E3-8B15-40A4-BB60-D144272C2E3A}"/>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A58EA44A-4F07-4491-B23D-7D3D6A351824}"/>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A37AC40E-D3E2-444D-AA58-0AB4BE7B8BB8}"/>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6BC3A580-1BFE-410F-8EC4-EA90B19778EA}"/>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E11646D3-CA7F-4316-81AA-4E7EDDE575D6}"/>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606FC82A-7732-44DF-BB77-DC6A51D6BB11}"/>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31030A71-087F-4F25-B53C-94240F9F5BBE}"/>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A825B0A7-57FD-4D8E-8D6D-69126BC129C5}"/>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BA9D7A-9D31-4590-BB0F-6D3C608FE711}"/>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354D4D04-8E9F-4D46-A20E-EE90782B3391}"/>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957AB912-1E48-4B0E-8D67-5EB32B556AE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155253</xdr:rowOff>
    </xdr:from>
    <xdr:to>
      <xdr:col>55</xdr:col>
      <xdr:colOff>0</xdr:colOff>
      <xdr:row>78</xdr:row>
      <xdr:rowOff>157843</xdr:rowOff>
    </xdr:to>
    <xdr:cxnSp macro="">
      <xdr:nvCxnSpPr>
        <xdr:cNvPr id="398" name="直線コネクタ 397">
          <a:extLst>
            <a:ext uri="{FF2B5EF4-FFF2-40B4-BE49-F238E27FC236}">
              <a16:creationId xmlns:a16="http://schemas.microsoft.com/office/drawing/2014/main" id="{D39E81F3-333F-4AE8-B3DA-43D507760807}"/>
            </a:ext>
          </a:extLst>
        </xdr:cNvPr>
        <xdr:cNvCxnSpPr/>
      </xdr:nvCxnSpPr>
      <xdr:spPr>
        <a:xfrm flipV="1">
          <a:off x="9639300" y="13528353"/>
          <a:ext cx="8382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1CE1AEC5-7AC5-4AB2-AE62-D5D74E02C424}"/>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6C4E7B48-15F7-4889-8244-CDCFB0D61BF6}"/>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157843</xdr:rowOff>
    </xdr:from>
    <xdr:to>
      <xdr:col>50</xdr:col>
      <xdr:colOff>114300</xdr:colOff>
      <xdr:row>78</xdr:row>
      <xdr:rowOff>169663</xdr:rowOff>
    </xdr:to>
    <xdr:cxnSp macro="">
      <xdr:nvCxnSpPr>
        <xdr:cNvPr id="401" name="直線コネクタ 400">
          <a:extLst>
            <a:ext uri="{FF2B5EF4-FFF2-40B4-BE49-F238E27FC236}">
              <a16:creationId xmlns:a16="http://schemas.microsoft.com/office/drawing/2014/main" id="{5884B10B-D96C-40D3-AA6F-0554BB26858B}"/>
            </a:ext>
          </a:extLst>
        </xdr:cNvPr>
        <xdr:cNvCxnSpPr/>
      </xdr:nvCxnSpPr>
      <xdr:spPr>
        <a:xfrm flipV="1">
          <a:off x="8750300" y="13530943"/>
          <a:ext cx="889000" cy="1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FFE2A32D-E12C-46C9-BAF8-5B1587FC7DC2}"/>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19F5C54A-953C-4A79-B2E2-62943B6D6C91}"/>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119492</xdr:rowOff>
    </xdr:from>
    <xdr:to>
      <xdr:col>45</xdr:col>
      <xdr:colOff>177800</xdr:colOff>
      <xdr:row>78</xdr:row>
      <xdr:rowOff>169663</xdr:rowOff>
    </xdr:to>
    <xdr:cxnSp macro="">
      <xdr:nvCxnSpPr>
        <xdr:cNvPr id="404" name="直線コネクタ 403">
          <a:extLst>
            <a:ext uri="{FF2B5EF4-FFF2-40B4-BE49-F238E27FC236}">
              <a16:creationId xmlns:a16="http://schemas.microsoft.com/office/drawing/2014/main" id="{A937A375-6B22-413D-9A7F-43B8EB07062A}"/>
            </a:ext>
          </a:extLst>
        </xdr:cNvPr>
        <xdr:cNvCxnSpPr/>
      </xdr:nvCxnSpPr>
      <xdr:spPr>
        <a:xfrm>
          <a:off x="7861300" y="13492592"/>
          <a:ext cx="889000" cy="5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98A6E3F8-A3EF-4F70-8985-A4DB9A3529BD}"/>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id="{851C5B70-ABA7-4CD0-8C7F-5E86B3BD57F7}"/>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28608</xdr:rowOff>
    </xdr:from>
    <xdr:to>
      <xdr:col>41</xdr:col>
      <xdr:colOff>50800</xdr:colOff>
      <xdr:row>78</xdr:row>
      <xdr:rowOff>119492</xdr:rowOff>
    </xdr:to>
    <xdr:cxnSp macro="">
      <xdr:nvCxnSpPr>
        <xdr:cNvPr id="407" name="直線コネクタ 406">
          <a:extLst>
            <a:ext uri="{FF2B5EF4-FFF2-40B4-BE49-F238E27FC236}">
              <a16:creationId xmlns:a16="http://schemas.microsoft.com/office/drawing/2014/main" id="{8CD0A0AE-C761-40FC-9E10-466C71BD2208}"/>
            </a:ext>
          </a:extLst>
        </xdr:cNvPr>
        <xdr:cNvCxnSpPr/>
      </xdr:nvCxnSpPr>
      <xdr:spPr>
        <a:xfrm>
          <a:off x="6972300" y="13401708"/>
          <a:ext cx="889000" cy="9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E9E84D54-E071-4C7C-A9D2-756CF9C6EBEB}"/>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3E5015C2-F36B-4707-AAC7-AF498DCF46B6}"/>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208DBEC1-2019-4D19-BF3E-E614C67975D2}"/>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11" name="テキスト ボックス 410">
          <a:extLst>
            <a:ext uri="{FF2B5EF4-FFF2-40B4-BE49-F238E27FC236}">
              <a16:creationId xmlns:a16="http://schemas.microsoft.com/office/drawing/2014/main" id="{82C5E760-29C5-4599-AECB-3C38A9F67497}"/>
            </a:ext>
          </a:extLst>
        </xdr:cNvPr>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2E8F1208-C8F7-4C96-86D1-2B740936551E}"/>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C4C65636-DB00-4976-A310-52B47D0F853C}"/>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1C708E77-5296-41D6-B9D6-9C79C8F562CA}"/>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58E7941-F5AA-4994-8709-8A13BE68BDDB}"/>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2EF8D16C-DEBF-4639-9BA9-962D1A9C96F1}"/>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17" name="楕円 416">
          <a:extLst>
            <a:ext uri="{FF2B5EF4-FFF2-40B4-BE49-F238E27FC236}">
              <a16:creationId xmlns:a16="http://schemas.microsoft.com/office/drawing/2014/main" id="{277BD11C-9912-4FCA-BA26-7DA16B403058}"/>
            </a:ext>
          </a:extLst>
        </xdr:cNvPr>
        <xdr:cNvSpPr/>
      </xdr:nvSpPr>
      <xdr:spPr>
        <a:xfrm>
          <a:off x="10426700" y="1347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19380</xdr:rowOff>
    </xdr:from>
    <xdr:ext cx="469744" cy="259045"/>
    <xdr:sp macro="" textlink="">
      <xdr:nvSpPr>
        <xdr:cNvPr id="418" name="商工費該当値テキスト">
          <a:extLst>
            <a:ext uri="{FF2B5EF4-FFF2-40B4-BE49-F238E27FC236}">
              <a16:creationId xmlns:a16="http://schemas.microsoft.com/office/drawing/2014/main" id="{15B8F5AB-AC57-4F3B-B2E9-BD37EADB4AF1}"/>
            </a:ext>
          </a:extLst>
        </xdr:cNvPr>
        <xdr:cNvSpPr txBox="1"/>
      </xdr:nvSpPr>
      <xdr:spPr>
        <a:xfrm>
          <a:off x="10528300" y="1339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107043</xdr:rowOff>
    </xdr:from>
    <xdr:to>
      <xdr:col>50</xdr:col>
      <xdr:colOff>165100</xdr:colOff>
      <xdr:row>79</xdr:row>
      <xdr:rowOff>37193</xdr:rowOff>
    </xdr:to>
    <xdr:sp macro="" textlink="">
      <xdr:nvSpPr>
        <xdr:cNvPr id="419" name="楕円 418">
          <a:extLst>
            <a:ext uri="{FF2B5EF4-FFF2-40B4-BE49-F238E27FC236}">
              <a16:creationId xmlns:a16="http://schemas.microsoft.com/office/drawing/2014/main" id="{F349F3F8-CDBF-45C7-8EE0-5370984BAC1A}"/>
            </a:ext>
          </a:extLst>
        </xdr:cNvPr>
        <xdr:cNvSpPr/>
      </xdr:nvSpPr>
      <xdr:spPr>
        <a:xfrm>
          <a:off x="9588500" y="134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28320</xdr:rowOff>
    </xdr:from>
    <xdr:ext cx="469744" cy="259045"/>
    <xdr:sp macro="" textlink="">
      <xdr:nvSpPr>
        <xdr:cNvPr id="420" name="テキスト ボックス 419">
          <a:extLst>
            <a:ext uri="{FF2B5EF4-FFF2-40B4-BE49-F238E27FC236}">
              <a16:creationId xmlns:a16="http://schemas.microsoft.com/office/drawing/2014/main" id="{467A4DFA-B352-4953-B0E0-AC958853C2F9}"/>
            </a:ext>
          </a:extLst>
        </xdr:cNvPr>
        <xdr:cNvSpPr txBox="1"/>
      </xdr:nvSpPr>
      <xdr:spPr>
        <a:xfrm>
          <a:off x="9404428" y="1357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118863</xdr:rowOff>
    </xdr:from>
    <xdr:to>
      <xdr:col>46</xdr:col>
      <xdr:colOff>38100</xdr:colOff>
      <xdr:row>79</xdr:row>
      <xdr:rowOff>49013</xdr:rowOff>
    </xdr:to>
    <xdr:sp macro="" textlink="">
      <xdr:nvSpPr>
        <xdr:cNvPr id="421" name="楕円 420">
          <a:extLst>
            <a:ext uri="{FF2B5EF4-FFF2-40B4-BE49-F238E27FC236}">
              <a16:creationId xmlns:a16="http://schemas.microsoft.com/office/drawing/2014/main" id="{FAC64519-19E6-4C40-987B-7064ECC09903}"/>
            </a:ext>
          </a:extLst>
        </xdr:cNvPr>
        <xdr:cNvSpPr/>
      </xdr:nvSpPr>
      <xdr:spPr>
        <a:xfrm>
          <a:off x="8699500" y="134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40140</xdr:rowOff>
    </xdr:from>
    <xdr:ext cx="469744" cy="259045"/>
    <xdr:sp macro="" textlink="">
      <xdr:nvSpPr>
        <xdr:cNvPr id="422" name="テキスト ボックス 421">
          <a:extLst>
            <a:ext uri="{FF2B5EF4-FFF2-40B4-BE49-F238E27FC236}">
              <a16:creationId xmlns:a16="http://schemas.microsoft.com/office/drawing/2014/main" id="{7D731D80-46AC-48B6-86C3-AA79489BF049}"/>
            </a:ext>
          </a:extLst>
        </xdr:cNvPr>
        <xdr:cNvSpPr txBox="1"/>
      </xdr:nvSpPr>
      <xdr:spPr>
        <a:xfrm>
          <a:off x="8515428" y="1358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68692</xdr:rowOff>
    </xdr:from>
    <xdr:to>
      <xdr:col>41</xdr:col>
      <xdr:colOff>101600</xdr:colOff>
      <xdr:row>78</xdr:row>
      <xdr:rowOff>170292</xdr:rowOff>
    </xdr:to>
    <xdr:sp macro="" textlink="">
      <xdr:nvSpPr>
        <xdr:cNvPr id="423" name="楕円 422">
          <a:extLst>
            <a:ext uri="{FF2B5EF4-FFF2-40B4-BE49-F238E27FC236}">
              <a16:creationId xmlns:a16="http://schemas.microsoft.com/office/drawing/2014/main" id="{C0C21062-DBFF-44BC-AA60-BB19E35993EA}"/>
            </a:ext>
          </a:extLst>
        </xdr:cNvPr>
        <xdr:cNvSpPr/>
      </xdr:nvSpPr>
      <xdr:spPr>
        <a:xfrm>
          <a:off x="7810500" y="1344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161419</xdr:rowOff>
    </xdr:from>
    <xdr:ext cx="534377" cy="259045"/>
    <xdr:sp macro="" textlink="">
      <xdr:nvSpPr>
        <xdr:cNvPr id="424" name="テキスト ボックス 423">
          <a:extLst>
            <a:ext uri="{FF2B5EF4-FFF2-40B4-BE49-F238E27FC236}">
              <a16:creationId xmlns:a16="http://schemas.microsoft.com/office/drawing/2014/main" id="{A52F8750-6B1B-4F17-B90C-027E45563BF2}"/>
            </a:ext>
          </a:extLst>
        </xdr:cNvPr>
        <xdr:cNvSpPr txBox="1"/>
      </xdr:nvSpPr>
      <xdr:spPr>
        <a:xfrm>
          <a:off x="7594111" y="135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149258</xdr:rowOff>
    </xdr:from>
    <xdr:to>
      <xdr:col>36</xdr:col>
      <xdr:colOff>165100</xdr:colOff>
      <xdr:row>78</xdr:row>
      <xdr:rowOff>79408</xdr:rowOff>
    </xdr:to>
    <xdr:sp macro="" textlink="">
      <xdr:nvSpPr>
        <xdr:cNvPr id="425" name="楕円 424">
          <a:extLst>
            <a:ext uri="{FF2B5EF4-FFF2-40B4-BE49-F238E27FC236}">
              <a16:creationId xmlns:a16="http://schemas.microsoft.com/office/drawing/2014/main" id="{5186BDEB-00DD-4D71-A115-C96263F0BB60}"/>
            </a:ext>
          </a:extLst>
        </xdr:cNvPr>
        <xdr:cNvSpPr/>
      </xdr:nvSpPr>
      <xdr:spPr>
        <a:xfrm>
          <a:off x="6921500" y="133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95935</xdr:rowOff>
    </xdr:from>
    <xdr:ext cx="534377" cy="259045"/>
    <xdr:sp macro="" textlink="">
      <xdr:nvSpPr>
        <xdr:cNvPr id="426" name="テキスト ボックス 425">
          <a:extLst>
            <a:ext uri="{FF2B5EF4-FFF2-40B4-BE49-F238E27FC236}">
              <a16:creationId xmlns:a16="http://schemas.microsoft.com/office/drawing/2014/main" id="{44CB9CEA-D3A1-48E1-8CE6-98C0B031483B}"/>
            </a:ext>
          </a:extLst>
        </xdr:cNvPr>
        <xdr:cNvSpPr txBox="1"/>
      </xdr:nvSpPr>
      <xdr:spPr>
        <a:xfrm>
          <a:off x="6705111" y="1312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DECDA998-F1C5-4A8A-880A-B176B44F775F}"/>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F22BC4E-81E4-4006-B1D3-5DA84EA78481}"/>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25116C12-53CB-4238-A1A6-132DEE377336}"/>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2C5A9027-F569-41F8-A723-B869BBBACF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B76CB979-BCF9-4409-A0AA-E3483532649C}"/>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4355F7DB-1B76-478E-AE6D-9653FE37E27F}"/>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1A5F4C6D-7410-43D8-BDB2-7FC15AA77805}"/>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4A450814-07C3-4927-80E6-922D4CE3A95E}"/>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27980D80-2701-4D16-93DF-DC6745EE5BD4}"/>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3888A3D7-2CF2-46F5-92F1-599AA7AA521B}"/>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249138E8-D5FA-42DF-9412-E01848ACCC74}"/>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84557CB1-497C-452B-80BA-485A7650AE2A}"/>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E02F997B-AEA7-4AEF-A8A3-7ACF9A4A3134}"/>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1021CF45-FF2D-448D-8532-B82CA677E421}"/>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36F8D8F0-09F0-4DD6-8893-90D7CADF7D9E}"/>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B7EBC80D-5B8B-484A-A906-C80AE3322173}"/>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36DAB1B8-63F3-47BA-B372-A668E9A350A6}"/>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5E311DE4-7C1F-4E32-8AB6-8DC099F39A9F}"/>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5608618-D932-4BC7-9A85-D1956DC0CBA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CCB807D7-5D72-49F3-8AC8-1B84C0D008D2}"/>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BD2E6871-D00E-4BF2-BA67-94B251059587}"/>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1F3F0F31-2F84-43A4-93B7-C74A435DD582}"/>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F39232CB-2B45-4A86-8184-C5EC2F5BFDEE}"/>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D9965BF9-857C-4E86-A7CB-7EC8A1AD41E4}"/>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789F4EC-FC81-435B-8466-2866EB52FCB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5FB7DE7B-78DA-4BD9-B563-0DD34B633FFA}"/>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141246</xdr:rowOff>
    </xdr:from>
    <xdr:to>
      <xdr:col>55</xdr:col>
      <xdr:colOff>0</xdr:colOff>
      <xdr:row>98</xdr:row>
      <xdr:rowOff>9471</xdr:rowOff>
    </xdr:to>
    <xdr:cxnSp macro="">
      <xdr:nvCxnSpPr>
        <xdr:cNvPr id="453" name="直線コネクタ 452">
          <a:extLst>
            <a:ext uri="{FF2B5EF4-FFF2-40B4-BE49-F238E27FC236}">
              <a16:creationId xmlns:a16="http://schemas.microsoft.com/office/drawing/2014/main" id="{B262DFBB-A011-44C0-9796-FDB5448465DA}"/>
            </a:ext>
          </a:extLst>
        </xdr:cNvPr>
        <xdr:cNvCxnSpPr/>
      </xdr:nvCxnSpPr>
      <xdr:spPr>
        <a:xfrm flipV="1">
          <a:off x="9639300" y="16771896"/>
          <a:ext cx="838200" cy="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A77E82A8-92A7-4DC1-9792-28FFB554FDE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6EC7A286-09C3-4BA7-B291-DB0F3D664163}"/>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9368</xdr:rowOff>
    </xdr:from>
    <xdr:to>
      <xdr:col>50</xdr:col>
      <xdr:colOff>114300</xdr:colOff>
      <xdr:row>98</xdr:row>
      <xdr:rowOff>9471</xdr:rowOff>
    </xdr:to>
    <xdr:cxnSp macro="">
      <xdr:nvCxnSpPr>
        <xdr:cNvPr id="456" name="直線コネクタ 455">
          <a:extLst>
            <a:ext uri="{FF2B5EF4-FFF2-40B4-BE49-F238E27FC236}">
              <a16:creationId xmlns:a16="http://schemas.microsoft.com/office/drawing/2014/main" id="{CA29B36C-DAB6-4BE7-9FFB-14B0A84C48CE}"/>
            </a:ext>
          </a:extLst>
        </xdr:cNvPr>
        <xdr:cNvCxnSpPr/>
      </xdr:nvCxnSpPr>
      <xdr:spPr>
        <a:xfrm>
          <a:off x="8750300" y="16811468"/>
          <a:ext cx="8890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C0148E3E-777A-4805-BC02-9FC270053CC1}"/>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80B637EF-D85F-462C-9769-73356446396F}"/>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9368</xdr:rowOff>
    </xdr:from>
    <xdr:to>
      <xdr:col>45</xdr:col>
      <xdr:colOff>177800</xdr:colOff>
      <xdr:row>98</xdr:row>
      <xdr:rowOff>24408</xdr:rowOff>
    </xdr:to>
    <xdr:cxnSp macro="">
      <xdr:nvCxnSpPr>
        <xdr:cNvPr id="459" name="直線コネクタ 458">
          <a:extLst>
            <a:ext uri="{FF2B5EF4-FFF2-40B4-BE49-F238E27FC236}">
              <a16:creationId xmlns:a16="http://schemas.microsoft.com/office/drawing/2014/main" id="{791FC951-1255-42F3-9BE2-EC203E1E6FD9}"/>
            </a:ext>
          </a:extLst>
        </xdr:cNvPr>
        <xdr:cNvCxnSpPr/>
      </xdr:nvCxnSpPr>
      <xdr:spPr>
        <a:xfrm flipV="1">
          <a:off x="7861300" y="16811468"/>
          <a:ext cx="889000" cy="1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9F142445-7175-46BB-853E-6C38F4CBDA22}"/>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31840C0D-4E27-4012-9F2E-74B98ADFDD1C}"/>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20834</xdr:rowOff>
    </xdr:from>
    <xdr:to>
      <xdr:col>41</xdr:col>
      <xdr:colOff>50800</xdr:colOff>
      <xdr:row>98</xdr:row>
      <xdr:rowOff>24408</xdr:rowOff>
    </xdr:to>
    <xdr:cxnSp macro="">
      <xdr:nvCxnSpPr>
        <xdr:cNvPr id="462" name="直線コネクタ 461">
          <a:extLst>
            <a:ext uri="{FF2B5EF4-FFF2-40B4-BE49-F238E27FC236}">
              <a16:creationId xmlns:a16="http://schemas.microsoft.com/office/drawing/2014/main" id="{6A3B0803-97AC-4C08-BC6E-E74F476C20E1}"/>
            </a:ext>
          </a:extLst>
        </xdr:cNvPr>
        <xdr:cNvCxnSpPr/>
      </xdr:nvCxnSpPr>
      <xdr:spPr>
        <a:xfrm>
          <a:off x="6972300" y="16822934"/>
          <a:ext cx="889000" cy="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8A6F9D96-2848-451F-9EB5-67CA8F9A4CC7}"/>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AFF7A653-72B3-4019-A52A-6F973F6F312C}"/>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F03C39EB-0D46-48AE-86EA-4DE34158B69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id="{13C50B59-3DB2-4F73-98EB-7856BB4EB7A9}"/>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6046B6A7-460C-4FC1-B47A-38AB1DEC9CF8}"/>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A716B4D3-2601-496B-B76C-57CE56E68257}"/>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D77C6A31-A89C-4820-BE3B-64A269CB6CB5}"/>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41F3440B-FD9D-429F-B1F6-7BC4DCEC514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11CECFFC-D3F6-4333-A4BD-F60022D3ED57}"/>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90446</xdr:rowOff>
    </xdr:from>
    <xdr:to>
      <xdr:col>55</xdr:col>
      <xdr:colOff>50800</xdr:colOff>
      <xdr:row>98</xdr:row>
      <xdr:rowOff>20596</xdr:rowOff>
    </xdr:to>
    <xdr:sp macro="" textlink="">
      <xdr:nvSpPr>
        <xdr:cNvPr id="472" name="楕円 471">
          <a:extLst>
            <a:ext uri="{FF2B5EF4-FFF2-40B4-BE49-F238E27FC236}">
              <a16:creationId xmlns:a16="http://schemas.microsoft.com/office/drawing/2014/main" id="{51BF0B16-77CA-4856-900B-A18F2764966D}"/>
            </a:ext>
          </a:extLst>
        </xdr:cNvPr>
        <xdr:cNvSpPr/>
      </xdr:nvSpPr>
      <xdr:spPr>
        <a:xfrm>
          <a:off x="10426700" y="1672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23052</xdr:rowOff>
    </xdr:from>
    <xdr:ext cx="534377" cy="259045"/>
    <xdr:sp macro="" textlink="">
      <xdr:nvSpPr>
        <xdr:cNvPr id="473" name="土木費該当値テキスト">
          <a:extLst>
            <a:ext uri="{FF2B5EF4-FFF2-40B4-BE49-F238E27FC236}">
              <a16:creationId xmlns:a16="http://schemas.microsoft.com/office/drawing/2014/main" id="{63C4E392-5A18-468C-A46A-484BCC086E74}"/>
            </a:ext>
          </a:extLst>
        </xdr:cNvPr>
        <xdr:cNvSpPr txBox="1"/>
      </xdr:nvSpPr>
      <xdr:spPr>
        <a:xfrm>
          <a:off x="10528300" y="166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130121</xdr:rowOff>
    </xdr:from>
    <xdr:to>
      <xdr:col>50</xdr:col>
      <xdr:colOff>165100</xdr:colOff>
      <xdr:row>98</xdr:row>
      <xdr:rowOff>60271</xdr:rowOff>
    </xdr:to>
    <xdr:sp macro="" textlink="">
      <xdr:nvSpPr>
        <xdr:cNvPr id="474" name="楕円 473">
          <a:extLst>
            <a:ext uri="{FF2B5EF4-FFF2-40B4-BE49-F238E27FC236}">
              <a16:creationId xmlns:a16="http://schemas.microsoft.com/office/drawing/2014/main" id="{E836E0C0-A9F2-4069-9B5A-FA75D6FDF880}"/>
            </a:ext>
          </a:extLst>
        </xdr:cNvPr>
        <xdr:cNvSpPr/>
      </xdr:nvSpPr>
      <xdr:spPr>
        <a:xfrm>
          <a:off x="9588500" y="1676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51398</xdr:rowOff>
    </xdr:from>
    <xdr:ext cx="534377" cy="259045"/>
    <xdr:sp macro="" textlink="">
      <xdr:nvSpPr>
        <xdr:cNvPr id="475" name="テキスト ボックス 474">
          <a:extLst>
            <a:ext uri="{FF2B5EF4-FFF2-40B4-BE49-F238E27FC236}">
              <a16:creationId xmlns:a16="http://schemas.microsoft.com/office/drawing/2014/main" id="{111F56F2-ED9A-444A-933C-938D425C08DF}"/>
            </a:ext>
          </a:extLst>
        </xdr:cNvPr>
        <xdr:cNvSpPr txBox="1"/>
      </xdr:nvSpPr>
      <xdr:spPr>
        <a:xfrm>
          <a:off x="9372111" y="1685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130018</xdr:rowOff>
    </xdr:from>
    <xdr:to>
      <xdr:col>46</xdr:col>
      <xdr:colOff>38100</xdr:colOff>
      <xdr:row>98</xdr:row>
      <xdr:rowOff>60168</xdr:rowOff>
    </xdr:to>
    <xdr:sp macro="" textlink="">
      <xdr:nvSpPr>
        <xdr:cNvPr id="476" name="楕円 475">
          <a:extLst>
            <a:ext uri="{FF2B5EF4-FFF2-40B4-BE49-F238E27FC236}">
              <a16:creationId xmlns:a16="http://schemas.microsoft.com/office/drawing/2014/main" id="{E0FA0F8B-09B7-49EC-984C-9DD264749385}"/>
            </a:ext>
          </a:extLst>
        </xdr:cNvPr>
        <xdr:cNvSpPr/>
      </xdr:nvSpPr>
      <xdr:spPr>
        <a:xfrm>
          <a:off x="8699500" y="167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51295</xdr:rowOff>
    </xdr:from>
    <xdr:ext cx="534377" cy="259045"/>
    <xdr:sp macro="" textlink="">
      <xdr:nvSpPr>
        <xdr:cNvPr id="477" name="テキスト ボックス 476">
          <a:extLst>
            <a:ext uri="{FF2B5EF4-FFF2-40B4-BE49-F238E27FC236}">
              <a16:creationId xmlns:a16="http://schemas.microsoft.com/office/drawing/2014/main" id="{2EC0C69F-DDB6-4C6A-A138-9730691045C9}"/>
            </a:ext>
          </a:extLst>
        </xdr:cNvPr>
        <xdr:cNvSpPr txBox="1"/>
      </xdr:nvSpPr>
      <xdr:spPr>
        <a:xfrm>
          <a:off x="8483111" y="1685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145058</xdr:rowOff>
    </xdr:from>
    <xdr:to>
      <xdr:col>41</xdr:col>
      <xdr:colOff>101600</xdr:colOff>
      <xdr:row>98</xdr:row>
      <xdr:rowOff>75208</xdr:rowOff>
    </xdr:to>
    <xdr:sp macro="" textlink="">
      <xdr:nvSpPr>
        <xdr:cNvPr id="478" name="楕円 477">
          <a:extLst>
            <a:ext uri="{FF2B5EF4-FFF2-40B4-BE49-F238E27FC236}">
              <a16:creationId xmlns:a16="http://schemas.microsoft.com/office/drawing/2014/main" id="{CE5294A8-C010-4F69-9C26-4A352DEC6BE9}"/>
            </a:ext>
          </a:extLst>
        </xdr:cNvPr>
        <xdr:cNvSpPr/>
      </xdr:nvSpPr>
      <xdr:spPr>
        <a:xfrm>
          <a:off x="7810500" y="1677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66335</xdr:rowOff>
    </xdr:from>
    <xdr:ext cx="534377" cy="259045"/>
    <xdr:sp macro="" textlink="">
      <xdr:nvSpPr>
        <xdr:cNvPr id="479" name="テキスト ボックス 478">
          <a:extLst>
            <a:ext uri="{FF2B5EF4-FFF2-40B4-BE49-F238E27FC236}">
              <a16:creationId xmlns:a16="http://schemas.microsoft.com/office/drawing/2014/main" id="{593FC597-45FD-4C9A-A281-1C8530AC759C}"/>
            </a:ext>
          </a:extLst>
        </xdr:cNvPr>
        <xdr:cNvSpPr txBox="1"/>
      </xdr:nvSpPr>
      <xdr:spPr>
        <a:xfrm>
          <a:off x="7594111" y="1686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141484</xdr:rowOff>
    </xdr:from>
    <xdr:to>
      <xdr:col>36</xdr:col>
      <xdr:colOff>165100</xdr:colOff>
      <xdr:row>98</xdr:row>
      <xdr:rowOff>71634</xdr:rowOff>
    </xdr:to>
    <xdr:sp macro="" textlink="">
      <xdr:nvSpPr>
        <xdr:cNvPr id="480" name="楕円 479">
          <a:extLst>
            <a:ext uri="{FF2B5EF4-FFF2-40B4-BE49-F238E27FC236}">
              <a16:creationId xmlns:a16="http://schemas.microsoft.com/office/drawing/2014/main" id="{95A3D7DE-8B4C-434B-B039-B3147DCB0ADB}"/>
            </a:ext>
          </a:extLst>
        </xdr:cNvPr>
        <xdr:cNvSpPr/>
      </xdr:nvSpPr>
      <xdr:spPr>
        <a:xfrm>
          <a:off x="6921500" y="167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62761</xdr:rowOff>
    </xdr:from>
    <xdr:ext cx="534377" cy="259045"/>
    <xdr:sp macro="" textlink="">
      <xdr:nvSpPr>
        <xdr:cNvPr id="481" name="テキスト ボックス 480">
          <a:extLst>
            <a:ext uri="{FF2B5EF4-FFF2-40B4-BE49-F238E27FC236}">
              <a16:creationId xmlns:a16="http://schemas.microsoft.com/office/drawing/2014/main" id="{AC0040E7-48B5-45AE-ADFC-8FBAAEB73384}"/>
            </a:ext>
          </a:extLst>
        </xdr:cNvPr>
        <xdr:cNvSpPr txBox="1"/>
      </xdr:nvSpPr>
      <xdr:spPr>
        <a:xfrm>
          <a:off x="6705111" y="168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9884F3F3-C943-4F66-9035-F728E66CE994}"/>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B1C78F66-54D5-4D8E-A8B6-7565311908F1}"/>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5D73A12C-8B4F-453A-99B9-33C40686518D}"/>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D4162F7F-A38A-45B6-8644-A8B24B23BB3C}"/>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677B445-6C37-48AA-ADC3-D188EF6C3C6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BB51B2C8-F0A5-49CF-A504-E723B19CAFE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547D74E0-C94A-49AB-8CCD-B2D299C4B592}"/>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1277316E-88F2-4044-BABA-E2B49730425A}"/>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C38DAC2B-6043-4159-909F-8C721AC21794}"/>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196237EB-0862-4BA6-BEBE-A27B9B9DDA42}"/>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A58C7135-3BAF-4866-96F6-011848666E76}"/>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F20C44B-479A-4854-85F7-59674B51FF0D}"/>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BF0DE2E4-3A32-4A44-99F2-04F1C6250455}"/>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8F21BC19-6C3D-48E3-8569-69FBA210D8CB}"/>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9825DC16-15B5-4699-8382-BB1A0C865C8A}"/>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DEE878C5-D083-4AFD-9AC2-D3CAD1C68DB4}"/>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D0396469-FA0B-4687-85CE-0F598FC8CC6C}"/>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BDDCBCEC-1A52-403C-8548-D9E4F805AA48}"/>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B0E6498-2C9C-4A5C-A06A-81D73E116B38}"/>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7964F8BC-82D9-437E-AB1C-41EDDC11EF17}"/>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99C0046C-AB82-4AA9-9792-526D87AFB631}"/>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613041F5-0BEA-4EBA-BCD8-9219529FD9D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29DA620B-C442-46D1-88B7-F80366329626}"/>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BC8954AE-C56D-4048-8525-71F321FD7289}"/>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5874417B-1ADC-486D-9AC6-0D2BC5F6FEB2}"/>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FF348C99-E09B-4094-BE2F-514779184743}"/>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A331A77B-CB2F-4780-ADFA-817F88D81BCA}"/>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1AEBAE83-3BDE-48E6-AACD-0555AB017D54}"/>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65C28879-105B-4EAE-A892-2233B58973C8}"/>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165989</xdr:rowOff>
    </xdr:from>
    <xdr:to>
      <xdr:col>85</xdr:col>
      <xdr:colOff>127000</xdr:colOff>
      <xdr:row>39</xdr:row>
      <xdr:rowOff>37382</xdr:rowOff>
    </xdr:to>
    <xdr:cxnSp macro="">
      <xdr:nvCxnSpPr>
        <xdr:cNvPr id="511" name="直線コネクタ 510">
          <a:extLst>
            <a:ext uri="{FF2B5EF4-FFF2-40B4-BE49-F238E27FC236}">
              <a16:creationId xmlns:a16="http://schemas.microsoft.com/office/drawing/2014/main" id="{AA88F636-D55A-4B2B-B7EA-D5D0F1142930}"/>
            </a:ext>
          </a:extLst>
        </xdr:cNvPr>
        <xdr:cNvCxnSpPr/>
      </xdr:nvCxnSpPr>
      <xdr:spPr>
        <a:xfrm flipV="1">
          <a:off x="15481300" y="6681089"/>
          <a:ext cx="838200" cy="4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712BAF29-3DAF-4DCA-9F95-A785124A2D96}"/>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592F205C-6DAF-47B3-857F-0C65A233964C}"/>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32791</xdr:rowOff>
    </xdr:from>
    <xdr:to>
      <xdr:col>81</xdr:col>
      <xdr:colOff>50800</xdr:colOff>
      <xdr:row>39</xdr:row>
      <xdr:rowOff>37382</xdr:rowOff>
    </xdr:to>
    <xdr:cxnSp macro="">
      <xdr:nvCxnSpPr>
        <xdr:cNvPr id="514" name="直線コネクタ 513">
          <a:extLst>
            <a:ext uri="{FF2B5EF4-FFF2-40B4-BE49-F238E27FC236}">
              <a16:creationId xmlns:a16="http://schemas.microsoft.com/office/drawing/2014/main" id="{F51065A8-4045-4FC6-9934-3927B7FE7A50}"/>
            </a:ext>
          </a:extLst>
        </xdr:cNvPr>
        <xdr:cNvCxnSpPr/>
      </xdr:nvCxnSpPr>
      <xdr:spPr>
        <a:xfrm>
          <a:off x="14592300" y="6719341"/>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5C1FB3BF-B163-4CF5-AC19-3814E6995D17}"/>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4A3EB35-0444-47E4-A09A-CBAEBB0D1D0F}"/>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32791</xdr:rowOff>
    </xdr:from>
    <xdr:to>
      <xdr:col>76</xdr:col>
      <xdr:colOff>114300</xdr:colOff>
      <xdr:row>39</xdr:row>
      <xdr:rowOff>94971</xdr:rowOff>
    </xdr:to>
    <xdr:cxnSp macro="">
      <xdr:nvCxnSpPr>
        <xdr:cNvPr id="517" name="直線コネクタ 516">
          <a:extLst>
            <a:ext uri="{FF2B5EF4-FFF2-40B4-BE49-F238E27FC236}">
              <a16:creationId xmlns:a16="http://schemas.microsoft.com/office/drawing/2014/main" id="{44E72422-95D2-46E7-8AA5-B4A9CF691813}"/>
            </a:ext>
          </a:extLst>
        </xdr:cNvPr>
        <xdr:cNvCxnSpPr/>
      </xdr:nvCxnSpPr>
      <xdr:spPr>
        <a:xfrm flipV="1">
          <a:off x="13703300" y="6719341"/>
          <a:ext cx="889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417C9E82-DD3F-470B-A09E-E89C87D34DDA}"/>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98644950-4C1C-4202-8DFF-F4970EC9B5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27191</xdr:rowOff>
    </xdr:from>
    <xdr:to>
      <xdr:col>71</xdr:col>
      <xdr:colOff>177800</xdr:colOff>
      <xdr:row>39</xdr:row>
      <xdr:rowOff>94971</xdr:rowOff>
    </xdr:to>
    <xdr:cxnSp macro="">
      <xdr:nvCxnSpPr>
        <xdr:cNvPr id="520" name="直線コネクタ 519">
          <a:extLst>
            <a:ext uri="{FF2B5EF4-FFF2-40B4-BE49-F238E27FC236}">
              <a16:creationId xmlns:a16="http://schemas.microsoft.com/office/drawing/2014/main" id="{1CBE7992-ADAC-4D7C-A049-4CB3AA453D53}"/>
            </a:ext>
          </a:extLst>
        </xdr:cNvPr>
        <xdr:cNvCxnSpPr/>
      </xdr:nvCxnSpPr>
      <xdr:spPr>
        <a:xfrm>
          <a:off x="12814300" y="6713741"/>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274B8108-6209-4134-B0D7-27733E0D3121}"/>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7BF4488C-AC57-4519-9D0F-558913F8FC98}"/>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9C871D7C-9668-4B11-96FF-A50D92FBD4C2}"/>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B805A4E7-770F-4909-A38A-678966A37C4F}"/>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E41D693-7F66-4C30-80BE-566AC439961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756139B1-7890-4DED-AC26-478D7929BDCF}"/>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3C6A5E87-EA3D-4ED1-B684-93BD4A82AFA4}"/>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95B63C4A-7510-41BA-9746-621F85FCAEDA}"/>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AC408570-ACD7-41AB-92FE-D6B3D759EE0C}"/>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115189</xdr:rowOff>
    </xdr:from>
    <xdr:to>
      <xdr:col>85</xdr:col>
      <xdr:colOff>177800</xdr:colOff>
      <xdr:row>39</xdr:row>
      <xdr:rowOff>45339</xdr:rowOff>
    </xdr:to>
    <xdr:sp macro="" textlink="">
      <xdr:nvSpPr>
        <xdr:cNvPr id="530" name="楕円 529">
          <a:extLst>
            <a:ext uri="{FF2B5EF4-FFF2-40B4-BE49-F238E27FC236}">
              <a16:creationId xmlns:a16="http://schemas.microsoft.com/office/drawing/2014/main" id="{FDE49B72-A247-4CD0-8757-82CA00BFC802}"/>
            </a:ext>
          </a:extLst>
        </xdr:cNvPr>
        <xdr:cNvSpPr/>
      </xdr:nvSpPr>
      <xdr:spPr>
        <a:xfrm>
          <a:off x="162687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30116</xdr:rowOff>
    </xdr:from>
    <xdr:ext cx="534377" cy="259045"/>
    <xdr:sp macro="" textlink="">
      <xdr:nvSpPr>
        <xdr:cNvPr id="531" name="消防費該当値テキスト">
          <a:extLst>
            <a:ext uri="{FF2B5EF4-FFF2-40B4-BE49-F238E27FC236}">
              <a16:creationId xmlns:a16="http://schemas.microsoft.com/office/drawing/2014/main" id="{F966DC7C-2794-4A93-BF04-1B4058C553B5}"/>
            </a:ext>
          </a:extLst>
        </xdr:cNvPr>
        <xdr:cNvSpPr txBox="1"/>
      </xdr:nvSpPr>
      <xdr:spPr>
        <a:xfrm>
          <a:off x="16370300" y="65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158032</xdr:rowOff>
    </xdr:from>
    <xdr:to>
      <xdr:col>81</xdr:col>
      <xdr:colOff>101600</xdr:colOff>
      <xdr:row>39</xdr:row>
      <xdr:rowOff>88182</xdr:rowOff>
    </xdr:to>
    <xdr:sp macro="" textlink="">
      <xdr:nvSpPr>
        <xdr:cNvPr id="532" name="楕円 531">
          <a:extLst>
            <a:ext uri="{FF2B5EF4-FFF2-40B4-BE49-F238E27FC236}">
              <a16:creationId xmlns:a16="http://schemas.microsoft.com/office/drawing/2014/main" id="{B4BA7DCC-CC78-476C-A59B-D749C2F0E6D9}"/>
            </a:ext>
          </a:extLst>
        </xdr:cNvPr>
        <xdr:cNvSpPr/>
      </xdr:nvSpPr>
      <xdr:spPr>
        <a:xfrm>
          <a:off x="15430500" y="667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79309</xdr:rowOff>
    </xdr:from>
    <xdr:ext cx="534377" cy="259045"/>
    <xdr:sp macro="" textlink="">
      <xdr:nvSpPr>
        <xdr:cNvPr id="533" name="テキスト ボックス 532">
          <a:extLst>
            <a:ext uri="{FF2B5EF4-FFF2-40B4-BE49-F238E27FC236}">
              <a16:creationId xmlns:a16="http://schemas.microsoft.com/office/drawing/2014/main" id="{205B1D9F-B6B2-4541-B04C-7C12038069AD}"/>
            </a:ext>
          </a:extLst>
        </xdr:cNvPr>
        <xdr:cNvSpPr txBox="1"/>
      </xdr:nvSpPr>
      <xdr:spPr>
        <a:xfrm>
          <a:off x="15214111" y="676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153441</xdr:rowOff>
    </xdr:from>
    <xdr:to>
      <xdr:col>76</xdr:col>
      <xdr:colOff>165100</xdr:colOff>
      <xdr:row>39</xdr:row>
      <xdr:rowOff>83591</xdr:rowOff>
    </xdr:to>
    <xdr:sp macro="" textlink="">
      <xdr:nvSpPr>
        <xdr:cNvPr id="534" name="楕円 533">
          <a:extLst>
            <a:ext uri="{FF2B5EF4-FFF2-40B4-BE49-F238E27FC236}">
              <a16:creationId xmlns:a16="http://schemas.microsoft.com/office/drawing/2014/main" id="{C176D942-F1F5-451D-8F49-CE65C434E468}"/>
            </a:ext>
          </a:extLst>
        </xdr:cNvPr>
        <xdr:cNvSpPr/>
      </xdr:nvSpPr>
      <xdr:spPr>
        <a:xfrm>
          <a:off x="14541500" y="666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74718</xdr:rowOff>
    </xdr:from>
    <xdr:ext cx="534377" cy="259045"/>
    <xdr:sp macro="" textlink="">
      <xdr:nvSpPr>
        <xdr:cNvPr id="535" name="テキスト ボックス 534">
          <a:extLst>
            <a:ext uri="{FF2B5EF4-FFF2-40B4-BE49-F238E27FC236}">
              <a16:creationId xmlns:a16="http://schemas.microsoft.com/office/drawing/2014/main" id="{9A828294-4121-4666-9A55-5887951FFED7}"/>
            </a:ext>
          </a:extLst>
        </xdr:cNvPr>
        <xdr:cNvSpPr txBox="1"/>
      </xdr:nvSpPr>
      <xdr:spPr>
        <a:xfrm>
          <a:off x="14325111" y="67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44171</xdr:rowOff>
    </xdr:from>
    <xdr:to>
      <xdr:col>72</xdr:col>
      <xdr:colOff>38100</xdr:colOff>
      <xdr:row>39</xdr:row>
      <xdr:rowOff>145771</xdr:rowOff>
    </xdr:to>
    <xdr:sp macro="" textlink="">
      <xdr:nvSpPr>
        <xdr:cNvPr id="536" name="楕円 535">
          <a:extLst>
            <a:ext uri="{FF2B5EF4-FFF2-40B4-BE49-F238E27FC236}">
              <a16:creationId xmlns:a16="http://schemas.microsoft.com/office/drawing/2014/main" id="{91BE6475-3898-4B20-A9AC-5F51CBCC994C}"/>
            </a:ext>
          </a:extLst>
        </xdr:cNvPr>
        <xdr:cNvSpPr/>
      </xdr:nvSpPr>
      <xdr:spPr>
        <a:xfrm>
          <a:off x="13652500" y="67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136898</xdr:rowOff>
    </xdr:from>
    <xdr:ext cx="534377" cy="259045"/>
    <xdr:sp macro="" textlink="">
      <xdr:nvSpPr>
        <xdr:cNvPr id="537" name="テキスト ボックス 536">
          <a:extLst>
            <a:ext uri="{FF2B5EF4-FFF2-40B4-BE49-F238E27FC236}">
              <a16:creationId xmlns:a16="http://schemas.microsoft.com/office/drawing/2014/main" id="{740E99E0-61DE-4EE4-A156-8C8A41E660EA}"/>
            </a:ext>
          </a:extLst>
        </xdr:cNvPr>
        <xdr:cNvSpPr txBox="1"/>
      </xdr:nvSpPr>
      <xdr:spPr>
        <a:xfrm>
          <a:off x="13436111" y="68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147841</xdr:rowOff>
    </xdr:from>
    <xdr:to>
      <xdr:col>67</xdr:col>
      <xdr:colOff>101600</xdr:colOff>
      <xdr:row>39</xdr:row>
      <xdr:rowOff>77991</xdr:rowOff>
    </xdr:to>
    <xdr:sp macro="" textlink="">
      <xdr:nvSpPr>
        <xdr:cNvPr id="538" name="楕円 537">
          <a:extLst>
            <a:ext uri="{FF2B5EF4-FFF2-40B4-BE49-F238E27FC236}">
              <a16:creationId xmlns:a16="http://schemas.microsoft.com/office/drawing/2014/main" id="{65B11303-670D-4D07-8480-A9D7EBF9FF9B}"/>
            </a:ext>
          </a:extLst>
        </xdr:cNvPr>
        <xdr:cNvSpPr/>
      </xdr:nvSpPr>
      <xdr:spPr>
        <a:xfrm>
          <a:off x="12763500" y="666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69118</xdr:rowOff>
    </xdr:from>
    <xdr:ext cx="534377" cy="259045"/>
    <xdr:sp macro="" textlink="">
      <xdr:nvSpPr>
        <xdr:cNvPr id="539" name="テキスト ボックス 538">
          <a:extLst>
            <a:ext uri="{FF2B5EF4-FFF2-40B4-BE49-F238E27FC236}">
              <a16:creationId xmlns:a16="http://schemas.microsoft.com/office/drawing/2014/main" id="{6B36A7DC-5291-43FF-B472-B4ADA2CCA0DE}"/>
            </a:ext>
          </a:extLst>
        </xdr:cNvPr>
        <xdr:cNvSpPr txBox="1"/>
      </xdr:nvSpPr>
      <xdr:spPr>
        <a:xfrm>
          <a:off x="12547111" y="675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FBAA341C-8679-4DF4-B480-9A85DFADFA6E}"/>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D6EE1097-70A6-447A-8D06-88E9926E2708}"/>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3BC06D98-915D-4F8A-9E52-2A246EA18838}"/>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8D1CBF8F-C236-433D-87BA-8A4DB570A63A}"/>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A6431DA8-0648-47EB-B00B-B0D67D493111}"/>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A4A659D7-4608-486A-9072-86408E7FD576}"/>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47026734-F3A5-45C8-A28F-279CACC7DE4B}"/>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473004E6-9DD6-4A66-B76D-5FD9A880F126}"/>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76FE54EB-E06B-4D46-9FFF-BEBDAAE16C42}"/>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CD061909-D72F-4916-AC7E-03E3A950C984}"/>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616056A3-4D16-451B-B76B-816B87F5DADD}"/>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973AC0-81A0-4041-B0C8-CFC29D68FDB9}"/>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4AD702A8-EBCD-4B70-B13F-454CDFD84278}"/>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7CF1C96D-E0B6-430C-99AE-7796211DABA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E5DEDC16-E53B-42E6-A9E2-9BCE5FFDD302}"/>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B68FBD9A-3278-4F66-AE67-98673E1F6599}"/>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3881D4CB-E358-4803-9E7E-A5D5CAB39D17}"/>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977C78D0-9CE9-49F1-98E1-26A80DDAB3D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F55BE01D-E820-4D48-B0D5-3F890B31154A}"/>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9D59679E-23F2-49D0-98B9-AF5A01C07E3C}"/>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68A6F007-C492-40F7-8FDE-4C9FE4202932}"/>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4000E2A6-3FB9-4360-90CE-9CFD2872B0D2}"/>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49A65788-44EE-40CA-AA40-76C7D86BE9D2}"/>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142696AE-002C-40AB-949D-80FA1582B434}"/>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A865525-82A4-4725-8CDE-5ABFF7A2712B}"/>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351E07DC-C3F2-4F1B-900D-6971E2C286DF}"/>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41681</xdr:rowOff>
    </xdr:from>
    <xdr:to>
      <xdr:col>85</xdr:col>
      <xdr:colOff>127000</xdr:colOff>
      <xdr:row>56</xdr:row>
      <xdr:rowOff>164997</xdr:rowOff>
    </xdr:to>
    <xdr:cxnSp macro="">
      <xdr:nvCxnSpPr>
        <xdr:cNvPr id="566" name="直線コネクタ 565">
          <a:extLst>
            <a:ext uri="{FF2B5EF4-FFF2-40B4-BE49-F238E27FC236}">
              <a16:creationId xmlns:a16="http://schemas.microsoft.com/office/drawing/2014/main" id="{E6F006D0-9040-4904-BD62-810E8FE32F2F}"/>
            </a:ext>
          </a:extLst>
        </xdr:cNvPr>
        <xdr:cNvCxnSpPr/>
      </xdr:nvCxnSpPr>
      <xdr:spPr>
        <a:xfrm>
          <a:off x="15481300" y="9642881"/>
          <a:ext cx="838200" cy="1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6EB2C650-8917-40F3-8A5C-A35E3C4D1528}"/>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25FF033A-84DC-4584-B074-51774CB1C4DE}"/>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41681</xdr:rowOff>
    </xdr:from>
    <xdr:to>
      <xdr:col>81</xdr:col>
      <xdr:colOff>50800</xdr:colOff>
      <xdr:row>56</xdr:row>
      <xdr:rowOff>130145</xdr:rowOff>
    </xdr:to>
    <xdr:cxnSp macro="">
      <xdr:nvCxnSpPr>
        <xdr:cNvPr id="569" name="直線コネクタ 568">
          <a:extLst>
            <a:ext uri="{FF2B5EF4-FFF2-40B4-BE49-F238E27FC236}">
              <a16:creationId xmlns:a16="http://schemas.microsoft.com/office/drawing/2014/main" id="{6E3C68FB-90FB-46F9-A2F1-F05C9DA6DE60}"/>
            </a:ext>
          </a:extLst>
        </xdr:cNvPr>
        <xdr:cNvCxnSpPr/>
      </xdr:nvCxnSpPr>
      <xdr:spPr>
        <a:xfrm flipV="1">
          <a:off x="14592300" y="9642881"/>
          <a:ext cx="889000" cy="8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DEB22305-2E94-48D6-B1F7-F33AEF4DDDF6}"/>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F50FB4B3-23EE-4474-BD2C-2EB369CE0126}"/>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130145</xdr:rowOff>
    </xdr:from>
    <xdr:to>
      <xdr:col>76</xdr:col>
      <xdr:colOff>114300</xdr:colOff>
      <xdr:row>57</xdr:row>
      <xdr:rowOff>5219</xdr:rowOff>
    </xdr:to>
    <xdr:cxnSp macro="">
      <xdr:nvCxnSpPr>
        <xdr:cNvPr id="572" name="直線コネクタ 571">
          <a:extLst>
            <a:ext uri="{FF2B5EF4-FFF2-40B4-BE49-F238E27FC236}">
              <a16:creationId xmlns:a16="http://schemas.microsoft.com/office/drawing/2014/main" id="{A7B08260-92F4-48B4-99E7-4AC0B3DA49B9}"/>
            </a:ext>
          </a:extLst>
        </xdr:cNvPr>
        <xdr:cNvCxnSpPr/>
      </xdr:nvCxnSpPr>
      <xdr:spPr>
        <a:xfrm flipV="1">
          <a:off x="13703300" y="9731345"/>
          <a:ext cx="889000" cy="4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2A0FA418-7A3D-498A-987C-FF8CACCCA731}"/>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a:extLst>
            <a:ext uri="{FF2B5EF4-FFF2-40B4-BE49-F238E27FC236}">
              <a16:creationId xmlns:a16="http://schemas.microsoft.com/office/drawing/2014/main" id="{3D92E9BA-57B6-46BE-86DE-C05239B2A805}"/>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5219</xdr:rowOff>
    </xdr:from>
    <xdr:to>
      <xdr:col>71</xdr:col>
      <xdr:colOff>177800</xdr:colOff>
      <xdr:row>57</xdr:row>
      <xdr:rowOff>45348</xdr:rowOff>
    </xdr:to>
    <xdr:cxnSp macro="">
      <xdr:nvCxnSpPr>
        <xdr:cNvPr id="575" name="直線コネクタ 574">
          <a:extLst>
            <a:ext uri="{FF2B5EF4-FFF2-40B4-BE49-F238E27FC236}">
              <a16:creationId xmlns:a16="http://schemas.microsoft.com/office/drawing/2014/main" id="{5CB2CA00-800A-4E5D-BBC7-0D0835DF9364}"/>
            </a:ext>
          </a:extLst>
        </xdr:cNvPr>
        <xdr:cNvCxnSpPr/>
      </xdr:nvCxnSpPr>
      <xdr:spPr>
        <a:xfrm flipV="1">
          <a:off x="12814300" y="9777869"/>
          <a:ext cx="889000" cy="4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BF49F960-9C91-4235-AC97-A71F152ADF75}"/>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id="{016284CC-1D32-4B88-BE88-BE6EDB76C1CE}"/>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88659A58-EF1F-46F6-A9D2-89161C2A911E}"/>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B694B734-B54B-4439-8002-A2AEF2E20454}"/>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DD949989-07A3-47F1-A86C-30013397382E}"/>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8EC01E78-F912-492A-9393-EBF5F1CB6FB2}"/>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9D2807DC-556C-4361-AA2B-8D5067402F91}"/>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15C1050E-9B15-4072-B49E-F5139DDCDC15}"/>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197BF1CA-67AF-45E0-928F-4CC42DE7A9E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114197</xdr:rowOff>
    </xdr:from>
    <xdr:to>
      <xdr:col>85</xdr:col>
      <xdr:colOff>177800</xdr:colOff>
      <xdr:row>57</xdr:row>
      <xdr:rowOff>44347</xdr:rowOff>
    </xdr:to>
    <xdr:sp macro="" textlink="">
      <xdr:nvSpPr>
        <xdr:cNvPr id="585" name="楕円 584">
          <a:extLst>
            <a:ext uri="{FF2B5EF4-FFF2-40B4-BE49-F238E27FC236}">
              <a16:creationId xmlns:a16="http://schemas.microsoft.com/office/drawing/2014/main" id="{55640DD0-A641-4FBF-8D11-492A6CE91DB7}"/>
            </a:ext>
          </a:extLst>
        </xdr:cNvPr>
        <xdr:cNvSpPr/>
      </xdr:nvSpPr>
      <xdr:spPr>
        <a:xfrm>
          <a:off x="16268700" y="971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92624</xdr:rowOff>
    </xdr:from>
    <xdr:ext cx="534377" cy="259045"/>
    <xdr:sp macro="" textlink="">
      <xdr:nvSpPr>
        <xdr:cNvPr id="586" name="教育費該当値テキスト">
          <a:extLst>
            <a:ext uri="{FF2B5EF4-FFF2-40B4-BE49-F238E27FC236}">
              <a16:creationId xmlns:a16="http://schemas.microsoft.com/office/drawing/2014/main" id="{C6576B7B-8DB9-49BB-9A56-87E0F3CB3F1C}"/>
            </a:ext>
          </a:extLst>
        </xdr:cNvPr>
        <xdr:cNvSpPr txBox="1"/>
      </xdr:nvSpPr>
      <xdr:spPr>
        <a:xfrm>
          <a:off x="16370300" y="96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162331</xdr:rowOff>
    </xdr:from>
    <xdr:to>
      <xdr:col>81</xdr:col>
      <xdr:colOff>101600</xdr:colOff>
      <xdr:row>56</xdr:row>
      <xdr:rowOff>92481</xdr:rowOff>
    </xdr:to>
    <xdr:sp macro="" textlink="">
      <xdr:nvSpPr>
        <xdr:cNvPr id="587" name="楕円 586">
          <a:extLst>
            <a:ext uri="{FF2B5EF4-FFF2-40B4-BE49-F238E27FC236}">
              <a16:creationId xmlns:a16="http://schemas.microsoft.com/office/drawing/2014/main" id="{BE48A250-F62D-4102-9452-4F8E41FB545F}"/>
            </a:ext>
          </a:extLst>
        </xdr:cNvPr>
        <xdr:cNvSpPr/>
      </xdr:nvSpPr>
      <xdr:spPr>
        <a:xfrm>
          <a:off x="15430500" y="959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109008</xdr:rowOff>
    </xdr:from>
    <xdr:ext cx="534377" cy="259045"/>
    <xdr:sp macro="" textlink="">
      <xdr:nvSpPr>
        <xdr:cNvPr id="588" name="テキスト ボックス 587">
          <a:extLst>
            <a:ext uri="{FF2B5EF4-FFF2-40B4-BE49-F238E27FC236}">
              <a16:creationId xmlns:a16="http://schemas.microsoft.com/office/drawing/2014/main" id="{2993D090-EA6B-4C98-AA6C-50F2C7EA2D94}"/>
            </a:ext>
          </a:extLst>
        </xdr:cNvPr>
        <xdr:cNvSpPr txBox="1"/>
      </xdr:nvSpPr>
      <xdr:spPr>
        <a:xfrm>
          <a:off x="15214111" y="936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79345</xdr:rowOff>
    </xdr:from>
    <xdr:to>
      <xdr:col>76</xdr:col>
      <xdr:colOff>165100</xdr:colOff>
      <xdr:row>57</xdr:row>
      <xdr:rowOff>9495</xdr:rowOff>
    </xdr:to>
    <xdr:sp macro="" textlink="">
      <xdr:nvSpPr>
        <xdr:cNvPr id="589" name="楕円 588">
          <a:extLst>
            <a:ext uri="{FF2B5EF4-FFF2-40B4-BE49-F238E27FC236}">
              <a16:creationId xmlns:a16="http://schemas.microsoft.com/office/drawing/2014/main" id="{B1E3E670-765A-4686-8F81-40D95C9C5170}"/>
            </a:ext>
          </a:extLst>
        </xdr:cNvPr>
        <xdr:cNvSpPr/>
      </xdr:nvSpPr>
      <xdr:spPr>
        <a:xfrm>
          <a:off x="14541500" y="96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26022</xdr:rowOff>
    </xdr:from>
    <xdr:ext cx="534377" cy="259045"/>
    <xdr:sp macro="" textlink="">
      <xdr:nvSpPr>
        <xdr:cNvPr id="590" name="テキスト ボックス 589">
          <a:extLst>
            <a:ext uri="{FF2B5EF4-FFF2-40B4-BE49-F238E27FC236}">
              <a16:creationId xmlns:a16="http://schemas.microsoft.com/office/drawing/2014/main" id="{333EAC32-B71B-4294-935B-7B8E8E2FBE1C}"/>
            </a:ext>
          </a:extLst>
        </xdr:cNvPr>
        <xdr:cNvSpPr txBox="1"/>
      </xdr:nvSpPr>
      <xdr:spPr>
        <a:xfrm>
          <a:off x="14325111" y="945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125869</xdr:rowOff>
    </xdr:from>
    <xdr:to>
      <xdr:col>72</xdr:col>
      <xdr:colOff>38100</xdr:colOff>
      <xdr:row>57</xdr:row>
      <xdr:rowOff>56019</xdr:rowOff>
    </xdr:to>
    <xdr:sp macro="" textlink="">
      <xdr:nvSpPr>
        <xdr:cNvPr id="591" name="楕円 590">
          <a:extLst>
            <a:ext uri="{FF2B5EF4-FFF2-40B4-BE49-F238E27FC236}">
              <a16:creationId xmlns:a16="http://schemas.microsoft.com/office/drawing/2014/main" id="{E43ABEE6-9FCE-4AA6-9B3F-ABBD32C9E279}"/>
            </a:ext>
          </a:extLst>
        </xdr:cNvPr>
        <xdr:cNvSpPr/>
      </xdr:nvSpPr>
      <xdr:spPr>
        <a:xfrm>
          <a:off x="13652500" y="97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47146</xdr:rowOff>
    </xdr:from>
    <xdr:ext cx="534377" cy="259045"/>
    <xdr:sp macro="" textlink="">
      <xdr:nvSpPr>
        <xdr:cNvPr id="592" name="テキスト ボックス 591">
          <a:extLst>
            <a:ext uri="{FF2B5EF4-FFF2-40B4-BE49-F238E27FC236}">
              <a16:creationId xmlns:a16="http://schemas.microsoft.com/office/drawing/2014/main" id="{CBADC4CE-B2C7-4303-8677-2DF8D0441D35}"/>
            </a:ext>
          </a:extLst>
        </xdr:cNvPr>
        <xdr:cNvSpPr txBox="1"/>
      </xdr:nvSpPr>
      <xdr:spPr>
        <a:xfrm>
          <a:off x="13436111" y="981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165998</xdr:rowOff>
    </xdr:from>
    <xdr:to>
      <xdr:col>67</xdr:col>
      <xdr:colOff>101600</xdr:colOff>
      <xdr:row>57</xdr:row>
      <xdr:rowOff>96148</xdr:rowOff>
    </xdr:to>
    <xdr:sp macro="" textlink="">
      <xdr:nvSpPr>
        <xdr:cNvPr id="593" name="楕円 592">
          <a:extLst>
            <a:ext uri="{FF2B5EF4-FFF2-40B4-BE49-F238E27FC236}">
              <a16:creationId xmlns:a16="http://schemas.microsoft.com/office/drawing/2014/main" id="{53042169-D5C2-4873-BBF3-C05AAC086C2E}"/>
            </a:ext>
          </a:extLst>
        </xdr:cNvPr>
        <xdr:cNvSpPr/>
      </xdr:nvSpPr>
      <xdr:spPr>
        <a:xfrm>
          <a:off x="12763500" y="97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87275</xdr:rowOff>
    </xdr:from>
    <xdr:ext cx="534377" cy="259045"/>
    <xdr:sp macro="" textlink="">
      <xdr:nvSpPr>
        <xdr:cNvPr id="594" name="テキスト ボックス 593">
          <a:extLst>
            <a:ext uri="{FF2B5EF4-FFF2-40B4-BE49-F238E27FC236}">
              <a16:creationId xmlns:a16="http://schemas.microsoft.com/office/drawing/2014/main" id="{6DF4B5CC-0EFB-4529-A8A0-EFA73DBEF63F}"/>
            </a:ext>
          </a:extLst>
        </xdr:cNvPr>
        <xdr:cNvSpPr txBox="1"/>
      </xdr:nvSpPr>
      <xdr:spPr>
        <a:xfrm>
          <a:off x="12547111" y="985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F3673162-1939-4D19-8534-74572EDF18D8}"/>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9EE3303-7D53-422F-A154-56E992F1CD5C}"/>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819AF7AC-6DB1-4F4C-A2FA-D5370F93287A}"/>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DBCF149A-752E-461C-B00E-34A137FADF0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20DD6862-F000-411B-869B-1EBE95A7988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EE48E102-3586-4146-A16E-E801A47DA9DC}"/>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D1290FE1-D5D7-414F-8DC9-A8BC1BFF6D52}"/>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B958DD1A-3627-4720-A8DC-413796F0E529}"/>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CDEA803B-E869-4DF7-A96C-0F5380D8A994}"/>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CE1EF779-9073-4C36-89B6-55A1745AB48E}"/>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42F3FCB3-8319-42C4-91D2-E4F6E7B32B57}"/>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A7980241-AF23-40E5-BEF0-02AFD1DF0E0D}"/>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EE0AB886-3394-4376-B0E0-9BC0F703A6C2}"/>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E487FAFE-FE25-4559-8C97-1C2CF4D1057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16072A1F-5719-493F-94D1-C0847BE12A52}"/>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5440763D-3BC3-48A5-ADE9-226AF789CF5B}"/>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D9F30471-CDFA-4D1D-80DC-D725A980ECFD}"/>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F448BAF-BC87-4108-9173-9265BB5C8564}"/>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53B04560-F95D-4F4F-8879-1A7A23A244AE}"/>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2988399A-5439-4CA3-BA3D-C4883CE8CAAE}"/>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D9C010B1-8E7F-4F59-86DB-EB64A489D62C}"/>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819DFF73-51B6-4691-9E96-C97959C669DD}"/>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B28EAB96-7A3C-4019-A6AF-7F382AE1561E}"/>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99BC064A-6818-4F8E-94B8-47CA53A08361}"/>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E2810B04-C696-4FF3-A79E-AD3987588708}"/>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87708DE6-A180-428A-BCFB-AE2A6840E3B3}"/>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139024</xdr:rowOff>
    </xdr:from>
    <xdr:to>
      <xdr:col>85</xdr:col>
      <xdr:colOff>127000</xdr:colOff>
      <xdr:row>78</xdr:row>
      <xdr:rowOff>139700</xdr:rowOff>
    </xdr:to>
    <xdr:cxnSp macro="">
      <xdr:nvCxnSpPr>
        <xdr:cNvPr id="621" name="直線コネクタ 620">
          <a:extLst>
            <a:ext uri="{FF2B5EF4-FFF2-40B4-BE49-F238E27FC236}">
              <a16:creationId xmlns:a16="http://schemas.microsoft.com/office/drawing/2014/main" id="{217DF89E-DB6E-4161-A3FD-581524EEE001}"/>
            </a:ext>
          </a:extLst>
        </xdr:cNvPr>
        <xdr:cNvCxnSpPr/>
      </xdr:nvCxnSpPr>
      <xdr:spPr>
        <a:xfrm flipV="1">
          <a:off x="15481300" y="13512124"/>
          <a:ext cx="8382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6E67F424-56B5-46CC-BB05-E8B0CF16C4FD}"/>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3D4330F6-3166-4F77-8684-A6265E6C0A48}"/>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4" name="直線コネクタ 623">
          <a:extLst>
            <a:ext uri="{FF2B5EF4-FFF2-40B4-BE49-F238E27FC236}">
              <a16:creationId xmlns:a16="http://schemas.microsoft.com/office/drawing/2014/main" id="{1290362A-2054-4A7F-B1F0-D48E2FD9D546}"/>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64EF938A-D38B-4312-874E-DD213D7E327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a:extLst>
            <a:ext uri="{FF2B5EF4-FFF2-40B4-BE49-F238E27FC236}">
              <a16:creationId xmlns:a16="http://schemas.microsoft.com/office/drawing/2014/main" id="{9ECF8D1C-E5C4-45CA-97AA-BCFDD0B1A70B}"/>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7" name="直線コネクタ 626">
          <a:extLst>
            <a:ext uri="{FF2B5EF4-FFF2-40B4-BE49-F238E27FC236}">
              <a16:creationId xmlns:a16="http://schemas.microsoft.com/office/drawing/2014/main" id="{A56A4360-4E6B-4C59-8181-69AE3B699D1A}"/>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4A9F7931-A664-4EE5-8BF4-8B043565048C}"/>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a:extLst>
            <a:ext uri="{FF2B5EF4-FFF2-40B4-BE49-F238E27FC236}">
              <a16:creationId xmlns:a16="http://schemas.microsoft.com/office/drawing/2014/main" id="{4B6A67AA-4BBF-4261-B884-B1273493C9A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0" name="直線コネクタ 629">
          <a:extLst>
            <a:ext uri="{FF2B5EF4-FFF2-40B4-BE49-F238E27FC236}">
              <a16:creationId xmlns:a16="http://schemas.microsoft.com/office/drawing/2014/main" id="{922C8244-0188-42FD-AA86-E9CAF6113CB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3B595757-C07D-4665-BB63-F99495F000EB}"/>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51A1A17E-61C0-4A95-BB00-AD946B451178}"/>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B8A710C4-2BF7-4319-A885-C83C81EEFB65}"/>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834ECAC2-02EA-4DE5-B4BC-8B6FB2AA8947}"/>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EBBEE861-89E6-46D7-A993-636C47B65C6C}"/>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A88F7745-CFBB-46B1-B6B3-1574EFE6C0CB}"/>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ABDFB6B0-C750-46CD-9D21-8A1FE8AEB705}"/>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4238403C-E675-48F1-9A17-B5F60F923436}"/>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33C2A3BB-394D-4628-8E0C-9A2403ACE295}"/>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88224</xdr:rowOff>
    </xdr:from>
    <xdr:to>
      <xdr:col>85</xdr:col>
      <xdr:colOff>177800</xdr:colOff>
      <xdr:row>79</xdr:row>
      <xdr:rowOff>18374</xdr:rowOff>
    </xdr:to>
    <xdr:sp macro="" textlink="">
      <xdr:nvSpPr>
        <xdr:cNvPr id="640" name="楕円 639">
          <a:extLst>
            <a:ext uri="{FF2B5EF4-FFF2-40B4-BE49-F238E27FC236}">
              <a16:creationId xmlns:a16="http://schemas.microsoft.com/office/drawing/2014/main" id="{8A80BCF6-3E3E-4C74-A04B-5034CA8F92B8}"/>
            </a:ext>
          </a:extLst>
        </xdr:cNvPr>
        <xdr:cNvSpPr/>
      </xdr:nvSpPr>
      <xdr:spPr>
        <a:xfrm>
          <a:off x="16268700" y="1346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17228</xdr:rowOff>
    </xdr:from>
    <xdr:ext cx="378565" cy="259045"/>
    <xdr:sp macro="" textlink="">
      <xdr:nvSpPr>
        <xdr:cNvPr id="641" name="災害復旧費該当値テキスト">
          <a:extLst>
            <a:ext uri="{FF2B5EF4-FFF2-40B4-BE49-F238E27FC236}">
              <a16:creationId xmlns:a16="http://schemas.microsoft.com/office/drawing/2014/main" id="{9DBCC7F2-CFCE-4338-840B-FF9AD2E26553}"/>
            </a:ext>
          </a:extLst>
        </xdr:cNvPr>
        <xdr:cNvSpPr txBox="1"/>
      </xdr:nvSpPr>
      <xdr:spPr>
        <a:xfrm>
          <a:off x="16370300" y="13390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2" name="楕円 641">
          <a:extLst>
            <a:ext uri="{FF2B5EF4-FFF2-40B4-BE49-F238E27FC236}">
              <a16:creationId xmlns:a16="http://schemas.microsoft.com/office/drawing/2014/main" id="{A53F4772-2224-4075-B6BA-2D6D642B8DD9}"/>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3" name="テキスト ボックス 642">
          <a:extLst>
            <a:ext uri="{FF2B5EF4-FFF2-40B4-BE49-F238E27FC236}">
              <a16:creationId xmlns:a16="http://schemas.microsoft.com/office/drawing/2014/main" id="{A5FC5072-4AF4-4787-A05F-FBE7D41FF8ED}"/>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4" name="楕円 643">
          <a:extLst>
            <a:ext uri="{FF2B5EF4-FFF2-40B4-BE49-F238E27FC236}">
              <a16:creationId xmlns:a16="http://schemas.microsoft.com/office/drawing/2014/main" id="{90CEA68A-E669-4599-9CE2-FD15F6F8E4CC}"/>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5" name="テキスト ボックス 644">
          <a:extLst>
            <a:ext uri="{FF2B5EF4-FFF2-40B4-BE49-F238E27FC236}">
              <a16:creationId xmlns:a16="http://schemas.microsoft.com/office/drawing/2014/main" id="{3CA8B930-A3DE-4F55-8777-90EF63E5F85E}"/>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6" name="楕円 645">
          <a:extLst>
            <a:ext uri="{FF2B5EF4-FFF2-40B4-BE49-F238E27FC236}">
              <a16:creationId xmlns:a16="http://schemas.microsoft.com/office/drawing/2014/main" id="{6F9BD6E6-A2DB-4523-B345-CF26636952F8}"/>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8BA2E870-6EBC-47A8-8BD6-D337B0AE3622}"/>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8" name="楕円 647">
          <a:extLst>
            <a:ext uri="{FF2B5EF4-FFF2-40B4-BE49-F238E27FC236}">
              <a16:creationId xmlns:a16="http://schemas.microsoft.com/office/drawing/2014/main" id="{A30B5BFC-B802-4BAC-B9A5-C582562D5D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929E7B4F-365C-44B4-AC70-C748AF965575}"/>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3D6B93B3-B94D-4F5E-9A51-A8BA5E076A7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88BE8788-E7D3-4F6A-8490-CC65AE60E9ED}"/>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9C0BCC15-FC8B-4FE1-8812-1CF4BEAAD23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A8959876-9A1A-47CD-8193-6D5B0083ACD2}"/>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DFD3E4B0-B624-43EC-92F6-43B12B65C778}"/>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3648A80B-C54F-4D7A-A82C-8D7964596AA3}"/>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34BECFD4-F591-450E-B7DB-A56496CE3264}"/>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D815B153-4C2D-496E-9767-2D2D3720A1B9}"/>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42F77029-0D0E-4AD1-A2D7-FD7F0297DD81}"/>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AFC2B777-248C-452D-AC24-98774D9D4126}"/>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2B644200-0B6F-4B1F-A794-C4EA86B27F66}"/>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E24CE4F6-BE70-492F-B373-557119AE6218}"/>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3F68ED87-9ACB-4C9F-97DD-C0D8044DBFCB}"/>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CE13D408-D190-4057-870E-45A6787A5C32}"/>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A405F32D-3E8D-4285-9CC1-06197BABB136}"/>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6FA656B9-695E-4A7C-B3EA-4DD6464C0051}"/>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B19F55D3-A691-4444-82AE-639C49509FA6}"/>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BB45A64F-2328-4262-A9C2-16BB07B19BBC}"/>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ECE1654-BF1D-4E6D-83EC-D57E8A9AB012}"/>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7E111248-AA6D-47E9-8135-C6197C8E07B7}"/>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5762F790-8DB0-41B7-A5FE-0E240DABF064}"/>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275DF96F-416C-4F2C-8889-65209564D47E}"/>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6B59CD30-FFBB-4C9B-B5C8-41DE0DDC67BC}"/>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8E81A9DC-5F5C-4662-9964-3BF87DD21331}"/>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1DA6A56A-4B67-4A78-B897-5D88EF03821B}"/>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C9A513F-C8EE-4093-AF2A-B4D661364F5E}"/>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78797</xdr:rowOff>
    </xdr:from>
    <xdr:to>
      <xdr:col>85</xdr:col>
      <xdr:colOff>127000</xdr:colOff>
      <xdr:row>97</xdr:row>
      <xdr:rowOff>98693</xdr:rowOff>
    </xdr:to>
    <xdr:cxnSp macro="">
      <xdr:nvCxnSpPr>
        <xdr:cNvPr id="676" name="直線コネクタ 675">
          <a:extLst>
            <a:ext uri="{FF2B5EF4-FFF2-40B4-BE49-F238E27FC236}">
              <a16:creationId xmlns:a16="http://schemas.microsoft.com/office/drawing/2014/main" id="{80441DAA-7124-4A05-90A5-43A66B78AA36}"/>
            </a:ext>
          </a:extLst>
        </xdr:cNvPr>
        <xdr:cNvCxnSpPr/>
      </xdr:nvCxnSpPr>
      <xdr:spPr>
        <a:xfrm>
          <a:off x="15481300" y="16709447"/>
          <a:ext cx="838200" cy="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6BEE0045-A586-4A4F-B6F9-F5D01B59B2C1}"/>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ACEA6250-EB5E-4319-9673-D99D6B38288C}"/>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58945</xdr:rowOff>
    </xdr:from>
    <xdr:to>
      <xdr:col>81</xdr:col>
      <xdr:colOff>50800</xdr:colOff>
      <xdr:row>97</xdr:row>
      <xdr:rowOff>78797</xdr:rowOff>
    </xdr:to>
    <xdr:cxnSp macro="">
      <xdr:nvCxnSpPr>
        <xdr:cNvPr id="679" name="直線コネクタ 678">
          <a:extLst>
            <a:ext uri="{FF2B5EF4-FFF2-40B4-BE49-F238E27FC236}">
              <a16:creationId xmlns:a16="http://schemas.microsoft.com/office/drawing/2014/main" id="{21933D41-09DC-4D82-B2F3-08EDDCAB664D}"/>
            </a:ext>
          </a:extLst>
        </xdr:cNvPr>
        <xdr:cNvCxnSpPr/>
      </xdr:nvCxnSpPr>
      <xdr:spPr>
        <a:xfrm>
          <a:off x="14592300" y="16689595"/>
          <a:ext cx="889000" cy="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2176AF8E-8558-4ABA-A6BC-66FD92EC0717}"/>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id="{DD30FC8A-6214-4CB4-9972-DB6D0C9425F3}"/>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54747</xdr:rowOff>
    </xdr:from>
    <xdr:to>
      <xdr:col>76</xdr:col>
      <xdr:colOff>114300</xdr:colOff>
      <xdr:row>97</xdr:row>
      <xdr:rowOff>58945</xdr:rowOff>
    </xdr:to>
    <xdr:cxnSp macro="">
      <xdr:nvCxnSpPr>
        <xdr:cNvPr id="682" name="直線コネクタ 681">
          <a:extLst>
            <a:ext uri="{FF2B5EF4-FFF2-40B4-BE49-F238E27FC236}">
              <a16:creationId xmlns:a16="http://schemas.microsoft.com/office/drawing/2014/main" id="{E3B82D9F-FC27-49B8-B32D-0E63D6B0A0C2}"/>
            </a:ext>
          </a:extLst>
        </xdr:cNvPr>
        <xdr:cNvCxnSpPr/>
      </xdr:nvCxnSpPr>
      <xdr:spPr>
        <a:xfrm>
          <a:off x="13703300" y="16685397"/>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A66658E7-9F2C-4E66-B1DA-17B057DD0735}"/>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A19BCD30-52D7-4DE2-A111-178318FAFB86}"/>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27608</xdr:rowOff>
    </xdr:from>
    <xdr:to>
      <xdr:col>71</xdr:col>
      <xdr:colOff>177800</xdr:colOff>
      <xdr:row>97</xdr:row>
      <xdr:rowOff>54747</xdr:rowOff>
    </xdr:to>
    <xdr:cxnSp macro="">
      <xdr:nvCxnSpPr>
        <xdr:cNvPr id="685" name="直線コネクタ 684">
          <a:extLst>
            <a:ext uri="{FF2B5EF4-FFF2-40B4-BE49-F238E27FC236}">
              <a16:creationId xmlns:a16="http://schemas.microsoft.com/office/drawing/2014/main" id="{065BB65A-9613-423E-BCA3-DD5D84D52B34}"/>
            </a:ext>
          </a:extLst>
        </xdr:cNvPr>
        <xdr:cNvCxnSpPr/>
      </xdr:nvCxnSpPr>
      <xdr:spPr>
        <a:xfrm>
          <a:off x="12814300" y="16658258"/>
          <a:ext cx="8890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8941AC30-A780-40F4-AB15-BC50B26864A2}"/>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a:extLst>
            <a:ext uri="{FF2B5EF4-FFF2-40B4-BE49-F238E27FC236}">
              <a16:creationId xmlns:a16="http://schemas.microsoft.com/office/drawing/2014/main" id="{49EC784D-E0B2-402D-9000-29D6CA179D1F}"/>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AAC75B59-3AF6-49E8-8D33-C6EA24A2E172}"/>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3BB3CDE8-7E5F-4881-8BC9-990E528A9BD1}"/>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D916317C-BB98-4848-94F5-6D81FBF6C34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6C677E71-76E2-4F53-88BB-42B0DCA9FD15}"/>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8AD6A3F5-E967-4A5C-BE8D-D83EBC19B4B5}"/>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240740E8-A9DC-4FE0-8484-9E3265589DD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EA4A2BFB-0FA5-47F1-9D20-2F50D7BDB96D}"/>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47893</xdr:rowOff>
    </xdr:from>
    <xdr:to>
      <xdr:col>85</xdr:col>
      <xdr:colOff>177800</xdr:colOff>
      <xdr:row>97</xdr:row>
      <xdr:rowOff>149493</xdr:rowOff>
    </xdr:to>
    <xdr:sp macro="" textlink="">
      <xdr:nvSpPr>
        <xdr:cNvPr id="695" name="楕円 694">
          <a:extLst>
            <a:ext uri="{FF2B5EF4-FFF2-40B4-BE49-F238E27FC236}">
              <a16:creationId xmlns:a16="http://schemas.microsoft.com/office/drawing/2014/main" id="{0ABED7A9-D6FA-41D6-9388-3CD822EBB854}"/>
            </a:ext>
          </a:extLst>
        </xdr:cNvPr>
        <xdr:cNvSpPr/>
      </xdr:nvSpPr>
      <xdr:spPr>
        <a:xfrm>
          <a:off x="16268700" y="166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26320</xdr:rowOff>
    </xdr:from>
    <xdr:ext cx="534377" cy="259045"/>
    <xdr:sp macro="" textlink="">
      <xdr:nvSpPr>
        <xdr:cNvPr id="696" name="公債費該当値テキスト">
          <a:extLst>
            <a:ext uri="{FF2B5EF4-FFF2-40B4-BE49-F238E27FC236}">
              <a16:creationId xmlns:a16="http://schemas.microsoft.com/office/drawing/2014/main" id="{14D43A28-2EE1-453A-83F8-6AED8C59503B}"/>
            </a:ext>
          </a:extLst>
        </xdr:cNvPr>
        <xdr:cNvSpPr txBox="1"/>
      </xdr:nvSpPr>
      <xdr:spPr>
        <a:xfrm>
          <a:off x="16370300" y="1665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27997</xdr:rowOff>
    </xdr:from>
    <xdr:to>
      <xdr:col>81</xdr:col>
      <xdr:colOff>101600</xdr:colOff>
      <xdr:row>97</xdr:row>
      <xdr:rowOff>129597</xdr:rowOff>
    </xdr:to>
    <xdr:sp macro="" textlink="">
      <xdr:nvSpPr>
        <xdr:cNvPr id="697" name="楕円 696">
          <a:extLst>
            <a:ext uri="{FF2B5EF4-FFF2-40B4-BE49-F238E27FC236}">
              <a16:creationId xmlns:a16="http://schemas.microsoft.com/office/drawing/2014/main" id="{ACED07A2-5BCB-4B88-8697-4ED65374243F}"/>
            </a:ext>
          </a:extLst>
        </xdr:cNvPr>
        <xdr:cNvSpPr/>
      </xdr:nvSpPr>
      <xdr:spPr>
        <a:xfrm>
          <a:off x="15430500" y="1665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120724</xdr:rowOff>
    </xdr:from>
    <xdr:ext cx="534377" cy="259045"/>
    <xdr:sp macro="" textlink="">
      <xdr:nvSpPr>
        <xdr:cNvPr id="698" name="テキスト ボックス 697">
          <a:extLst>
            <a:ext uri="{FF2B5EF4-FFF2-40B4-BE49-F238E27FC236}">
              <a16:creationId xmlns:a16="http://schemas.microsoft.com/office/drawing/2014/main" id="{5F1EB7B9-69B8-4B39-BDBF-5ED05CB1E37E}"/>
            </a:ext>
          </a:extLst>
        </xdr:cNvPr>
        <xdr:cNvSpPr txBox="1"/>
      </xdr:nvSpPr>
      <xdr:spPr>
        <a:xfrm>
          <a:off x="15214111" y="1675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8145</xdr:rowOff>
    </xdr:from>
    <xdr:to>
      <xdr:col>76</xdr:col>
      <xdr:colOff>165100</xdr:colOff>
      <xdr:row>97</xdr:row>
      <xdr:rowOff>109745</xdr:rowOff>
    </xdr:to>
    <xdr:sp macro="" textlink="">
      <xdr:nvSpPr>
        <xdr:cNvPr id="699" name="楕円 698">
          <a:extLst>
            <a:ext uri="{FF2B5EF4-FFF2-40B4-BE49-F238E27FC236}">
              <a16:creationId xmlns:a16="http://schemas.microsoft.com/office/drawing/2014/main" id="{0F6C0D5E-CC1A-4A33-8121-B92B56757A1B}"/>
            </a:ext>
          </a:extLst>
        </xdr:cNvPr>
        <xdr:cNvSpPr/>
      </xdr:nvSpPr>
      <xdr:spPr>
        <a:xfrm>
          <a:off x="14541500" y="1663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100872</xdr:rowOff>
    </xdr:from>
    <xdr:ext cx="534377" cy="259045"/>
    <xdr:sp macro="" textlink="">
      <xdr:nvSpPr>
        <xdr:cNvPr id="700" name="テキスト ボックス 699">
          <a:extLst>
            <a:ext uri="{FF2B5EF4-FFF2-40B4-BE49-F238E27FC236}">
              <a16:creationId xmlns:a16="http://schemas.microsoft.com/office/drawing/2014/main" id="{B8ED08EC-4659-41EC-A258-5EE0AA218B2B}"/>
            </a:ext>
          </a:extLst>
        </xdr:cNvPr>
        <xdr:cNvSpPr txBox="1"/>
      </xdr:nvSpPr>
      <xdr:spPr>
        <a:xfrm>
          <a:off x="14325111" y="1673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3947</xdr:rowOff>
    </xdr:from>
    <xdr:to>
      <xdr:col>72</xdr:col>
      <xdr:colOff>38100</xdr:colOff>
      <xdr:row>97</xdr:row>
      <xdr:rowOff>105547</xdr:rowOff>
    </xdr:to>
    <xdr:sp macro="" textlink="">
      <xdr:nvSpPr>
        <xdr:cNvPr id="701" name="楕円 700">
          <a:extLst>
            <a:ext uri="{FF2B5EF4-FFF2-40B4-BE49-F238E27FC236}">
              <a16:creationId xmlns:a16="http://schemas.microsoft.com/office/drawing/2014/main" id="{2D36BCED-4F29-46D3-ADBE-0241BBB90AA0}"/>
            </a:ext>
          </a:extLst>
        </xdr:cNvPr>
        <xdr:cNvSpPr/>
      </xdr:nvSpPr>
      <xdr:spPr>
        <a:xfrm>
          <a:off x="13652500" y="1663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96674</xdr:rowOff>
    </xdr:from>
    <xdr:ext cx="534377" cy="259045"/>
    <xdr:sp macro="" textlink="">
      <xdr:nvSpPr>
        <xdr:cNvPr id="702" name="テキスト ボックス 701">
          <a:extLst>
            <a:ext uri="{FF2B5EF4-FFF2-40B4-BE49-F238E27FC236}">
              <a16:creationId xmlns:a16="http://schemas.microsoft.com/office/drawing/2014/main" id="{1EAE0E1F-EC7C-41D7-933C-0F5D40933259}"/>
            </a:ext>
          </a:extLst>
        </xdr:cNvPr>
        <xdr:cNvSpPr txBox="1"/>
      </xdr:nvSpPr>
      <xdr:spPr>
        <a:xfrm>
          <a:off x="13436111" y="1672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148258</xdr:rowOff>
    </xdr:from>
    <xdr:to>
      <xdr:col>67</xdr:col>
      <xdr:colOff>101600</xdr:colOff>
      <xdr:row>97</xdr:row>
      <xdr:rowOff>78408</xdr:rowOff>
    </xdr:to>
    <xdr:sp macro="" textlink="">
      <xdr:nvSpPr>
        <xdr:cNvPr id="703" name="楕円 702">
          <a:extLst>
            <a:ext uri="{FF2B5EF4-FFF2-40B4-BE49-F238E27FC236}">
              <a16:creationId xmlns:a16="http://schemas.microsoft.com/office/drawing/2014/main" id="{3A6494D4-7219-4289-9687-A61BF179FFC8}"/>
            </a:ext>
          </a:extLst>
        </xdr:cNvPr>
        <xdr:cNvSpPr/>
      </xdr:nvSpPr>
      <xdr:spPr>
        <a:xfrm>
          <a:off x="12763500" y="166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69535</xdr:rowOff>
    </xdr:from>
    <xdr:ext cx="534377" cy="259045"/>
    <xdr:sp macro="" textlink="">
      <xdr:nvSpPr>
        <xdr:cNvPr id="704" name="テキスト ボックス 703">
          <a:extLst>
            <a:ext uri="{FF2B5EF4-FFF2-40B4-BE49-F238E27FC236}">
              <a16:creationId xmlns:a16="http://schemas.microsoft.com/office/drawing/2014/main" id="{30FB8AD6-44BC-4661-8E18-58D005285234}"/>
            </a:ext>
          </a:extLst>
        </xdr:cNvPr>
        <xdr:cNvSpPr txBox="1"/>
      </xdr:nvSpPr>
      <xdr:spPr>
        <a:xfrm>
          <a:off x="12547111" y="167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FC0AAE34-E3A9-4F43-A90D-782C0F0E0366}"/>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49A6E67E-C944-4B4C-8450-97134018AAA3}"/>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3249A49D-5B4B-4AC1-8127-A021094038CD}"/>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6C9AA0CA-80DE-4F72-A1C7-602BD0F6B9F5}"/>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79A0C23-BD4E-4128-8CD9-33249E805DA6}"/>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51EE29E4-10F8-4B02-8CA8-9E782550618E}"/>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F4DCA9A3-D59D-4AC3-B3E1-B4FB021995F2}"/>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28D7A835-17B9-4ACD-81D9-F3F9CE075F32}"/>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FB0AB1D3-EDCE-4F54-96BD-4354252B7682}"/>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8602CF26-5737-4B9A-A5B1-16047B024D27}"/>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6572F066-4595-488B-8659-DA7DFD2B307B}"/>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F892771C-86F7-4EF4-93F3-76EEA9A721D4}"/>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CEE35BD4-F975-4A7F-9C85-2EDDE15BED62}"/>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FA184B0-BBB9-491C-B646-119C49FDCCA9}"/>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43396557-FC7B-4111-B320-61FC03C2CB6D}"/>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E3A254F4-ED4E-411E-A518-F66E273B0BF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84B0AF23-1437-4B4C-981F-D704EBF38667}"/>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3647F4BD-7F5E-4A96-B227-E1E83497AB95}"/>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C3510DAE-5044-47D4-A773-501FE7305C5B}"/>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EE686A7B-944C-4627-9622-2DDE589F8DD9}"/>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5E51B06-4C34-4608-9C53-C42AE9480391}"/>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248BF612-B870-4C65-A4D8-F09BD1B6EBF6}"/>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B35EDA0D-F3F1-42CA-8313-9D8FD0CCC637}"/>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2428D535-1BD2-4529-84DE-1090D8B196A2}"/>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A9077B35-F192-4147-B288-C8EC20C02D3F}"/>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DFBEDA50-6215-4BED-82C8-79046EB1AFF3}"/>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2D48D5BD-8534-4347-AFB7-DBABD3472267}"/>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DCAA5A66-38C7-4BDA-9B34-EC821D0A924C}"/>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6212A3ED-5706-41FA-AA9D-7B2DC151C48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3287EED2-A2C2-4D27-B1A5-75D6A39987B3}"/>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86738519-8469-444B-9B0E-72A75B55D44D}"/>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45940416-D44E-4C97-A534-127D4A321BAD}"/>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51500863-54A0-47C4-875C-0006A7C06483}"/>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37F926BA-C4FF-4ED4-9152-D1B3539F25A9}"/>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DA6BF179-B5B2-4C02-9176-35F67339464D}"/>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DEA65E3C-7151-4FEB-BFCE-08F2C5D411CC}"/>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3FAE972F-31EE-47E7-A9C3-32D9AB5D47B6}"/>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EAEAF0CC-4266-4E0E-9B58-87E78B0EA106}"/>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E0716EE7-13DF-41AE-B505-E7C510A2717E}"/>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80B5E5B7-E878-43AD-A599-BA5A4935798A}"/>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9F1E7D4A-D49C-4665-99CE-F2FC0352FCB8}"/>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B7C2D04B-A29B-44A0-866E-A07E40837FA7}"/>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93C1A571-F47D-4531-8EB5-F499A43545A9}"/>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DDEE933A-6625-4283-8468-D9B53C099239}"/>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7DC386FC-9FE4-4CBA-B77F-0807BB3F4D9C}"/>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86DEA400-AC3D-46D1-9D48-8CC70616ED7D}"/>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70AE942F-E3C3-49F1-8FA6-E45797430A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E51122EE-58D7-4BE7-9D9D-BF25FFD1A06B}"/>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8FE12BBF-AC81-48E6-98B3-79FD76BC076A}"/>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B386AA57-8B82-43E5-8002-B7B73F894717}"/>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800E32BD-B2EC-4C0A-B387-AB3A53D62342}"/>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D032C743-979E-4888-845A-1AE11EC60ED3}"/>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297D345B-95FD-4004-8552-5A0B13A2E8DC}"/>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BF752D1C-EF31-4743-9DB3-896C303B46C8}"/>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47A47524-4134-480F-ADA7-38A75E49DFA2}"/>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4D86FF18-DE5F-4956-9EC2-41E3211742FA}"/>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67ADAD58-45E0-497E-8872-BA53D65681EC}"/>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AF109401-C61A-44DF-9325-E950C91CBE6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4EF0523B-7516-4C3C-8965-14F8D3C6BCDB}"/>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E1E510EF-2215-44C9-AB5B-7ABD23F80609}"/>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CE37FF3A-1678-478C-9D5F-772CE897C783}"/>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2602F1A1-82E0-47DF-848F-0DCF94669BD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69082C8E-8635-4F49-9418-B64ADB75CBC4}"/>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339D26E0-60FC-4E45-8179-C688F075CBBC}"/>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5A34833-2938-419F-8BE7-4B4896CA3EF9}"/>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4DC1446B-CCDB-440F-9A4E-5F3BE23FF02A}"/>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AFD6DADA-87B3-4C9E-BF5C-1B7BB0BA79F4}"/>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9541194F-D268-4C1D-9869-C0EAA36D3C36}"/>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827725AF-5ACD-4510-8E14-D9D5A9183D69}"/>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BA42ECBE-C278-4786-938D-8C1F1260A1F7}"/>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856B4231-D8C2-4A2E-A7A4-4CED0BF53F82}"/>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E18F9FC2-EE3F-41F1-8AE4-0B83D0026E1A}"/>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75C15253-798C-4B1F-AC26-3C9482BA921C}"/>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ACC954CA-810A-448E-BA12-4E5AB49707D4}"/>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FC03ABEF-51A6-4457-8A7D-5E4D4D0842C8}"/>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500A3679-EE0E-433A-9B36-E14F3E3F1B3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CF02EF6D-93F6-4DD7-8E5F-F4D0BAE83959}"/>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9FC82D1-3037-492D-A089-AE536236FEAB}"/>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DE1EB424-B923-4CF1-B6DF-48DE808D6316}"/>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855BEE52-26F3-40BC-9FE7-94E55F6B1546}"/>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122F5957-F181-4FA2-9A42-D2AB725F162E}"/>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11800723-E466-42F1-B6BB-C90A6332211E}"/>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241D8253-A6BD-41C1-A11D-CE3C4DBED4D8}"/>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D97F4B66-ACAD-4CAD-82FD-F8B225407C5E}"/>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71653A83-51A6-4AD9-B1EF-926CEA9CF33E}"/>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A745AB9F-081F-4619-AFEF-D0A25272085F}"/>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4DC911C4-17AC-4426-81E0-BF2ACAF47E0E}"/>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7970F7CB-83A9-40E1-81E3-5D74C716FCF9}"/>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81E7A8BF-EC3A-4639-A62B-4588DEDABCCD}"/>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6F236964-45F7-4328-A9D7-70FC99026BEB}"/>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16C430B8-58E2-4225-AE88-6F1F006E1106}"/>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6B50898B-D8CC-4DC5-89A3-C3B330E1A8BE}"/>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DAB0CC79-6DB6-4D98-A414-E3D5B9146B2D}"/>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DE6998DF-E8C5-45F8-8004-7A92A7CB0674}"/>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1F8546A7-0888-4B78-8476-C4F44734F23C}"/>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7E43D857-0381-4F52-9796-EB083EB50044}"/>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F240C6D2-CBE5-4C10-9739-D2FC28004FD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693D1DEC-AE9D-4597-99B6-B843AEF110D3}"/>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88C689ED-93D7-422E-98B0-B07D661E23C1}"/>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899FDDA0-FE50-4A4C-A90D-C3F732A9C68C}"/>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27D49AC2-32FE-4B37-B809-E030C13D4DA4}"/>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A45C8191-1976-47B7-BAFC-69F93CF71191}"/>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99BCEE60-584E-4CC6-8C28-A68571EB2049}"/>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9BBC7F30-24D0-4821-8102-8F65430EF68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F55F1535-FF3B-4B82-8884-3F3561EE44DE}"/>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変動の大きなものとしては、総務費では特別定額給付金事業の終了（△７５６百万円）、個別施設計画策定事業の終了等財産管理費の減（△３１百万円）などにより大きく減少し、農林水産業費ではため池や農業用水の整備改修費の減少（△５５百万円）、農道整備の減（△５百万円）により、教育費では施設整備が減少（△１８３百万円）したことなどにより減となった。</a:t>
          </a:r>
        </a:p>
        <a:p>
          <a:r>
            <a:rPr kumimoji="1" lang="ja-JP" altLang="en-US" sz="1300">
              <a:latin typeface="ＭＳ Ｐゴシック" panose="020B0600070205080204" pitchFamily="50" charset="-128"/>
              <a:ea typeface="ＭＳ Ｐゴシック" panose="020B0600070205080204" pitchFamily="50" charset="-128"/>
            </a:rPr>
            <a:t>逆に民生費では子育て世帯への臨時特別給付金等の実施（１０６百万円）により上昇し、衛生費では新型コロナウイルスワクチン接種事業が開始された（７２百万円）ことなどにより、土木費では、過去に例のない豪雪に見舞われたことにより除雪費用が嵩んだ（８８百万円）ことなどにより増となった。</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各コストは類似団体内平均は多くの項目で下回っているものの、人口規模が少ないため、多くの項目で全国平均、県内平均を上回っている。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6F59AC1A-A26A-4792-9D14-1E593ED5B6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44F1D82-3976-4FC6-BECE-95F134D8BB7B}"/>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8C960AF3-EE1D-45BC-9170-C6FC3C7BF8F8}"/>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7C03F28D-1BF9-44A8-AE44-DB6E291E308B}"/>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C81FF5C8-3DB1-4386-B131-67EEBCBBD22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D37E37CA-3171-4B58-935E-2AD3C16DF0FA}"/>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12755C19-9F89-4EC6-BE47-7B5E629751E6}"/>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3BFA63C3-9ED2-425B-BE29-83C649E406D5}"/>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256E8B1C-2EC9-4CBD-A556-DE53BCC78235}"/>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8E445FAB-95BE-48FF-B625-FE8B44466B4F}"/>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F630FC14-4C7B-4EDD-A3CC-5C66511EC72F}"/>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76C724CB-43E2-483D-8F6C-A1FF35D1204F}"/>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D3639004-A8C6-49D7-99E4-08CC64E6234B}"/>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過去４年連続して実質単年度収支がマイナスとなっていたが、令和３年度は大きく改善することとなった。この要因としては、税率改正により地方消費税交付金が１０百万円増となったほか、特に普通交付税が１７８百万円増となったことにより、数値が良化することになった。これにより財政調整基金については積み増し行うことができた。しかし、財政構造の脆弱な本町ではより一層の歳出削減が求められ、今後も行財政改革を実施していく必要がある。引き続き歳入確保・歳出削減に努め、今後も後年度に備えて基金積み立てを行え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50C2B978-08E8-4F12-B9A2-880D68DF4B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DB5957FD-1841-48B7-B7AF-B854E0FECEC6}"/>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F1CBCBDE-6669-4456-9E0C-D566945F47AF}"/>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B1DCECF9-3E77-41A0-87FE-90C429EC26AD}"/>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F3AED755-3229-4461-B509-99830ADF869A}"/>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96CABB1-F42A-47BE-AE04-BC2B7081517B}"/>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E6E147DA-9F59-43BB-8581-0BD9E106B8F7}"/>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DB3B8231-3B55-4B51-8705-69BA444AD735}"/>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D1A8E462-EDBD-4024-846C-DF341188632B}"/>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全会計で黒字となった。今後も引き続き健全な財政運営を行っていき、特に下水道事業会計においては歳入確保・歳出削減に努める。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各種インフラ施設を含め、町有施設の維持経費の増大や、その更新に要する費用の上昇は不可避であることから、それに備えた財政運営を行う必要がある。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101BE542-F3EE-4F7D-ADE7-783E5633CDC2}"/>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C324FFDE-817B-42F3-8B97-543C2B3D3F6D}"/>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9C515FA1-829E-4960-833A-8B1DC59A1432}"/>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DA68B86C-0AEC-4995-95A0-2671C5CD8666}"/>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B963F6B1-C6EF-4196-B769-8C766F22C4C1}"/>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51AE43DF-FDA2-4299-8767-A7309C751AAE}"/>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38680811-BE6F-4061-B173-D9F17DC16F21}"/>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6A764D8D-9C8C-4FC0-A767-A7291A0FA0E2}"/>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DF259F1A-7F16-48C9-8CF4-F6E719D804F8}"/>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E4667A72-6F1E-4D24-91EB-DC6A324D65AB}"/>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or-lsvfs01\&#20849;&#26377;\04&#32207;&#21209;&#35506;\&#36001;&#25919;&#12464;&#12523;&#12540;&#12503;\&#9670;&#36001;&#25919;&#20418;&#9670;\&#27770;&#31639;&#38306;&#20418;\08&#36001;&#25919;&#29366;&#27841;&#36039;&#26009;&#38598;\R3&#36001;&#25919;&#29366;&#27841;&#36039;&#26009;&#38598;\07&#31532;2&#22238;&#32080;&#21512;&#25552;&#20986;\DL&#12501;&#12449;&#12452;&#12523;\53885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38466</v>
          </cell>
          <cell r="F3">
            <v>122882</v>
          </cell>
        </row>
        <row r="5">
          <cell r="A5" t="str">
            <v xml:space="preserve"> H30</v>
          </cell>
          <cell r="D5">
            <v>38399</v>
          </cell>
          <cell r="F5">
            <v>114790</v>
          </cell>
        </row>
        <row r="7">
          <cell r="A7" t="str">
            <v xml:space="preserve"> R01</v>
          </cell>
          <cell r="D7">
            <v>42820</v>
          </cell>
          <cell r="F7">
            <v>126262</v>
          </cell>
        </row>
        <row r="9">
          <cell r="A9" t="str">
            <v xml:space="preserve"> R02</v>
          </cell>
          <cell r="D9">
            <v>57906</v>
          </cell>
          <cell r="F9">
            <v>126525</v>
          </cell>
        </row>
        <row r="11">
          <cell r="A11" t="str">
            <v xml:space="preserve"> R03</v>
          </cell>
          <cell r="D11">
            <v>30366</v>
          </cell>
          <cell r="F11">
            <v>122054</v>
          </cell>
        </row>
        <row r="18">
          <cell r="B18" t="str">
            <v>H29</v>
          </cell>
          <cell r="C18" t="str">
            <v>H30</v>
          </cell>
          <cell r="D18" t="str">
            <v>R01</v>
          </cell>
          <cell r="E18" t="str">
            <v>R02</v>
          </cell>
          <cell r="F18" t="str">
            <v>R03</v>
          </cell>
        </row>
        <row r="19">
          <cell r="A19" t="str">
            <v>実質収支額</v>
          </cell>
          <cell r="B19">
            <v>5.05</v>
          </cell>
          <cell r="C19">
            <v>9.84</v>
          </cell>
          <cell r="D19">
            <v>5.24</v>
          </cell>
          <cell r="E19">
            <v>5.38</v>
          </cell>
          <cell r="F19">
            <v>5.08</v>
          </cell>
        </row>
        <row r="20">
          <cell r="A20" t="str">
            <v>財政調整基金残高</v>
          </cell>
          <cell r="B20">
            <v>27.34</v>
          </cell>
          <cell r="C20">
            <v>16.75</v>
          </cell>
          <cell r="D20">
            <v>17.13</v>
          </cell>
          <cell r="E20">
            <v>12.71</v>
          </cell>
          <cell r="F20">
            <v>19.71</v>
          </cell>
        </row>
        <row r="21">
          <cell r="A21" t="str">
            <v>実質単年度収支</v>
          </cell>
          <cell r="B21">
            <v>-1.56</v>
          </cell>
          <cell r="C21">
            <v>-5.72</v>
          </cell>
          <cell r="D21">
            <v>-4.82</v>
          </cell>
          <cell r="E21">
            <v>-2.95</v>
          </cell>
          <cell r="F21">
            <v>7.69</v>
          </cell>
        </row>
        <row r="25">
          <cell r="B25" t="str">
            <v>H29</v>
          </cell>
          <cell r="C25"/>
          <cell r="D25" t="str">
            <v>H30</v>
          </cell>
          <cell r="E25"/>
          <cell r="F25" t="str">
            <v>R01</v>
          </cell>
          <cell r="G25"/>
          <cell r="H25" t="str">
            <v>R02</v>
          </cell>
          <cell r="I25"/>
          <cell r="J25" t="str">
            <v>R03</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墓地公園会計</v>
          </cell>
          <cell r="B30" t="e">
            <v>#N/A</v>
          </cell>
          <cell r="C30">
            <v>0</v>
          </cell>
          <cell r="D30" t="e">
            <v>#N/A</v>
          </cell>
          <cell r="E30">
            <v>0</v>
          </cell>
          <cell r="F30" t="e">
            <v>#N/A</v>
          </cell>
          <cell r="G30">
            <v>0.01</v>
          </cell>
          <cell r="H30" t="e">
            <v>#N/A</v>
          </cell>
          <cell r="I30">
            <v>0.22</v>
          </cell>
          <cell r="J30" t="e">
            <v>#N/A</v>
          </cell>
          <cell r="K30">
            <v>0</v>
          </cell>
        </row>
        <row r="31">
          <cell r="A31" t="str">
            <v>後期高齢者医療事業会計</v>
          </cell>
          <cell r="B31" t="e">
            <v>#N/A</v>
          </cell>
          <cell r="C31">
            <v>0</v>
          </cell>
          <cell r="D31" t="e">
            <v>#N/A</v>
          </cell>
          <cell r="E31">
            <v>0.01</v>
          </cell>
          <cell r="F31" t="e">
            <v>#N/A</v>
          </cell>
          <cell r="G31">
            <v>0.04</v>
          </cell>
          <cell r="H31" t="e">
            <v>#N/A</v>
          </cell>
          <cell r="I31">
            <v>0</v>
          </cell>
          <cell r="J31" t="e">
            <v>#N/A</v>
          </cell>
          <cell r="K31">
            <v>0.04</v>
          </cell>
        </row>
        <row r="32">
          <cell r="A32" t="str">
            <v>国民健康保険事業会計</v>
          </cell>
          <cell r="B32" t="e">
            <v>#N/A</v>
          </cell>
          <cell r="C32">
            <v>2.66</v>
          </cell>
          <cell r="D32" t="e">
            <v>#N/A</v>
          </cell>
          <cell r="E32">
            <v>1.39</v>
          </cell>
          <cell r="F32" t="e">
            <v>#N/A</v>
          </cell>
          <cell r="G32">
            <v>5.34</v>
          </cell>
          <cell r="H32" t="e">
            <v>#N/A</v>
          </cell>
          <cell r="I32">
            <v>2.5299999999999998</v>
          </cell>
          <cell r="J32" t="e">
            <v>#N/A</v>
          </cell>
          <cell r="K32">
            <v>1.79</v>
          </cell>
        </row>
        <row r="33">
          <cell r="A33" t="str">
            <v>下水道事業会計</v>
          </cell>
          <cell r="B33" t="e">
            <v>#N/A</v>
          </cell>
          <cell r="C33">
            <v>0.01</v>
          </cell>
          <cell r="D33" t="e">
            <v>#N/A</v>
          </cell>
          <cell r="E33">
            <v>0</v>
          </cell>
          <cell r="F33">
            <v>1.7</v>
          </cell>
          <cell r="G33" t="e">
            <v>#N/A</v>
          </cell>
          <cell r="H33" t="e">
            <v>#N/A</v>
          </cell>
          <cell r="I33">
            <v>1.43</v>
          </cell>
          <cell r="J33" t="e">
            <v>#N/A</v>
          </cell>
          <cell r="K33">
            <v>2.4</v>
          </cell>
        </row>
        <row r="34">
          <cell r="A34" t="str">
            <v>介護保険事業会計</v>
          </cell>
          <cell r="B34" t="e">
            <v>#N/A</v>
          </cell>
          <cell r="C34">
            <v>0.85</v>
          </cell>
          <cell r="D34" t="e">
            <v>#N/A</v>
          </cell>
          <cell r="E34">
            <v>1.91</v>
          </cell>
          <cell r="F34" t="e">
            <v>#N/A</v>
          </cell>
          <cell r="G34">
            <v>0.53</v>
          </cell>
          <cell r="H34" t="e">
            <v>#N/A</v>
          </cell>
          <cell r="I34">
            <v>2.3199999999999998</v>
          </cell>
          <cell r="J34" t="e">
            <v>#N/A</v>
          </cell>
          <cell r="K34">
            <v>3.11</v>
          </cell>
        </row>
        <row r="35">
          <cell r="A35" t="str">
            <v>一般会計</v>
          </cell>
          <cell r="B35" t="e">
            <v>#N/A</v>
          </cell>
          <cell r="C35">
            <v>5.05</v>
          </cell>
          <cell r="D35" t="e">
            <v>#N/A</v>
          </cell>
          <cell r="E35">
            <v>9.84</v>
          </cell>
          <cell r="F35" t="e">
            <v>#N/A</v>
          </cell>
          <cell r="G35">
            <v>5.22</v>
          </cell>
          <cell r="H35" t="e">
            <v>#N/A</v>
          </cell>
          <cell r="I35">
            <v>5.15</v>
          </cell>
          <cell r="J35" t="e">
            <v>#N/A</v>
          </cell>
          <cell r="K35">
            <v>5.07</v>
          </cell>
        </row>
        <row r="36">
          <cell r="A36" t="str">
            <v>水道事業会計</v>
          </cell>
          <cell r="B36" t="e">
            <v>#N/A</v>
          </cell>
          <cell r="C36">
            <v>15.08</v>
          </cell>
          <cell r="D36" t="e">
            <v>#N/A</v>
          </cell>
          <cell r="E36">
            <v>14.85</v>
          </cell>
          <cell r="F36" t="e">
            <v>#N/A</v>
          </cell>
          <cell r="G36">
            <v>15.48</v>
          </cell>
          <cell r="H36" t="e">
            <v>#N/A</v>
          </cell>
          <cell r="I36">
            <v>15.33</v>
          </cell>
          <cell r="J36" t="e">
            <v>#N/A</v>
          </cell>
          <cell r="K36">
            <v>14.8</v>
          </cell>
        </row>
        <row r="40">
          <cell r="B40" t="str">
            <v>H29</v>
          </cell>
          <cell r="C40"/>
          <cell r="D40"/>
          <cell r="E40" t="str">
            <v>H30</v>
          </cell>
          <cell r="F40"/>
          <cell r="G40"/>
          <cell r="H40" t="str">
            <v>R01</v>
          </cell>
          <cell r="I40"/>
          <cell r="J40"/>
          <cell r="K40" t="str">
            <v>R02</v>
          </cell>
          <cell r="L40"/>
          <cell r="M40"/>
          <cell r="N40" t="str">
            <v>R03</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376</v>
          </cell>
          <cell r="E42"/>
          <cell r="F42"/>
          <cell r="G42">
            <v>368</v>
          </cell>
          <cell r="H42"/>
          <cell r="I42"/>
          <cell r="J42">
            <v>360</v>
          </cell>
          <cell r="K42"/>
          <cell r="L42"/>
          <cell r="M42">
            <v>342</v>
          </cell>
          <cell r="N42"/>
          <cell r="O42"/>
          <cell r="P42">
            <v>325</v>
          </cell>
        </row>
        <row r="43">
          <cell r="A43" t="str">
            <v>一時借入金の利子</v>
          </cell>
          <cell r="B43">
            <v>0</v>
          </cell>
          <cell r="C43"/>
          <cell r="D43"/>
          <cell r="E43">
            <v>0</v>
          </cell>
          <cell r="F43"/>
          <cell r="G43"/>
          <cell r="H43">
            <v>0</v>
          </cell>
          <cell r="I43"/>
          <cell r="J43"/>
          <cell r="K43" t="str">
            <v>-</v>
          </cell>
          <cell r="L43"/>
          <cell r="M43"/>
          <cell r="N43" t="str">
            <v>-</v>
          </cell>
          <cell r="O43"/>
          <cell r="P43"/>
        </row>
        <row r="44">
          <cell r="A44" t="str">
            <v>債務負担行為に基づく支出額</v>
          </cell>
          <cell r="B44">
            <v>1</v>
          </cell>
          <cell r="C44"/>
          <cell r="D44"/>
          <cell r="E44">
            <v>1</v>
          </cell>
          <cell r="F44"/>
          <cell r="G44"/>
          <cell r="H44">
            <v>1</v>
          </cell>
          <cell r="I44"/>
          <cell r="J44"/>
          <cell r="K44">
            <v>1</v>
          </cell>
          <cell r="L44"/>
          <cell r="M44"/>
          <cell r="N44">
            <v>0</v>
          </cell>
          <cell r="O44"/>
          <cell r="P44"/>
        </row>
        <row r="45">
          <cell r="A45" t="str">
            <v>組合等が起こした地方債の元利償還金に対する負担金等</v>
          </cell>
          <cell r="B45">
            <v>1</v>
          </cell>
          <cell r="C45"/>
          <cell r="D45"/>
          <cell r="E45">
            <v>1</v>
          </cell>
          <cell r="F45"/>
          <cell r="G45"/>
          <cell r="H45">
            <v>3</v>
          </cell>
          <cell r="I45"/>
          <cell r="J45"/>
          <cell r="K45">
            <v>3</v>
          </cell>
          <cell r="L45"/>
          <cell r="M45"/>
          <cell r="N45">
            <v>3</v>
          </cell>
          <cell r="O45"/>
          <cell r="P45"/>
        </row>
        <row r="46">
          <cell r="A46" t="str">
            <v>公営企業債の元利償還金に対する繰入金</v>
          </cell>
          <cell r="B46">
            <v>187</v>
          </cell>
          <cell r="C46"/>
          <cell r="D46"/>
          <cell r="E46">
            <v>192</v>
          </cell>
          <cell r="F46"/>
          <cell r="G46"/>
          <cell r="H46">
            <v>168</v>
          </cell>
          <cell r="I46"/>
          <cell r="J46"/>
          <cell r="K46">
            <v>236</v>
          </cell>
          <cell r="L46"/>
          <cell r="M46"/>
          <cell r="N46">
            <v>231</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443</v>
          </cell>
          <cell r="C49"/>
          <cell r="D49"/>
          <cell r="E49">
            <v>392</v>
          </cell>
          <cell r="F49"/>
          <cell r="G49"/>
          <cell r="H49">
            <v>381</v>
          </cell>
          <cell r="I49"/>
          <cell r="J49"/>
          <cell r="K49">
            <v>345</v>
          </cell>
          <cell r="L49"/>
          <cell r="M49"/>
          <cell r="N49">
            <v>310</v>
          </cell>
          <cell r="O49"/>
          <cell r="P49"/>
        </row>
        <row r="50">
          <cell r="A50" t="str">
            <v>実質公債費比率の分子</v>
          </cell>
          <cell r="B50" t="e">
            <v>#N/A</v>
          </cell>
          <cell r="C50">
            <v>256</v>
          </cell>
          <cell r="D50" t="e">
            <v>#N/A</v>
          </cell>
          <cell r="E50" t="e">
            <v>#N/A</v>
          </cell>
          <cell r="F50">
            <v>218</v>
          </cell>
          <cell r="G50" t="e">
            <v>#N/A</v>
          </cell>
          <cell r="H50" t="e">
            <v>#N/A</v>
          </cell>
          <cell r="I50">
            <v>193</v>
          </cell>
          <cell r="J50" t="e">
            <v>#N/A</v>
          </cell>
          <cell r="K50" t="e">
            <v>#N/A</v>
          </cell>
          <cell r="L50">
            <v>243</v>
          </cell>
          <cell r="M50" t="e">
            <v>#N/A</v>
          </cell>
          <cell r="N50" t="e">
            <v>#N/A</v>
          </cell>
          <cell r="O50">
            <v>219</v>
          </cell>
          <cell r="P50" t="e">
            <v>#N/A</v>
          </cell>
        </row>
        <row r="54">
          <cell r="B54" t="str">
            <v>H29</v>
          </cell>
          <cell r="C54"/>
          <cell r="D54"/>
          <cell r="E54" t="str">
            <v>H30</v>
          </cell>
          <cell r="F54"/>
          <cell r="G54"/>
          <cell r="H54" t="str">
            <v>R01</v>
          </cell>
          <cell r="I54"/>
          <cell r="J54"/>
          <cell r="K54" t="str">
            <v>R02</v>
          </cell>
          <cell r="L54"/>
          <cell r="M54"/>
          <cell r="N54" t="str">
            <v>R03</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4329</v>
          </cell>
          <cell r="E56"/>
          <cell r="F56"/>
          <cell r="G56">
            <v>4235</v>
          </cell>
          <cell r="H56"/>
          <cell r="I56"/>
          <cell r="J56">
            <v>4086</v>
          </cell>
          <cell r="K56"/>
          <cell r="L56"/>
          <cell r="M56">
            <v>3891</v>
          </cell>
          <cell r="N56"/>
          <cell r="O56"/>
          <cell r="P56">
            <v>3695</v>
          </cell>
        </row>
        <row r="57">
          <cell r="A57" t="str">
            <v>充当可能特定歳入</v>
          </cell>
          <cell r="B57"/>
          <cell r="C57"/>
          <cell r="D57">
            <v>5</v>
          </cell>
          <cell r="E57"/>
          <cell r="F57"/>
          <cell r="G57">
            <v>3</v>
          </cell>
          <cell r="H57"/>
          <cell r="I57"/>
          <cell r="J57">
            <v>3</v>
          </cell>
          <cell r="K57"/>
          <cell r="L57"/>
          <cell r="M57">
            <v>2</v>
          </cell>
          <cell r="N57"/>
          <cell r="O57"/>
          <cell r="P57">
            <v>1</v>
          </cell>
        </row>
        <row r="58">
          <cell r="A58" t="str">
            <v>充当可能基金</v>
          </cell>
          <cell r="B58"/>
          <cell r="C58"/>
          <cell r="D58">
            <v>1144</v>
          </cell>
          <cell r="E58"/>
          <cell r="F58"/>
          <cell r="G58">
            <v>968</v>
          </cell>
          <cell r="H58"/>
          <cell r="I58"/>
          <cell r="J58">
            <v>1014</v>
          </cell>
          <cell r="K58"/>
          <cell r="L58"/>
          <cell r="M58">
            <v>1002</v>
          </cell>
          <cell r="N58"/>
          <cell r="O58"/>
          <cell r="P58">
            <v>1193</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0</v>
          </cell>
          <cell r="C61"/>
          <cell r="D61"/>
          <cell r="E61">
            <v>0</v>
          </cell>
          <cell r="F61"/>
          <cell r="G61"/>
          <cell r="H61">
            <v>1</v>
          </cell>
          <cell r="I61"/>
          <cell r="J61"/>
          <cell r="K61">
            <v>1</v>
          </cell>
          <cell r="L61"/>
          <cell r="M61"/>
          <cell r="N61" t="str">
            <v>-</v>
          </cell>
          <cell r="O61"/>
          <cell r="P61"/>
        </row>
        <row r="62">
          <cell r="A62" t="str">
            <v>退職手当負担見込額</v>
          </cell>
          <cell r="B62">
            <v>798</v>
          </cell>
          <cell r="C62"/>
          <cell r="D62"/>
          <cell r="E62">
            <v>744</v>
          </cell>
          <cell r="F62"/>
          <cell r="G62"/>
          <cell r="H62">
            <v>811</v>
          </cell>
          <cell r="I62"/>
          <cell r="J62"/>
          <cell r="K62">
            <v>762</v>
          </cell>
          <cell r="L62"/>
          <cell r="M62"/>
          <cell r="N62">
            <v>739</v>
          </cell>
          <cell r="O62"/>
          <cell r="P62"/>
        </row>
        <row r="63">
          <cell r="A63" t="str">
            <v>組合等負担等見込額</v>
          </cell>
          <cell r="B63">
            <v>37</v>
          </cell>
          <cell r="C63"/>
          <cell r="D63"/>
          <cell r="E63">
            <v>36</v>
          </cell>
          <cell r="F63"/>
          <cell r="G63"/>
          <cell r="H63">
            <v>32</v>
          </cell>
          <cell r="I63"/>
          <cell r="J63"/>
          <cell r="K63">
            <v>32</v>
          </cell>
          <cell r="L63"/>
          <cell r="M63"/>
          <cell r="N63">
            <v>28</v>
          </cell>
          <cell r="O63"/>
          <cell r="P63"/>
        </row>
        <row r="64">
          <cell r="A64" t="str">
            <v>公営企業債等繰入見込額</v>
          </cell>
          <cell r="B64">
            <v>1741</v>
          </cell>
          <cell r="C64"/>
          <cell r="D64"/>
          <cell r="E64">
            <v>1738</v>
          </cell>
          <cell r="F64"/>
          <cell r="G64"/>
          <cell r="H64">
            <v>2039</v>
          </cell>
          <cell r="I64"/>
          <cell r="J64"/>
          <cell r="K64">
            <v>2101</v>
          </cell>
          <cell r="L64"/>
          <cell r="M64"/>
          <cell r="N64">
            <v>2117</v>
          </cell>
          <cell r="O64"/>
          <cell r="P64"/>
        </row>
        <row r="65">
          <cell r="A65" t="str">
            <v>債務負担行為に基づく支出予定額</v>
          </cell>
          <cell r="B65">
            <v>5</v>
          </cell>
          <cell r="C65"/>
          <cell r="D65"/>
          <cell r="E65">
            <v>3</v>
          </cell>
          <cell r="F65"/>
          <cell r="G65"/>
          <cell r="H65">
            <v>2</v>
          </cell>
          <cell r="I65"/>
          <cell r="J65"/>
          <cell r="K65">
            <v>0</v>
          </cell>
          <cell r="L65"/>
          <cell r="M65"/>
          <cell r="N65" t="str">
            <v>-</v>
          </cell>
          <cell r="O65"/>
          <cell r="P65"/>
        </row>
        <row r="66">
          <cell r="A66" t="str">
            <v>一般会計等に係る地方債の現在高</v>
          </cell>
          <cell r="B66">
            <v>2614</v>
          </cell>
          <cell r="C66"/>
          <cell r="D66"/>
          <cell r="E66">
            <v>2489</v>
          </cell>
          <cell r="F66"/>
          <cell r="G66"/>
          <cell r="H66">
            <v>2294</v>
          </cell>
          <cell r="I66"/>
          <cell r="J66"/>
          <cell r="K66">
            <v>2217</v>
          </cell>
          <cell r="L66"/>
          <cell r="M66"/>
          <cell r="N66">
            <v>2021</v>
          </cell>
          <cell r="O66"/>
          <cell r="P66"/>
        </row>
        <row r="67">
          <cell r="A67" t="str">
            <v>将来負担比率の分子</v>
          </cell>
          <cell r="B67" t="e">
            <v>#N/A</v>
          </cell>
          <cell r="C67">
            <v>0</v>
          </cell>
          <cell r="D67" t="e">
            <v>#N/A</v>
          </cell>
          <cell r="E67" t="e">
            <v>#N/A</v>
          </cell>
          <cell r="F67">
            <v>0</v>
          </cell>
          <cell r="G67" t="e">
            <v>#N/A</v>
          </cell>
          <cell r="H67" t="e">
            <v>#N/A</v>
          </cell>
          <cell r="I67">
            <v>74</v>
          </cell>
          <cell r="J67" t="e">
            <v>#N/A</v>
          </cell>
          <cell r="K67" t="e">
            <v>#N/A</v>
          </cell>
          <cell r="L67">
            <v>218</v>
          </cell>
          <cell r="M67" t="e">
            <v>#N/A</v>
          </cell>
          <cell r="N67" t="e">
            <v>#N/A</v>
          </cell>
          <cell r="O67">
            <v>17</v>
          </cell>
          <cell r="P67" t="e">
            <v>#N/A</v>
          </cell>
        </row>
        <row r="71">
          <cell r="B71" t="str">
            <v>R01</v>
          </cell>
          <cell r="C71" t="str">
            <v>R02</v>
          </cell>
          <cell r="D71" t="str">
            <v>R03</v>
          </cell>
        </row>
        <row r="72">
          <cell r="A72" t="str">
            <v>財政調整基金</v>
          </cell>
          <cell r="B72">
            <v>393</v>
          </cell>
          <cell r="C72">
            <v>310</v>
          </cell>
          <cell r="D72">
            <v>509</v>
          </cell>
        </row>
        <row r="73">
          <cell r="A73" t="str">
            <v>減債基金</v>
          </cell>
          <cell r="B73">
            <v>45</v>
          </cell>
          <cell r="C73">
            <v>45</v>
          </cell>
          <cell r="D73">
            <v>45</v>
          </cell>
        </row>
        <row r="74">
          <cell r="A74" t="str">
            <v>その他特定目的基金</v>
          </cell>
          <cell r="B74">
            <v>391</v>
          </cell>
          <cell r="C74">
            <v>441</v>
          </cell>
          <cell r="D74">
            <v>437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F06F8-C2E6-451E-B8D5-B41B04F94339}">
  <sheetPr>
    <pageSetUpPr fitToPage="1"/>
  </sheetPr>
  <dimension ref="A1:DO56"/>
  <sheetViews>
    <sheetView showGridLines="0" zoomScale="85" zoomScaleNormal="85" workbookViewId="0"/>
  </sheetViews>
  <sheetFormatPr defaultColWidth="0" defaultRowHeight="11" zeroHeight="1" x14ac:dyDescent="0.2"/>
  <cols>
    <col min="1" max="11" width="2.08984375" style="39" customWidth="1"/>
    <col min="12" max="12" width="2.26953125" style="39" customWidth="1"/>
    <col min="13" max="17" width="2.36328125" style="39" customWidth="1"/>
    <col min="18" max="119" width="2.08984375" style="39" customWidth="1"/>
    <col min="120" max="16384" width="0" style="39" hidden="1"/>
  </cols>
  <sheetData>
    <row r="1" spans="1:119" ht="33" customHeight="1" x14ac:dyDescent="0.2">
      <c r="B1" s="563" t="s">
        <v>16</v>
      </c>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c r="BJ1" s="563"/>
      <c r="BK1" s="563"/>
      <c r="BL1" s="563"/>
      <c r="BM1" s="563"/>
      <c r="BN1" s="563"/>
      <c r="BO1" s="563"/>
      <c r="BP1" s="563"/>
      <c r="BQ1" s="563"/>
      <c r="BR1" s="563"/>
      <c r="BS1" s="563"/>
      <c r="BT1" s="563"/>
      <c r="BU1" s="563"/>
      <c r="BV1" s="563"/>
      <c r="BW1" s="563"/>
      <c r="BX1" s="563"/>
      <c r="BY1" s="563"/>
      <c r="BZ1" s="563"/>
      <c r="CA1" s="563"/>
      <c r="CB1" s="563"/>
      <c r="CC1" s="563"/>
      <c r="CD1" s="563"/>
      <c r="CE1" s="563"/>
      <c r="CF1" s="563"/>
      <c r="CG1" s="563"/>
      <c r="CH1" s="563"/>
      <c r="CI1" s="563"/>
      <c r="CJ1" s="563"/>
      <c r="CK1" s="563"/>
      <c r="CL1" s="563"/>
      <c r="CM1" s="563"/>
      <c r="CN1" s="563"/>
      <c r="CO1" s="563"/>
      <c r="CP1" s="563"/>
      <c r="CQ1" s="563"/>
      <c r="CR1" s="563"/>
      <c r="CS1" s="563"/>
      <c r="CT1" s="563"/>
      <c r="CU1" s="563"/>
      <c r="CV1" s="563"/>
      <c r="CW1" s="563"/>
      <c r="CX1" s="563"/>
      <c r="CY1" s="563"/>
      <c r="CZ1" s="563"/>
      <c r="DA1" s="563"/>
      <c r="DB1" s="563"/>
      <c r="DC1" s="563"/>
      <c r="DD1" s="563"/>
      <c r="DE1" s="563"/>
      <c r="DF1" s="563"/>
      <c r="DG1" s="563"/>
      <c r="DH1" s="563"/>
      <c r="DI1" s="563"/>
      <c r="DJ1" s="40"/>
      <c r="DK1" s="40"/>
      <c r="DL1" s="40"/>
      <c r="DM1" s="40"/>
      <c r="DN1" s="40"/>
      <c r="DO1" s="40"/>
    </row>
    <row r="2" spans="1:119" ht="24" thickBot="1" x14ac:dyDescent="0.25">
      <c r="B2" s="41" t="s">
        <v>17</v>
      </c>
      <c r="C2" s="41"/>
      <c r="D2" s="42"/>
    </row>
    <row r="3" spans="1:119" ht="18.75" customHeight="1" thickBot="1" x14ac:dyDescent="0.25">
      <c r="A3" s="40"/>
      <c r="B3" s="564" t="s">
        <v>18</v>
      </c>
      <c r="C3" s="565"/>
      <c r="D3" s="565"/>
      <c r="E3" s="566"/>
      <c r="F3" s="566"/>
      <c r="G3" s="566"/>
      <c r="H3" s="566"/>
      <c r="I3" s="566"/>
      <c r="J3" s="566"/>
      <c r="K3" s="566"/>
      <c r="L3" s="566" t="s">
        <v>19</v>
      </c>
      <c r="M3" s="566"/>
      <c r="N3" s="566"/>
      <c r="O3" s="566"/>
      <c r="P3" s="566"/>
      <c r="Q3" s="566"/>
      <c r="R3" s="569"/>
      <c r="S3" s="569"/>
      <c r="T3" s="569"/>
      <c r="U3" s="569"/>
      <c r="V3" s="570"/>
      <c r="W3" s="460" t="s">
        <v>20</v>
      </c>
      <c r="X3" s="461"/>
      <c r="Y3" s="461"/>
      <c r="Z3" s="461"/>
      <c r="AA3" s="461"/>
      <c r="AB3" s="565"/>
      <c r="AC3" s="569" t="s">
        <v>21</v>
      </c>
      <c r="AD3" s="461"/>
      <c r="AE3" s="461"/>
      <c r="AF3" s="461"/>
      <c r="AG3" s="461"/>
      <c r="AH3" s="461"/>
      <c r="AI3" s="461"/>
      <c r="AJ3" s="461"/>
      <c r="AK3" s="461"/>
      <c r="AL3" s="531"/>
      <c r="AM3" s="460" t="s">
        <v>22</v>
      </c>
      <c r="AN3" s="461"/>
      <c r="AO3" s="461"/>
      <c r="AP3" s="461"/>
      <c r="AQ3" s="461"/>
      <c r="AR3" s="461"/>
      <c r="AS3" s="461"/>
      <c r="AT3" s="461"/>
      <c r="AU3" s="461"/>
      <c r="AV3" s="461"/>
      <c r="AW3" s="461"/>
      <c r="AX3" s="531"/>
      <c r="AY3" s="523" t="s">
        <v>23</v>
      </c>
      <c r="AZ3" s="524"/>
      <c r="BA3" s="524"/>
      <c r="BB3" s="524"/>
      <c r="BC3" s="524"/>
      <c r="BD3" s="524"/>
      <c r="BE3" s="524"/>
      <c r="BF3" s="524"/>
      <c r="BG3" s="524"/>
      <c r="BH3" s="524"/>
      <c r="BI3" s="524"/>
      <c r="BJ3" s="524"/>
      <c r="BK3" s="524"/>
      <c r="BL3" s="524"/>
      <c r="BM3" s="573"/>
      <c r="BN3" s="460" t="s">
        <v>24</v>
      </c>
      <c r="BO3" s="461"/>
      <c r="BP3" s="461"/>
      <c r="BQ3" s="461"/>
      <c r="BR3" s="461"/>
      <c r="BS3" s="461"/>
      <c r="BT3" s="461"/>
      <c r="BU3" s="531"/>
      <c r="BV3" s="460" t="s">
        <v>25</v>
      </c>
      <c r="BW3" s="461"/>
      <c r="BX3" s="461"/>
      <c r="BY3" s="461"/>
      <c r="BZ3" s="461"/>
      <c r="CA3" s="461"/>
      <c r="CB3" s="461"/>
      <c r="CC3" s="531"/>
      <c r="CD3" s="523" t="s">
        <v>23</v>
      </c>
      <c r="CE3" s="524"/>
      <c r="CF3" s="524"/>
      <c r="CG3" s="524"/>
      <c r="CH3" s="524"/>
      <c r="CI3" s="524"/>
      <c r="CJ3" s="524"/>
      <c r="CK3" s="524"/>
      <c r="CL3" s="524"/>
      <c r="CM3" s="524"/>
      <c r="CN3" s="524"/>
      <c r="CO3" s="524"/>
      <c r="CP3" s="524"/>
      <c r="CQ3" s="524"/>
      <c r="CR3" s="524"/>
      <c r="CS3" s="573"/>
      <c r="CT3" s="460" t="s">
        <v>26</v>
      </c>
      <c r="CU3" s="461"/>
      <c r="CV3" s="461"/>
      <c r="CW3" s="461"/>
      <c r="CX3" s="461"/>
      <c r="CY3" s="461"/>
      <c r="CZ3" s="461"/>
      <c r="DA3" s="531"/>
      <c r="DB3" s="460" t="s">
        <v>27</v>
      </c>
      <c r="DC3" s="461"/>
      <c r="DD3" s="461"/>
      <c r="DE3" s="461"/>
      <c r="DF3" s="461"/>
      <c r="DG3" s="461"/>
      <c r="DH3" s="461"/>
      <c r="DI3" s="531"/>
    </row>
    <row r="4" spans="1:119" ht="18.75" customHeight="1" x14ac:dyDescent="0.2">
      <c r="A4" s="40"/>
      <c r="B4" s="539"/>
      <c r="C4" s="540"/>
      <c r="D4" s="540"/>
      <c r="E4" s="541"/>
      <c r="F4" s="541"/>
      <c r="G4" s="541"/>
      <c r="H4" s="541"/>
      <c r="I4" s="541"/>
      <c r="J4" s="541"/>
      <c r="K4" s="541"/>
      <c r="L4" s="541"/>
      <c r="M4" s="541"/>
      <c r="N4" s="541"/>
      <c r="O4" s="541"/>
      <c r="P4" s="541"/>
      <c r="Q4" s="541"/>
      <c r="R4" s="545"/>
      <c r="S4" s="545"/>
      <c r="T4" s="545"/>
      <c r="U4" s="545"/>
      <c r="V4" s="546"/>
      <c r="W4" s="532"/>
      <c r="X4" s="342"/>
      <c r="Y4" s="342"/>
      <c r="Z4" s="342"/>
      <c r="AA4" s="342"/>
      <c r="AB4" s="540"/>
      <c r="AC4" s="545"/>
      <c r="AD4" s="342"/>
      <c r="AE4" s="342"/>
      <c r="AF4" s="342"/>
      <c r="AG4" s="342"/>
      <c r="AH4" s="342"/>
      <c r="AI4" s="342"/>
      <c r="AJ4" s="342"/>
      <c r="AK4" s="342"/>
      <c r="AL4" s="533"/>
      <c r="AM4" s="487"/>
      <c r="AN4" s="417"/>
      <c r="AO4" s="417"/>
      <c r="AP4" s="417"/>
      <c r="AQ4" s="417"/>
      <c r="AR4" s="417"/>
      <c r="AS4" s="417"/>
      <c r="AT4" s="417"/>
      <c r="AU4" s="417"/>
      <c r="AV4" s="417"/>
      <c r="AW4" s="417"/>
      <c r="AX4" s="572"/>
      <c r="AY4" s="383" t="s">
        <v>28</v>
      </c>
      <c r="AZ4" s="384"/>
      <c r="BA4" s="384"/>
      <c r="BB4" s="384"/>
      <c r="BC4" s="384"/>
      <c r="BD4" s="384"/>
      <c r="BE4" s="384"/>
      <c r="BF4" s="384"/>
      <c r="BG4" s="384"/>
      <c r="BH4" s="384"/>
      <c r="BI4" s="384"/>
      <c r="BJ4" s="384"/>
      <c r="BK4" s="384"/>
      <c r="BL4" s="384"/>
      <c r="BM4" s="385"/>
      <c r="BN4" s="386">
        <v>4239079</v>
      </c>
      <c r="BO4" s="387"/>
      <c r="BP4" s="387"/>
      <c r="BQ4" s="387"/>
      <c r="BR4" s="387"/>
      <c r="BS4" s="387"/>
      <c r="BT4" s="387"/>
      <c r="BU4" s="388"/>
      <c r="BV4" s="386">
        <v>4995652</v>
      </c>
      <c r="BW4" s="387"/>
      <c r="BX4" s="387"/>
      <c r="BY4" s="387"/>
      <c r="BZ4" s="387"/>
      <c r="CA4" s="387"/>
      <c r="CB4" s="387"/>
      <c r="CC4" s="388"/>
      <c r="CD4" s="557" t="s">
        <v>29</v>
      </c>
      <c r="CE4" s="558"/>
      <c r="CF4" s="558"/>
      <c r="CG4" s="558"/>
      <c r="CH4" s="558"/>
      <c r="CI4" s="558"/>
      <c r="CJ4" s="558"/>
      <c r="CK4" s="558"/>
      <c r="CL4" s="558"/>
      <c r="CM4" s="558"/>
      <c r="CN4" s="558"/>
      <c r="CO4" s="558"/>
      <c r="CP4" s="558"/>
      <c r="CQ4" s="558"/>
      <c r="CR4" s="558"/>
      <c r="CS4" s="559"/>
      <c r="CT4" s="560">
        <v>5.0999999999999996</v>
      </c>
      <c r="CU4" s="561"/>
      <c r="CV4" s="561"/>
      <c r="CW4" s="561"/>
      <c r="CX4" s="561"/>
      <c r="CY4" s="561"/>
      <c r="CZ4" s="561"/>
      <c r="DA4" s="562"/>
      <c r="DB4" s="560">
        <v>5.4</v>
      </c>
      <c r="DC4" s="561"/>
      <c r="DD4" s="561"/>
      <c r="DE4" s="561"/>
      <c r="DF4" s="561"/>
      <c r="DG4" s="561"/>
      <c r="DH4" s="561"/>
      <c r="DI4" s="562"/>
    </row>
    <row r="5" spans="1:119" ht="18.75" customHeight="1" x14ac:dyDescent="0.2">
      <c r="A5" s="40"/>
      <c r="B5" s="567"/>
      <c r="C5" s="418"/>
      <c r="D5" s="418"/>
      <c r="E5" s="568"/>
      <c r="F5" s="568"/>
      <c r="G5" s="568"/>
      <c r="H5" s="568"/>
      <c r="I5" s="568"/>
      <c r="J5" s="568"/>
      <c r="K5" s="568"/>
      <c r="L5" s="568"/>
      <c r="M5" s="568"/>
      <c r="N5" s="568"/>
      <c r="O5" s="568"/>
      <c r="P5" s="568"/>
      <c r="Q5" s="568"/>
      <c r="R5" s="416"/>
      <c r="S5" s="416"/>
      <c r="T5" s="416"/>
      <c r="U5" s="416"/>
      <c r="V5" s="571"/>
      <c r="W5" s="487"/>
      <c r="X5" s="417"/>
      <c r="Y5" s="417"/>
      <c r="Z5" s="417"/>
      <c r="AA5" s="417"/>
      <c r="AB5" s="418"/>
      <c r="AC5" s="416"/>
      <c r="AD5" s="417"/>
      <c r="AE5" s="417"/>
      <c r="AF5" s="417"/>
      <c r="AG5" s="417"/>
      <c r="AH5" s="417"/>
      <c r="AI5" s="417"/>
      <c r="AJ5" s="417"/>
      <c r="AK5" s="417"/>
      <c r="AL5" s="572"/>
      <c r="AM5" s="450" t="s">
        <v>30</v>
      </c>
      <c r="AN5" s="365"/>
      <c r="AO5" s="365"/>
      <c r="AP5" s="365"/>
      <c r="AQ5" s="365"/>
      <c r="AR5" s="365"/>
      <c r="AS5" s="365"/>
      <c r="AT5" s="366"/>
      <c r="AU5" s="438" t="s">
        <v>31</v>
      </c>
      <c r="AV5" s="439"/>
      <c r="AW5" s="439"/>
      <c r="AX5" s="439"/>
      <c r="AY5" s="371" t="s">
        <v>32</v>
      </c>
      <c r="AZ5" s="372"/>
      <c r="BA5" s="372"/>
      <c r="BB5" s="372"/>
      <c r="BC5" s="372"/>
      <c r="BD5" s="372"/>
      <c r="BE5" s="372"/>
      <c r="BF5" s="372"/>
      <c r="BG5" s="372"/>
      <c r="BH5" s="372"/>
      <c r="BI5" s="372"/>
      <c r="BJ5" s="372"/>
      <c r="BK5" s="372"/>
      <c r="BL5" s="372"/>
      <c r="BM5" s="373"/>
      <c r="BN5" s="391">
        <v>4070148</v>
      </c>
      <c r="BO5" s="392"/>
      <c r="BP5" s="392"/>
      <c r="BQ5" s="392"/>
      <c r="BR5" s="392"/>
      <c r="BS5" s="392"/>
      <c r="BT5" s="392"/>
      <c r="BU5" s="393"/>
      <c r="BV5" s="391">
        <v>4842656</v>
      </c>
      <c r="BW5" s="392"/>
      <c r="BX5" s="392"/>
      <c r="BY5" s="392"/>
      <c r="BZ5" s="392"/>
      <c r="CA5" s="392"/>
      <c r="CB5" s="392"/>
      <c r="CC5" s="393"/>
      <c r="CD5" s="400" t="s">
        <v>33</v>
      </c>
      <c r="CE5" s="345"/>
      <c r="CF5" s="345"/>
      <c r="CG5" s="345"/>
      <c r="CH5" s="345"/>
      <c r="CI5" s="345"/>
      <c r="CJ5" s="345"/>
      <c r="CK5" s="345"/>
      <c r="CL5" s="345"/>
      <c r="CM5" s="345"/>
      <c r="CN5" s="345"/>
      <c r="CO5" s="345"/>
      <c r="CP5" s="345"/>
      <c r="CQ5" s="345"/>
      <c r="CR5" s="345"/>
      <c r="CS5" s="401"/>
      <c r="CT5" s="361">
        <v>85.6</v>
      </c>
      <c r="CU5" s="362"/>
      <c r="CV5" s="362"/>
      <c r="CW5" s="362"/>
      <c r="CX5" s="362"/>
      <c r="CY5" s="362"/>
      <c r="CZ5" s="362"/>
      <c r="DA5" s="363"/>
      <c r="DB5" s="361">
        <v>97.3</v>
      </c>
      <c r="DC5" s="362"/>
      <c r="DD5" s="362"/>
      <c r="DE5" s="362"/>
      <c r="DF5" s="362"/>
      <c r="DG5" s="362"/>
      <c r="DH5" s="362"/>
      <c r="DI5" s="363"/>
    </row>
    <row r="6" spans="1:119" ht="18.75" customHeight="1" x14ac:dyDescent="0.2">
      <c r="A6" s="40"/>
      <c r="B6" s="537" t="s">
        <v>34</v>
      </c>
      <c r="C6" s="415"/>
      <c r="D6" s="415"/>
      <c r="E6" s="538"/>
      <c r="F6" s="538"/>
      <c r="G6" s="538"/>
      <c r="H6" s="538"/>
      <c r="I6" s="538"/>
      <c r="J6" s="538"/>
      <c r="K6" s="538"/>
      <c r="L6" s="538" t="s">
        <v>35</v>
      </c>
      <c r="M6" s="538"/>
      <c r="N6" s="538"/>
      <c r="O6" s="538"/>
      <c r="P6" s="538"/>
      <c r="Q6" s="538"/>
      <c r="R6" s="413"/>
      <c r="S6" s="413"/>
      <c r="T6" s="413"/>
      <c r="U6" s="413"/>
      <c r="V6" s="544"/>
      <c r="W6" s="472" t="s">
        <v>36</v>
      </c>
      <c r="X6" s="414"/>
      <c r="Y6" s="414"/>
      <c r="Z6" s="414"/>
      <c r="AA6" s="414"/>
      <c r="AB6" s="415"/>
      <c r="AC6" s="549" t="s">
        <v>37</v>
      </c>
      <c r="AD6" s="550"/>
      <c r="AE6" s="550"/>
      <c r="AF6" s="550"/>
      <c r="AG6" s="550"/>
      <c r="AH6" s="550"/>
      <c r="AI6" s="550"/>
      <c r="AJ6" s="550"/>
      <c r="AK6" s="550"/>
      <c r="AL6" s="551"/>
      <c r="AM6" s="450" t="s">
        <v>38</v>
      </c>
      <c r="AN6" s="365"/>
      <c r="AO6" s="365"/>
      <c r="AP6" s="365"/>
      <c r="AQ6" s="365"/>
      <c r="AR6" s="365"/>
      <c r="AS6" s="365"/>
      <c r="AT6" s="366"/>
      <c r="AU6" s="438" t="s">
        <v>31</v>
      </c>
      <c r="AV6" s="439"/>
      <c r="AW6" s="439"/>
      <c r="AX6" s="439"/>
      <c r="AY6" s="371" t="s">
        <v>39</v>
      </c>
      <c r="AZ6" s="372"/>
      <c r="BA6" s="372"/>
      <c r="BB6" s="372"/>
      <c r="BC6" s="372"/>
      <c r="BD6" s="372"/>
      <c r="BE6" s="372"/>
      <c r="BF6" s="372"/>
      <c r="BG6" s="372"/>
      <c r="BH6" s="372"/>
      <c r="BI6" s="372"/>
      <c r="BJ6" s="372"/>
      <c r="BK6" s="372"/>
      <c r="BL6" s="372"/>
      <c r="BM6" s="373"/>
      <c r="BN6" s="391">
        <v>168931</v>
      </c>
      <c r="BO6" s="392"/>
      <c r="BP6" s="392"/>
      <c r="BQ6" s="392"/>
      <c r="BR6" s="392"/>
      <c r="BS6" s="392"/>
      <c r="BT6" s="392"/>
      <c r="BU6" s="393"/>
      <c r="BV6" s="391">
        <v>152996</v>
      </c>
      <c r="BW6" s="392"/>
      <c r="BX6" s="392"/>
      <c r="BY6" s="392"/>
      <c r="BZ6" s="392"/>
      <c r="CA6" s="392"/>
      <c r="CB6" s="392"/>
      <c r="CC6" s="393"/>
      <c r="CD6" s="400" t="s">
        <v>40</v>
      </c>
      <c r="CE6" s="345"/>
      <c r="CF6" s="345"/>
      <c r="CG6" s="345"/>
      <c r="CH6" s="345"/>
      <c r="CI6" s="345"/>
      <c r="CJ6" s="345"/>
      <c r="CK6" s="345"/>
      <c r="CL6" s="345"/>
      <c r="CM6" s="345"/>
      <c r="CN6" s="345"/>
      <c r="CO6" s="345"/>
      <c r="CP6" s="345"/>
      <c r="CQ6" s="345"/>
      <c r="CR6" s="345"/>
      <c r="CS6" s="401"/>
      <c r="CT6" s="534">
        <v>88.4</v>
      </c>
      <c r="CU6" s="535"/>
      <c r="CV6" s="535"/>
      <c r="CW6" s="535"/>
      <c r="CX6" s="535"/>
      <c r="CY6" s="535"/>
      <c r="CZ6" s="535"/>
      <c r="DA6" s="536"/>
      <c r="DB6" s="534">
        <v>100.9</v>
      </c>
      <c r="DC6" s="535"/>
      <c r="DD6" s="535"/>
      <c r="DE6" s="535"/>
      <c r="DF6" s="535"/>
      <c r="DG6" s="535"/>
      <c r="DH6" s="535"/>
      <c r="DI6" s="536"/>
    </row>
    <row r="7" spans="1:119" ht="18.75" customHeight="1" x14ac:dyDescent="0.2">
      <c r="A7" s="40"/>
      <c r="B7" s="539"/>
      <c r="C7" s="540"/>
      <c r="D7" s="540"/>
      <c r="E7" s="541"/>
      <c r="F7" s="541"/>
      <c r="G7" s="541"/>
      <c r="H7" s="541"/>
      <c r="I7" s="541"/>
      <c r="J7" s="541"/>
      <c r="K7" s="541"/>
      <c r="L7" s="541"/>
      <c r="M7" s="541"/>
      <c r="N7" s="541"/>
      <c r="O7" s="541"/>
      <c r="P7" s="541"/>
      <c r="Q7" s="541"/>
      <c r="R7" s="545"/>
      <c r="S7" s="545"/>
      <c r="T7" s="545"/>
      <c r="U7" s="545"/>
      <c r="V7" s="546"/>
      <c r="W7" s="532"/>
      <c r="X7" s="342"/>
      <c r="Y7" s="342"/>
      <c r="Z7" s="342"/>
      <c r="AA7" s="342"/>
      <c r="AB7" s="540"/>
      <c r="AC7" s="552"/>
      <c r="AD7" s="343"/>
      <c r="AE7" s="343"/>
      <c r="AF7" s="343"/>
      <c r="AG7" s="343"/>
      <c r="AH7" s="343"/>
      <c r="AI7" s="343"/>
      <c r="AJ7" s="343"/>
      <c r="AK7" s="343"/>
      <c r="AL7" s="553"/>
      <c r="AM7" s="450" t="s">
        <v>41</v>
      </c>
      <c r="AN7" s="365"/>
      <c r="AO7" s="365"/>
      <c r="AP7" s="365"/>
      <c r="AQ7" s="365"/>
      <c r="AR7" s="365"/>
      <c r="AS7" s="365"/>
      <c r="AT7" s="366"/>
      <c r="AU7" s="438" t="s">
        <v>31</v>
      </c>
      <c r="AV7" s="439"/>
      <c r="AW7" s="439"/>
      <c r="AX7" s="439"/>
      <c r="AY7" s="371" t="s">
        <v>42</v>
      </c>
      <c r="AZ7" s="372"/>
      <c r="BA7" s="372"/>
      <c r="BB7" s="372"/>
      <c r="BC7" s="372"/>
      <c r="BD7" s="372"/>
      <c r="BE7" s="372"/>
      <c r="BF7" s="372"/>
      <c r="BG7" s="372"/>
      <c r="BH7" s="372"/>
      <c r="BI7" s="372"/>
      <c r="BJ7" s="372"/>
      <c r="BK7" s="372"/>
      <c r="BL7" s="372"/>
      <c r="BM7" s="373"/>
      <c r="BN7" s="391">
        <v>37736</v>
      </c>
      <c r="BO7" s="392"/>
      <c r="BP7" s="392"/>
      <c r="BQ7" s="392"/>
      <c r="BR7" s="392"/>
      <c r="BS7" s="392"/>
      <c r="BT7" s="392"/>
      <c r="BU7" s="393"/>
      <c r="BV7" s="391">
        <v>21568</v>
      </c>
      <c r="BW7" s="392"/>
      <c r="BX7" s="392"/>
      <c r="BY7" s="392"/>
      <c r="BZ7" s="392"/>
      <c r="CA7" s="392"/>
      <c r="CB7" s="392"/>
      <c r="CC7" s="393"/>
      <c r="CD7" s="400" t="s">
        <v>43</v>
      </c>
      <c r="CE7" s="345"/>
      <c r="CF7" s="345"/>
      <c r="CG7" s="345"/>
      <c r="CH7" s="345"/>
      <c r="CI7" s="345"/>
      <c r="CJ7" s="345"/>
      <c r="CK7" s="345"/>
      <c r="CL7" s="345"/>
      <c r="CM7" s="345"/>
      <c r="CN7" s="345"/>
      <c r="CO7" s="345"/>
      <c r="CP7" s="345"/>
      <c r="CQ7" s="345"/>
      <c r="CR7" s="345"/>
      <c r="CS7" s="401"/>
      <c r="CT7" s="391">
        <v>2584312</v>
      </c>
      <c r="CU7" s="392"/>
      <c r="CV7" s="392"/>
      <c r="CW7" s="392"/>
      <c r="CX7" s="392"/>
      <c r="CY7" s="392"/>
      <c r="CZ7" s="392"/>
      <c r="DA7" s="393"/>
      <c r="DB7" s="391">
        <v>2442969</v>
      </c>
      <c r="DC7" s="392"/>
      <c r="DD7" s="392"/>
      <c r="DE7" s="392"/>
      <c r="DF7" s="392"/>
      <c r="DG7" s="392"/>
      <c r="DH7" s="392"/>
      <c r="DI7" s="393"/>
    </row>
    <row r="8" spans="1:119" ht="18.75" customHeight="1" thickBot="1" x14ac:dyDescent="0.25">
      <c r="A8" s="40"/>
      <c r="B8" s="542"/>
      <c r="C8" s="473"/>
      <c r="D8" s="473"/>
      <c r="E8" s="543"/>
      <c r="F8" s="543"/>
      <c r="G8" s="543"/>
      <c r="H8" s="543"/>
      <c r="I8" s="543"/>
      <c r="J8" s="543"/>
      <c r="K8" s="543"/>
      <c r="L8" s="543"/>
      <c r="M8" s="543"/>
      <c r="N8" s="543"/>
      <c r="O8" s="543"/>
      <c r="P8" s="543"/>
      <c r="Q8" s="543"/>
      <c r="R8" s="547"/>
      <c r="S8" s="547"/>
      <c r="T8" s="547"/>
      <c r="U8" s="547"/>
      <c r="V8" s="548"/>
      <c r="W8" s="462"/>
      <c r="X8" s="463"/>
      <c r="Y8" s="463"/>
      <c r="Z8" s="463"/>
      <c r="AA8" s="463"/>
      <c r="AB8" s="473"/>
      <c r="AC8" s="554"/>
      <c r="AD8" s="555"/>
      <c r="AE8" s="555"/>
      <c r="AF8" s="555"/>
      <c r="AG8" s="555"/>
      <c r="AH8" s="555"/>
      <c r="AI8" s="555"/>
      <c r="AJ8" s="555"/>
      <c r="AK8" s="555"/>
      <c r="AL8" s="556"/>
      <c r="AM8" s="450" t="s">
        <v>44</v>
      </c>
      <c r="AN8" s="365"/>
      <c r="AO8" s="365"/>
      <c r="AP8" s="365"/>
      <c r="AQ8" s="365"/>
      <c r="AR8" s="365"/>
      <c r="AS8" s="365"/>
      <c r="AT8" s="366"/>
      <c r="AU8" s="438" t="s">
        <v>45</v>
      </c>
      <c r="AV8" s="439"/>
      <c r="AW8" s="439"/>
      <c r="AX8" s="439"/>
      <c r="AY8" s="371" t="s">
        <v>46</v>
      </c>
      <c r="AZ8" s="372"/>
      <c r="BA8" s="372"/>
      <c r="BB8" s="372"/>
      <c r="BC8" s="372"/>
      <c r="BD8" s="372"/>
      <c r="BE8" s="372"/>
      <c r="BF8" s="372"/>
      <c r="BG8" s="372"/>
      <c r="BH8" s="372"/>
      <c r="BI8" s="372"/>
      <c r="BJ8" s="372"/>
      <c r="BK8" s="372"/>
      <c r="BL8" s="372"/>
      <c r="BM8" s="373"/>
      <c r="BN8" s="391">
        <v>131195</v>
      </c>
      <c r="BO8" s="392"/>
      <c r="BP8" s="392"/>
      <c r="BQ8" s="392"/>
      <c r="BR8" s="392"/>
      <c r="BS8" s="392"/>
      <c r="BT8" s="392"/>
      <c r="BU8" s="393"/>
      <c r="BV8" s="391">
        <v>131428</v>
      </c>
      <c r="BW8" s="392"/>
      <c r="BX8" s="392"/>
      <c r="BY8" s="392"/>
      <c r="BZ8" s="392"/>
      <c r="CA8" s="392"/>
      <c r="CB8" s="392"/>
      <c r="CC8" s="393"/>
      <c r="CD8" s="400" t="s">
        <v>47</v>
      </c>
      <c r="CE8" s="345"/>
      <c r="CF8" s="345"/>
      <c r="CG8" s="345"/>
      <c r="CH8" s="345"/>
      <c r="CI8" s="345"/>
      <c r="CJ8" s="345"/>
      <c r="CK8" s="345"/>
      <c r="CL8" s="345"/>
      <c r="CM8" s="345"/>
      <c r="CN8" s="345"/>
      <c r="CO8" s="345"/>
      <c r="CP8" s="345"/>
      <c r="CQ8" s="345"/>
      <c r="CR8" s="345"/>
      <c r="CS8" s="401"/>
      <c r="CT8" s="494">
        <v>0.38</v>
      </c>
      <c r="CU8" s="495"/>
      <c r="CV8" s="495"/>
      <c r="CW8" s="495"/>
      <c r="CX8" s="495"/>
      <c r="CY8" s="495"/>
      <c r="CZ8" s="495"/>
      <c r="DA8" s="496"/>
      <c r="DB8" s="494">
        <v>0.39</v>
      </c>
      <c r="DC8" s="495"/>
      <c r="DD8" s="495"/>
      <c r="DE8" s="495"/>
      <c r="DF8" s="495"/>
      <c r="DG8" s="495"/>
      <c r="DH8" s="495"/>
      <c r="DI8" s="496"/>
    </row>
    <row r="9" spans="1:119" ht="18.75" customHeight="1" thickBot="1" x14ac:dyDescent="0.25">
      <c r="A9" s="40"/>
      <c r="B9" s="523" t="s">
        <v>48</v>
      </c>
      <c r="C9" s="524"/>
      <c r="D9" s="524"/>
      <c r="E9" s="524"/>
      <c r="F9" s="524"/>
      <c r="G9" s="524"/>
      <c r="H9" s="524"/>
      <c r="I9" s="524"/>
      <c r="J9" s="524"/>
      <c r="K9" s="444"/>
      <c r="L9" s="525" t="s">
        <v>49</v>
      </c>
      <c r="M9" s="526"/>
      <c r="N9" s="526"/>
      <c r="O9" s="526"/>
      <c r="P9" s="526"/>
      <c r="Q9" s="527"/>
      <c r="R9" s="528">
        <v>6362</v>
      </c>
      <c r="S9" s="529"/>
      <c r="T9" s="529"/>
      <c r="U9" s="529"/>
      <c r="V9" s="530"/>
      <c r="W9" s="460" t="s">
        <v>50</v>
      </c>
      <c r="X9" s="461"/>
      <c r="Y9" s="461"/>
      <c r="Z9" s="461"/>
      <c r="AA9" s="461"/>
      <c r="AB9" s="461"/>
      <c r="AC9" s="461"/>
      <c r="AD9" s="461"/>
      <c r="AE9" s="461"/>
      <c r="AF9" s="461"/>
      <c r="AG9" s="461"/>
      <c r="AH9" s="461"/>
      <c r="AI9" s="461"/>
      <c r="AJ9" s="461"/>
      <c r="AK9" s="461"/>
      <c r="AL9" s="531"/>
      <c r="AM9" s="450" t="s">
        <v>51</v>
      </c>
      <c r="AN9" s="365"/>
      <c r="AO9" s="365"/>
      <c r="AP9" s="365"/>
      <c r="AQ9" s="365"/>
      <c r="AR9" s="365"/>
      <c r="AS9" s="365"/>
      <c r="AT9" s="366"/>
      <c r="AU9" s="438" t="s">
        <v>45</v>
      </c>
      <c r="AV9" s="439"/>
      <c r="AW9" s="439"/>
      <c r="AX9" s="439"/>
      <c r="AY9" s="371" t="s">
        <v>52</v>
      </c>
      <c r="AZ9" s="372"/>
      <c r="BA9" s="372"/>
      <c r="BB9" s="372"/>
      <c r="BC9" s="372"/>
      <c r="BD9" s="372"/>
      <c r="BE9" s="372"/>
      <c r="BF9" s="372"/>
      <c r="BG9" s="372"/>
      <c r="BH9" s="372"/>
      <c r="BI9" s="372"/>
      <c r="BJ9" s="372"/>
      <c r="BK9" s="372"/>
      <c r="BL9" s="372"/>
      <c r="BM9" s="373"/>
      <c r="BN9" s="391">
        <v>-233</v>
      </c>
      <c r="BO9" s="392"/>
      <c r="BP9" s="392"/>
      <c r="BQ9" s="392"/>
      <c r="BR9" s="392"/>
      <c r="BS9" s="392"/>
      <c r="BT9" s="392"/>
      <c r="BU9" s="393"/>
      <c r="BV9" s="391">
        <v>11081</v>
      </c>
      <c r="BW9" s="392"/>
      <c r="BX9" s="392"/>
      <c r="BY9" s="392"/>
      <c r="BZ9" s="392"/>
      <c r="CA9" s="392"/>
      <c r="CB9" s="392"/>
      <c r="CC9" s="393"/>
      <c r="CD9" s="400" t="s">
        <v>53</v>
      </c>
      <c r="CE9" s="345"/>
      <c r="CF9" s="345"/>
      <c r="CG9" s="345"/>
      <c r="CH9" s="345"/>
      <c r="CI9" s="345"/>
      <c r="CJ9" s="345"/>
      <c r="CK9" s="345"/>
      <c r="CL9" s="345"/>
      <c r="CM9" s="345"/>
      <c r="CN9" s="345"/>
      <c r="CO9" s="345"/>
      <c r="CP9" s="345"/>
      <c r="CQ9" s="345"/>
      <c r="CR9" s="345"/>
      <c r="CS9" s="401"/>
      <c r="CT9" s="361">
        <v>9.4</v>
      </c>
      <c r="CU9" s="362"/>
      <c r="CV9" s="362"/>
      <c r="CW9" s="362"/>
      <c r="CX9" s="362"/>
      <c r="CY9" s="362"/>
      <c r="CZ9" s="362"/>
      <c r="DA9" s="363"/>
      <c r="DB9" s="361">
        <v>10.3</v>
      </c>
      <c r="DC9" s="362"/>
      <c r="DD9" s="362"/>
      <c r="DE9" s="362"/>
      <c r="DF9" s="362"/>
      <c r="DG9" s="362"/>
      <c r="DH9" s="362"/>
      <c r="DI9" s="363"/>
    </row>
    <row r="10" spans="1:119" ht="18.75" customHeight="1" thickBot="1" x14ac:dyDescent="0.25">
      <c r="A10" s="40"/>
      <c r="B10" s="523"/>
      <c r="C10" s="524"/>
      <c r="D10" s="524"/>
      <c r="E10" s="524"/>
      <c r="F10" s="524"/>
      <c r="G10" s="524"/>
      <c r="H10" s="524"/>
      <c r="I10" s="524"/>
      <c r="J10" s="524"/>
      <c r="K10" s="444"/>
      <c r="L10" s="364" t="s">
        <v>54</v>
      </c>
      <c r="M10" s="365"/>
      <c r="N10" s="365"/>
      <c r="O10" s="365"/>
      <c r="P10" s="365"/>
      <c r="Q10" s="366"/>
      <c r="R10" s="367">
        <v>7039</v>
      </c>
      <c r="S10" s="368"/>
      <c r="T10" s="368"/>
      <c r="U10" s="368"/>
      <c r="V10" s="370"/>
      <c r="W10" s="532"/>
      <c r="X10" s="342"/>
      <c r="Y10" s="342"/>
      <c r="Z10" s="342"/>
      <c r="AA10" s="342"/>
      <c r="AB10" s="342"/>
      <c r="AC10" s="342"/>
      <c r="AD10" s="342"/>
      <c r="AE10" s="342"/>
      <c r="AF10" s="342"/>
      <c r="AG10" s="342"/>
      <c r="AH10" s="342"/>
      <c r="AI10" s="342"/>
      <c r="AJ10" s="342"/>
      <c r="AK10" s="342"/>
      <c r="AL10" s="533"/>
      <c r="AM10" s="450" t="s">
        <v>55</v>
      </c>
      <c r="AN10" s="365"/>
      <c r="AO10" s="365"/>
      <c r="AP10" s="365"/>
      <c r="AQ10" s="365"/>
      <c r="AR10" s="365"/>
      <c r="AS10" s="365"/>
      <c r="AT10" s="366"/>
      <c r="AU10" s="438" t="s">
        <v>31</v>
      </c>
      <c r="AV10" s="439"/>
      <c r="AW10" s="439"/>
      <c r="AX10" s="439"/>
      <c r="AY10" s="371" t="s">
        <v>56</v>
      </c>
      <c r="AZ10" s="372"/>
      <c r="BA10" s="372"/>
      <c r="BB10" s="372"/>
      <c r="BC10" s="372"/>
      <c r="BD10" s="372"/>
      <c r="BE10" s="372"/>
      <c r="BF10" s="372"/>
      <c r="BG10" s="372"/>
      <c r="BH10" s="372"/>
      <c r="BI10" s="372"/>
      <c r="BJ10" s="372"/>
      <c r="BK10" s="372"/>
      <c r="BL10" s="372"/>
      <c r="BM10" s="373"/>
      <c r="BN10" s="391">
        <v>198869</v>
      </c>
      <c r="BO10" s="392"/>
      <c r="BP10" s="392"/>
      <c r="BQ10" s="392"/>
      <c r="BR10" s="392"/>
      <c r="BS10" s="392"/>
      <c r="BT10" s="392"/>
      <c r="BU10" s="393"/>
      <c r="BV10" s="391">
        <v>50708</v>
      </c>
      <c r="BW10" s="392"/>
      <c r="BX10" s="392"/>
      <c r="BY10" s="392"/>
      <c r="BZ10" s="392"/>
      <c r="CA10" s="392"/>
      <c r="CB10" s="392"/>
      <c r="CC10" s="393"/>
      <c r="CD10" s="43" t="s">
        <v>57</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5">
      <c r="A11" s="40"/>
      <c r="B11" s="523"/>
      <c r="C11" s="524"/>
      <c r="D11" s="524"/>
      <c r="E11" s="524"/>
      <c r="F11" s="524"/>
      <c r="G11" s="524"/>
      <c r="H11" s="524"/>
      <c r="I11" s="524"/>
      <c r="J11" s="524"/>
      <c r="K11" s="444"/>
      <c r="L11" s="346" t="s">
        <v>58</v>
      </c>
      <c r="M11" s="347"/>
      <c r="N11" s="347"/>
      <c r="O11" s="347"/>
      <c r="P11" s="347"/>
      <c r="Q11" s="348"/>
      <c r="R11" s="520" t="s">
        <v>59</v>
      </c>
      <c r="S11" s="521"/>
      <c r="T11" s="521"/>
      <c r="U11" s="521"/>
      <c r="V11" s="522"/>
      <c r="W11" s="532"/>
      <c r="X11" s="342"/>
      <c r="Y11" s="342"/>
      <c r="Z11" s="342"/>
      <c r="AA11" s="342"/>
      <c r="AB11" s="342"/>
      <c r="AC11" s="342"/>
      <c r="AD11" s="342"/>
      <c r="AE11" s="342"/>
      <c r="AF11" s="342"/>
      <c r="AG11" s="342"/>
      <c r="AH11" s="342"/>
      <c r="AI11" s="342"/>
      <c r="AJ11" s="342"/>
      <c r="AK11" s="342"/>
      <c r="AL11" s="533"/>
      <c r="AM11" s="450" t="s">
        <v>60</v>
      </c>
      <c r="AN11" s="365"/>
      <c r="AO11" s="365"/>
      <c r="AP11" s="365"/>
      <c r="AQ11" s="365"/>
      <c r="AR11" s="365"/>
      <c r="AS11" s="365"/>
      <c r="AT11" s="366"/>
      <c r="AU11" s="438" t="s">
        <v>31</v>
      </c>
      <c r="AV11" s="439"/>
      <c r="AW11" s="439"/>
      <c r="AX11" s="439"/>
      <c r="AY11" s="371" t="s">
        <v>61</v>
      </c>
      <c r="AZ11" s="372"/>
      <c r="BA11" s="372"/>
      <c r="BB11" s="372"/>
      <c r="BC11" s="372"/>
      <c r="BD11" s="372"/>
      <c r="BE11" s="372"/>
      <c r="BF11" s="372"/>
      <c r="BG11" s="372"/>
      <c r="BH11" s="372"/>
      <c r="BI11" s="372"/>
      <c r="BJ11" s="372"/>
      <c r="BK11" s="372"/>
      <c r="BL11" s="372"/>
      <c r="BM11" s="373"/>
      <c r="BN11" s="391">
        <v>0</v>
      </c>
      <c r="BO11" s="392"/>
      <c r="BP11" s="392"/>
      <c r="BQ11" s="392"/>
      <c r="BR11" s="392"/>
      <c r="BS11" s="392"/>
      <c r="BT11" s="392"/>
      <c r="BU11" s="393"/>
      <c r="BV11" s="391">
        <v>0</v>
      </c>
      <c r="BW11" s="392"/>
      <c r="BX11" s="392"/>
      <c r="BY11" s="392"/>
      <c r="BZ11" s="392"/>
      <c r="CA11" s="392"/>
      <c r="CB11" s="392"/>
      <c r="CC11" s="393"/>
      <c r="CD11" s="400" t="s">
        <v>62</v>
      </c>
      <c r="CE11" s="345"/>
      <c r="CF11" s="345"/>
      <c r="CG11" s="345"/>
      <c r="CH11" s="345"/>
      <c r="CI11" s="345"/>
      <c r="CJ11" s="345"/>
      <c r="CK11" s="345"/>
      <c r="CL11" s="345"/>
      <c r="CM11" s="345"/>
      <c r="CN11" s="345"/>
      <c r="CO11" s="345"/>
      <c r="CP11" s="345"/>
      <c r="CQ11" s="345"/>
      <c r="CR11" s="345"/>
      <c r="CS11" s="401"/>
      <c r="CT11" s="494" t="s">
        <v>63</v>
      </c>
      <c r="CU11" s="495"/>
      <c r="CV11" s="495"/>
      <c r="CW11" s="495"/>
      <c r="CX11" s="495"/>
      <c r="CY11" s="495"/>
      <c r="CZ11" s="495"/>
      <c r="DA11" s="496"/>
      <c r="DB11" s="494" t="s">
        <v>63</v>
      </c>
      <c r="DC11" s="495"/>
      <c r="DD11" s="495"/>
      <c r="DE11" s="495"/>
      <c r="DF11" s="495"/>
      <c r="DG11" s="495"/>
      <c r="DH11" s="495"/>
      <c r="DI11" s="496"/>
    </row>
    <row r="12" spans="1:119" ht="18.75" customHeight="1" x14ac:dyDescent="0.2">
      <c r="A12" s="40"/>
      <c r="B12" s="497" t="s">
        <v>64</v>
      </c>
      <c r="C12" s="498"/>
      <c r="D12" s="498"/>
      <c r="E12" s="498"/>
      <c r="F12" s="498"/>
      <c r="G12" s="498"/>
      <c r="H12" s="498"/>
      <c r="I12" s="498"/>
      <c r="J12" s="498"/>
      <c r="K12" s="499"/>
      <c r="L12" s="506" t="s">
        <v>65</v>
      </c>
      <c r="M12" s="507"/>
      <c r="N12" s="507"/>
      <c r="O12" s="507"/>
      <c r="P12" s="507"/>
      <c r="Q12" s="508"/>
      <c r="R12" s="509">
        <v>6681</v>
      </c>
      <c r="S12" s="510"/>
      <c r="T12" s="510"/>
      <c r="U12" s="510"/>
      <c r="V12" s="511"/>
      <c r="W12" s="512" t="s">
        <v>23</v>
      </c>
      <c r="X12" s="439"/>
      <c r="Y12" s="439"/>
      <c r="Z12" s="439"/>
      <c r="AA12" s="439"/>
      <c r="AB12" s="513"/>
      <c r="AC12" s="514" t="s">
        <v>66</v>
      </c>
      <c r="AD12" s="515"/>
      <c r="AE12" s="515"/>
      <c r="AF12" s="515"/>
      <c r="AG12" s="516"/>
      <c r="AH12" s="514" t="s">
        <v>67</v>
      </c>
      <c r="AI12" s="515"/>
      <c r="AJ12" s="515"/>
      <c r="AK12" s="515"/>
      <c r="AL12" s="517"/>
      <c r="AM12" s="450" t="s">
        <v>68</v>
      </c>
      <c r="AN12" s="365"/>
      <c r="AO12" s="365"/>
      <c r="AP12" s="365"/>
      <c r="AQ12" s="365"/>
      <c r="AR12" s="365"/>
      <c r="AS12" s="365"/>
      <c r="AT12" s="366"/>
      <c r="AU12" s="438" t="s">
        <v>31</v>
      </c>
      <c r="AV12" s="439"/>
      <c r="AW12" s="439"/>
      <c r="AX12" s="439"/>
      <c r="AY12" s="371" t="s">
        <v>69</v>
      </c>
      <c r="AZ12" s="372"/>
      <c r="BA12" s="372"/>
      <c r="BB12" s="372"/>
      <c r="BC12" s="372"/>
      <c r="BD12" s="372"/>
      <c r="BE12" s="372"/>
      <c r="BF12" s="372"/>
      <c r="BG12" s="372"/>
      <c r="BH12" s="372"/>
      <c r="BI12" s="372"/>
      <c r="BJ12" s="372"/>
      <c r="BK12" s="372"/>
      <c r="BL12" s="372"/>
      <c r="BM12" s="373"/>
      <c r="BN12" s="391">
        <v>0</v>
      </c>
      <c r="BO12" s="392"/>
      <c r="BP12" s="392"/>
      <c r="BQ12" s="392"/>
      <c r="BR12" s="392"/>
      <c r="BS12" s="392"/>
      <c r="BT12" s="392"/>
      <c r="BU12" s="393"/>
      <c r="BV12" s="391">
        <v>133763</v>
      </c>
      <c r="BW12" s="392"/>
      <c r="BX12" s="392"/>
      <c r="BY12" s="392"/>
      <c r="BZ12" s="392"/>
      <c r="CA12" s="392"/>
      <c r="CB12" s="392"/>
      <c r="CC12" s="393"/>
      <c r="CD12" s="400" t="s">
        <v>70</v>
      </c>
      <c r="CE12" s="345"/>
      <c r="CF12" s="345"/>
      <c r="CG12" s="345"/>
      <c r="CH12" s="345"/>
      <c r="CI12" s="345"/>
      <c r="CJ12" s="345"/>
      <c r="CK12" s="345"/>
      <c r="CL12" s="345"/>
      <c r="CM12" s="345"/>
      <c r="CN12" s="345"/>
      <c r="CO12" s="345"/>
      <c r="CP12" s="345"/>
      <c r="CQ12" s="345"/>
      <c r="CR12" s="345"/>
      <c r="CS12" s="401"/>
      <c r="CT12" s="494" t="s">
        <v>63</v>
      </c>
      <c r="CU12" s="495"/>
      <c r="CV12" s="495"/>
      <c r="CW12" s="495"/>
      <c r="CX12" s="495"/>
      <c r="CY12" s="495"/>
      <c r="CZ12" s="495"/>
      <c r="DA12" s="496"/>
      <c r="DB12" s="494" t="s">
        <v>63</v>
      </c>
      <c r="DC12" s="495"/>
      <c r="DD12" s="495"/>
      <c r="DE12" s="495"/>
      <c r="DF12" s="495"/>
      <c r="DG12" s="495"/>
      <c r="DH12" s="495"/>
      <c r="DI12" s="496"/>
    </row>
    <row r="13" spans="1:119" ht="18.75" customHeight="1" x14ac:dyDescent="0.2">
      <c r="A13" s="40"/>
      <c r="B13" s="500"/>
      <c r="C13" s="501"/>
      <c r="D13" s="501"/>
      <c r="E13" s="501"/>
      <c r="F13" s="501"/>
      <c r="G13" s="501"/>
      <c r="H13" s="501"/>
      <c r="I13" s="501"/>
      <c r="J13" s="501"/>
      <c r="K13" s="502"/>
      <c r="L13" s="49"/>
      <c r="M13" s="481" t="s">
        <v>71</v>
      </c>
      <c r="N13" s="482"/>
      <c r="O13" s="482"/>
      <c r="P13" s="482"/>
      <c r="Q13" s="483"/>
      <c r="R13" s="484">
        <v>6616</v>
      </c>
      <c r="S13" s="485"/>
      <c r="T13" s="485"/>
      <c r="U13" s="485"/>
      <c r="V13" s="486"/>
      <c r="W13" s="472" t="s">
        <v>72</v>
      </c>
      <c r="X13" s="414"/>
      <c r="Y13" s="414"/>
      <c r="Z13" s="414"/>
      <c r="AA13" s="414"/>
      <c r="AB13" s="415"/>
      <c r="AC13" s="367">
        <v>128</v>
      </c>
      <c r="AD13" s="368"/>
      <c r="AE13" s="368"/>
      <c r="AF13" s="368"/>
      <c r="AG13" s="369"/>
      <c r="AH13" s="367">
        <v>137</v>
      </c>
      <c r="AI13" s="368"/>
      <c r="AJ13" s="368"/>
      <c r="AK13" s="368"/>
      <c r="AL13" s="370"/>
      <c r="AM13" s="450" t="s">
        <v>73</v>
      </c>
      <c r="AN13" s="365"/>
      <c r="AO13" s="365"/>
      <c r="AP13" s="365"/>
      <c r="AQ13" s="365"/>
      <c r="AR13" s="365"/>
      <c r="AS13" s="365"/>
      <c r="AT13" s="366"/>
      <c r="AU13" s="438" t="s">
        <v>45</v>
      </c>
      <c r="AV13" s="439"/>
      <c r="AW13" s="439"/>
      <c r="AX13" s="439"/>
      <c r="AY13" s="371" t="s">
        <v>74</v>
      </c>
      <c r="AZ13" s="372"/>
      <c r="BA13" s="372"/>
      <c r="BB13" s="372"/>
      <c r="BC13" s="372"/>
      <c r="BD13" s="372"/>
      <c r="BE13" s="372"/>
      <c r="BF13" s="372"/>
      <c r="BG13" s="372"/>
      <c r="BH13" s="372"/>
      <c r="BI13" s="372"/>
      <c r="BJ13" s="372"/>
      <c r="BK13" s="372"/>
      <c r="BL13" s="372"/>
      <c r="BM13" s="373"/>
      <c r="BN13" s="391">
        <v>198636</v>
      </c>
      <c r="BO13" s="392"/>
      <c r="BP13" s="392"/>
      <c r="BQ13" s="392"/>
      <c r="BR13" s="392"/>
      <c r="BS13" s="392"/>
      <c r="BT13" s="392"/>
      <c r="BU13" s="393"/>
      <c r="BV13" s="391">
        <v>-71974</v>
      </c>
      <c r="BW13" s="392"/>
      <c r="BX13" s="392"/>
      <c r="BY13" s="392"/>
      <c r="BZ13" s="392"/>
      <c r="CA13" s="392"/>
      <c r="CB13" s="392"/>
      <c r="CC13" s="393"/>
      <c r="CD13" s="400" t="s">
        <v>75</v>
      </c>
      <c r="CE13" s="345"/>
      <c r="CF13" s="345"/>
      <c r="CG13" s="345"/>
      <c r="CH13" s="345"/>
      <c r="CI13" s="345"/>
      <c r="CJ13" s="345"/>
      <c r="CK13" s="345"/>
      <c r="CL13" s="345"/>
      <c r="CM13" s="345"/>
      <c r="CN13" s="345"/>
      <c r="CO13" s="345"/>
      <c r="CP13" s="345"/>
      <c r="CQ13" s="345"/>
      <c r="CR13" s="345"/>
      <c r="CS13" s="401"/>
      <c r="CT13" s="361">
        <v>10.4</v>
      </c>
      <c r="CU13" s="362"/>
      <c r="CV13" s="362"/>
      <c r="CW13" s="362"/>
      <c r="CX13" s="362"/>
      <c r="CY13" s="362"/>
      <c r="CZ13" s="362"/>
      <c r="DA13" s="363"/>
      <c r="DB13" s="361">
        <v>10.8</v>
      </c>
      <c r="DC13" s="362"/>
      <c r="DD13" s="362"/>
      <c r="DE13" s="362"/>
      <c r="DF13" s="362"/>
      <c r="DG13" s="362"/>
      <c r="DH13" s="362"/>
      <c r="DI13" s="363"/>
    </row>
    <row r="14" spans="1:119" ht="18.75" customHeight="1" thickBot="1" x14ac:dyDescent="0.25">
      <c r="A14" s="40"/>
      <c r="B14" s="500"/>
      <c r="C14" s="501"/>
      <c r="D14" s="501"/>
      <c r="E14" s="501"/>
      <c r="F14" s="501"/>
      <c r="G14" s="501"/>
      <c r="H14" s="501"/>
      <c r="I14" s="501"/>
      <c r="J14" s="501"/>
      <c r="K14" s="502"/>
      <c r="L14" s="474" t="s">
        <v>76</v>
      </c>
      <c r="M14" s="518"/>
      <c r="N14" s="518"/>
      <c r="O14" s="518"/>
      <c r="P14" s="518"/>
      <c r="Q14" s="519"/>
      <c r="R14" s="484">
        <v>6788</v>
      </c>
      <c r="S14" s="485"/>
      <c r="T14" s="485"/>
      <c r="U14" s="485"/>
      <c r="V14" s="486"/>
      <c r="W14" s="487"/>
      <c r="X14" s="417"/>
      <c r="Y14" s="417"/>
      <c r="Z14" s="417"/>
      <c r="AA14" s="417"/>
      <c r="AB14" s="418"/>
      <c r="AC14" s="477">
        <v>4.5</v>
      </c>
      <c r="AD14" s="478"/>
      <c r="AE14" s="478"/>
      <c r="AF14" s="478"/>
      <c r="AG14" s="479"/>
      <c r="AH14" s="477">
        <v>4.4000000000000004</v>
      </c>
      <c r="AI14" s="478"/>
      <c r="AJ14" s="478"/>
      <c r="AK14" s="478"/>
      <c r="AL14" s="480"/>
      <c r="AM14" s="450"/>
      <c r="AN14" s="365"/>
      <c r="AO14" s="365"/>
      <c r="AP14" s="365"/>
      <c r="AQ14" s="365"/>
      <c r="AR14" s="365"/>
      <c r="AS14" s="365"/>
      <c r="AT14" s="366"/>
      <c r="AU14" s="438"/>
      <c r="AV14" s="439"/>
      <c r="AW14" s="439"/>
      <c r="AX14" s="439"/>
      <c r="AY14" s="371"/>
      <c r="AZ14" s="372"/>
      <c r="BA14" s="372"/>
      <c r="BB14" s="372"/>
      <c r="BC14" s="372"/>
      <c r="BD14" s="372"/>
      <c r="BE14" s="372"/>
      <c r="BF14" s="372"/>
      <c r="BG14" s="372"/>
      <c r="BH14" s="372"/>
      <c r="BI14" s="372"/>
      <c r="BJ14" s="372"/>
      <c r="BK14" s="372"/>
      <c r="BL14" s="372"/>
      <c r="BM14" s="373"/>
      <c r="BN14" s="391"/>
      <c r="BO14" s="392"/>
      <c r="BP14" s="392"/>
      <c r="BQ14" s="392"/>
      <c r="BR14" s="392"/>
      <c r="BS14" s="392"/>
      <c r="BT14" s="392"/>
      <c r="BU14" s="393"/>
      <c r="BV14" s="391"/>
      <c r="BW14" s="392"/>
      <c r="BX14" s="392"/>
      <c r="BY14" s="392"/>
      <c r="BZ14" s="392"/>
      <c r="CA14" s="392"/>
      <c r="CB14" s="392"/>
      <c r="CC14" s="393"/>
      <c r="CD14" s="397" t="s">
        <v>77</v>
      </c>
      <c r="CE14" s="398"/>
      <c r="CF14" s="398"/>
      <c r="CG14" s="398"/>
      <c r="CH14" s="398"/>
      <c r="CI14" s="398"/>
      <c r="CJ14" s="398"/>
      <c r="CK14" s="398"/>
      <c r="CL14" s="398"/>
      <c r="CM14" s="398"/>
      <c r="CN14" s="398"/>
      <c r="CO14" s="398"/>
      <c r="CP14" s="398"/>
      <c r="CQ14" s="398"/>
      <c r="CR14" s="398"/>
      <c r="CS14" s="399"/>
      <c r="CT14" s="488">
        <v>0.7</v>
      </c>
      <c r="CU14" s="489"/>
      <c r="CV14" s="489"/>
      <c r="CW14" s="489"/>
      <c r="CX14" s="489"/>
      <c r="CY14" s="489"/>
      <c r="CZ14" s="489"/>
      <c r="DA14" s="490"/>
      <c r="DB14" s="488">
        <v>10.3</v>
      </c>
      <c r="DC14" s="489"/>
      <c r="DD14" s="489"/>
      <c r="DE14" s="489"/>
      <c r="DF14" s="489"/>
      <c r="DG14" s="489"/>
      <c r="DH14" s="489"/>
      <c r="DI14" s="490"/>
    </row>
    <row r="15" spans="1:119" ht="18.75" customHeight="1" x14ac:dyDescent="0.2">
      <c r="A15" s="40"/>
      <c r="B15" s="500"/>
      <c r="C15" s="501"/>
      <c r="D15" s="501"/>
      <c r="E15" s="501"/>
      <c r="F15" s="501"/>
      <c r="G15" s="501"/>
      <c r="H15" s="501"/>
      <c r="I15" s="501"/>
      <c r="J15" s="501"/>
      <c r="K15" s="502"/>
      <c r="L15" s="49"/>
      <c r="M15" s="481" t="s">
        <v>71</v>
      </c>
      <c r="N15" s="482"/>
      <c r="O15" s="482"/>
      <c r="P15" s="482"/>
      <c r="Q15" s="483"/>
      <c r="R15" s="484">
        <v>6710</v>
      </c>
      <c r="S15" s="485"/>
      <c r="T15" s="485"/>
      <c r="U15" s="485"/>
      <c r="V15" s="486"/>
      <c r="W15" s="472" t="s">
        <v>78</v>
      </c>
      <c r="X15" s="414"/>
      <c r="Y15" s="414"/>
      <c r="Z15" s="414"/>
      <c r="AA15" s="414"/>
      <c r="AB15" s="415"/>
      <c r="AC15" s="367">
        <v>1143</v>
      </c>
      <c r="AD15" s="368"/>
      <c r="AE15" s="368"/>
      <c r="AF15" s="368"/>
      <c r="AG15" s="369"/>
      <c r="AH15" s="367">
        <v>1252</v>
      </c>
      <c r="AI15" s="368"/>
      <c r="AJ15" s="368"/>
      <c r="AK15" s="368"/>
      <c r="AL15" s="370"/>
      <c r="AM15" s="450"/>
      <c r="AN15" s="365"/>
      <c r="AO15" s="365"/>
      <c r="AP15" s="365"/>
      <c r="AQ15" s="365"/>
      <c r="AR15" s="365"/>
      <c r="AS15" s="365"/>
      <c r="AT15" s="366"/>
      <c r="AU15" s="438"/>
      <c r="AV15" s="439"/>
      <c r="AW15" s="439"/>
      <c r="AX15" s="439"/>
      <c r="AY15" s="383" t="s">
        <v>79</v>
      </c>
      <c r="AZ15" s="384"/>
      <c r="BA15" s="384"/>
      <c r="BB15" s="384"/>
      <c r="BC15" s="384"/>
      <c r="BD15" s="384"/>
      <c r="BE15" s="384"/>
      <c r="BF15" s="384"/>
      <c r="BG15" s="384"/>
      <c r="BH15" s="384"/>
      <c r="BI15" s="384"/>
      <c r="BJ15" s="384"/>
      <c r="BK15" s="384"/>
      <c r="BL15" s="384"/>
      <c r="BM15" s="385"/>
      <c r="BN15" s="386">
        <v>786157</v>
      </c>
      <c r="BO15" s="387"/>
      <c r="BP15" s="387"/>
      <c r="BQ15" s="387"/>
      <c r="BR15" s="387"/>
      <c r="BS15" s="387"/>
      <c r="BT15" s="387"/>
      <c r="BU15" s="388"/>
      <c r="BV15" s="386">
        <v>835970</v>
      </c>
      <c r="BW15" s="387"/>
      <c r="BX15" s="387"/>
      <c r="BY15" s="387"/>
      <c r="BZ15" s="387"/>
      <c r="CA15" s="387"/>
      <c r="CB15" s="387"/>
      <c r="CC15" s="388"/>
      <c r="CD15" s="491" t="s">
        <v>80</v>
      </c>
      <c r="CE15" s="492"/>
      <c r="CF15" s="492"/>
      <c r="CG15" s="492"/>
      <c r="CH15" s="492"/>
      <c r="CI15" s="492"/>
      <c r="CJ15" s="492"/>
      <c r="CK15" s="492"/>
      <c r="CL15" s="492"/>
      <c r="CM15" s="492"/>
      <c r="CN15" s="492"/>
      <c r="CO15" s="492"/>
      <c r="CP15" s="492"/>
      <c r="CQ15" s="492"/>
      <c r="CR15" s="492"/>
      <c r="CS15" s="493"/>
      <c r="CT15" s="50"/>
      <c r="CU15" s="51"/>
      <c r="CV15" s="51"/>
      <c r="CW15" s="51"/>
      <c r="CX15" s="51"/>
      <c r="CY15" s="51"/>
      <c r="CZ15" s="51"/>
      <c r="DA15" s="52"/>
      <c r="DB15" s="50"/>
      <c r="DC15" s="51"/>
      <c r="DD15" s="51"/>
      <c r="DE15" s="51"/>
      <c r="DF15" s="51"/>
      <c r="DG15" s="51"/>
      <c r="DH15" s="51"/>
      <c r="DI15" s="52"/>
    </row>
    <row r="16" spans="1:119" ht="18.75" customHeight="1" x14ac:dyDescent="0.2">
      <c r="A16" s="40"/>
      <c r="B16" s="500"/>
      <c r="C16" s="501"/>
      <c r="D16" s="501"/>
      <c r="E16" s="501"/>
      <c r="F16" s="501"/>
      <c r="G16" s="501"/>
      <c r="H16" s="501"/>
      <c r="I16" s="501"/>
      <c r="J16" s="501"/>
      <c r="K16" s="502"/>
      <c r="L16" s="474" t="s">
        <v>81</v>
      </c>
      <c r="M16" s="475"/>
      <c r="N16" s="475"/>
      <c r="O16" s="475"/>
      <c r="P16" s="475"/>
      <c r="Q16" s="476"/>
      <c r="R16" s="469" t="s">
        <v>82</v>
      </c>
      <c r="S16" s="470"/>
      <c r="T16" s="470"/>
      <c r="U16" s="470"/>
      <c r="V16" s="471"/>
      <c r="W16" s="487"/>
      <c r="X16" s="417"/>
      <c r="Y16" s="417"/>
      <c r="Z16" s="417"/>
      <c r="AA16" s="417"/>
      <c r="AB16" s="418"/>
      <c r="AC16" s="477">
        <v>40.5</v>
      </c>
      <c r="AD16" s="478"/>
      <c r="AE16" s="478"/>
      <c r="AF16" s="478"/>
      <c r="AG16" s="479"/>
      <c r="AH16" s="477">
        <v>40.6</v>
      </c>
      <c r="AI16" s="478"/>
      <c r="AJ16" s="478"/>
      <c r="AK16" s="478"/>
      <c r="AL16" s="480"/>
      <c r="AM16" s="450"/>
      <c r="AN16" s="365"/>
      <c r="AO16" s="365"/>
      <c r="AP16" s="365"/>
      <c r="AQ16" s="365"/>
      <c r="AR16" s="365"/>
      <c r="AS16" s="365"/>
      <c r="AT16" s="366"/>
      <c r="AU16" s="438"/>
      <c r="AV16" s="439"/>
      <c r="AW16" s="439"/>
      <c r="AX16" s="439"/>
      <c r="AY16" s="371" t="s">
        <v>83</v>
      </c>
      <c r="AZ16" s="372"/>
      <c r="BA16" s="372"/>
      <c r="BB16" s="372"/>
      <c r="BC16" s="372"/>
      <c r="BD16" s="372"/>
      <c r="BE16" s="372"/>
      <c r="BF16" s="372"/>
      <c r="BG16" s="372"/>
      <c r="BH16" s="372"/>
      <c r="BI16" s="372"/>
      <c r="BJ16" s="372"/>
      <c r="BK16" s="372"/>
      <c r="BL16" s="372"/>
      <c r="BM16" s="373"/>
      <c r="BN16" s="391">
        <v>2238908</v>
      </c>
      <c r="BO16" s="392"/>
      <c r="BP16" s="392"/>
      <c r="BQ16" s="392"/>
      <c r="BR16" s="392"/>
      <c r="BS16" s="392"/>
      <c r="BT16" s="392"/>
      <c r="BU16" s="393"/>
      <c r="BV16" s="391">
        <v>2136888</v>
      </c>
      <c r="BW16" s="392"/>
      <c r="BX16" s="392"/>
      <c r="BY16" s="392"/>
      <c r="BZ16" s="392"/>
      <c r="CA16" s="392"/>
      <c r="CB16" s="392"/>
      <c r="CC16" s="393"/>
      <c r="CD16" s="53"/>
      <c r="CE16" s="389"/>
      <c r="CF16" s="389"/>
      <c r="CG16" s="389"/>
      <c r="CH16" s="389"/>
      <c r="CI16" s="389"/>
      <c r="CJ16" s="389"/>
      <c r="CK16" s="389"/>
      <c r="CL16" s="389"/>
      <c r="CM16" s="389"/>
      <c r="CN16" s="389"/>
      <c r="CO16" s="389"/>
      <c r="CP16" s="389"/>
      <c r="CQ16" s="389"/>
      <c r="CR16" s="389"/>
      <c r="CS16" s="390"/>
      <c r="CT16" s="361"/>
      <c r="CU16" s="362"/>
      <c r="CV16" s="362"/>
      <c r="CW16" s="362"/>
      <c r="CX16" s="362"/>
      <c r="CY16" s="362"/>
      <c r="CZ16" s="362"/>
      <c r="DA16" s="363"/>
      <c r="DB16" s="361"/>
      <c r="DC16" s="362"/>
      <c r="DD16" s="362"/>
      <c r="DE16" s="362"/>
      <c r="DF16" s="362"/>
      <c r="DG16" s="362"/>
      <c r="DH16" s="362"/>
      <c r="DI16" s="363"/>
    </row>
    <row r="17" spans="1:113" ht="18.75" customHeight="1" thickBot="1" x14ac:dyDescent="0.25">
      <c r="A17" s="40"/>
      <c r="B17" s="503"/>
      <c r="C17" s="504"/>
      <c r="D17" s="504"/>
      <c r="E17" s="504"/>
      <c r="F17" s="504"/>
      <c r="G17" s="504"/>
      <c r="H17" s="504"/>
      <c r="I17" s="504"/>
      <c r="J17" s="504"/>
      <c r="K17" s="505"/>
      <c r="L17" s="54"/>
      <c r="M17" s="466" t="s">
        <v>84</v>
      </c>
      <c r="N17" s="467"/>
      <c r="O17" s="467"/>
      <c r="P17" s="467"/>
      <c r="Q17" s="468"/>
      <c r="R17" s="469" t="s">
        <v>85</v>
      </c>
      <c r="S17" s="470"/>
      <c r="T17" s="470"/>
      <c r="U17" s="470"/>
      <c r="V17" s="471"/>
      <c r="W17" s="472" t="s">
        <v>86</v>
      </c>
      <c r="X17" s="414"/>
      <c r="Y17" s="414"/>
      <c r="Z17" s="414"/>
      <c r="AA17" s="414"/>
      <c r="AB17" s="415"/>
      <c r="AC17" s="367">
        <v>1551</v>
      </c>
      <c r="AD17" s="368"/>
      <c r="AE17" s="368"/>
      <c r="AF17" s="368"/>
      <c r="AG17" s="369"/>
      <c r="AH17" s="367">
        <v>1695</v>
      </c>
      <c r="AI17" s="368"/>
      <c r="AJ17" s="368"/>
      <c r="AK17" s="368"/>
      <c r="AL17" s="370"/>
      <c r="AM17" s="450"/>
      <c r="AN17" s="365"/>
      <c r="AO17" s="365"/>
      <c r="AP17" s="365"/>
      <c r="AQ17" s="365"/>
      <c r="AR17" s="365"/>
      <c r="AS17" s="365"/>
      <c r="AT17" s="366"/>
      <c r="AU17" s="438"/>
      <c r="AV17" s="439"/>
      <c r="AW17" s="439"/>
      <c r="AX17" s="439"/>
      <c r="AY17" s="371" t="s">
        <v>87</v>
      </c>
      <c r="AZ17" s="372"/>
      <c r="BA17" s="372"/>
      <c r="BB17" s="372"/>
      <c r="BC17" s="372"/>
      <c r="BD17" s="372"/>
      <c r="BE17" s="372"/>
      <c r="BF17" s="372"/>
      <c r="BG17" s="372"/>
      <c r="BH17" s="372"/>
      <c r="BI17" s="372"/>
      <c r="BJ17" s="372"/>
      <c r="BK17" s="372"/>
      <c r="BL17" s="372"/>
      <c r="BM17" s="373"/>
      <c r="BN17" s="391">
        <v>990080</v>
      </c>
      <c r="BO17" s="392"/>
      <c r="BP17" s="392"/>
      <c r="BQ17" s="392"/>
      <c r="BR17" s="392"/>
      <c r="BS17" s="392"/>
      <c r="BT17" s="392"/>
      <c r="BU17" s="393"/>
      <c r="BV17" s="391">
        <v>1055744</v>
      </c>
      <c r="BW17" s="392"/>
      <c r="BX17" s="392"/>
      <c r="BY17" s="392"/>
      <c r="BZ17" s="392"/>
      <c r="CA17" s="392"/>
      <c r="CB17" s="392"/>
      <c r="CC17" s="393"/>
      <c r="CD17" s="53"/>
      <c r="CE17" s="389"/>
      <c r="CF17" s="389"/>
      <c r="CG17" s="389"/>
      <c r="CH17" s="389"/>
      <c r="CI17" s="389"/>
      <c r="CJ17" s="389"/>
      <c r="CK17" s="389"/>
      <c r="CL17" s="389"/>
      <c r="CM17" s="389"/>
      <c r="CN17" s="389"/>
      <c r="CO17" s="389"/>
      <c r="CP17" s="389"/>
      <c r="CQ17" s="389"/>
      <c r="CR17" s="389"/>
      <c r="CS17" s="390"/>
      <c r="CT17" s="361"/>
      <c r="CU17" s="362"/>
      <c r="CV17" s="362"/>
      <c r="CW17" s="362"/>
      <c r="CX17" s="362"/>
      <c r="CY17" s="362"/>
      <c r="CZ17" s="362"/>
      <c r="DA17" s="363"/>
      <c r="DB17" s="361"/>
      <c r="DC17" s="362"/>
      <c r="DD17" s="362"/>
      <c r="DE17" s="362"/>
      <c r="DF17" s="362"/>
      <c r="DG17" s="362"/>
      <c r="DH17" s="362"/>
      <c r="DI17" s="363"/>
    </row>
    <row r="18" spans="1:113" ht="18.75" customHeight="1" thickBot="1" x14ac:dyDescent="0.25">
      <c r="A18" s="40"/>
      <c r="B18" s="443" t="s">
        <v>88</v>
      </c>
      <c r="C18" s="444"/>
      <c r="D18" s="444"/>
      <c r="E18" s="445"/>
      <c r="F18" s="445"/>
      <c r="G18" s="445"/>
      <c r="H18" s="445"/>
      <c r="I18" s="445"/>
      <c r="J18" s="445"/>
      <c r="K18" s="445"/>
      <c r="L18" s="446">
        <v>13.63</v>
      </c>
      <c r="M18" s="446"/>
      <c r="N18" s="446"/>
      <c r="O18" s="446"/>
      <c r="P18" s="446"/>
      <c r="Q18" s="446"/>
      <c r="R18" s="447"/>
      <c r="S18" s="447"/>
      <c r="T18" s="447"/>
      <c r="U18" s="447"/>
      <c r="V18" s="448"/>
      <c r="W18" s="462"/>
      <c r="X18" s="463"/>
      <c r="Y18" s="463"/>
      <c r="Z18" s="463"/>
      <c r="AA18" s="463"/>
      <c r="AB18" s="473"/>
      <c r="AC18" s="355">
        <v>55</v>
      </c>
      <c r="AD18" s="356"/>
      <c r="AE18" s="356"/>
      <c r="AF18" s="356"/>
      <c r="AG18" s="449"/>
      <c r="AH18" s="355">
        <v>55</v>
      </c>
      <c r="AI18" s="356"/>
      <c r="AJ18" s="356"/>
      <c r="AK18" s="356"/>
      <c r="AL18" s="357"/>
      <c r="AM18" s="450"/>
      <c r="AN18" s="365"/>
      <c r="AO18" s="365"/>
      <c r="AP18" s="365"/>
      <c r="AQ18" s="365"/>
      <c r="AR18" s="365"/>
      <c r="AS18" s="365"/>
      <c r="AT18" s="366"/>
      <c r="AU18" s="438"/>
      <c r="AV18" s="439"/>
      <c r="AW18" s="439"/>
      <c r="AX18" s="439"/>
      <c r="AY18" s="371" t="s">
        <v>89</v>
      </c>
      <c r="AZ18" s="372"/>
      <c r="BA18" s="372"/>
      <c r="BB18" s="372"/>
      <c r="BC18" s="372"/>
      <c r="BD18" s="372"/>
      <c r="BE18" s="372"/>
      <c r="BF18" s="372"/>
      <c r="BG18" s="372"/>
      <c r="BH18" s="372"/>
      <c r="BI18" s="372"/>
      <c r="BJ18" s="372"/>
      <c r="BK18" s="372"/>
      <c r="BL18" s="372"/>
      <c r="BM18" s="373"/>
      <c r="BN18" s="391">
        <v>2249333</v>
      </c>
      <c r="BO18" s="392"/>
      <c r="BP18" s="392"/>
      <c r="BQ18" s="392"/>
      <c r="BR18" s="392"/>
      <c r="BS18" s="392"/>
      <c r="BT18" s="392"/>
      <c r="BU18" s="393"/>
      <c r="BV18" s="391">
        <v>2366027</v>
      </c>
      <c r="BW18" s="392"/>
      <c r="BX18" s="392"/>
      <c r="BY18" s="392"/>
      <c r="BZ18" s="392"/>
      <c r="CA18" s="392"/>
      <c r="CB18" s="392"/>
      <c r="CC18" s="393"/>
      <c r="CD18" s="53"/>
      <c r="CE18" s="389"/>
      <c r="CF18" s="389"/>
      <c r="CG18" s="389"/>
      <c r="CH18" s="389"/>
      <c r="CI18" s="389"/>
      <c r="CJ18" s="389"/>
      <c r="CK18" s="389"/>
      <c r="CL18" s="389"/>
      <c r="CM18" s="389"/>
      <c r="CN18" s="389"/>
      <c r="CO18" s="389"/>
      <c r="CP18" s="389"/>
      <c r="CQ18" s="389"/>
      <c r="CR18" s="389"/>
      <c r="CS18" s="390"/>
      <c r="CT18" s="361"/>
      <c r="CU18" s="362"/>
      <c r="CV18" s="362"/>
      <c r="CW18" s="362"/>
      <c r="CX18" s="362"/>
      <c r="CY18" s="362"/>
      <c r="CZ18" s="362"/>
      <c r="DA18" s="363"/>
      <c r="DB18" s="361"/>
      <c r="DC18" s="362"/>
      <c r="DD18" s="362"/>
      <c r="DE18" s="362"/>
      <c r="DF18" s="362"/>
      <c r="DG18" s="362"/>
      <c r="DH18" s="362"/>
      <c r="DI18" s="363"/>
    </row>
    <row r="19" spans="1:113" ht="18.75" customHeight="1" thickBot="1" x14ac:dyDescent="0.25">
      <c r="A19" s="40"/>
      <c r="B19" s="443" t="s">
        <v>90</v>
      </c>
      <c r="C19" s="444"/>
      <c r="D19" s="444"/>
      <c r="E19" s="445"/>
      <c r="F19" s="445"/>
      <c r="G19" s="445"/>
      <c r="H19" s="445"/>
      <c r="I19" s="445"/>
      <c r="J19" s="445"/>
      <c r="K19" s="445"/>
      <c r="L19" s="451">
        <v>467</v>
      </c>
      <c r="M19" s="451"/>
      <c r="N19" s="451"/>
      <c r="O19" s="451"/>
      <c r="P19" s="451"/>
      <c r="Q19" s="451"/>
      <c r="R19" s="452"/>
      <c r="S19" s="452"/>
      <c r="T19" s="452"/>
      <c r="U19" s="452"/>
      <c r="V19" s="453"/>
      <c r="W19" s="460"/>
      <c r="X19" s="461"/>
      <c r="Y19" s="461"/>
      <c r="Z19" s="461"/>
      <c r="AA19" s="461"/>
      <c r="AB19" s="461"/>
      <c r="AC19" s="464"/>
      <c r="AD19" s="464"/>
      <c r="AE19" s="464"/>
      <c r="AF19" s="464"/>
      <c r="AG19" s="464"/>
      <c r="AH19" s="464"/>
      <c r="AI19" s="464"/>
      <c r="AJ19" s="464"/>
      <c r="AK19" s="464"/>
      <c r="AL19" s="465"/>
      <c r="AM19" s="450"/>
      <c r="AN19" s="365"/>
      <c r="AO19" s="365"/>
      <c r="AP19" s="365"/>
      <c r="AQ19" s="365"/>
      <c r="AR19" s="365"/>
      <c r="AS19" s="365"/>
      <c r="AT19" s="366"/>
      <c r="AU19" s="438"/>
      <c r="AV19" s="439"/>
      <c r="AW19" s="439"/>
      <c r="AX19" s="439"/>
      <c r="AY19" s="371" t="s">
        <v>91</v>
      </c>
      <c r="AZ19" s="372"/>
      <c r="BA19" s="372"/>
      <c r="BB19" s="372"/>
      <c r="BC19" s="372"/>
      <c r="BD19" s="372"/>
      <c r="BE19" s="372"/>
      <c r="BF19" s="372"/>
      <c r="BG19" s="372"/>
      <c r="BH19" s="372"/>
      <c r="BI19" s="372"/>
      <c r="BJ19" s="372"/>
      <c r="BK19" s="372"/>
      <c r="BL19" s="372"/>
      <c r="BM19" s="373"/>
      <c r="BN19" s="391">
        <v>3318649</v>
      </c>
      <c r="BO19" s="392"/>
      <c r="BP19" s="392"/>
      <c r="BQ19" s="392"/>
      <c r="BR19" s="392"/>
      <c r="BS19" s="392"/>
      <c r="BT19" s="392"/>
      <c r="BU19" s="393"/>
      <c r="BV19" s="391">
        <v>3312361</v>
      </c>
      <c r="BW19" s="392"/>
      <c r="BX19" s="392"/>
      <c r="BY19" s="392"/>
      <c r="BZ19" s="392"/>
      <c r="CA19" s="392"/>
      <c r="CB19" s="392"/>
      <c r="CC19" s="393"/>
      <c r="CD19" s="53"/>
      <c r="CE19" s="389"/>
      <c r="CF19" s="389"/>
      <c r="CG19" s="389"/>
      <c r="CH19" s="389"/>
      <c r="CI19" s="389"/>
      <c r="CJ19" s="389"/>
      <c r="CK19" s="389"/>
      <c r="CL19" s="389"/>
      <c r="CM19" s="389"/>
      <c r="CN19" s="389"/>
      <c r="CO19" s="389"/>
      <c r="CP19" s="389"/>
      <c r="CQ19" s="389"/>
      <c r="CR19" s="389"/>
      <c r="CS19" s="390"/>
      <c r="CT19" s="361"/>
      <c r="CU19" s="362"/>
      <c r="CV19" s="362"/>
      <c r="CW19" s="362"/>
      <c r="CX19" s="362"/>
      <c r="CY19" s="362"/>
      <c r="CZ19" s="362"/>
      <c r="DA19" s="363"/>
      <c r="DB19" s="361"/>
      <c r="DC19" s="362"/>
      <c r="DD19" s="362"/>
      <c r="DE19" s="362"/>
      <c r="DF19" s="362"/>
      <c r="DG19" s="362"/>
      <c r="DH19" s="362"/>
      <c r="DI19" s="363"/>
    </row>
    <row r="20" spans="1:113" ht="18.75" customHeight="1" thickBot="1" x14ac:dyDescent="0.25">
      <c r="A20" s="40"/>
      <c r="B20" s="443" t="s">
        <v>92</v>
      </c>
      <c r="C20" s="444"/>
      <c r="D20" s="444"/>
      <c r="E20" s="445"/>
      <c r="F20" s="445"/>
      <c r="G20" s="445"/>
      <c r="H20" s="445"/>
      <c r="I20" s="445"/>
      <c r="J20" s="445"/>
      <c r="K20" s="445"/>
      <c r="L20" s="451">
        <v>2211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347"/>
      <c r="AO20" s="347"/>
      <c r="AP20" s="347"/>
      <c r="AQ20" s="347"/>
      <c r="AR20" s="347"/>
      <c r="AS20" s="347"/>
      <c r="AT20" s="348"/>
      <c r="AU20" s="457"/>
      <c r="AV20" s="458"/>
      <c r="AW20" s="458"/>
      <c r="AX20" s="459"/>
      <c r="AY20" s="371"/>
      <c r="AZ20" s="372"/>
      <c r="BA20" s="372"/>
      <c r="BB20" s="372"/>
      <c r="BC20" s="372"/>
      <c r="BD20" s="372"/>
      <c r="BE20" s="372"/>
      <c r="BF20" s="372"/>
      <c r="BG20" s="372"/>
      <c r="BH20" s="372"/>
      <c r="BI20" s="372"/>
      <c r="BJ20" s="372"/>
      <c r="BK20" s="372"/>
      <c r="BL20" s="372"/>
      <c r="BM20" s="373"/>
      <c r="BN20" s="391"/>
      <c r="BO20" s="392"/>
      <c r="BP20" s="392"/>
      <c r="BQ20" s="392"/>
      <c r="BR20" s="392"/>
      <c r="BS20" s="392"/>
      <c r="BT20" s="392"/>
      <c r="BU20" s="393"/>
      <c r="BV20" s="391"/>
      <c r="BW20" s="392"/>
      <c r="BX20" s="392"/>
      <c r="BY20" s="392"/>
      <c r="BZ20" s="392"/>
      <c r="CA20" s="392"/>
      <c r="CB20" s="392"/>
      <c r="CC20" s="393"/>
      <c r="CD20" s="53"/>
      <c r="CE20" s="389"/>
      <c r="CF20" s="389"/>
      <c r="CG20" s="389"/>
      <c r="CH20" s="389"/>
      <c r="CI20" s="389"/>
      <c r="CJ20" s="389"/>
      <c r="CK20" s="389"/>
      <c r="CL20" s="389"/>
      <c r="CM20" s="389"/>
      <c r="CN20" s="389"/>
      <c r="CO20" s="389"/>
      <c r="CP20" s="389"/>
      <c r="CQ20" s="389"/>
      <c r="CR20" s="389"/>
      <c r="CS20" s="390"/>
      <c r="CT20" s="361"/>
      <c r="CU20" s="362"/>
      <c r="CV20" s="362"/>
      <c r="CW20" s="362"/>
      <c r="CX20" s="362"/>
      <c r="CY20" s="362"/>
      <c r="CZ20" s="362"/>
      <c r="DA20" s="363"/>
      <c r="DB20" s="361"/>
      <c r="DC20" s="362"/>
      <c r="DD20" s="362"/>
      <c r="DE20" s="362"/>
      <c r="DF20" s="362"/>
      <c r="DG20" s="362"/>
      <c r="DH20" s="362"/>
      <c r="DI20" s="363"/>
    </row>
    <row r="21" spans="1:113" ht="18.75" customHeight="1" thickBot="1" x14ac:dyDescent="0.25">
      <c r="A21" s="40"/>
      <c r="B21" s="440" t="s">
        <v>93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58"/>
      <c r="AZ21" s="359"/>
      <c r="BA21" s="359"/>
      <c r="BB21" s="359"/>
      <c r="BC21" s="359"/>
      <c r="BD21" s="359"/>
      <c r="BE21" s="359"/>
      <c r="BF21" s="359"/>
      <c r="BG21" s="359"/>
      <c r="BH21" s="359"/>
      <c r="BI21" s="359"/>
      <c r="BJ21" s="359"/>
      <c r="BK21" s="359"/>
      <c r="BL21" s="359"/>
      <c r="BM21" s="360"/>
      <c r="BN21" s="394"/>
      <c r="BO21" s="395"/>
      <c r="BP21" s="395"/>
      <c r="BQ21" s="395"/>
      <c r="BR21" s="395"/>
      <c r="BS21" s="395"/>
      <c r="BT21" s="395"/>
      <c r="BU21" s="396"/>
      <c r="BV21" s="394"/>
      <c r="BW21" s="395"/>
      <c r="BX21" s="395"/>
      <c r="BY21" s="395"/>
      <c r="BZ21" s="395"/>
      <c r="CA21" s="395"/>
      <c r="CB21" s="395"/>
      <c r="CC21" s="396"/>
      <c r="CD21" s="53"/>
      <c r="CE21" s="389"/>
      <c r="CF21" s="389"/>
      <c r="CG21" s="389"/>
      <c r="CH21" s="389"/>
      <c r="CI21" s="389"/>
      <c r="CJ21" s="389"/>
      <c r="CK21" s="389"/>
      <c r="CL21" s="389"/>
      <c r="CM21" s="389"/>
      <c r="CN21" s="389"/>
      <c r="CO21" s="389"/>
      <c r="CP21" s="389"/>
      <c r="CQ21" s="389"/>
      <c r="CR21" s="389"/>
      <c r="CS21" s="390"/>
      <c r="CT21" s="361"/>
      <c r="CU21" s="362"/>
      <c r="CV21" s="362"/>
      <c r="CW21" s="362"/>
      <c r="CX21" s="362"/>
      <c r="CY21" s="362"/>
      <c r="CZ21" s="362"/>
      <c r="DA21" s="363"/>
      <c r="DB21" s="361"/>
      <c r="DC21" s="362"/>
      <c r="DD21" s="362"/>
      <c r="DE21" s="362"/>
      <c r="DF21" s="362"/>
      <c r="DG21" s="362"/>
      <c r="DH21" s="362"/>
      <c r="DI21" s="363"/>
    </row>
    <row r="22" spans="1:113" ht="18.75" customHeight="1" x14ac:dyDescent="0.2">
      <c r="A22" s="40"/>
      <c r="B22" s="404" t="s">
        <v>94</v>
      </c>
      <c r="C22" s="405"/>
      <c r="D22" s="406"/>
      <c r="E22" s="413" t="s">
        <v>23</v>
      </c>
      <c r="F22" s="414"/>
      <c r="G22" s="414"/>
      <c r="H22" s="414"/>
      <c r="I22" s="414"/>
      <c r="J22" s="414"/>
      <c r="K22" s="415"/>
      <c r="L22" s="413" t="s">
        <v>95</v>
      </c>
      <c r="M22" s="414"/>
      <c r="N22" s="414"/>
      <c r="O22" s="414"/>
      <c r="P22" s="415"/>
      <c r="Q22" s="419" t="s">
        <v>96</v>
      </c>
      <c r="R22" s="420"/>
      <c r="S22" s="420"/>
      <c r="T22" s="420"/>
      <c r="U22" s="420"/>
      <c r="V22" s="421"/>
      <c r="W22" s="425" t="s">
        <v>97</v>
      </c>
      <c r="X22" s="405"/>
      <c r="Y22" s="406"/>
      <c r="Z22" s="413" t="s">
        <v>23</v>
      </c>
      <c r="AA22" s="414"/>
      <c r="AB22" s="414"/>
      <c r="AC22" s="414"/>
      <c r="AD22" s="414"/>
      <c r="AE22" s="414"/>
      <c r="AF22" s="414"/>
      <c r="AG22" s="415"/>
      <c r="AH22" s="430" t="s">
        <v>98</v>
      </c>
      <c r="AI22" s="414"/>
      <c r="AJ22" s="414"/>
      <c r="AK22" s="414"/>
      <c r="AL22" s="415"/>
      <c r="AM22" s="430" t="s">
        <v>99</v>
      </c>
      <c r="AN22" s="431"/>
      <c r="AO22" s="431"/>
      <c r="AP22" s="431"/>
      <c r="AQ22" s="431"/>
      <c r="AR22" s="432"/>
      <c r="AS22" s="419" t="s">
        <v>96</v>
      </c>
      <c r="AT22" s="420"/>
      <c r="AU22" s="420"/>
      <c r="AV22" s="420"/>
      <c r="AW22" s="420"/>
      <c r="AX22" s="436"/>
      <c r="AY22" s="383" t="s">
        <v>100</v>
      </c>
      <c r="AZ22" s="384"/>
      <c r="BA22" s="384"/>
      <c r="BB22" s="384"/>
      <c r="BC22" s="384"/>
      <c r="BD22" s="384"/>
      <c r="BE22" s="384"/>
      <c r="BF22" s="384"/>
      <c r="BG22" s="384"/>
      <c r="BH22" s="384"/>
      <c r="BI22" s="384"/>
      <c r="BJ22" s="384"/>
      <c r="BK22" s="384"/>
      <c r="BL22" s="384"/>
      <c r="BM22" s="385"/>
      <c r="BN22" s="386">
        <v>2020837</v>
      </c>
      <c r="BO22" s="387"/>
      <c r="BP22" s="387"/>
      <c r="BQ22" s="387"/>
      <c r="BR22" s="387"/>
      <c r="BS22" s="387"/>
      <c r="BT22" s="387"/>
      <c r="BU22" s="388"/>
      <c r="BV22" s="386">
        <v>2217222</v>
      </c>
      <c r="BW22" s="387"/>
      <c r="BX22" s="387"/>
      <c r="BY22" s="387"/>
      <c r="BZ22" s="387"/>
      <c r="CA22" s="387"/>
      <c r="CB22" s="387"/>
      <c r="CC22" s="388"/>
      <c r="CD22" s="53"/>
      <c r="CE22" s="389"/>
      <c r="CF22" s="389"/>
      <c r="CG22" s="389"/>
      <c r="CH22" s="389"/>
      <c r="CI22" s="389"/>
      <c r="CJ22" s="389"/>
      <c r="CK22" s="389"/>
      <c r="CL22" s="389"/>
      <c r="CM22" s="389"/>
      <c r="CN22" s="389"/>
      <c r="CO22" s="389"/>
      <c r="CP22" s="389"/>
      <c r="CQ22" s="389"/>
      <c r="CR22" s="389"/>
      <c r="CS22" s="390"/>
      <c r="CT22" s="361"/>
      <c r="CU22" s="362"/>
      <c r="CV22" s="362"/>
      <c r="CW22" s="362"/>
      <c r="CX22" s="362"/>
      <c r="CY22" s="362"/>
      <c r="CZ22" s="362"/>
      <c r="DA22" s="363"/>
      <c r="DB22" s="361"/>
      <c r="DC22" s="362"/>
      <c r="DD22" s="362"/>
      <c r="DE22" s="362"/>
      <c r="DF22" s="362"/>
      <c r="DG22" s="362"/>
      <c r="DH22" s="362"/>
      <c r="DI22" s="363"/>
    </row>
    <row r="23" spans="1:113" ht="18.75" customHeight="1" x14ac:dyDescent="0.2">
      <c r="A23" s="40"/>
      <c r="B23" s="407"/>
      <c r="C23" s="408"/>
      <c r="D23" s="409"/>
      <c r="E23" s="416"/>
      <c r="F23" s="417"/>
      <c r="G23" s="417"/>
      <c r="H23" s="417"/>
      <c r="I23" s="417"/>
      <c r="J23" s="417"/>
      <c r="K23" s="418"/>
      <c r="L23" s="416"/>
      <c r="M23" s="417"/>
      <c r="N23" s="417"/>
      <c r="O23" s="417"/>
      <c r="P23" s="418"/>
      <c r="Q23" s="422"/>
      <c r="R23" s="423"/>
      <c r="S23" s="423"/>
      <c r="T23" s="423"/>
      <c r="U23" s="423"/>
      <c r="V23" s="424"/>
      <c r="W23" s="426"/>
      <c r="X23" s="408"/>
      <c r="Y23" s="409"/>
      <c r="Z23" s="416"/>
      <c r="AA23" s="417"/>
      <c r="AB23" s="417"/>
      <c r="AC23" s="417"/>
      <c r="AD23" s="417"/>
      <c r="AE23" s="417"/>
      <c r="AF23" s="417"/>
      <c r="AG23" s="418"/>
      <c r="AH23" s="416"/>
      <c r="AI23" s="417"/>
      <c r="AJ23" s="417"/>
      <c r="AK23" s="417"/>
      <c r="AL23" s="418"/>
      <c r="AM23" s="433"/>
      <c r="AN23" s="434"/>
      <c r="AO23" s="434"/>
      <c r="AP23" s="434"/>
      <c r="AQ23" s="434"/>
      <c r="AR23" s="435"/>
      <c r="AS23" s="422"/>
      <c r="AT23" s="423"/>
      <c r="AU23" s="423"/>
      <c r="AV23" s="423"/>
      <c r="AW23" s="423"/>
      <c r="AX23" s="437"/>
      <c r="AY23" s="371" t="s">
        <v>101</v>
      </c>
      <c r="AZ23" s="372"/>
      <c r="BA23" s="372"/>
      <c r="BB23" s="372"/>
      <c r="BC23" s="372"/>
      <c r="BD23" s="372"/>
      <c r="BE23" s="372"/>
      <c r="BF23" s="372"/>
      <c r="BG23" s="372"/>
      <c r="BH23" s="372"/>
      <c r="BI23" s="372"/>
      <c r="BJ23" s="372"/>
      <c r="BK23" s="372"/>
      <c r="BL23" s="372"/>
      <c r="BM23" s="373"/>
      <c r="BN23" s="391">
        <v>201138</v>
      </c>
      <c r="BO23" s="392"/>
      <c r="BP23" s="392"/>
      <c r="BQ23" s="392"/>
      <c r="BR23" s="392"/>
      <c r="BS23" s="392"/>
      <c r="BT23" s="392"/>
      <c r="BU23" s="393"/>
      <c r="BV23" s="391">
        <v>281324</v>
      </c>
      <c r="BW23" s="392"/>
      <c r="BX23" s="392"/>
      <c r="BY23" s="392"/>
      <c r="BZ23" s="392"/>
      <c r="CA23" s="392"/>
      <c r="CB23" s="392"/>
      <c r="CC23" s="393"/>
      <c r="CD23" s="53"/>
      <c r="CE23" s="389"/>
      <c r="CF23" s="389"/>
      <c r="CG23" s="389"/>
      <c r="CH23" s="389"/>
      <c r="CI23" s="389"/>
      <c r="CJ23" s="389"/>
      <c r="CK23" s="389"/>
      <c r="CL23" s="389"/>
      <c r="CM23" s="389"/>
      <c r="CN23" s="389"/>
      <c r="CO23" s="389"/>
      <c r="CP23" s="389"/>
      <c r="CQ23" s="389"/>
      <c r="CR23" s="389"/>
      <c r="CS23" s="390"/>
      <c r="CT23" s="361"/>
      <c r="CU23" s="362"/>
      <c r="CV23" s="362"/>
      <c r="CW23" s="362"/>
      <c r="CX23" s="362"/>
      <c r="CY23" s="362"/>
      <c r="CZ23" s="362"/>
      <c r="DA23" s="363"/>
      <c r="DB23" s="361"/>
      <c r="DC23" s="362"/>
      <c r="DD23" s="362"/>
      <c r="DE23" s="362"/>
      <c r="DF23" s="362"/>
      <c r="DG23" s="362"/>
      <c r="DH23" s="362"/>
      <c r="DI23" s="363"/>
    </row>
    <row r="24" spans="1:113" ht="18.75" customHeight="1" thickBot="1" x14ac:dyDescent="0.25">
      <c r="A24" s="40"/>
      <c r="B24" s="407"/>
      <c r="C24" s="408"/>
      <c r="D24" s="409"/>
      <c r="E24" s="364" t="s">
        <v>102</v>
      </c>
      <c r="F24" s="365"/>
      <c r="G24" s="365"/>
      <c r="H24" s="365"/>
      <c r="I24" s="365"/>
      <c r="J24" s="365"/>
      <c r="K24" s="366"/>
      <c r="L24" s="367">
        <v>1</v>
      </c>
      <c r="M24" s="368"/>
      <c r="N24" s="368"/>
      <c r="O24" s="368"/>
      <c r="P24" s="369"/>
      <c r="Q24" s="367">
        <v>3960</v>
      </c>
      <c r="R24" s="368"/>
      <c r="S24" s="368"/>
      <c r="T24" s="368"/>
      <c r="U24" s="368"/>
      <c r="V24" s="369"/>
      <c r="W24" s="426"/>
      <c r="X24" s="408"/>
      <c r="Y24" s="409"/>
      <c r="Z24" s="364" t="s">
        <v>103</v>
      </c>
      <c r="AA24" s="365"/>
      <c r="AB24" s="365"/>
      <c r="AC24" s="365"/>
      <c r="AD24" s="365"/>
      <c r="AE24" s="365"/>
      <c r="AF24" s="365"/>
      <c r="AG24" s="366"/>
      <c r="AH24" s="367">
        <v>87</v>
      </c>
      <c r="AI24" s="368"/>
      <c r="AJ24" s="368"/>
      <c r="AK24" s="368"/>
      <c r="AL24" s="369"/>
      <c r="AM24" s="367">
        <v>250038</v>
      </c>
      <c r="AN24" s="368"/>
      <c r="AO24" s="368"/>
      <c r="AP24" s="368"/>
      <c r="AQ24" s="368"/>
      <c r="AR24" s="369"/>
      <c r="AS24" s="367">
        <v>2874</v>
      </c>
      <c r="AT24" s="368"/>
      <c r="AU24" s="368"/>
      <c r="AV24" s="368"/>
      <c r="AW24" s="368"/>
      <c r="AX24" s="370"/>
      <c r="AY24" s="358" t="s">
        <v>104</v>
      </c>
      <c r="AZ24" s="359"/>
      <c r="BA24" s="359"/>
      <c r="BB24" s="359"/>
      <c r="BC24" s="359"/>
      <c r="BD24" s="359"/>
      <c r="BE24" s="359"/>
      <c r="BF24" s="359"/>
      <c r="BG24" s="359"/>
      <c r="BH24" s="359"/>
      <c r="BI24" s="359"/>
      <c r="BJ24" s="359"/>
      <c r="BK24" s="359"/>
      <c r="BL24" s="359"/>
      <c r="BM24" s="360"/>
      <c r="BN24" s="391">
        <v>782279</v>
      </c>
      <c r="BO24" s="392"/>
      <c r="BP24" s="392"/>
      <c r="BQ24" s="392"/>
      <c r="BR24" s="392"/>
      <c r="BS24" s="392"/>
      <c r="BT24" s="392"/>
      <c r="BU24" s="393"/>
      <c r="BV24" s="391">
        <v>911227</v>
      </c>
      <c r="BW24" s="392"/>
      <c r="BX24" s="392"/>
      <c r="BY24" s="392"/>
      <c r="BZ24" s="392"/>
      <c r="CA24" s="392"/>
      <c r="CB24" s="392"/>
      <c r="CC24" s="393"/>
      <c r="CD24" s="53"/>
      <c r="CE24" s="389"/>
      <c r="CF24" s="389"/>
      <c r="CG24" s="389"/>
      <c r="CH24" s="389"/>
      <c r="CI24" s="389"/>
      <c r="CJ24" s="389"/>
      <c r="CK24" s="389"/>
      <c r="CL24" s="389"/>
      <c r="CM24" s="389"/>
      <c r="CN24" s="389"/>
      <c r="CO24" s="389"/>
      <c r="CP24" s="389"/>
      <c r="CQ24" s="389"/>
      <c r="CR24" s="389"/>
      <c r="CS24" s="390"/>
      <c r="CT24" s="361"/>
      <c r="CU24" s="362"/>
      <c r="CV24" s="362"/>
      <c r="CW24" s="362"/>
      <c r="CX24" s="362"/>
      <c r="CY24" s="362"/>
      <c r="CZ24" s="362"/>
      <c r="DA24" s="363"/>
      <c r="DB24" s="361"/>
      <c r="DC24" s="362"/>
      <c r="DD24" s="362"/>
      <c r="DE24" s="362"/>
      <c r="DF24" s="362"/>
      <c r="DG24" s="362"/>
      <c r="DH24" s="362"/>
      <c r="DI24" s="363"/>
    </row>
    <row r="25" spans="1:113" ht="18.75" customHeight="1" x14ac:dyDescent="0.2">
      <c r="A25" s="40"/>
      <c r="B25" s="407"/>
      <c r="C25" s="408"/>
      <c r="D25" s="409"/>
      <c r="E25" s="364" t="s">
        <v>105</v>
      </c>
      <c r="F25" s="365"/>
      <c r="G25" s="365"/>
      <c r="H25" s="365"/>
      <c r="I25" s="365"/>
      <c r="J25" s="365"/>
      <c r="K25" s="366"/>
      <c r="L25" s="367">
        <v>1</v>
      </c>
      <c r="M25" s="368"/>
      <c r="N25" s="368"/>
      <c r="O25" s="368"/>
      <c r="P25" s="369"/>
      <c r="Q25" s="367">
        <v>5580</v>
      </c>
      <c r="R25" s="368"/>
      <c r="S25" s="368"/>
      <c r="T25" s="368"/>
      <c r="U25" s="368"/>
      <c r="V25" s="369"/>
      <c r="W25" s="426"/>
      <c r="X25" s="408"/>
      <c r="Y25" s="409"/>
      <c r="Z25" s="364" t="s">
        <v>106</v>
      </c>
      <c r="AA25" s="365"/>
      <c r="AB25" s="365"/>
      <c r="AC25" s="365"/>
      <c r="AD25" s="365"/>
      <c r="AE25" s="365"/>
      <c r="AF25" s="365"/>
      <c r="AG25" s="366"/>
      <c r="AH25" s="367" t="s">
        <v>63</v>
      </c>
      <c r="AI25" s="368"/>
      <c r="AJ25" s="368"/>
      <c r="AK25" s="368"/>
      <c r="AL25" s="369"/>
      <c r="AM25" s="367" t="s">
        <v>63</v>
      </c>
      <c r="AN25" s="368"/>
      <c r="AO25" s="368"/>
      <c r="AP25" s="368"/>
      <c r="AQ25" s="368"/>
      <c r="AR25" s="369"/>
      <c r="AS25" s="367" t="s">
        <v>63</v>
      </c>
      <c r="AT25" s="368"/>
      <c r="AU25" s="368"/>
      <c r="AV25" s="368"/>
      <c r="AW25" s="368"/>
      <c r="AX25" s="370"/>
      <c r="AY25" s="383" t="s">
        <v>107</v>
      </c>
      <c r="AZ25" s="384"/>
      <c r="BA25" s="384"/>
      <c r="BB25" s="384"/>
      <c r="BC25" s="384"/>
      <c r="BD25" s="384"/>
      <c r="BE25" s="384"/>
      <c r="BF25" s="384"/>
      <c r="BG25" s="384"/>
      <c r="BH25" s="384"/>
      <c r="BI25" s="384"/>
      <c r="BJ25" s="384"/>
      <c r="BK25" s="384"/>
      <c r="BL25" s="384"/>
      <c r="BM25" s="385"/>
      <c r="BN25" s="386">
        <v>487749</v>
      </c>
      <c r="BO25" s="387"/>
      <c r="BP25" s="387"/>
      <c r="BQ25" s="387"/>
      <c r="BR25" s="387"/>
      <c r="BS25" s="387"/>
      <c r="BT25" s="387"/>
      <c r="BU25" s="388"/>
      <c r="BV25" s="386">
        <v>493909</v>
      </c>
      <c r="BW25" s="387"/>
      <c r="BX25" s="387"/>
      <c r="BY25" s="387"/>
      <c r="BZ25" s="387"/>
      <c r="CA25" s="387"/>
      <c r="CB25" s="387"/>
      <c r="CC25" s="388"/>
      <c r="CD25" s="53"/>
      <c r="CE25" s="389"/>
      <c r="CF25" s="389"/>
      <c r="CG25" s="389"/>
      <c r="CH25" s="389"/>
      <c r="CI25" s="389"/>
      <c r="CJ25" s="389"/>
      <c r="CK25" s="389"/>
      <c r="CL25" s="389"/>
      <c r="CM25" s="389"/>
      <c r="CN25" s="389"/>
      <c r="CO25" s="389"/>
      <c r="CP25" s="389"/>
      <c r="CQ25" s="389"/>
      <c r="CR25" s="389"/>
      <c r="CS25" s="390"/>
      <c r="CT25" s="361"/>
      <c r="CU25" s="362"/>
      <c r="CV25" s="362"/>
      <c r="CW25" s="362"/>
      <c r="CX25" s="362"/>
      <c r="CY25" s="362"/>
      <c r="CZ25" s="362"/>
      <c r="DA25" s="363"/>
      <c r="DB25" s="361"/>
      <c r="DC25" s="362"/>
      <c r="DD25" s="362"/>
      <c r="DE25" s="362"/>
      <c r="DF25" s="362"/>
      <c r="DG25" s="362"/>
      <c r="DH25" s="362"/>
      <c r="DI25" s="363"/>
    </row>
    <row r="26" spans="1:113" ht="18.75" customHeight="1" x14ac:dyDescent="0.2">
      <c r="A26" s="40"/>
      <c r="B26" s="407"/>
      <c r="C26" s="408"/>
      <c r="D26" s="409"/>
      <c r="E26" s="364" t="s">
        <v>108</v>
      </c>
      <c r="F26" s="365"/>
      <c r="G26" s="365"/>
      <c r="H26" s="365"/>
      <c r="I26" s="365"/>
      <c r="J26" s="365"/>
      <c r="K26" s="366"/>
      <c r="L26" s="367">
        <v>1</v>
      </c>
      <c r="M26" s="368"/>
      <c r="N26" s="368"/>
      <c r="O26" s="368"/>
      <c r="P26" s="369"/>
      <c r="Q26" s="367">
        <v>5300</v>
      </c>
      <c r="R26" s="368"/>
      <c r="S26" s="368"/>
      <c r="T26" s="368"/>
      <c r="U26" s="368"/>
      <c r="V26" s="369"/>
      <c r="W26" s="426"/>
      <c r="X26" s="408"/>
      <c r="Y26" s="409"/>
      <c r="Z26" s="364" t="s">
        <v>109</v>
      </c>
      <c r="AA26" s="402"/>
      <c r="AB26" s="402"/>
      <c r="AC26" s="402"/>
      <c r="AD26" s="402"/>
      <c r="AE26" s="402"/>
      <c r="AF26" s="402"/>
      <c r="AG26" s="403"/>
      <c r="AH26" s="367">
        <v>3</v>
      </c>
      <c r="AI26" s="368"/>
      <c r="AJ26" s="368"/>
      <c r="AK26" s="368"/>
      <c r="AL26" s="369"/>
      <c r="AM26" s="367">
        <v>8157</v>
      </c>
      <c r="AN26" s="368"/>
      <c r="AO26" s="368"/>
      <c r="AP26" s="368"/>
      <c r="AQ26" s="368"/>
      <c r="AR26" s="369"/>
      <c r="AS26" s="367">
        <v>2719</v>
      </c>
      <c r="AT26" s="368"/>
      <c r="AU26" s="368"/>
      <c r="AV26" s="368"/>
      <c r="AW26" s="368"/>
      <c r="AX26" s="370"/>
      <c r="AY26" s="400" t="s">
        <v>110</v>
      </c>
      <c r="AZ26" s="345"/>
      <c r="BA26" s="345"/>
      <c r="BB26" s="345"/>
      <c r="BC26" s="345"/>
      <c r="BD26" s="345"/>
      <c r="BE26" s="345"/>
      <c r="BF26" s="345"/>
      <c r="BG26" s="345"/>
      <c r="BH26" s="345"/>
      <c r="BI26" s="345"/>
      <c r="BJ26" s="345"/>
      <c r="BK26" s="345"/>
      <c r="BL26" s="345"/>
      <c r="BM26" s="401"/>
      <c r="BN26" s="391" t="s">
        <v>63</v>
      </c>
      <c r="BO26" s="392"/>
      <c r="BP26" s="392"/>
      <c r="BQ26" s="392"/>
      <c r="BR26" s="392"/>
      <c r="BS26" s="392"/>
      <c r="BT26" s="392"/>
      <c r="BU26" s="393"/>
      <c r="BV26" s="391" t="s">
        <v>63</v>
      </c>
      <c r="BW26" s="392"/>
      <c r="BX26" s="392"/>
      <c r="BY26" s="392"/>
      <c r="BZ26" s="392"/>
      <c r="CA26" s="392"/>
      <c r="CB26" s="392"/>
      <c r="CC26" s="393"/>
      <c r="CD26" s="53"/>
      <c r="CE26" s="389"/>
      <c r="CF26" s="389"/>
      <c r="CG26" s="389"/>
      <c r="CH26" s="389"/>
      <c r="CI26" s="389"/>
      <c r="CJ26" s="389"/>
      <c r="CK26" s="389"/>
      <c r="CL26" s="389"/>
      <c r="CM26" s="389"/>
      <c r="CN26" s="389"/>
      <c r="CO26" s="389"/>
      <c r="CP26" s="389"/>
      <c r="CQ26" s="389"/>
      <c r="CR26" s="389"/>
      <c r="CS26" s="390"/>
      <c r="CT26" s="361"/>
      <c r="CU26" s="362"/>
      <c r="CV26" s="362"/>
      <c r="CW26" s="362"/>
      <c r="CX26" s="362"/>
      <c r="CY26" s="362"/>
      <c r="CZ26" s="362"/>
      <c r="DA26" s="363"/>
      <c r="DB26" s="361"/>
      <c r="DC26" s="362"/>
      <c r="DD26" s="362"/>
      <c r="DE26" s="362"/>
      <c r="DF26" s="362"/>
      <c r="DG26" s="362"/>
      <c r="DH26" s="362"/>
      <c r="DI26" s="363"/>
    </row>
    <row r="27" spans="1:113" ht="18.75" customHeight="1" thickBot="1" x14ac:dyDescent="0.25">
      <c r="A27" s="40"/>
      <c r="B27" s="407"/>
      <c r="C27" s="408"/>
      <c r="D27" s="409"/>
      <c r="E27" s="364" t="s">
        <v>111</v>
      </c>
      <c r="F27" s="365"/>
      <c r="G27" s="365"/>
      <c r="H27" s="365"/>
      <c r="I27" s="365"/>
      <c r="J27" s="365"/>
      <c r="K27" s="366"/>
      <c r="L27" s="367">
        <v>1</v>
      </c>
      <c r="M27" s="368"/>
      <c r="N27" s="368"/>
      <c r="O27" s="368"/>
      <c r="P27" s="369"/>
      <c r="Q27" s="367">
        <v>2800</v>
      </c>
      <c r="R27" s="368"/>
      <c r="S27" s="368"/>
      <c r="T27" s="368"/>
      <c r="U27" s="368"/>
      <c r="V27" s="369"/>
      <c r="W27" s="426"/>
      <c r="X27" s="408"/>
      <c r="Y27" s="409"/>
      <c r="Z27" s="364" t="s">
        <v>112</v>
      </c>
      <c r="AA27" s="365"/>
      <c r="AB27" s="365"/>
      <c r="AC27" s="365"/>
      <c r="AD27" s="365"/>
      <c r="AE27" s="365"/>
      <c r="AF27" s="365"/>
      <c r="AG27" s="366"/>
      <c r="AH27" s="367">
        <v>7</v>
      </c>
      <c r="AI27" s="368"/>
      <c r="AJ27" s="368"/>
      <c r="AK27" s="368"/>
      <c r="AL27" s="369"/>
      <c r="AM27" s="367">
        <v>21879</v>
      </c>
      <c r="AN27" s="368"/>
      <c r="AO27" s="368"/>
      <c r="AP27" s="368"/>
      <c r="AQ27" s="368"/>
      <c r="AR27" s="369"/>
      <c r="AS27" s="367">
        <v>3126</v>
      </c>
      <c r="AT27" s="368"/>
      <c r="AU27" s="368"/>
      <c r="AV27" s="368"/>
      <c r="AW27" s="368"/>
      <c r="AX27" s="370"/>
      <c r="AY27" s="397" t="s">
        <v>113</v>
      </c>
      <c r="AZ27" s="398"/>
      <c r="BA27" s="398"/>
      <c r="BB27" s="398"/>
      <c r="BC27" s="398"/>
      <c r="BD27" s="398"/>
      <c r="BE27" s="398"/>
      <c r="BF27" s="398"/>
      <c r="BG27" s="398"/>
      <c r="BH27" s="398"/>
      <c r="BI27" s="398"/>
      <c r="BJ27" s="398"/>
      <c r="BK27" s="398"/>
      <c r="BL27" s="398"/>
      <c r="BM27" s="399"/>
      <c r="BN27" s="394">
        <v>193000</v>
      </c>
      <c r="BO27" s="395"/>
      <c r="BP27" s="395"/>
      <c r="BQ27" s="395"/>
      <c r="BR27" s="395"/>
      <c r="BS27" s="395"/>
      <c r="BT27" s="395"/>
      <c r="BU27" s="396"/>
      <c r="BV27" s="394">
        <v>193000</v>
      </c>
      <c r="BW27" s="395"/>
      <c r="BX27" s="395"/>
      <c r="BY27" s="395"/>
      <c r="BZ27" s="395"/>
      <c r="CA27" s="395"/>
      <c r="CB27" s="395"/>
      <c r="CC27" s="396"/>
      <c r="CD27" s="55"/>
      <c r="CE27" s="389"/>
      <c r="CF27" s="389"/>
      <c r="CG27" s="389"/>
      <c r="CH27" s="389"/>
      <c r="CI27" s="389"/>
      <c r="CJ27" s="389"/>
      <c r="CK27" s="389"/>
      <c r="CL27" s="389"/>
      <c r="CM27" s="389"/>
      <c r="CN27" s="389"/>
      <c r="CO27" s="389"/>
      <c r="CP27" s="389"/>
      <c r="CQ27" s="389"/>
      <c r="CR27" s="389"/>
      <c r="CS27" s="390"/>
      <c r="CT27" s="361"/>
      <c r="CU27" s="362"/>
      <c r="CV27" s="362"/>
      <c r="CW27" s="362"/>
      <c r="CX27" s="362"/>
      <c r="CY27" s="362"/>
      <c r="CZ27" s="362"/>
      <c r="DA27" s="363"/>
      <c r="DB27" s="361"/>
      <c r="DC27" s="362"/>
      <c r="DD27" s="362"/>
      <c r="DE27" s="362"/>
      <c r="DF27" s="362"/>
      <c r="DG27" s="362"/>
      <c r="DH27" s="362"/>
      <c r="DI27" s="363"/>
    </row>
    <row r="28" spans="1:113" ht="18.75" customHeight="1" x14ac:dyDescent="0.2">
      <c r="A28" s="40"/>
      <c r="B28" s="407"/>
      <c r="C28" s="408"/>
      <c r="D28" s="409"/>
      <c r="E28" s="364" t="s">
        <v>114</v>
      </c>
      <c r="F28" s="365"/>
      <c r="G28" s="365"/>
      <c r="H28" s="365"/>
      <c r="I28" s="365"/>
      <c r="J28" s="365"/>
      <c r="K28" s="366"/>
      <c r="L28" s="367">
        <v>1</v>
      </c>
      <c r="M28" s="368"/>
      <c r="N28" s="368"/>
      <c r="O28" s="368"/>
      <c r="P28" s="369"/>
      <c r="Q28" s="367">
        <v>2000</v>
      </c>
      <c r="R28" s="368"/>
      <c r="S28" s="368"/>
      <c r="T28" s="368"/>
      <c r="U28" s="368"/>
      <c r="V28" s="369"/>
      <c r="W28" s="426"/>
      <c r="X28" s="408"/>
      <c r="Y28" s="409"/>
      <c r="Z28" s="364" t="s">
        <v>115</v>
      </c>
      <c r="AA28" s="365"/>
      <c r="AB28" s="365"/>
      <c r="AC28" s="365"/>
      <c r="AD28" s="365"/>
      <c r="AE28" s="365"/>
      <c r="AF28" s="365"/>
      <c r="AG28" s="366"/>
      <c r="AH28" s="367" t="s">
        <v>63</v>
      </c>
      <c r="AI28" s="368"/>
      <c r="AJ28" s="368"/>
      <c r="AK28" s="368"/>
      <c r="AL28" s="369"/>
      <c r="AM28" s="367" t="s">
        <v>63</v>
      </c>
      <c r="AN28" s="368"/>
      <c r="AO28" s="368"/>
      <c r="AP28" s="368"/>
      <c r="AQ28" s="368"/>
      <c r="AR28" s="369"/>
      <c r="AS28" s="367" t="s">
        <v>63</v>
      </c>
      <c r="AT28" s="368"/>
      <c r="AU28" s="368"/>
      <c r="AV28" s="368"/>
      <c r="AW28" s="368"/>
      <c r="AX28" s="370"/>
      <c r="AY28" s="374" t="s">
        <v>116</v>
      </c>
      <c r="AZ28" s="375"/>
      <c r="BA28" s="375"/>
      <c r="BB28" s="376"/>
      <c r="BC28" s="383" t="s">
        <v>117</v>
      </c>
      <c r="BD28" s="384"/>
      <c r="BE28" s="384"/>
      <c r="BF28" s="384"/>
      <c r="BG28" s="384"/>
      <c r="BH28" s="384"/>
      <c r="BI28" s="384"/>
      <c r="BJ28" s="384"/>
      <c r="BK28" s="384"/>
      <c r="BL28" s="384"/>
      <c r="BM28" s="385"/>
      <c r="BN28" s="386">
        <v>509336</v>
      </c>
      <c r="BO28" s="387"/>
      <c r="BP28" s="387"/>
      <c r="BQ28" s="387"/>
      <c r="BR28" s="387"/>
      <c r="BS28" s="387"/>
      <c r="BT28" s="387"/>
      <c r="BU28" s="388"/>
      <c r="BV28" s="386">
        <v>310467</v>
      </c>
      <c r="BW28" s="387"/>
      <c r="BX28" s="387"/>
      <c r="BY28" s="387"/>
      <c r="BZ28" s="387"/>
      <c r="CA28" s="387"/>
      <c r="CB28" s="387"/>
      <c r="CC28" s="388"/>
      <c r="CD28" s="53"/>
      <c r="CE28" s="389"/>
      <c r="CF28" s="389"/>
      <c r="CG28" s="389"/>
      <c r="CH28" s="389"/>
      <c r="CI28" s="389"/>
      <c r="CJ28" s="389"/>
      <c r="CK28" s="389"/>
      <c r="CL28" s="389"/>
      <c r="CM28" s="389"/>
      <c r="CN28" s="389"/>
      <c r="CO28" s="389"/>
      <c r="CP28" s="389"/>
      <c r="CQ28" s="389"/>
      <c r="CR28" s="389"/>
      <c r="CS28" s="390"/>
      <c r="CT28" s="361"/>
      <c r="CU28" s="362"/>
      <c r="CV28" s="362"/>
      <c r="CW28" s="362"/>
      <c r="CX28" s="362"/>
      <c r="CY28" s="362"/>
      <c r="CZ28" s="362"/>
      <c r="DA28" s="363"/>
      <c r="DB28" s="361"/>
      <c r="DC28" s="362"/>
      <c r="DD28" s="362"/>
      <c r="DE28" s="362"/>
      <c r="DF28" s="362"/>
      <c r="DG28" s="362"/>
      <c r="DH28" s="362"/>
      <c r="DI28" s="363"/>
    </row>
    <row r="29" spans="1:113" ht="18.75" customHeight="1" x14ac:dyDescent="0.2">
      <c r="A29" s="40"/>
      <c r="B29" s="407"/>
      <c r="C29" s="408"/>
      <c r="D29" s="409"/>
      <c r="E29" s="364" t="s">
        <v>118</v>
      </c>
      <c r="F29" s="365"/>
      <c r="G29" s="365"/>
      <c r="H29" s="365"/>
      <c r="I29" s="365"/>
      <c r="J29" s="365"/>
      <c r="K29" s="366"/>
      <c r="L29" s="367">
        <v>10</v>
      </c>
      <c r="M29" s="368"/>
      <c r="N29" s="368"/>
      <c r="O29" s="368"/>
      <c r="P29" s="369"/>
      <c r="Q29" s="367">
        <v>1770</v>
      </c>
      <c r="R29" s="368"/>
      <c r="S29" s="368"/>
      <c r="T29" s="368"/>
      <c r="U29" s="368"/>
      <c r="V29" s="369"/>
      <c r="W29" s="427"/>
      <c r="X29" s="428"/>
      <c r="Y29" s="429"/>
      <c r="Z29" s="364" t="s">
        <v>119</v>
      </c>
      <c r="AA29" s="365"/>
      <c r="AB29" s="365"/>
      <c r="AC29" s="365"/>
      <c r="AD29" s="365"/>
      <c r="AE29" s="365"/>
      <c r="AF29" s="365"/>
      <c r="AG29" s="366"/>
      <c r="AH29" s="367">
        <v>94</v>
      </c>
      <c r="AI29" s="368"/>
      <c r="AJ29" s="368"/>
      <c r="AK29" s="368"/>
      <c r="AL29" s="369"/>
      <c r="AM29" s="367">
        <v>271917</v>
      </c>
      <c r="AN29" s="368"/>
      <c r="AO29" s="368"/>
      <c r="AP29" s="368"/>
      <c r="AQ29" s="368"/>
      <c r="AR29" s="369"/>
      <c r="AS29" s="367">
        <v>2893</v>
      </c>
      <c r="AT29" s="368"/>
      <c r="AU29" s="368"/>
      <c r="AV29" s="368"/>
      <c r="AW29" s="368"/>
      <c r="AX29" s="370"/>
      <c r="AY29" s="377"/>
      <c r="AZ29" s="378"/>
      <c r="BA29" s="378"/>
      <c r="BB29" s="379"/>
      <c r="BC29" s="371" t="s">
        <v>120</v>
      </c>
      <c r="BD29" s="372"/>
      <c r="BE29" s="372"/>
      <c r="BF29" s="372"/>
      <c r="BG29" s="372"/>
      <c r="BH29" s="372"/>
      <c r="BI29" s="372"/>
      <c r="BJ29" s="372"/>
      <c r="BK29" s="372"/>
      <c r="BL29" s="372"/>
      <c r="BM29" s="373"/>
      <c r="BN29" s="391">
        <v>44643</v>
      </c>
      <c r="BO29" s="392"/>
      <c r="BP29" s="392"/>
      <c r="BQ29" s="392"/>
      <c r="BR29" s="392"/>
      <c r="BS29" s="392"/>
      <c r="BT29" s="392"/>
      <c r="BU29" s="393"/>
      <c r="BV29" s="391">
        <v>44641</v>
      </c>
      <c r="BW29" s="392"/>
      <c r="BX29" s="392"/>
      <c r="BY29" s="392"/>
      <c r="BZ29" s="392"/>
      <c r="CA29" s="392"/>
      <c r="CB29" s="392"/>
      <c r="CC29" s="393"/>
      <c r="CD29" s="55"/>
      <c r="CE29" s="389"/>
      <c r="CF29" s="389"/>
      <c r="CG29" s="389"/>
      <c r="CH29" s="389"/>
      <c r="CI29" s="389"/>
      <c r="CJ29" s="389"/>
      <c r="CK29" s="389"/>
      <c r="CL29" s="389"/>
      <c r="CM29" s="389"/>
      <c r="CN29" s="389"/>
      <c r="CO29" s="389"/>
      <c r="CP29" s="389"/>
      <c r="CQ29" s="389"/>
      <c r="CR29" s="389"/>
      <c r="CS29" s="390"/>
      <c r="CT29" s="361"/>
      <c r="CU29" s="362"/>
      <c r="CV29" s="362"/>
      <c r="CW29" s="362"/>
      <c r="CX29" s="362"/>
      <c r="CY29" s="362"/>
      <c r="CZ29" s="362"/>
      <c r="DA29" s="363"/>
      <c r="DB29" s="361"/>
      <c r="DC29" s="362"/>
      <c r="DD29" s="362"/>
      <c r="DE29" s="362"/>
      <c r="DF29" s="362"/>
      <c r="DG29" s="362"/>
      <c r="DH29" s="362"/>
      <c r="DI29" s="363"/>
    </row>
    <row r="30" spans="1:113" ht="18.75" customHeight="1" thickBot="1" x14ac:dyDescent="0.25">
      <c r="A30" s="40"/>
      <c r="B30" s="410"/>
      <c r="C30" s="411"/>
      <c r="D30" s="412"/>
      <c r="E30" s="346"/>
      <c r="F30" s="347"/>
      <c r="G30" s="347"/>
      <c r="H30" s="347"/>
      <c r="I30" s="347"/>
      <c r="J30" s="347"/>
      <c r="K30" s="348"/>
      <c r="L30" s="349"/>
      <c r="M30" s="350"/>
      <c r="N30" s="350"/>
      <c r="O30" s="350"/>
      <c r="P30" s="351"/>
      <c r="Q30" s="349"/>
      <c r="R30" s="350"/>
      <c r="S30" s="350"/>
      <c r="T30" s="350"/>
      <c r="U30" s="350"/>
      <c r="V30" s="351"/>
      <c r="W30" s="352" t="s">
        <v>121</v>
      </c>
      <c r="X30" s="353"/>
      <c r="Y30" s="353"/>
      <c r="Z30" s="353"/>
      <c r="AA30" s="353"/>
      <c r="AB30" s="353"/>
      <c r="AC30" s="353"/>
      <c r="AD30" s="353"/>
      <c r="AE30" s="353"/>
      <c r="AF30" s="353"/>
      <c r="AG30" s="354"/>
      <c r="AH30" s="355">
        <v>97.5</v>
      </c>
      <c r="AI30" s="356"/>
      <c r="AJ30" s="356"/>
      <c r="AK30" s="356"/>
      <c r="AL30" s="356"/>
      <c r="AM30" s="356"/>
      <c r="AN30" s="356"/>
      <c r="AO30" s="356"/>
      <c r="AP30" s="356"/>
      <c r="AQ30" s="356"/>
      <c r="AR30" s="356"/>
      <c r="AS30" s="356"/>
      <c r="AT30" s="356"/>
      <c r="AU30" s="356"/>
      <c r="AV30" s="356"/>
      <c r="AW30" s="356"/>
      <c r="AX30" s="357"/>
      <c r="AY30" s="380"/>
      <c r="AZ30" s="381"/>
      <c r="BA30" s="381"/>
      <c r="BB30" s="382"/>
      <c r="BC30" s="358" t="s">
        <v>122</v>
      </c>
      <c r="BD30" s="359"/>
      <c r="BE30" s="359"/>
      <c r="BF30" s="359"/>
      <c r="BG30" s="359"/>
      <c r="BH30" s="359"/>
      <c r="BI30" s="359"/>
      <c r="BJ30" s="359"/>
      <c r="BK30" s="359"/>
      <c r="BL30" s="359"/>
      <c r="BM30" s="360"/>
      <c r="BN30" s="394">
        <v>436532</v>
      </c>
      <c r="BO30" s="395"/>
      <c r="BP30" s="395"/>
      <c r="BQ30" s="395"/>
      <c r="BR30" s="395"/>
      <c r="BS30" s="395"/>
      <c r="BT30" s="395"/>
      <c r="BU30" s="396"/>
      <c r="BV30" s="394">
        <v>440967</v>
      </c>
      <c r="BW30" s="395"/>
      <c r="BX30" s="395"/>
      <c r="BY30" s="395"/>
      <c r="BZ30" s="395"/>
      <c r="CA30" s="395"/>
      <c r="CB30" s="395"/>
      <c r="CC30" s="396"/>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2">
      <c r="A31" s="40"/>
      <c r="B31" s="62"/>
      <c r="DI31" s="63"/>
    </row>
    <row r="32" spans="1:113" ht="13.5" customHeight="1" x14ac:dyDescent="0.2">
      <c r="A32" s="40"/>
      <c r="B32" s="64"/>
      <c r="C32" s="344" t="s">
        <v>123</v>
      </c>
      <c r="D32" s="344"/>
      <c r="E32" s="344"/>
      <c r="F32" s="344"/>
      <c r="G32" s="344"/>
      <c r="H32" s="344"/>
      <c r="I32" s="344"/>
      <c r="J32" s="344"/>
      <c r="K32" s="344"/>
      <c r="L32" s="344"/>
      <c r="M32" s="344"/>
      <c r="N32" s="344"/>
      <c r="O32" s="344"/>
      <c r="P32" s="344"/>
      <c r="Q32" s="344"/>
      <c r="R32" s="344"/>
      <c r="S32" s="344"/>
      <c r="U32" s="345" t="s">
        <v>124</v>
      </c>
      <c r="V32" s="345"/>
      <c r="W32" s="345"/>
      <c r="X32" s="345"/>
      <c r="Y32" s="345"/>
      <c r="Z32" s="345"/>
      <c r="AA32" s="345"/>
      <c r="AB32" s="345"/>
      <c r="AC32" s="345"/>
      <c r="AD32" s="345"/>
      <c r="AE32" s="345"/>
      <c r="AF32" s="345"/>
      <c r="AG32" s="345"/>
      <c r="AH32" s="345"/>
      <c r="AI32" s="345"/>
      <c r="AJ32" s="345"/>
      <c r="AK32" s="345"/>
      <c r="AM32" s="345" t="s">
        <v>125</v>
      </c>
      <c r="AN32" s="345"/>
      <c r="AO32" s="345"/>
      <c r="AP32" s="345"/>
      <c r="AQ32" s="345"/>
      <c r="AR32" s="345"/>
      <c r="AS32" s="345"/>
      <c r="AT32" s="345"/>
      <c r="AU32" s="345"/>
      <c r="AV32" s="345"/>
      <c r="AW32" s="345"/>
      <c r="AX32" s="345"/>
      <c r="AY32" s="345"/>
      <c r="AZ32" s="345"/>
      <c r="BA32" s="345"/>
      <c r="BB32" s="345"/>
      <c r="BC32" s="345"/>
      <c r="BE32" s="345" t="s">
        <v>126</v>
      </c>
      <c r="BF32" s="345"/>
      <c r="BG32" s="345"/>
      <c r="BH32" s="345"/>
      <c r="BI32" s="345"/>
      <c r="BJ32" s="345"/>
      <c r="BK32" s="345"/>
      <c r="BL32" s="345"/>
      <c r="BM32" s="345"/>
      <c r="BN32" s="345"/>
      <c r="BO32" s="345"/>
      <c r="BP32" s="345"/>
      <c r="BQ32" s="345"/>
      <c r="BR32" s="345"/>
      <c r="BS32" s="345"/>
      <c r="BT32" s="345"/>
      <c r="BU32" s="345"/>
      <c r="BW32" s="345" t="s">
        <v>127</v>
      </c>
      <c r="BX32" s="345"/>
      <c r="BY32" s="345"/>
      <c r="BZ32" s="345"/>
      <c r="CA32" s="345"/>
      <c r="CB32" s="345"/>
      <c r="CC32" s="345"/>
      <c r="CD32" s="345"/>
      <c r="CE32" s="345"/>
      <c r="CF32" s="345"/>
      <c r="CG32" s="345"/>
      <c r="CH32" s="345"/>
      <c r="CI32" s="345"/>
      <c r="CJ32" s="345"/>
      <c r="CK32" s="345"/>
      <c r="CL32" s="345"/>
      <c r="CM32" s="345"/>
      <c r="CO32" s="345" t="s">
        <v>128</v>
      </c>
      <c r="CP32" s="345"/>
      <c r="CQ32" s="345"/>
      <c r="CR32" s="345"/>
      <c r="CS32" s="345"/>
      <c r="CT32" s="345"/>
      <c r="CU32" s="345"/>
      <c r="CV32" s="345"/>
      <c r="CW32" s="345"/>
      <c r="CX32" s="345"/>
      <c r="CY32" s="345"/>
      <c r="CZ32" s="345"/>
      <c r="DA32" s="345"/>
      <c r="DB32" s="345"/>
      <c r="DC32" s="345"/>
      <c r="DD32" s="345"/>
      <c r="DE32" s="345"/>
      <c r="DI32" s="63"/>
    </row>
    <row r="33" spans="1:113" ht="13.5" customHeight="1" x14ac:dyDescent="0.2">
      <c r="A33" s="40"/>
      <c r="B33" s="64"/>
      <c r="C33" s="343" t="s">
        <v>129</v>
      </c>
      <c r="D33" s="343"/>
      <c r="E33" s="342" t="s">
        <v>130</v>
      </c>
      <c r="F33" s="342"/>
      <c r="G33" s="342"/>
      <c r="H33" s="342"/>
      <c r="I33" s="342"/>
      <c r="J33" s="342"/>
      <c r="K33" s="342"/>
      <c r="L33" s="342"/>
      <c r="M33" s="342"/>
      <c r="N33" s="342"/>
      <c r="O33" s="342"/>
      <c r="P33" s="342"/>
      <c r="Q33" s="342"/>
      <c r="R33" s="342"/>
      <c r="S33" s="342"/>
      <c r="T33" s="65"/>
      <c r="U33" s="343" t="s">
        <v>129</v>
      </c>
      <c r="V33" s="343"/>
      <c r="W33" s="342" t="s">
        <v>130</v>
      </c>
      <c r="X33" s="342"/>
      <c r="Y33" s="342"/>
      <c r="Z33" s="342"/>
      <c r="AA33" s="342"/>
      <c r="AB33" s="342"/>
      <c r="AC33" s="342"/>
      <c r="AD33" s="342"/>
      <c r="AE33" s="342"/>
      <c r="AF33" s="342"/>
      <c r="AG33" s="342"/>
      <c r="AH33" s="342"/>
      <c r="AI33" s="342"/>
      <c r="AJ33" s="342"/>
      <c r="AK33" s="342"/>
      <c r="AL33" s="65"/>
      <c r="AM33" s="343" t="s">
        <v>129</v>
      </c>
      <c r="AN33" s="343"/>
      <c r="AO33" s="342" t="s">
        <v>130</v>
      </c>
      <c r="AP33" s="342"/>
      <c r="AQ33" s="342"/>
      <c r="AR33" s="342"/>
      <c r="AS33" s="342"/>
      <c r="AT33" s="342"/>
      <c r="AU33" s="342"/>
      <c r="AV33" s="342"/>
      <c r="AW33" s="342"/>
      <c r="AX33" s="342"/>
      <c r="AY33" s="342"/>
      <c r="AZ33" s="342"/>
      <c r="BA33" s="342"/>
      <c r="BB33" s="342"/>
      <c r="BC33" s="342"/>
      <c r="BD33" s="66"/>
      <c r="BE33" s="342" t="s">
        <v>131</v>
      </c>
      <c r="BF33" s="342"/>
      <c r="BG33" s="342" t="s">
        <v>132</v>
      </c>
      <c r="BH33" s="342"/>
      <c r="BI33" s="342"/>
      <c r="BJ33" s="342"/>
      <c r="BK33" s="342"/>
      <c r="BL33" s="342"/>
      <c r="BM33" s="342"/>
      <c r="BN33" s="342"/>
      <c r="BO33" s="342"/>
      <c r="BP33" s="342"/>
      <c r="BQ33" s="342"/>
      <c r="BR33" s="342"/>
      <c r="BS33" s="342"/>
      <c r="BT33" s="342"/>
      <c r="BU33" s="342"/>
      <c r="BV33" s="66"/>
      <c r="BW33" s="343" t="s">
        <v>131</v>
      </c>
      <c r="BX33" s="343"/>
      <c r="BY33" s="342" t="s">
        <v>133</v>
      </c>
      <c r="BZ33" s="342"/>
      <c r="CA33" s="342"/>
      <c r="CB33" s="342"/>
      <c r="CC33" s="342"/>
      <c r="CD33" s="342"/>
      <c r="CE33" s="342"/>
      <c r="CF33" s="342"/>
      <c r="CG33" s="342"/>
      <c r="CH33" s="342"/>
      <c r="CI33" s="342"/>
      <c r="CJ33" s="342"/>
      <c r="CK33" s="342"/>
      <c r="CL33" s="342"/>
      <c r="CM33" s="342"/>
      <c r="CN33" s="65"/>
      <c r="CO33" s="343" t="s">
        <v>129</v>
      </c>
      <c r="CP33" s="343"/>
      <c r="CQ33" s="342" t="s">
        <v>134</v>
      </c>
      <c r="CR33" s="342"/>
      <c r="CS33" s="342"/>
      <c r="CT33" s="342"/>
      <c r="CU33" s="342"/>
      <c r="CV33" s="342"/>
      <c r="CW33" s="342"/>
      <c r="CX33" s="342"/>
      <c r="CY33" s="342"/>
      <c r="CZ33" s="342"/>
      <c r="DA33" s="342"/>
      <c r="DB33" s="342"/>
      <c r="DC33" s="342"/>
      <c r="DD33" s="342"/>
      <c r="DE33" s="342"/>
      <c r="DF33" s="65"/>
      <c r="DG33" s="341" t="s">
        <v>135</v>
      </c>
      <c r="DH33" s="341"/>
      <c r="DI33" s="67"/>
    </row>
    <row r="34" spans="1:113" ht="32.25" customHeight="1" x14ac:dyDescent="0.2">
      <c r="A34" s="40"/>
      <c r="B34" s="64"/>
      <c r="C34" s="339">
        <f>IF(E34="","",1)</f>
        <v>1</v>
      </c>
      <c r="D34" s="339"/>
      <c r="E34" s="340" t="str">
        <f>IF('各会計、関係団体の財政状況及び健全化判断比率'!B7="","",'各会計、関係団体の財政状況及び健全化判断比率'!B7)</f>
        <v>一般会計</v>
      </c>
      <c r="F34" s="340"/>
      <c r="G34" s="340"/>
      <c r="H34" s="340"/>
      <c r="I34" s="340"/>
      <c r="J34" s="340"/>
      <c r="K34" s="340"/>
      <c r="L34" s="340"/>
      <c r="M34" s="340"/>
      <c r="N34" s="340"/>
      <c r="O34" s="340"/>
      <c r="P34" s="340"/>
      <c r="Q34" s="340"/>
      <c r="R34" s="340"/>
      <c r="S34" s="340"/>
      <c r="T34" s="40"/>
      <c r="U34" s="339">
        <f>IF(W34="","",MAX(C34:D43)+1)</f>
        <v>3</v>
      </c>
      <c r="V34" s="339"/>
      <c r="W34" s="340" t="str">
        <f>IF('各会計、関係団体の財政状況及び健全化判断比率'!B28="","",'各会計、関係団体の財政状況及び健全化判断比率'!B28)</f>
        <v>国民健康保険事業会計</v>
      </c>
      <c r="X34" s="340"/>
      <c r="Y34" s="340"/>
      <c r="Z34" s="340"/>
      <c r="AA34" s="340"/>
      <c r="AB34" s="340"/>
      <c r="AC34" s="340"/>
      <c r="AD34" s="340"/>
      <c r="AE34" s="340"/>
      <c r="AF34" s="340"/>
      <c r="AG34" s="340"/>
      <c r="AH34" s="340"/>
      <c r="AI34" s="340"/>
      <c r="AJ34" s="340"/>
      <c r="AK34" s="340"/>
      <c r="AL34" s="40"/>
      <c r="AM34" s="339">
        <f>IF(AO34="","",MAX(C34:D43,U34:V43)+1)</f>
        <v>6</v>
      </c>
      <c r="AN34" s="339"/>
      <c r="AO34" s="340" t="str">
        <f>IF('各会計、関係団体の財政状況及び健全化判断比率'!B31="","",'各会計、関係団体の財政状況及び健全化判断比率'!B31)</f>
        <v>水道事業会計</v>
      </c>
      <c r="AP34" s="340"/>
      <c r="AQ34" s="340"/>
      <c r="AR34" s="340"/>
      <c r="AS34" s="340"/>
      <c r="AT34" s="340"/>
      <c r="AU34" s="340"/>
      <c r="AV34" s="340"/>
      <c r="AW34" s="340"/>
      <c r="AX34" s="340"/>
      <c r="AY34" s="340"/>
      <c r="AZ34" s="340"/>
      <c r="BA34" s="340"/>
      <c r="BB34" s="340"/>
      <c r="BC34" s="340"/>
      <c r="BD34" s="40"/>
      <c r="BE34" s="339" t="str">
        <f>IF(BG34="","",MAX(C34:D43,U34:V43,AM34:AN43)+1)</f>
        <v/>
      </c>
      <c r="BF34" s="339"/>
      <c r="BG34" s="340"/>
      <c r="BH34" s="340"/>
      <c r="BI34" s="340"/>
      <c r="BJ34" s="340"/>
      <c r="BK34" s="340"/>
      <c r="BL34" s="340"/>
      <c r="BM34" s="340"/>
      <c r="BN34" s="340"/>
      <c r="BO34" s="340"/>
      <c r="BP34" s="340"/>
      <c r="BQ34" s="340"/>
      <c r="BR34" s="340"/>
      <c r="BS34" s="340"/>
      <c r="BT34" s="340"/>
      <c r="BU34" s="340"/>
      <c r="BV34" s="40"/>
      <c r="BW34" s="339">
        <f>IF(BY34="","",MAX(C34:D43,U34:V43,AM34:AN43,BE34:BF43)+1)</f>
        <v>8</v>
      </c>
      <c r="BX34" s="339"/>
      <c r="BY34" s="340" t="str">
        <f>IF('各会計、関係団体の財政状況及び健全化判断比率'!B68="","",'各会計、関係団体の財政状況及び健全化判断比率'!B68)</f>
        <v>滋賀県市町村職員退職手当組合</v>
      </c>
      <c r="BZ34" s="340"/>
      <c r="CA34" s="340"/>
      <c r="CB34" s="340"/>
      <c r="CC34" s="340"/>
      <c r="CD34" s="340"/>
      <c r="CE34" s="340"/>
      <c r="CF34" s="340"/>
      <c r="CG34" s="340"/>
      <c r="CH34" s="340"/>
      <c r="CI34" s="340"/>
      <c r="CJ34" s="340"/>
      <c r="CK34" s="340"/>
      <c r="CL34" s="340"/>
      <c r="CM34" s="340"/>
      <c r="CN34" s="40"/>
      <c r="CO34" s="339" t="str">
        <f>IF(CQ34="","",MAX(C34:D43,U34:V43,AM34:AN43,BE34:BF43,BW34:BX43)+1)</f>
        <v/>
      </c>
      <c r="CP34" s="339"/>
      <c r="CQ34" s="340" t="str">
        <f>IF('各会計、関係団体の財政状況及び健全化判断比率'!BS7="","",'各会計、関係団体の財政状況及び健全化判断比率'!BS7)</f>
        <v/>
      </c>
      <c r="CR34" s="340"/>
      <c r="CS34" s="340"/>
      <c r="CT34" s="340"/>
      <c r="CU34" s="340"/>
      <c r="CV34" s="340"/>
      <c r="CW34" s="340"/>
      <c r="CX34" s="340"/>
      <c r="CY34" s="340"/>
      <c r="CZ34" s="340"/>
      <c r="DA34" s="340"/>
      <c r="DB34" s="340"/>
      <c r="DC34" s="340"/>
      <c r="DD34" s="340"/>
      <c r="DE34" s="340"/>
      <c r="DG34" s="337" t="str">
        <f>IF('各会計、関係団体の財政状況及び健全化判断比率'!BR7="","",'各会計、関係団体の財政状況及び健全化判断比率'!BR7)</f>
        <v/>
      </c>
      <c r="DH34" s="337"/>
      <c r="DI34" s="67"/>
    </row>
    <row r="35" spans="1:113" ht="32.25" customHeight="1" x14ac:dyDescent="0.2">
      <c r="A35" s="40"/>
      <c r="B35" s="64"/>
      <c r="C35" s="339">
        <f>IF(E35="","",C34+1)</f>
        <v>2</v>
      </c>
      <c r="D35" s="339"/>
      <c r="E35" s="340" t="str">
        <f>IF('各会計、関係団体の財政状況及び健全化判断比率'!B8="","",'各会計、関係団体の財政状況及び健全化判断比率'!B8)</f>
        <v>墓地公園会計</v>
      </c>
      <c r="F35" s="340"/>
      <c r="G35" s="340"/>
      <c r="H35" s="340"/>
      <c r="I35" s="340"/>
      <c r="J35" s="340"/>
      <c r="K35" s="340"/>
      <c r="L35" s="340"/>
      <c r="M35" s="340"/>
      <c r="N35" s="340"/>
      <c r="O35" s="340"/>
      <c r="P35" s="340"/>
      <c r="Q35" s="340"/>
      <c r="R35" s="340"/>
      <c r="S35" s="340"/>
      <c r="T35" s="40"/>
      <c r="U35" s="339">
        <f>IF(W35="","",U34+1)</f>
        <v>4</v>
      </c>
      <c r="V35" s="339"/>
      <c r="W35" s="340" t="str">
        <f>IF('各会計、関係団体の財政状況及び健全化判断比率'!B29="","",'各会計、関係団体の財政状況及び健全化判断比率'!B29)</f>
        <v>介護保険事業会計</v>
      </c>
      <c r="X35" s="340"/>
      <c r="Y35" s="340"/>
      <c r="Z35" s="340"/>
      <c r="AA35" s="340"/>
      <c r="AB35" s="340"/>
      <c r="AC35" s="340"/>
      <c r="AD35" s="340"/>
      <c r="AE35" s="340"/>
      <c r="AF35" s="340"/>
      <c r="AG35" s="340"/>
      <c r="AH35" s="340"/>
      <c r="AI35" s="340"/>
      <c r="AJ35" s="340"/>
      <c r="AK35" s="340"/>
      <c r="AL35" s="40"/>
      <c r="AM35" s="339">
        <f t="shared" ref="AM35:AM43" si="0">IF(AO35="","",AM34+1)</f>
        <v>7</v>
      </c>
      <c r="AN35" s="339"/>
      <c r="AO35" s="340" t="str">
        <f>IF('各会計、関係団体の財政状況及び健全化判断比率'!B32="","",'各会計、関係団体の財政状況及び健全化判断比率'!B32)</f>
        <v>下水道事業会計</v>
      </c>
      <c r="AP35" s="340"/>
      <c r="AQ35" s="340"/>
      <c r="AR35" s="340"/>
      <c r="AS35" s="340"/>
      <c r="AT35" s="340"/>
      <c r="AU35" s="340"/>
      <c r="AV35" s="340"/>
      <c r="AW35" s="340"/>
      <c r="AX35" s="340"/>
      <c r="AY35" s="340"/>
      <c r="AZ35" s="340"/>
      <c r="BA35" s="340"/>
      <c r="BB35" s="340"/>
      <c r="BC35" s="340"/>
      <c r="BD35" s="40"/>
      <c r="BE35" s="339" t="str">
        <f t="shared" ref="BE35:BE43" si="1">IF(BG35="","",BE34+1)</f>
        <v/>
      </c>
      <c r="BF35" s="339"/>
      <c r="BG35" s="340"/>
      <c r="BH35" s="340"/>
      <c r="BI35" s="340"/>
      <c r="BJ35" s="340"/>
      <c r="BK35" s="340"/>
      <c r="BL35" s="340"/>
      <c r="BM35" s="340"/>
      <c r="BN35" s="340"/>
      <c r="BO35" s="340"/>
      <c r="BP35" s="340"/>
      <c r="BQ35" s="340"/>
      <c r="BR35" s="340"/>
      <c r="BS35" s="340"/>
      <c r="BT35" s="340"/>
      <c r="BU35" s="340"/>
      <c r="BV35" s="40"/>
      <c r="BW35" s="339">
        <f t="shared" ref="BW35:BW43" si="2">IF(BY35="","",BW34+1)</f>
        <v>9</v>
      </c>
      <c r="BX35" s="339"/>
      <c r="BY35" s="340" t="str">
        <f>IF('各会計、関係団体の財政状況及び健全化判断比率'!B69="","",'各会計、関係団体の財政状況及び健全化判断比率'!B69)</f>
        <v>彦根市犬上郡営林組合</v>
      </c>
      <c r="BZ35" s="340"/>
      <c r="CA35" s="340"/>
      <c r="CB35" s="340"/>
      <c r="CC35" s="340"/>
      <c r="CD35" s="340"/>
      <c r="CE35" s="340"/>
      <c r="CF35" s="340"/>
      <c r="CG35" s="340"/>
      <c r="CH35" s="340"/>
      <c r="CI35" s="340"/>
      <c r="CJ35" s="340"/>
      <c r="CK35" s="340"/>
      <c r="CL35" s="340"/>
      <c r="CM35" s="340"/>
      <c r="CN35" s="40"/>
      <c r="CO35" s="339" t="str">
        <f t="shared" ref="CO35:CO43" si="3">IF(CQ35="","",CO34+1)</f>
        <v/>
      </c>
      <c r="CP35" s="339"/>
      <c r="CQ35" s="340" t="str">
        <f>IF('各会計、関係団体の財政状況及び健全化判断比率'!BS8="","",'各会計、関係団体の財政状況及び健全化判断比率'!BS8)</f>
        <v/>
      </c>
      <c r="CR35" s="340"/>
      <c r="CS35" s="340"/>
      <c r="CT35" s="340"/>
      <c r="CU35" s="340"/>
      <c r="CV35" s="340"/>
      <c r="CW35" s="340"/>
      <c r="CX35" s="340"/>
      <c r="CY35" s="340"/>
      <c r="CZ35" s="340"/>
      <c r="DA35" s="340"/>
      <c r="DB35" s="340"/>
      <c r="DC35" s="340"/>
      <c r="DD35" s="340"/>
      <c r="DE35" s="340"/>
      <c r="DG35" s="337" t="str">
        <f>IF('各会計、関係団体の財政状況及び健全化判断比率'!BR8="","",'各会計、関係団体の財政状況及び健全化判断比率'!BR8)</f>
        <v/>
      </c>
      <c r="DH35" s="337"/>
      <c r="DI35" s="67"/>
    </row>
    <row r="36" spans="1:113" ht="32.25" customHeight="1" x14ac:dyDescent="0.2">
      <c r="A36" s="40"/>
      <c r="B36" s="64"/>
      <c r="C36" s="339" t="str">
        <f>IF(E36="","",C35+1)</f>
        <v/>
      </c>
      <c r="D36" s="339"/>
      <c r="E36" s="340" t="str">
        <f>IF('各会計、関係団体の財政状況及び健全化判断比率'!B9="","",'各会計、関係団体の財政状況及び健全化判断比率'!B9)</f>
        <v/>
      </c>
      <c r="F36" s="340"/>
      <c r="G36" s="340"/>
      <c r="H36" s="340"/>
      <c r="I36" s="340"/>
      <c r="J36" s="340"/>
      <c r="K36" s="340"/>
      <c r="L36" s="340"/>
      <c r="M36" s="340"/>
      <c r="N36" s="340"/>
      <c r="O36" s="340"/>
      <c r="P36" s="340"/>
      <c r="Q36" s="340"/>
      <c r="R36" s="340"/>
      <c r="S36" s="340"/>
      <c r="T36" s="40"/>
      <c r="U36" s="339">
        <f t="shared" ref="U36:U43" si="4">IF(W36="","",U35+1)</f>
        <v>5</v>
      </c>
      <c r="V36" s="339"/>
      <c r="W36" s="340" t="str">
        <f>IF('各会計、関係団体の財政状況及び健全化判断比率'!B30="","",'各会計、関係団体の財政状況及び健全化判断比率'!B30)</f>
        <v>後期高齢者医療事業会計</v>
      </c>
      <c r="X36" s="340"/>
      <c r="Y36" s="340"/>
      <c r="Z36" s="340"/>
      <c r="AA36" s="340"/>
      <c r="AB36" s="340"/>
      <c r="AC36" s="340"/>
      <c r="AD36" s="340"/>
      <c r="AE36" s="340"/>
      <c r="AF36" s="340"/>
      <c r="AG36" s="340"/>
      <c r="AH36" s="340"/>
      <c r="AI36" s="340"/>
      <c r="AJ36" s="340"/>
      <c r="AK36" s="340"/>
      <c r="AL36" s="40"/>
      <c r="AM36" s="339" t="str">
        <f t="shared" si="0"/>
        <v/>
      </c>
      <c r="AN36" s="339"/>
      <c r="AO36" s="340"/>
      <c r="AP36" s="340"/>
      <c r="AQ36" s="340"/>
      <c r="AR36" s="340"/>
      <c r="AS36" s="340"/>
      <c r="AT36" s="340"/>
      <c r="AU36" s="340"/>
      <c r="AV36" s="340"/>
      <c r="AW36" s="340"/>
      <c r="AX36" s="340"/>
      <c r="AY36" s="340"/>
      <c r="AZ36" s="340"/>
      <c r="BA36" s="340"/>
      <c r="BB36" s="340"/>
      <c r="BC36" s="340"/>
      <c r="BD36" s="40"/>
      <c r="BE36" s="339" t="str">
        <f t="shared" si="1"/>
        <v/>
      </c>
      <c r="BF36" s="339"/>
      <c r="BG36" s="340"/>
      <c r="BH36" s="340"/>
      <c r="BI36" s="340"/>
      <c r="BJ36" s="340"/>
      <c r="BK36" s="340"/>
      <c r="BL36" s="340"/>
      <c r="BM36" s="340"/>
      <c r="BN36" s="340"/>
      <c r="BO36" s="340"/>
      <c r="BP36" s="340"/>
      <c r="BQ36" s="340"/>
      <c r="BR36" s="340"/>
      <c r="BS36" s="340"/>
      <c r="BT36" s="340"/>
      <c r="BU36" s="340"/>
      <c r="BV36" s="40"/>
      <c r="BW36" s="339">
        <f t="shared" si="2"/>
        <v>10</v>
      </c>
      <c r="BX36" s="339"/>
      <c r="BY36" s="340" t="str">
        <f>IF('各会計、関係団体の財政状況及び健全化判断比率'!B70="","",'各会計、関係団体の財政状況及び健全化判断比率'!B70)</f>
        <v>大滝山林組合（一般会計）</v>
      </c>
      <c r="BZ36" s="340"/>
      <c r="CA36" s="340"/>
      <c r="CB36" s="340"/>
      <c r="CC36" s="340"/>
      <c r="CD36" s="340"/>
      <c r="CE36" s="340"/>
      <c r="CF36" s="340"/>
      <c r="CG36" s="340"/>
      <c r="CH36" s="340"/>
      <c r="CI36" s="340"/>
      <c r="CJ36" s="340"/>
      <c r="CK36" s="340"/>
      <c r="CL36" s="340"/>
      <c r="CM36" s="340"/>
      <c r="CN36" s="40"/>
      <c r="CO36" s="339" t="str">
        <f t="shared" si="3"/>
        <v/>
      </c>
      <c r="CP36" s="339"/>
      <c r="CQ36" s="340" t="str">
        <f>IF('各会計、関係団体の財政状況及び健全化判断比率'!BS9="","",'各会計、関係団体の財政状況及び健全化判断比率'!BS9)</f>
        <v/>
      </c>
      <c r="CR36" s="340"/>
      <c r="CS36" s="340"/>
      <c r="CT36" s="340"/>
      <c r="CU36" s="340"/>
      <c r="CV36" s="340"/>
      <c r="CW36" s="340"/>
      <c r="CX36" s="340"/>
      <c r="CY36" s="340"/>
      <c r="CZ36" s="340"/>
      <c r="DA36" s="340"/>
      <c r="DB36" s="340"/>
      <c r="DC36" s="340"/>
      <c r="DD36" s="340"/>
      <c r="DE36" s="340"/>
      <c r="DG36" s="337" t="str">
        <f>IF('各会計、関係団体の財政状況及び健全化判断比率'!BR9="","",'各会計、関係団体の財政状況及び健全化判断比率'!BR9)</f>
        <v/>
      </c>
      <c r="DH36" s="337"/>
      <c r="DI36" s="67"/>
    </row>
    <row r="37" spans="1:113" ht="32.25" customHeight="1" x14ac:dyDescent="0.2">
      <c r="A37" s="40"/>
      <c r="B37" s="64"/>
      <c r="C37" s="339" t="str">
        <f>IF(E37="","",C36+1)</f>
        <v/>
      </c>
      <c r="D37" s="339"/>
      <c r="E37" s="340" t="str">
        <f>IF('各会計、関係団体の財政状況及び健全化判断比率'!B10="","",'各会計、関係団体の財政状況及び健全化判断比率'!B10)</f>
        <v/>
      </c>
      <c r="F37" s="340"/>
      <c r="G37" s="340"/>
      <c r="H37" s="340"/>
      <c r="I37" s="340"/>
      <c r="J37" s="340"/>
      <c r="K37" s="340"/>
      <c r="L37" s="340"/>
      <c r="M37" s="340"/>
      <c r="N37" s="340"/>
      <c r="O37" s="340"/>
      <c r="P37" s="340"/>
      <c r="Q37" s="340"/>
      <c r="R37" s="340"/>
      <c r="S37" s="340"/>
      <c r="T37" s="40"/>
      <c r="U37" s="339" t="str">
        <f t="shared" si="4"/>
        <v/>
      </c>
      <c r="V37" s="339"/>
      <c r="W37" s="340"/>
      <c r="X37" s="340"/>
      <c r="Y37" s="340"/>
      <c r="Z37" s="340"/>
      <c r="AA37" s="340"/>
      <c r="AB37" s="340"/>
      <c r="AC37" s="340"/>
      <c r="AD37" s="340"/>
      <c r="AE37" s="340"/>
      <c r="AF37" s="340"/>
      <c r="AG37" s="340"/>
      <c r="AH37" s="340"/>
      <c r="AI37" s="340"/>
      <c r="AJ37" s="340"/>
      <c r="AK37" s="340"/>
      <c r="AL37" s="40"/>
      <c r="AM37" s="339" t="str">
        <f t="shared" si="0"/>
        <v/>
      </c>
      <c r="AN37" s="339"/>
      <c r="AO37" s="340"/>
      <c r="AP37" s="340"/>
      <c r="AQ37" s="340"/>
      <c r="AR37" s="340"/>
      <c r="AS37" s="340"/>
      <c r="AT37" s="340"/>
      <c r="AU37" s="340"/>
      <c r="AV37" s="340"/>
      <c r="AW37" s="340"/>
      <c r="AX37" s="340"/>
      <c r="AY37" s="340"/>
      <c r="AZ37" s="340"/>
      <c r="BA37" s="340"/>
      <c r="BB37" s="340"/>
      <c r="BC37" s="340"/>
      <c r="BD37" s="40"/>
      <c r="BE37" s="339" t="str">
        <f t="shared" si="1"/>
        <v/>
      </c>
      <c r="BF37" s="339"/>
      <c r="BG37" s="340"/>
      <c r="BH37" s="340"/>
      <c r="BI37" s="340"/>
      <c r="BJ37" s="340"/>
      <c r="BK37" s="340"/>
      <c r="BL37" s="340"/>
      <c r="BM37" s="340"/>
      <c r="BN37" s="340"/>
      <c r="BO37" s="340"/>
      <c r="BP37" s="340"/>
      <c r="BQ37" s="340"/>
      <c r="BR37" s="340"/>
      <c r="BS37" s="340"/>
      <c r="BT37" s="340"/>
      <c r="BU37" s="340"/>
      <c r="BV37" s="40"/>
      <c r="BW37" s="339">
        <f t="shared" si="2"/>
        <v>11</v>
      </c>
      <c r="BX37" s="339"/>
      <c r="BY37" s="340" t="str">
        <f>IF('各会計、関係団体の財政状況及び健全化判断比率'!B71="","",'各会計、関係団体の財政状況及び健全化判断比率'!B71)</f>
        <v>大滝山林組合（林産物栽培特別会計）</v>
      </c>
      <c r="BZ37" s="340"/>
      <c r="CA37" s="340"/>
      <c r="CB37" s="340"/>
      <c r="CC37" s="340"/>
      <c r="CD37" s="340"/>
      <c r="CE37" s="340"/>
      <c r="CF37" s="340"/>
      <c r="CG37" s="340"/>
      <c r="CH37" s="340"/>
      <c r="CI37" s="340"/>
      <c r="CJ37" s="340"/>
      <c r="CK37" s="340"/>
      <c r="CL37" s="340"/>
      <c r="CM37" s="340"/>
      <c r="CN37" s="40"/>
      <c r="CO37" s="339" t="str">
        <f t="shared" si="3"/>
        <v/>
      </c>
      <c r="CP37" s="339"/>
      <c r="CQ37" s="340" t="str">
        <f>IF('各会計、関係団体の財政状況及び健全化判断比率'!BS10="","",'各会計、関係団体の財政状況及び健全化判断比率'!BS10)</f>
        <v/>
      </c>
      <c r="CR37" s="340"/>
      <c r="CS37" s="340"/>
      <c r="CT37" s="340"/>
      <c r="CU37" s="340"/>
      <c r="CV37" s="340"/>
      <c r="CW37" s="340"/>
      <c r="CX37" s="340"/>
      <c r="CY37" s="340"/>
      <c r="CZ37" s="340"/>
      <c r="DA37" s="340"/>
      <c r="DB37" s="340"/>
      <c r="DC37" s="340"/>
      <c r="DD37" s="340"/>
      <c r="DE37" s="340"/>
      <c r="DG37" s="337" t="str">
        <f>IF('各会計、関係団体の財政状況及び健全化判断比率'!BR10="","",'各会計、関係団体の財政状況及び健全化判断比率'!BR10)</f>
        <v/>
      </c>
      <c r="DH37" s="337"/>
      <c r="DI37" s="67"/>
    </row>
    <row r="38" spans="1:113" ht="32.25" customHeight="1" x14ac:dyDescent="0.2">
      <c r="A38" s="40"/>
      <c r="B38" s="64"/>
      <c r="C38" s="339" t="str">
        <f t="shared" ref="C38:C43" si="5">IF(E38="","",C37+1)</f>
        <v/>
      </c>
      <c r="D38" s="339"/>
      <c r="E38" s="340" t="str">
        <f>IF('各会計、関係団体の財政状況及び健全化判断比率'!B11="","",'各会計、関係団体の財政状況及び健全化判断比率'!B11)</f>
        <v/>
      </c>
      <c r="F38" s="340"/>
      <c r="G38" s="340"/>
      <c r="H38" s="340"/>
      <c r="I38" s="340"/>
      <c r="J38" s="340"/>
      <c r="K38" s="340"/>
      <c r="L38" s="340"/>
      <c r="M38" s="340"/>
      <c r="N38" s="340"/>
      <c r="O38" s="340"/>
      <c r="P38" s="340"/>
      <c r="Q38" s="340"/>
      <c r="R38" s="340"/>
      <c r="S38" s="340"/>
      <c r="T38" s="40"/>
      <c r="U38" s="339" t="str">
        <f t="shared" si="4"/>
        <v/>
      </c>
      <c r="V38" s="339"/>
      <c r="W38" s="340"/>
      <c r="X38" s="340"/>
      <c r="Y38" s="340"/>
      <c r="Z38" s="340"/>
      <c r="AA38" s="340"/>
      <c r="AB38" s="340"/>
      <c r="AC38" s="340"/>
      <c r="AD38" s="340"/>
      <c r="AE38" s="340"/>
      <c r="AF38" s="340"/>
      <c r="AG38" s="340"/>
      <c r="AH38" s="340"/>
      <c r="AI38" s="340"/>
      <c r="AJ38" s="340"/>
      <c r="AK38" s="340"/>
      <c r="AL38" s="40"/>
      <c r="AM38" s="339" t="str">
        <f t="shared" si="0"/>
        <v/>
      </c>
      <c r="AN38" s="339"/>
      <c r="AO38" s="340"/>
      <c r="AP38" s="340"/>
      <c r="AQ38" s="340"/>
      <c r="AR38" s="340"/>
      <c r="AS38" s="340"/>
      <c r="AT38" s="340"/>
      <c r="AU38" s="340"/>
      <c r="AV38" s="340"/>
      <c r="AW38" s="340"/>
      <c r="AX38" s="340"/>
      <c r="AY38" s="340"/>
      <c r="AZ38" s="340"/>
      <c r="BA38" s="340"/>
      <c r="BB38" s="340"/>
      <c r="BC38" s="340"/>
      <c r="BD38" s="40"/>
      <c r="BE38" s="339" t="str">
        <f t="shared" si="1"/>
        <v/>
      </c>
      <c r="BF38" s="339"/>
      <c r="BG38" s="340"/>
      <c r="BH38" s="340"/>
      <c r="BI38" s="340"/>
      <c r="BJ38" s="340"/>
      <c r="BK38" s="340"/>
      <c r="BL38" s="340"/>
      <c r="BM38" s="340"/>
      <c r="BN38" s="340"/>
      <c r="BO38" s="340"/>
      <c r="BP38" s="340"/>
      <c r="BQ38" s="340"/>
      <c r="BR38" s="340"/>
      <c r="BS38" s="340"/>
      <c r="BT38" s="340"/>
      <c r="BU38" s="340"/>
      <c r="BV38" s="40"/>
      <c r="BW38" s="339">
        <f t="shared" si="2"/>
        <v>12</v>
      </c>
      <c r="BX38" s="339"/>
      <c r="BY38" s="340" t="str">
        <f>IF('各会計、関係団体の財政状況及び健全化判断比率'!B72="","",'各会計、関係団体の財政状況及び健全化判断比率'!B72)</f>
        <v>大滝山林組合（高取山森林空間利活用特別会計）</v>
      </c>
      <c r="BZ38" s="340"/>
      <c r="CA38" s="340"/>
      <c r="CB38" s="340"/>
      <c r="CC38" s="340"/>
      <c r="CD38" s="340"/>
      <c r="CE38" s="340"/>
      <c r="CF38" s="340"/>
      <c r="CG38" s="340"/>
      <c r="CH38" s="340"/>
      <c r="CI38" s="340"/>
      <c r="CJ38" s="340"/>
      <c r="CK38" s="340"/>
      <c r="CL38" s="340"/>
      <c r="CM38" s="340"/>
      <c r="CN38" s="40"/>
      <c r="CO38" s="339" t="str">
        <f t="shared" si="3"/>
        <v/>
      </c>
      <c r="CP38" s="339"/>
      <c r="CQ38" s="340" t="str">
        <f>IF('各会計、関係団体の財政状況及び健全化判断比率'!BS11="","",'各会計、関係団体の財政状況及び健全化判断比率'!BS11)</f>
        <v/>
      </c>
      <c r="CR38" s="340"/>
      <c r="CS38" s="340"/>
      <c r="CT38" s="340"/>
      <c r="CU38" s="340"/>
      <c r="CV38" s="340"/>
      <c r="CW38" s="340"/>
      <c r="CX38" s="340"/>
      <c r="CY38" s="340"/>
      <c r="CZ38" s="340"/>
      <c r="DA38" s="340"/>
      <c r="DB38" s="340"/>
      <c r="DC38" s="340"/>
      <c r="DD38" s="340"/>
      <c r="DE38" s="340"/>
      <c r="DG38" s="337" t="str">
        <f>IF('各会計、関係団体の財政状況及び健全化判断比率'!BR11="","",'各会計、関係団体の財政状況及び健全化判断比率'!BR11)</f>
        <v/>
      </c>
      <c r="DH38" s="337"/>
      <c r="DI38" s="67"/>
    </row>
    <row r="39" spans="1:113" ht="32.25" customHeight="1" x14ac:dyDescent="0.2">
      <c r="A39" s="40"/>
      <c r="B39" s="64"/>
      <c r="C39" s="339" t="str">
        <f t="shared" si="5"/>
        <v/>
      </c>
      <c r="D39" s="339"/>
      <c r="E39" s="340" t="str">
        <f>IF('各会計、関係団体の財政状況及び健全化判断比率'!B12="","",'各会計、関係団体の財政状況及び健全化判断比率'!B12)</f>
        <v/>
      </c>
      <c r="F39" s="340"/>
      <c r="G39" s="340"/>
      <c r="H39" s="340"/>
      <c r="I39" s="340"/>
      <c r="J39" s="340"/>
      <c r="K39" s="340"/>
      <c r="L39" s="340"/>
      <c r="M39" s="340"/>
      <c r="N39" s="340"/>
      <c r="O39" s="340"/>
      <c r="P39" s="340"/>
      <c r="Q39" s="340"/>
      <c r="R39" s="340"/>
      <c r="S39" s="340"/>
      <c r="T39" s="40"/>
      <c r="U39" s="339" t="str">
        <f t="shared" si="4"/>
        <v/>
      </c>
      <c r="V39" s="339"/>
      <c r="W39" s="340"/>
      <c r="X39" s="340"/>
      <c r="Y39" s="340"/>
      <c r="Z39" s="340"/>
      <c r="AA39" s="340"/>
      <c r="AB39" s="340"/>
      <c r="AC39" s="340"/>
      <c r="AD39" s="340"/>
      <c r="AE39" s="340"/>
      <c r="AF39" s="340"/>
      <c r="AG39" s="340"/>
      <c r="AH39" s="340"/>
      <c r="AI39" s="340"/>
      <c r="AJ39" s="340"/>
      <c r="AK39" s="340"/>
      <c r="AL39" s="40"/>
      <c r="AM39" s="339" t="str">
        <f t="shared" si="0"/>
        <v/>
      </c>
      <c r="AN39" s="339"/>
      <c r="AO39" s="340"/>
      <c r="AP39" s="340"/>
      <c r="AQ39" s="340"/>
      <c r="AR39" s="340"/>
      <c r="AS39" s="340"/>
      <c r="AT39" s="340"/>
      <c r="AU39" s="340"/>
      <c r="AV39" s="340"/>
      <c r="AW39" s="340"/>
      <c r="AX39" s="340"/>
      <c r="AY39" s="340"/>
      <c r="AZ39" s="340"/>
      <c r="BA39" s="340"/>
      <c r="BB39" s="340"/>
      <c r="BC39" s="340"/>
      <c r="BD39" s="40"/>
      <c r="BE39" s="339" t="str">
        <f t="shared" si="1"/>
        <v/>
      </c>
      <c r="BF39" s="339"/>
      <c r="BG39" s="340"/>
      <c r="BH39" s="340"/>
      <c r="BI39" s="340"/>
      <c r="BJ39" s="340"/>
      <c r="BK39" s="340"/>
      <c r="BL39" s="340"/>
      <c r="BM39" s="340"/>
      <c r="BN39" s="340"/>
      <c r="BO39" s="340"/>
      <c r="BP39" s="340"/>
      <c r="BQ39" s="340"/>
      <c r="BR39" s="340"/>
      <c r="BS39" s="340"/>
      <c r="BT39" s="340"/>
      <c r="BU39" s="340"/>
      <c r="BV39" s="40"/>
      <c r="BW39" s="339">
        <f t="shared" si="2"/>
        <v>13</v>
      </c>
      <c r="BX39" s="339"/>
      <c r="BY39" s="340" t="str">
        <f>IF('各会計、関係団体の財政状況及び健全化判断比率'!B73="","",'各会計、関係団体の財政状況及び健全化判断比率'!B73)</f>
        <v>滋賀県市町村議会議員公務災害補償等組合</v>
      </c>
      <c r="BZ39" s="340"/>
      <c r="CA39" s="340"/>
      <c r="CB39" s="340"/>
      <c r="CC39" s="340"/>
      <c r="CD39" s="340"/>
      <c r="CE39" s="340"/>
      <c r="CF39" s="340"/>
      <c r="CG39" s="340"/>
      <c r="CH39" s="340"/>
      <c r="CI39" s="340"/>
      <c r="CJ39" s="340"/>
      <c r="CK39" s="340"/>
      <c r="CL39" s="340"/>
      <c r="CM39" s="340"/>
      <c r="CN39" s="40"/>
      <c r="CO39" s="339" t="str">
        <f t="shared" si="3"/>
        <v/>
      </c>
      <c r="CP39" s="339"/>
      <c r="CQ39" s="340" t="str">
        <f>IF('各会計、関係団体の財政状況及び健全化判断比率'!BS12="","",'各会計、関係団体の財政状況及び健全化判断比率'!BS12)</f>
        <v/>
      </c>
      <c r="CR39" s="340"/>
      <c r="CS39" s="340"/>
      <c r="CT39" s="340"/>
      <c r="CU39" s="340"/>
      <c r="CV39" s="340"/>
      <c r="CW39" s="340"/>
      <c r="CX39" s="340"/>
      <c r="CY39" s="340"/>
      <c r="CZ39" s="340"/>
      <c r="DA39" s="340"/>
      <c r="DB39" s="340"/>
      <c r="DC39" s="340"/>
      <c r="DD39" s="340"/>
      <c r="DE39" s="340"/>
      <c r="DG39" s="337" t="str">
        <f>IF('各会計、関係団体の財政状況及び健全化判断比率'!BR12="","",'各会計、関係団体の財政状況及び健全化判断比率'!BR12)</f>
        <v/>
      </c>
      <c r="DH39" s="337"/>
      <c r="DI39" s="67"/>
    </row>
    <row r="40" spans="1:113" ht="32.25" customHeight="1" x14ac:dyDescent="0.2">
      <c r="A40" s="40"/>
      <c r="B40" s="64"/>
      <c r="C40" s="339" t="str">
        <f t="shared" si="5"/>
        <v/>
      </c>
      <c r="D40" s="339"/>
      <c r="E40" s="340" t="str">
        <f>IF('各会計、関係団体の財政状況及び健全化判断比率'!B13="","",'各会計、関係団体の財政状況及び健全化判断比率'!B13)</f>
        <v/>
      </c>
      <c r="F40" s="340"/>
      <c r="G40" s="340"/>
      <c r="H40" s="340"/>
      <c r="I40" s="340"/>
      <c r="J40" s="340"/>
      <c r="K40" s="340"/>
      <c r="L40" s="340"/>
      <c r="M40" s="340"/>
      <c r="N40" s="340"/>
      <c r="O40" s="340"/>
      <c r="P40" s="340"/>
      <c r="Q40" s="340"/>
      <c r="R40" s="340"/>
      <c r="S40" s="340"/>
      <c r="T40" s="40"/>
      <c r="U40" s="339" t="str">
        <f t="shared" si="4"/>
        <v/>
      </c>
      <c r="V40" s="339"/>
      <c r="W40" s="340"/>
      <c r="X40" s="340"/>
      <c r="Y40" s="340"/>
      <c r="Z40" s="340"/>
      <c r="AA40" s="340"/>
      <c r="AB40" s="340"/>
      <c r="AC40" s="340"/>
      <c r="AD40" s="340"/>
      <c r="AE40" s="340"/>
      <c r="AF40" s="340"/>
      <c r="AG40" s="340"/>
      <c r="AH40" s="340"/>
      <c r="AI40" s="340"/>
      <c r="AJ40" s="340"/>
      <c r="AK40" s="340"/>
      <c r="AL40" s="40"/>
      <c r="AM40" s="339" t="str">
        <f t="shared" si="0"/>
        <v/>
      </c>
      <c r="AN40" s="339"/>
      <c r="AO40" s="340"/>
      <c r="AP40" s="340"/>
      <c r="AQ40" s="340"/>
      <c r="AR40" s="340"/>
      <c r="AS40" s="340"/>
      <c r="AT40" s="340"/>
      <c r="AU40" s="340"/>
      <c r="AV40" s="340"/>
      <c r="AW40" s="340"/>
      <c r="AX40" s="340"/>
      <c r="AY40" s="340"/>
      <c r="AZ40" s="340"/>
      <c r="BA40" s="340"/>
      <c r="BB40" s="340"/>
      <c r="BC40" s="340"/>
      <c r="BD40" s="40"/>
      <c r="BE40" s="339" t="str">
        <f t="shared" si="1"/>
        <v/>
      </c>
      <c r="BF40" s="339"/>
      <c r="BG40" s="340"/>
      <c r="BH40" s="340"/>
      <c r="BI40" s="340"/>
      <c r="BJ40" s="340"/>
      <c r="BK40" s="340"/>
      <c r="BL40" s="340"/>
      <c r="BM40" s="340"/>
      <c r="BN40" s="340"/>
      <c r="BO40" s="340"/>
      <c r="BP40" s="340"/>
      <c r="BQ40" s="340"/>
      <c r="BR40" s="340"/>
      <c r="BS40" s="340"/>
      <c r="BT40" s="340"/>
      <c r="BU40" s="340"/>
      <c r="BV40" s="40"/>
      <c r="BW40" s="339">
        <f t="shared" si="2"/>
        <v>14</v>
      </c>
      <c r="BX40" s="339"/>
      <c r="BY40" s="340" t="str">
        <f>IF('各会計、関係団体の財政状況及び健全化判断比率'!B74="","",'各会計、関係団体の財政状況及び健全化判断比率'!B74)</f>
        <v>湖東広域衛生管理組合</v>
      </c>
      <c r="BZ40" s="340"/>
      <c r="CA40" s="340"/>
      <c r="CB40" s="340"/>
      <c r="CC40" s="340"/>
      <c r="CD40" s="340"/>
      <c r="CE40" s="340"/>
      <c r="CF40" s="340"/>
      <c r="CG40" s="340"/>
      <c r="CH40" s="340"/>
      <c r="CI40" s="340"/>
      <c r="CJ40" s="340"/>
      <c r="CK40" s="340"/>
      <c r="CL40" s="340"/>
      <c r="CM40" s="340"/>
      <c r="CN40" s="40"/>
      <c r="CO40" s="339" t="str">
        <f t="shared" si="3"/>
        <v/>
      </c>
      <c r="CP40" s="339"/>
      <c r="CQ40" s="340" t="str">
        <f>IF('各会計、関係団体の財政状況及び健全化判断比率'!BS13="","",'各会計、関係団体の財政状況及び健全化判断比率'!BS13)</f>
        <v/>
      </c>
      <c r="CR40" s="340"/>
      <c r="CS40" s="340"/>
      <c r="CT40" s="340"/>
      <c r="CU40" s="340"/>
      <c r="CV40" s="340"/>
      <c r="CW40" s="340"/>
      <c r="CX40" s="340"/>
      <c r="CY40" s="340"/>
      <c r="CZ40" s="340"/>
      <c r="DA40" s="340"/>
      <c r="DB40" s="340"/>
      <c r="DC40" s="340"/>
      <c r="DD40" s="340"/>
      <c r="DE40" s="340"/>
      <c r="DG40" s="337" t="str">
        <f>IF('各会計、関係団体の財政状況及び健全化判断比率'!BR13="","",'各会計、関係団体の財政状況及び健全化判断比率'!BR13)</f>
        <v/>
      </c>
      <c r="DH40" s="337"/>
      <c r="DI40" s="67"/>
    </row>
    <row r="41" spans="1:113" ht="32.25" customHeight="1" x14ac:dyDescent="0.2">
      <c r="A41" s="40"/>
      <c r="B41" s="64"/>
      <c r="C41" s="339" t="str">
        <f t="shared" si="5"/>
        <v/>
      </c>
      <c r="D41" s="339"/>
      <c r="E41" s="340" t="str">
        <f>IF('各会計、関係団体の財政状況及び健全化判断比率'!B14="","",'各会計、関係団体の財政状況及び健全化判断比率'!B14)</f>
        <v/>
      </c>
      <c r="F41" s="340"/>
      <c r="G41" s="340"/>
      <c r="H41" s="340"/>
      <c r="I41" s="340"/>
      <c r="J41" s="340"/>
      <c r="K41" s="340"/>
      <c r="L41" s="340"/>
      <c r="M41" s="340"/>
      <c r="N41" s="340"/>
      <c r="O41" s="340"/>
      <c r="P41" s="340"/>
      <c r="Q41" s="340"/>
      <c r="R41" s="340"/>
      <c r="S41" s="340"/>
      <c r="T41" s="40"/>
      <c r="U41" s="339" t="str">
        <f t="shared" si="4"/>
        <v/>
      </c>
      <c r="V41" s="339"/>
      <c r="W41" s="340"/>
      <c r="X41" s="340"/>
      <c r="Y41" s="340"/>
      <c r="Z41" s="340"/>
      <c r="AA41" s="340"/>
      <c r="AB41" s="340"/>
      <c r="AC41" s="340"/>
      <c r="AD41" s="340"/>
      <c r="AE41" s="340"/>
      <c r="AF41" s="340"/>
      <c r="AG41" s="340"/>
      <c r="AH41" s="340"/>
      <c r="AI41" s="340"/>
      <c r="AJ41" s="340"/>
      <c r="AK41" s="340"/>
      <c r="AL41" s="40"/>
      <c r="AM41" s="339" t="str">
        <f t="shared" si="0"/>
        <v/>
      </c>
      <c r="AN41" s="339"/>
      <c r="AO41" s="340"/>
      <c r="AP41" s="340"/>
      <c r="AQ41" s="340"/>
      <c r="AR41" s="340"/>
      <c r="AS41" s="340"/>
      <c r="AT41" s="340"/>
      <c r="AU41" s="340"/>
      <c r="AV41" s="340"/>
      <c r="AW41" s="340"/>
      <c r="AX41" s="340"/>
      <c r="AY41" s="340"/>
      <c r="AZ41" s="340"/>
      <c r="BA41" s="340"/>
      <c r="BB41" s="340"/>
      <c r="BC41" s="340"/>
      <c r="BD41" s="40"/>
      <c r="BE41" s="339" t="str">
        <f t="shared" si="1"/>
        <v/>
      </c>
      <c r="BF41" s="339"/>
      <c r="BG41" s="340"/>
      <c r="BH41" s="340"/>
      <c r="BI41" s="340"/>
      <c r="BJ41" s="340"/>
      <c r="BK41" s="340"/>
      <c r="BL41" s="340"/>
      <c r="BM41" s="340"/>
      <c r="BN41" s="340"/>
      <c r="BO41" s="340"/>
      <c r="BP41" s="340"/>
      <c r="BQ41" s="340"/>
      <c r="BR41" s="340"/>
      <c r="BS41" s="340"/>
      <c r="BT41" s="340"/>
      <c r="BU41" s="340"/>
      <c r="BV41" s="40"/>
      <c r="BW41" s="339">
        <f t="shared" si="2"/>
        <v>15</v>
      </c>
      <c r="BX41" s="339"/>
      <c r="BY41" s="340" t="str">
        <f>IF('各会計、関係団体の財政状況及び健全化判断比率'!B75="","",'各会計、関係団体の財政状況及び健全化判断比率'!B75)</f>
        <v>彦根愛知犬上広域行政組合</v>
      </c>
      <c r="BZ41" s="340"/>
      <c r="CA41" s="340"/>
      <c r="CB41" s="340"/>
      <c r="CC41" s="340"/>
      <c r="CD41" s="340"/>
      <c r="CE41" s="340"/>
      <c r="CF41" s="340"/>
      <c r="CG41" s="340"/>
      <c r="CH41" s="340"/>
      <c r="CI41" s="340"/>
      <c r="CJ41" s="340"/>
      <c r="CK41" s="340"/>
      <c r="CL41" s="340"/>
      <c r="CM41" s="340"/>
      <c r="CN41" s="40"/>
      <c r="CO41" s="339" t="str">
        <f t="shared" si="3"/>
        <v/>
      </c>
      <c r="CP41" s="339"/>
      <c r="CQ41" s="340" t="str">
        <f>IF('各会計、関係団体の財政状況及び健全化判断比率'!BS14="","",'各会計、関係団体の財政状況及び健全化判断比率'!BS14)</f>
        <v/>
      </c>
      <c r="CR41" s="340"/>
      <c r="CS41" s="340"/>
      <c r="CT41" s="340"/>
      <c r="CU41" s="340"/>
      <c r="CV41" s="340"/>
      <c r="CW41" s="340"/>
      <c r="CX41" s="340"/>
      <c r="CY41" s="340"/>
      <c r="CZ41" s="340"/>
      <c r="DA41" s="340"/>
      <c r="DB41" s="340"/>
      <c r="DC41" s="340"/>
      <c r="DD41" s="340"/>
      <c r="DE41" s="340"/>
      <c r="DG41" s="337" t="str">
        <f>IF('各会計、関係団体の財政状況及び健全化判断比率'!BR14="","",'各会計、関係団体の財政状況及び健全化判断比率'!BR14)</f>
        <v/>
      </c>
      <c r="DH41" s="337"/>
      <c r="DI41" s="67"/>
    </row>
    <row r="42" spans="1:113" ht="32.25" customHeight="1" x14ac:dyDescent="0.2">
      <c r="B42" s="64"/>
      <c r="C42" s="339" t="str">
        <f t="shared" si="5"/>
        <v/>
      </c>
      <c r="D42" s="339"/>
      <c r="E42" s="340" t="str">
        <f>IF('各会計、関係団体の財政状況及び健全化判断比率'!B15="","",'各会計、関係団体の財政状況及び健全化判断比率'!B15)</f>
        <v/>
      </c>
      <c r="F42" s="340"/>
      <c r="G42" s="340"/>
      <c r="H42" s="340"/>
      <c r="I42" s="340"/>
      <c r="J42" s="340"/>
      <c r="K42" s="340"/>
      <c r="L42" s="340"/>
      <c r="M42" s="340"/>
      <c r="N42" s="340"/>
      <c r="O42" s="340"/>
      <c r="P42" s="340"/>
      <c r="Q42" s="340"/>
      <c r="R42" s="340"/>
      <c r="S42" s="340"/>
      <c r="T42" s="40"/>
      <c r="U42" s="339" t="str">
        <f t="shared" si="4"/>
        <v/>
      </c>
      <c r="V42" s="339"/>
      <c r="W42" s="340"/>
      <c r="X42" s="340"/>
      <c r="Y42" s="340"/>
      <c r="Z42" s="340"/>
      <c r="AA42" s="340"/>
      <c r="AB42" s="340"/>
      <c r="AC42" s="340"/>
      <c r="AD42" s="340"/>
      <c r="AE42" s="340"/>
      <c r="AF42" s="340"/>
      <c r="AG42" s="340"/>
      <c r="AH42" s="340"/>
      <c r="AI42" s="340"/>
      <c r="AJ42" s="340"/>
      <c r="AK42" s="340"/>
      <c r="AL42" s="40"/>
      <c r="AM42" s="339" t="str">
        <f t="shared" si="0"/>
        <v/>
      </c>
      <c r="AN42" s="339"/>
      <c r="AO42" s="340"/>
      <c r="AP42" s="340"/>
      <c r="AQ42" s="340"/>
      <c r="AR42" s="340"/>
      <c r="AS42" s="340"/>
      <c r="AT42" s="340"/>
      <c r="AU42" s="340"/>
      <c r="AV42" s="340"/>
      <c r="AW42" s="340"/>
      <c r="AX42" s="340"/>
      <c r="AY42" s="340"/>
      <c r="AZ42" s="340"/>
      <c r="BA42" s="340"/>
      <c r="BB42" s="340"/>
      <c r="BC42" s="340"/>
      <c r="BD42" s="40"/>
      <c r="BE42" s="339" t="str">
        <f t="shared" si="1"/>
        <v/>
      </c>
      <c r="BF42" s="339"/>
      <c r="BG42" s="340"/>
      <c r="BH42" s="340"/>
      <c r="BI42" s="340"/>
      <c r="BJ42" s="340"/>
      <c r="BK42" s="340"/>
      <c r="BL42" s="340"/>
      <c r="BM42" s="340"/>
      <c r="BN42" s="340"/>
      <c r="BO42" s="340"/>
      <c r="BP42" s="340"/>
      <c r="BQ42" s="340"/>
      <c r="BR42" s="340"/>
      <c r="BS42" s="340"/>
      <c r="BT42" s="340"/>
      <c r="BU42" s="340"/>
      <c r="BV42" s="40"/>
      <c r="BW42" s="339">
        <f t="shared" si="2"/>
        <v>16</v>
      </c>
      <c r="BX42" s="339"/>
      <c r="BY42" s="340" t="str">
        <f>IF('各会計、関係団体の財政状況及び健全化判断比率'!B76="","",'各会計、関係団体の財政状況及び健全化判断比率'!B76)</f>
        <v>滋賀県市町村職員研修センター</v>
      </c>
      <c r="BZ42" s="340"/>
      <c r="CA42" s="340"/>
      <c r="CB42" s="340"/>
      <c r="CC42" s="340"/>
      <c r="CD42" s="340"/>
      <c r="CE42" s="340"/>
      <c r="CF42" s="340"/>
      <c r="CG42" s="340"/>
      <c r="CH42" s="340"/>
      <c r="CI42" s="340"/>
      <c r="CJ42" s="340"/>
      <c r="CK42" s="340"/>
      <c r="CL42" s="340"/>
      <c r="CM42" s="340"/>
      <c r="CN42" s="40"/>
      <c r="CO42" s="339" t="str">
        <f t="shared" si="3"/>
        <v/>
      </c>
      <c r="CP42" s="339"/>
      <c r="CQ42" s="340" t="str">
        <f>IF('各会計、関係団体の財政状況及び健全化判断比率'!BS15="","",'各会計、関係団体の財政状況及び健全化判断比率'!BS15)</f>
        <v/>
      </c>
      <c r="CR42" s="340"/>
      <c r="CS42" s="340"/>
      <c r="CT42" s="340"/>
      <c r="CU42" s="340"/>
      <c r="CV42" s="340"/>
      <c r="CW42" s="340"/>
      <c r="CX42" s="340"/>
      <c r="CY42" s="340"/>
      <c r="CZ42" s="340"/>
      <c r="DA42" s="340"/>
      <c r="DB42" s="340"/>
      <c r="DC42" s="340"/>
      <c r="DD42" s="340"/>
      <c r="DE42" s="340"/>
      <c r="DG42" s="337" t="str">
        <f>IF('各会計、関係団体の財政状況及び健全化判断比率'!BR15="","",'各会計、関係団体の財政状況及び健全化判断比率'!BR15)</f>
        <v/>
      </c>
      <c r="DH42" s="337"/>
      <c r="DI42" s="67"/>
    </row>
    <row r="43" spans="1:113" ht="32.25" customHeight="1" x14ac:dyDescent="0.2">
      <c r="B43" s="64"/>
      <c r="C43" s="339" t="str">
        <f t="shared" si="5"/>
        <v/>
      </c>
      <c r="D43" s="339"/>
      <c r="E43" s="340" t="str">
        <f>IF('各会計、関係団体の財政状況及び健全化判断比率'!B16="","",'各会計、関係団体の財政状況及び健全化判断比率'!B16)</f>
        <v/>
      </c>
      <c r="F43" s="340"/>
      <c r="G43" s="340"/>
      <c r="H43" s="340"/>
      <c r="I43" s="340"/>
      <c r="J43" s="340"/>
      <c r="K43" s="340"/>
      <c r="L43" s="340"/>
      <c r="M43" s="340"/>
      <c r="N43" s="340"/>
      <c r="O43" s="340"/>
      <c r="P43" s="340"/>
      <c r="Q43" s="340"/>
      <c r="R43" s="340"/>
      <c r="S43" s="340"/>
      <c r="T43" s="40"/>
      <c r="U43" s="339" t="str">
        <f t="shared" si="4"/>
        <v/>
      </c>
      <c r="V43" s="339"/>
      <c r="W43" s="340"/>
      <c r="X43" s="340"/>
      <c r="Y43" s="340"/>
      <c r="Z43" s="340"/>
      <c r="AA43" s="340"/>
      <c r="AB43" s="340"/>
      <c r="AC43" s="340"/>
      <c r="AD43" s="340"/>
      <c r="AE43" s="340"/>
      <c r="AF43" s="340"/>
      <c r="AG43" s="340"/>
      <c r="AH43" s="340"/>
      <c r="AI43" s="340"/>
      <c r="AJ43" s="340"/>
      <c r="AK43" s="340"/>
      <c r="AL43" s="40"/>
      <c r="AM43" s="339" t="str">
        <f t="shared" si="0"/>
        <v/>
      </c>
      <c r="AN43" s="339"/>
      <c r="AO43" s="340"/>
      <c r="AP43" s="340"/>
      <c r="AQ43" s="340"/>
      <c r="AR43" s="340"/>
      <c r="AS43" s="340"/>
      <c r="AT43" s="340"/>
      <c r="AU43" s="340"/>
      <c r="AV43" s="340"/>
      <c r="AW43" s="340"/>
      <c r="AX43" s="340"/>
      <c r="AY43" s="340"/>
      <c r="AZ43" s="340"/>
      <c r="BA43" s="340"/>
      <c r="BB43" s="340"/>
      <c r="BC43" s="340"/>
      <c r="BD43" s="40"/>
      <c r="BE43" s="339" t="str">
        <f t="shared" si="1"/>
        <v/>
      </c>
      <c r="BF43" s="339"/>
      <c r="BG43" s="340"/>
      <c r="BH43" s="340"/>
      <c r="BI43" s="340"/>
      <c r="BJ43" s="340"/>
      <c r="BK43" s="340"/>
      <c r="BL43" s="340"/>
      <c r="BM43" s="340"/>
      <c r="BN43" s="340"/>
      <c r="BO43" s="340"/>
      <c r="BP43" s="340"/>
      <c r="BQ43" s="340"/>
      <c r="BR43" s="340"/>
      <c r="BS43" s="340"/>
      <c r="BT43" s="340"/>
      <c r="BU43" s="340"/>
      <c r="BV43" s="40"/>
      <c r="BW43" s="339">
        <f t="shared" si="2"/>
        <v>17</v>
      </c>
      <c r="BX43" s="339"/>
      <c r="BY43" s="340" t="str">
        <f>IF('各会計、関係団体の財政状況及び健全化判断比率'!B77="","",'各会計、関係団体の財政状況及び健全化判断比率'!B77)</f>
        <v>滋賀県後期高齢者医療広域連合（一般会計）</v>
      </c>
      <c r="BZ43" s="340"/>
      <c r="CA43" s="340"/>
      <c r="CB43" s="340"/>
      <c r="CC43" s="340"/>
      <c r="CD43" s="340"/>
      <c r="CE43" s="340"/>
      <c r="CF43" s="340"/>
      <c r="CG43" s="340"/>
      <c r="CH43" s="340"/>
      <c r="CI43" s="340"/>
      <c r="CJ43" s="340"/>
      <c r="CK43" s="340"/>
      <c r="CL43" s="340"/>
      <c r="CM43" s="340"/>
      <c r="CN43" s="40"/>
      <c r="CO43" s="339" t="str">
        <f t="shared" si="3"/>
        <v/>
      </c>
      <c r="CP43" s="339"/>
      <c r="CQ43" s="340" t="str">
        <f>IF('各会計、関係団体の財政状況及び健全化判断比率'!BS16="","",'各会計、関係団体の財政状況及び健全化判断比率'!BS16)</f>
        <v/>
      </c>
      <c r="CR43" s="340"/>
      <c r="CS43" s="340"/>
      <c r="CT43" s="340"/>
      <c r="CU43" s="340"/>
      <c r="CV43" s="340"/>
      <c r="CW43" s="340"/>
      <c r="CX43" s="340"/>
      <c r="CY43" s="340"/>
      <c r="CZ43" s="340"/>
      <c r="DA43" s="340"/>
      <c r="DB43" s="340"/>
      <c r="DC43" s="340"/>
      <c r="DD43" s="340"/>
      <c r="DE43" s="340"/>
      <c r="DG43" s="337" t="str">
        <f>IF('各会計、関係団体の財政状況及び健全化判断比率'!BR16="","",'各会計、関係団体の財政状況及び健全化判断比率'!BR16)</f>
        <v/>
      </c>
      <c r="DH43" s="337"/>
      <c r="DI43" s="67"/>
    </row>
    <row r="44" spans="1:113" ht="13.5" customHeight="1" thickBot="1" x14ac:dyDescent="0.25">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2"/>
    <row r="46" spans="1:113" x14ac:dyDescent="0.2">
      <c r="B46" s="39" t="s">
        <v>136</v>
      </c>
      <c r="E46" s="336" t="s">
        <v>137</v>
      </c>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6"/>
      <c r="AW46" s="336"/>
      <c r="AX46" s="336"/>
      <c r="AY46" s="336"/>
      <c r="AZ46" s="336"/>
      <c r="BA46" s="336"/>
      <c r="BB46" s="336"/>
      <c r="BC46" s="336"/>
      <c r="BD46" s="336"/>
      <c r="BE46" s="336"/>
      <c r="BF46" s="336"/>
      <c r="BG46" s="336"/>
      <c r="BH46" s="336"/>
      <c r="BI46" s="336"/>
      <c r="BJ46" s="336"/>
      <c r="BK46" s="336"/>
      <c r="BL46" s="336"/>
      <c r="BM46" s="336"/>
      <c r="BN46" s="336"/>
      <c r="BO46" s="336"/>
      <c r="BP46" s="336"/>
      <c r="BQ46" s="336"/>
      <c r="BR46" s="336"/>
      <c r="BS46" s="336"/>
      <c r="BT46" s="336"/>
      <c r="BU46" s="336"/>
      <c r="BV46" s="336"/>
      <c r="BW46" s="336"/>
      <c r="BX46" s="336"/>
      <c r="BY46" s="336"/>
      <c r="BZ46" s="336"/>
      <c r="CA46" s="336"/>
      <c r="CB46" s="336"/>
      <c r="CC46" s="336"/>
      <c r="CD46" s="336"/>
      <c r="CE46" s="336"/>
      <c r="CF46" s="336"/>
      <c r="CG46" s="336"/>
      <c r="CH46" s="336"/>
      <c r="CI46" s="336"/>
      <c r="CJ46" s="336"/>
      <c r="CK46" s="336"/>
      <c r="CL46" s="336"/>
      <c r="CM46" s="336"/>
      <c r="CN46" s="336"/>
      <c r="CO46" s="336"/>
      <c r="CP46" s="336"/>
      <c r="CQ46" s="336"/>
      <c r="CR46" s="336"/>
      <c r="CS46" s="336"/>
      <c r="CT46" s="336"/>
      <c r="CU46" s="336"/>
      <c r="CV46" s="336"/>
      <c r="CW46" s="336"/>
      <c r="CX46" s="336"/>
      <c r="CY46" s="336"/>
      <c r="CZ46" s="336"/>
      <c r="DA46" s="336"/>
      <c r="DB46" s="336"/>
      <c r="DC46" s="336"/>
      <c r="DD46" s="336"/>
      <c r="DE46" s="336"/>
      <c r="DF46" s="336"/>
      <c r="DG46" s="336"/>
      <c r="DH46" s="336"/>
      <c r="DI46" s="336"/>
    </row>
    <row r="47" spans="1:113" x14ac:dyDescent="0.2">
      <c r="E47" s="336" t="s">
        <v>138</v>
      </c>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6"/>
      <c r="AY47" s="336"/>
      <c r="AZ47" s="336"/>
      <c r="BA47" s="336"/>
      <c r="BB47" s="336"/>
      <c r="BC47" s="336"/>
      <c r="BD47" s="336"/>
      <c r="BE47" s="336"/>
      <c r="BF47" s="336"/>
      <c r="BG47" s="336"/>
      <c r="BH47" s="336"/>
      <c r="BI47" s="336"/>
      <c r="BJ47" s="336"/>
      <c r="BK47" s="336"/>
      <c r="BL47" s="336"/>
      <c r="BM47" s="336"/>
      <c r="BN47" s="336"/>
      <c r="BO47" s="336"/>
      <c r="BP47" s="336"/>
      <c r="BQ47" s="336"/>
      <c r="BR47" s="336"/>
      <c r="BS47" s="336"/>
      <c r="BT47" s="336"/>
      <c r="BU47" s="336"/>
      <c r="BV47" s="336"/>
      <c r="BW47" s="336"/>
      <c r="BX47" s="336"/>
      <c r="BY47" s="336"/>
      <c r="BZ47" s="336"/>
      <c r="CA47" s="336"/>
      <c r="CB47" s="336"/>
      <c r="CC47" s="336"/>
      <c r="CD47" s="336"/>
      <c r="CE47" s="336"/>
      <c r="CF47" s="336"/>
      <c r="CG47" s="336"/>
      <c r="CH47" s="336"/>
      <c r="CI47" s="336"/>
      <c r="CJ47" s="336"/>
      <c r="CK47" s="336"/>
      <c r="CL47" s="336"/>
      <c r="CM47" s="336"/>
      <c r="CN47" s="336"/>
      <c r="CO47" s="336"/>
      <c r="CP47" s="336"/>
      <c r="CQ47" s="336"/>
      <c r="CR47" s="336"/>
      <c r="CS47" s="336"/>
      <c r="CT47" s="336"/>
      <c r="CU47" s="336"/>
      <c r="CV47" s="336"/>
      <c r="CW47" s="336"/>
      <c r="CX47" s="336"/>
      <c r="CY47" s="336"/>
      <c r="CZ47" s="336"/>
      <c r="DA47" s="336"/>
      <c r="DB47" s="336"/>
      <c r="DC47" s="336"/>
      <c r="DD47" s="336"/>
      <c r="DE47" s="336"/>
      <c r="DF47" s="336"/>
      <c r="DG47" s="336"/>
      <c r="DH47" s="336"/>
      <c r="DI47" s="336"/>
    </row>
    <row r="48" spans="1:113" x14ac:dyDescent="0.2">
      <c r="E48" s="336" t="s">
        <v>139</v>
      </c>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6"/>
      <c r="BF48" s="336"/>
      <c r="BG48" s="336"/>
      <c r="BH48" s="336"/>
      <c r="BI48" s="336"/>
      <c r="BJ48" s="336"/>
      <c r="BK48" s="336"/>
      <c r="BL48" s="336"/>
      <c r="BM48" s="336"/>
      <c r="BN48" s="336"/>
      <c r="BO48" s="336"/>
      <c r="BP48" s="336"/>
      <c r="BQ48" s="336"/>
      <c r="BR48" s="336"/>
      <c r="BS48" s="336"/>
      <c r="BT48" s="336"/>
      <c r="BU48" s="336"/>
      <c r="BV48" s="336"/>
      <c r="BW48" s="336"/>
      <c r="BX48" s="336"/>
      <c r="BY48" s="336"/>
      <c r="BZ48" s="336"/>
      <c r="CA48" s="336"/>
      <c r="CB48" s="336"/>
      <c r="CC48" s="336"/>
      <c r="CD48" s="336"/>
      <c r="CE48" s="336"/>
      <c r="CF48" s="336"/>
      <c r="CG48" s="336"/>
      <c r="CH48" s="336"/>
      <c r="CI48" s="336"/>
      <c r="CJ48" s="336"/>
      <c r="CK48" s="336"/>
      <c r="CL48" s="336"/>
      <c r="CM48" s="336"/>
      <c r="CN48" s="336"/>
      <c r="CO48" s="336"/>
      <c r="CP48" s="336"/>
      <c r="CQ48" s="336"/>
      <c r="CR48" s="336"/>
      <c r="CS48" s="336"/>
      <c r="CT48" s="336"/>
      <c r="CU48" s="336"/>
      <c r="CV48" s="336"/>
      <c r="CW48" s="336"/>
      <c r="CX48" s="336"/>
      <c r="CY48" s="336"/>
      <c r="CZ48" s="336"/>
      <c r="DA48" s="336"/>
      <c r="DB48" s="336"/>
      <c r="DC48" s="336"/>
      <c r="DD48" s="336"/>
      <c r="DE48" s="336"/>
      <c r="DF48" s="336"/>
      <c r="DG48" s="336"/>
      <c r="DH48" s="336"/>
      <c r="DI48" s="336"/>
    </row>
    <row r="49" spans="5:113" x14ac:dyDescent="0.2">
      <c r="E49" s="338" t="s">
        <v>140</v>
      </c>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c r="BG49" s="338"/>
      <c r="BH49" s="338"/>
      <c r="BI49" s="338"/>
      <c r="BJ49" s="338"/>
      <c r="BK49" s="338"/>
      <c r="BL49" s="338"/>
      <c r="BM49" s="338"/>
      <c r="BN49" s="338"/>
      <c r="BO49" s="338"/>
      <c r="BP49" s="338"/>
      <c r="BQ49" s="338"/>
      <c r="BR49" s="338"/>
      <c r="BS49" s="338"/>
      <c r="BT49" s="338"/>
      <c r="BU49" s="338"/>
      <c r="BV49" s="338"/>
      <c r="BW49" s="338"/>
      <c r="BX49" s="338"/>
      <c r="BY49" s="338"/>
      <c r="BZ49" s="338"/>
      <c r="CA49" s="338"/>
      <c r="CB49" s="338"/>
      <c r="CC49" s="338"/>
      <c r="CD49" s="338"/>
      <c r="CE49" s="338"/>
      <c r="CF49" s="338"/>
      <c r="CG49" s="338"/>
      <c r="CH49" s="338"/>
      <c r="CI49" s="338"/>
      <c r="CJ49" s="338"/>
      <c r="CK49" s="338"/>
      <c r="CL49" s="338"/>
      <c r="CM49" s="338"/>
      <c r="CN49" s="338"/>
      <c r="CO49" s="338"/>
      <c r="CP49" s="338"/>
      <c r="CQ49" s="338"/>
      <c r="CR49" s="338"/>
      <c r="CS49" s="338"/>
      <c r="CT49" s="338"/>
      <c r="CU49" s="338"/>
      <c r="CV49" s="338"/>
      <c r="CW49" s="338"/>
      <c r="CX49" s="338"/>
      <c r="CY49" s="338"/>
      <c r="CZ49" s="338"/>
      <c r="DA49" s="338"/>
      <c r="DB49" s="338"/>
      <c r="DC49" s="338"/>
      <c r="DD49" s="338"/>
      <c r="DE49" s="338"/>
      <c r="DF49" s="338"/>
      <c r="DG49" s="338"/>
      <c r="DH49" s="338"/>
      <c r="DI49" s="338"/>
    </row>
    <row r="50" spans="5:113" x14ac:dyDescent="0.2">
      <c r="E50" s="336" t="s">
        <v>141</v>
      </c>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336"/>
      <c r="AY50" s="336"/>
      <c r="AZ50" s="336"/>
      <c r="BA50" s="336"/>
      <c r="BB50" s="336"/>
      <c r="BC50" s="336"/>
      <c r="BD50" s="336"/>
      <c r="BE50" s="336"/>
      <c r="BF50" s="336"/>
      <c r="BG50" s="336"/>
      <c r="BH50" s="336"/>
      <c r="BI50" s="336"/>
      <c r="BJ50" s="336"/>
      <c r="BK50" s="336"/>
      <c r="BL50" s="336"/>
      <c r="BM50" s="336"/>
      <c r="BN50" s="336"/>
      <c r="BO50" s="336"/>
      <c r="BP50" s="336"/>
      <c r="BQ50" s="336"/>
      <c r="BR50" s="336"/>
      <c r="BS50" s="336"/>
      <c r="BT50" s="336"/>
      <c r="BU50" s="336"/>
      <c r="BV50" s="336"/>
      <c r="BW50" s="336"/>
      <c r="BX50" s="336"/>
      <c r="BY50" s="336"/>
      <c r="BZ50" s="336"/>
      <c r="CA50" s="336"/>
      <c r="CB50" s="336"/>
      <c r="CC50" s="336"/>
      <c r="CD50" s="336"/>
      <c r="CE50" s="336"/>
      <c r="CF50" s="336"/>
      <c r="CG50" s="336"/>
      <c r="CH50" s="336"/>
      <c r="CI50" s="336"/>
      <c r="CJ50" s="336"/>
      <c r="CK50" s="336"/>
      <c r="CL50" s="336"/>
      <c r="CM50" s="336"/>
      <c r="CN50" s="336"/>
      <c r="CO50" s="336"/>
      <c r="CP50" s="336"/>
      <c r="CQ50" s="336"/>
      <c r="CR50" s="336"/>
      <c r="CS50" s="336"/>
      <c r="CT50" s="336"/>
      <c r="CU50" s="336"/>
      <c r="CV50" s="336"/>
      <c r="CW50" s="336"/>
      <c r="CX50" s="336"/>
      <c r="CY50" s="336"/>
      <c r="CZ50" s="336"/>
      <c r="DA50" s="336"/>
      <c r="DB50" s="336"/>
      <c r="DC50" s="336"/>
      <c r="DD50" s="336"/>
      <c r="DE50" s="336"/>
      <c r="DF50" s="336"/>
      <c r="DG50" s="336"/>
      <c r="DH50" s="336"/>
      <c r="DI50" s="336"/>
    </row>
    <row r="51" spans="5:113" x14ac:dyDescent="0.2">
      <c r="E51" s="336" t="s">
        <v>142</v>
      </c>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6"/>
      <c r="AY51" s="336"/>
      <c r="AZ51" s="336"/>
      <c r="BA51" s="336"/>
      <c r="BB51" s="336"/>
      <c r="BC51" s="336"/>
      <c r="BD51" s="336"/>
      <c r="BE51" s="336"/>
      <c r="BF51" s="336"/>
      <c r="BG51" s="336"/>
      <c r="BH51" s="336"/>
      <c r="BI51" s="336"/>
      <c r="BJ51" s="336"/>
      <c r="BK51" s="336"/>
      <c r="BL51" s="336"/>
      <c r="BM51" s="336"/>
      <c r="BN51" s="336"/>
      <c r="BO51" s="336"/>
      <c r="BP51" s="336"/>
      <c r="BQ51" s="336"/>
      <c r="BR51" s="336"/>
      <c r="BS51" s="336"/>
      <c r="BT51" s="336"/>
      <c r="BU51" s="336"/>
      <c r="BV51" s="336"/>
      <c r="BW51" s="336"/>
      <c r="BX51" s="336"/>
      <c r="BY51" s="336"/>
      <c r="BZ51" s="336"/>
      <c r="CA51" s="336"/>
      <c r="CB51" s="336"/>
      <c r="CC51" s="336"/>
      <c r="CD51" s="336"/>
      <c r="CE51" s="336"/>
      <c r="CF51" s="336"/>
      <c r="CG51" s="336"/>
      <c r="CH51" s="336"/>
      <c r="CI51" s="336"/>
      <c r="CJ51" s="336"/>
      <c r="CK51" s="336"/>
      <c r="CL51" s="336"/>
      <c r="CM51" s="336"/>
      <c r="CN51" s="336"/>
      <c r="CO51" s="336"/>
      <c r="CP51" s="336"/>
      <c r="CQ51" s="336"/>
      <c r="CR51" s="336"/>
      <c r="CS51" s="336"/>
      <c r="CT51" s="336"/>
      <c r="CU51" s="336"/>
      <c r="CV51" s="336"/>
      <c r="CW51" s="336"/>
      <c r="CX51" s="336"/>
      <c r="CY51" s="336"/>
      <c r="CZ51" s="336"/>
      <c r="DA51" s="336"/>
      <c r="DB51" s="336"/>
      <c r="DC51" s="336"/>
      <c r="DD51" s="336"/>
      <c r="DE51" s="336"/>
      <c r="DF51" s="336"/>
      <c r="DG51" s="336"/>
      <c r="DH51" s="336"/>
      <c r="DI51" s="336"/>
    </row>
    <row r="52" spans="5:113" x14ac:dyDescent="0.2">
      <c r="E52" s="336" t="s">
        <v>143</v>
      </c>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6"/>
      <c r="BD52" s="336"/>
      <c r="BE52" s="336"/>
      <c r="BF52" s="336"/>
      <c r="BG52" s="336"/>
      <c r="BH52" s="336"/>
      <c r="BI52" s="336"/>
      <c r="BJ52" s="336"/>
      <c r="BK52" s="336"/>
      <c r="BL52" s="336"/>
      <c r="BM52" s="336"/>
      <c r="BN52" s="336"/>
      <c r="BO52" s="336"/>
      <c r="BP52" s="336"/>
      <c r="BQ52" s="336"/>
      <c r="BR52" s="336"/>
      <c r="BS52" s="336"/>
      <c r="BT52" s="336"/>
      <c r="BU52" s="336"/>
      <c r="BV52" s="336"/>
      <c r="BW52" s="336"/>
      <c r="BX52" s="336"/>
      <c r="BY52" s="336"/>
      <c r="BZ52" s="336"/>
      <c r="CA52" s="336"/>
      <c r="CB52" s="336"/>
      <c r="CC52" s="336"/>
      <c r="CD52" s="336"/>
      <c r="CE52" s="336"/>
      <c r="CF52" s="336"/>
      <c r="CG52" s="336"/>
      <c r="CH52" s="336"/>
      <c r="CI52" s="336"/>
      <c r="CJ52" s="336"/>
      <c r="CK52" s="336"/>
      <c r="CL52" s="336"/>
      <c r="CM52" s="336"/>
      <c r="CN52" s="336"/>
      <c r="CO52" s="336"/>
      <c r="CP52" s="336"/>
      <c r="CQ52" s="336"/>
      <c r="CR52" s="336"/>
      <c r="CS52" s="336"/>
      <c r="CT52" s="336"/>
      <c r="CU52" s="336"/>
      <c r="CV52" s="336"/>
      <c r="CW52" s="336"/>
      <c r="CX52" s="336"/>
      <c r="CY52" s="336"/>
      <c r="CZ52" s="336"/>
      <c r="DA52" s="336"/>
      <c r="DB52" s="336"/>
      <c r="DC52" s="336"/>
      <c r="DD52" s="336"/>
      <c r="DE52" s="336"/>
      <c r="DF52" s="336"/>
      <c r="DG52" s="336"/>
      <c r="DH52" s="336"/>
      <c r="DI52" s="336"/>
    </row>
    <row r="53" spans="5:113" x14ac:dyDescent="0.2">
      <c r="E53" s="39" t="s">
        <v>144</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960A8-34B7-4E51-9319-2B3F7FDD493B}">
  <sheetPr>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17" customWidth="1"/>
    <col min="2" max="2" width="11" style="217" customWidth="1"/>
    <col min="3" max="3" width="17" style="217" customWidth="1"/>
    <col min="4" max="5" width="16.6328125" style="217" customWidth="1"/>
    <col min="6" max="15" width="15" style="217" customWidth="1"/>
    <col min="16" max="16" width="24" style="217" customWidth="1"/>
    <col min="17" max="16384" width="0" style="217" hidden="1"/>
  </cols>
  <sheetData>
    <row r="1" spans="1:16" ht="16.5" customHeight="1" x14ac:dyDescent="0.2">
      <c r="A1" s="216"/>
      <c r="B1" s="216"/>
      <c r="C1" s="216"/>
      <c r="D1" s="216"/>
      <c r="E1" s="216"/>
      <c r="F1" s="216"/>
      <c r="G1" s="216"/>
      <c r="H1" s="216"/>
      <c r="I1" s="216"/>
      <c r="J1" s="216"/>
      <c r="K1" s="216"/>
      <c r="L1" s="216"/>
      <c r="M1" s="216"/>
      <c r="N1" s="216"/>
      <c r="O1" s="216"/>
      <c r="P1" s="216"/>
    </row>
    <row r="2" spans="1:16" ht="16.5" customHeight="1" x14ac:dyDescent="0.2">
      <c r="A2" s="216"/>
      <c r="B2" s="216"/>
      <c r="C2" s="216"/>
      <c r="D2" s="216"/>
      <c r="E2" s="216"/>
      <c r="F2" s="216"/>
      <c r="G2" s="216"/>
      <c r="H2" s="216"/>
      <c r="I2" s="216"/>
      <c r="J2" s="216"/>
      <c r="K2" s="216"/>
      <c r="L2" s="216"/>
      <c r="M2" s="216"/>
      <c r="N2" s="216"/>
      <c r="O2" s="216"/>
      <c r="P2" s="216"/>
    </row>
    <row r="3" spans="1:16" ht="16.5" customHeight="1" x14ac:dyDescent="0.2">
      <c r="A3" s="216"/>
      <c r="B3" s="216"/>
      <c r="C3" s="216"/>
      <c r="D3" s="216"/>
      <c r="E3" s="216"/>
      <c r="F3" s="216"/>
      <c r="G3" s="216"/>
      <c r="H3" s="216"/>
      <c r="I3" s="216"/>
      <c r="J3" s="216"/>
      <c r="K3" s="216"/>
      <c r="L3" s="216"/>
      <c r="M3" s="216"/>
      <c r="N3" s="216"/>
      <c r="O3" s="216"/>
      <c r="P3" s="216"/>
    </row>
    <row r="4" spans="1:16" ht="16.5" customHeight="1" x14ac:dyDescent="0.2">
      <c r="A4" s="216"/>
      <c r="B4" s="216"/>
      <c r="C4" s="216"/>
      <c r="D4" s="216"/>
      <c r="E4" s="216"/>
      <c r="F4" s="216"/>
      <c r="G4" s="216"/>
      <c r="H4" s="216"/>
      <c r="I4" s="216"/>
      <c r="J4" s="216"/>
      <c r="K4" s="216"/>
      <c r="L4" s="216"/>
      <c r="M4" s="216"/>
      <c r="N4" s="216"/>
      <c r="O4" s="216"/>
      <c r="P4" s="216"/>
    </row>
    <row r="5" spans="1:16" ht="16.5" customHeight="1" x14ac:dyDescent="0.2">
      <c r="A5" s="216"/>
      <c r="B5" s="216"/>
      <c r="C5" s="216"/>
      <c r="D5" s="216"/>
      <c r="E5" s="216"/>
      <c r="F5" s="216"/>
      <c r="G5" s="216"/>
      <c r="H5" s="216"/>
      <c r="I5" s="216"/>
      <c r="J5" s="216"/>
      <c r="K5" s="216"/>
      <c r="L5" s="216"/>
      <c r="M5" s="216"/>
      <c r="N5" s="216"/>
      <c r="O5" s="216"/>
      <c r="P5" s="216"/>
    </row>
    <row r="6" spans="1:16" ht="16.5" customHeight="1" x14ac:dyDescent="0.2">
      <c r="A6" s="216"/>
      <c r="B6" s="216"/>
      <c r="C6" s="216"/>
      <c r="D6" s="216"/>
      <c r="E6" s="216"/>
      <c r="F6" s="216"/>
      <c r="G6" s="216"/>
      <c r="H6" s="216"/>
      <c r="I6" s="216"/>
      <c r="J6" s="216"/>
      <c r="K6" s="216"/>
      <c r="L6" s="216"/>
      <c r="M6" s="216"/>
      <c r="N6" s="216"/>
      <c r="O6" s="216"/>
      <c r="P6" s="216"/>
    </row>
    <row r="7" spans="1:16" ht="16.5" customHeight="1" x14ac:dyDescent="0.2">
      <c r="A7" s="216"/>
      <c r="B7" s="216"/>
      <c r="C7" s="216"/>
      <c r="D7" s="216"/>
      <c r="E7" s="216"/>
      <c r="F7" s="216"/>
      <c r="G7" s="216"/>
      <c r="H7" s="216"/>
      <c r="I7" s="216"/>
      <c r="J7" s="216"/>
      <c r="K7" s="216"/>
      <c r="L7" s="216"/>
      <c r="M7" s="216"/>
      <c r="N7" s="216"/>
      <c r="O7" s="216"/>
      <c r="P7" s="216"/>
    </row>
    <row r="8" spans="1:16" ht="16.5" customHeight="1" x14ac:dyDescent="0.2">
      <c r="A8" s="216"/>
      <c r="B8" s="216"/>
      <c r="C8" s="216"/>
      <c r="D8" s="216"/>
      <c r="E8" s="216"/>
      <c r="F8" s="216"/>
      <c r="G8" s="216"/>
      <c r="H8" s="216"/>
      <c r="I8" s="216"/>
      <c r="J8" s="216"/>
      <c r="K8" s="216"/>
      <c r="L8" s="216"/>
      <c r="M8" s="216"/>
      <c r="N8" s="216"/>
      <c r="O8" s="216"/>
      <c r="P8" s="216"/>
    </row>
    <row r="9" spans="1:16" ht="16.5" customHeight="1" x14ac:dyDescent="0.2">
      <c r="A9" s="216"/>
      <c r="B9" s="216"/>
      <c r="C9" s="216"/>
      <c r="D9" s="216"/>
      <c r="E9" s="216"/>
      <c r="F9" s="216"/>
      <c r="G9" s="216"/>
      <c r="H9" s="216"/>
      <c r="I9" s="216"/>
      <c r="J9" s="216"/>
      <c r="K9" s="216"/>
      <c r="L9" s="216"/>
      <c r="M9" s="216"/>
      <c r="N9" s="216"/>
      <c r="O9" s="216"/>
      <c r="P9" s="216"/>
    </row>
    <row r="10" spans="1:16" ht="16.5" customHeight="1" x14ac:dyDescent="0.2">
      <c r="A10" s="216"/>
      <c r="B10" s="216"/>
      <c r="C10" s="216"/>
      <c r="D10" s="216"/>
      <c r="E10" s="216"/>
      <c r="F10" s="216"/>
      <c r="G10" s="216"/>
      <c r="H10" s="216"/>
      <c r="I10" s="216"/>
      <c r="J10" s="216"/>
      <c r="K10" s="216"/>
      <c r="L10" s="216"/>
      <c r="M10" s="216"/>
      <c r="N10" s="216"/>
      <c r="O10" s="216"/>
      <c r="P10" s="216"/>
    </row>
    <row r="11" spans="1:16" ht="16.5" customHeight="1" x14ac:dyDescent="0.2">
      <c r="A11" s="216"/>
      <c r="B11" s="216"/>
      <c r="C11" s="216"/>
      <c r="D11" s="216"/>
      <c r="E11" s="216"/>
      <c r="F11" s="216"/>
      <c r="G11" s="216"/>
      <c r="H11" s="216"/>
      <c r="I11" s="216"/>
      <c r="J11" s="216"/>
      <c r="K11" s="216"/>
      <c r="L11" s="216"/>
      <c r="M11" s="216"/>
      <c r="N11" s="216"/>
      <c r="O11" s="216"/>
      <c r="P11" s="216"/>
    </row>
    <row r="12" spans="1:16" ht="16.5" customHeight="1" x14ac:dyDescent="0.2">
      <c r="A12" s="216"/>
      <c r="B12" s="216"/>
      <c r="C12" s="216"/>
      <c r="D12" s="216"/>
      <c r="E12" s="216"/>
      <c r="F12" s="216"/>
      <c r="G12" s="216"/>
      <c r="H12" s="216"/>
      <c r="I12" s="216"/>
      <c r="J12" s="216"/>
      <c r="K12" s="216"/>
      <c r="L12" s="216"/>
      <c r="M12" s="216"/>
      <c r="N12" s="216"/>
      <c r="O12" s="216"/>
      <c r="P12" s="216"/>
    </row>
    <row r="13" spans="1:16" ht="16.5" customHeight="1" x14ac:dyDescent="0.2">
      <c r="A13" s="216"/>
      <c r="B13" s="216"/>
      <c r="C13" s="216"/>
      <c r="D13" s="216"/>
      <c r="E13" s="216"/>
      <c r="F13" s="216"/>
      <c r="G13" s="216"/>
      <c r="H13" s="216"/>
      <c r="I13" s="216"/>
      <c r="J13" s="216"/>
      <c r="K13" s="216"/>
      <c r="L13" s="216"/>
      <c r="M13" s="216"/>
      <c r="N13" s="216"/>
      <c r="O13" s="216"/>
      <c r="P13" s="216"/>
    </row>
    <row r="14" spans="1:16" ht="16.5" customHeight="1" x14ac:dyDescent="0.2">
      <c r="A14" s="216"/>
      <c r="B14" s="216"/>
      <c r="C14" s="216"/>
      <c r="D14" s="216"/>
      <c r="E14" s="216"/>
      <c r="F14" s="216"/>
      <c r="G14" s="216"/>
      <c r="H14" s="216"/>
      <c r="I14" s="216"/>
      <c r="J14" s="216"/>
      <c r="K14" s="216"/>
      <c r="L14" s="216"/>
      <c r="M14" s="216"/>
      <c r="N14" s="216"/>
      <c r="O14" s="216"/>
      <c r="P14" s="216"/>
    </row>
    <row r="15" spans="1:16" ht="16.5" customHeight="1" x14ac:dyDescent="0.2">
      <c r="A15" s="216"/>
      <c r="B15" s="216"/>
      <c r="C15" s="216"/>
      <c r="D15" s="216"/>
      <c r="E15" s="216"/>
      <c r="F15" s="216"/>
      <c r="G15" s="216"/>
      <c r="H15" s="216"/>
      <c r="I15" s="216"/>
      <c r="J15" s="216"/>
      <c r="K15" s="216"/>
      <c r="L15" s="216"/>
      <c r="M15" s="216"/>
      <c r="N15" s="216"/>
      <c r="O15" s="216"/>
      <c r="P15" s="216"/>
    </row>
    <row r="16" spans="1:16" ht="16.5" customHeight="1" x14ac:dyDescent="0.2">
      <c r="A16" s="216"/>
      <c r="B16" s="216"/>
      <c r="C16" s="216"/>
      <c r="D16" s="216"/>
      <c r="E16" s="216"/>
      <c r="F16" s="216"/>
      <c r="G16" s="216"/>
      <c r="H16" s="216"/>
      <c r="I16" s="216"/>
      <c r="J16" s="216"/>
      <c r="K16" s="216"/>
      <c r="L16" s="216"/>
      <c r="M16" s="216"/>
      <c r="N16" s="216"/>
      <c r="O16" s="216"/>
      <c r="P16" s="216"/>
    </row>
    <row r="17" spans="1:16" ht="16.5" customHeight="1" x14ac:dyDescent="0.2">
      <c r="A17" s="216"/>
      <c r="B17" s="216"/>
      <c r="C17" s="216"/>
      <c r="D17" s="216"/>
      <c r="E17" s="216"/>
      <c r="F17" s="216"/>
      <c r="G17" s="216"/>
      <c r="H17" s="216"/>
      <c r="I17" s="216"/>
      <c r="J17" s="216"/>
      <c r="K17" s="216"/>
      <c r="L17" s="216"/>
      <c r="M17" s="216"/>
      <c r="N17" s="216"/>
      <c r="O17" s="216"/>
      <c r="P17" s="216"/>
    </row>
    <row r="18" spans="1:16" ht="16.5" customHeight="1" x14ac:dyDescent="0.2">
      <c r="A18" s="216"/>
      <c r="B18" s="216"/>
      <c r="C18" s="216"/>
      <c r="D18" s="216"/>
      <c r="E18" s="216"/>
      <c r="F18" s="216"/>
      <c r="G18" s="216"/>
      <c r="H18" s="216"/>
      <c r="I18" s="216"/>
      <c r="J18" s="216"/>
      <c r="K18" s="216"/>
      <c r="L18" s="216"/>
      <c r="M18" s="216"/>
      <c r="N18" s="216"/>
      <c r="O18" s="216"/>
      <c r="P18" s="216"/>
    </row>
    <row r="19" spans="1:16" ht="16.5" customHeight="1" x14ac:dyDescent="0.2">
      <c r="A19" s="216"/>
      <c r="B19" s="216"/>
      <c r="C19" s="216"/>
      <c r="D19" s="216"/>
      <c r="E19" s="216"/>
      <c r="F19" s="216"/>
      <c r="G19" s="216"/>
      <c r="H19" s="216"/>
      <c r="I19" s="216"/>
      <c r="J19" s="216"/>
      <c r="K19" s="216"/>
      <c r="L19" s="216"/>
      <c r="M19" s="216"/>
      <c r="N19" s="216"/>
      <c r="O19" s="216"/>
      <c r="P19" s="216"/>
    </row>
    <row r="20" spans="1:16" ht="16.5" customHeight="1" x14ac:dyDescent="0.2">
      <c r="A20" s="216"/>
      <c r="B20" s="216"/>
      <c r="C20" s="216"/>
      <c r="D20" s="216"/>
      <c r="E20" s="216"/>
      <c r="F20" s="216"/>
      <c r="G20" s="216"/>
      <c r="H20" s="216"/>
      <c r="I20" s="216"/>
      <c r="J20" s="216"/>
      <c r="K20" s="216"/>
      <c r="L20" s="216"/>
      <c r="M20" s="216"/>
      <c r="N20" s="216"/>
      <c r="O20" s="216"/>
      <c r="P20" s="216"/>
    </row>
    <row r="21" spans="1:16" ht="16.5" customHeight="1" x14ac:dyDescent="0.2">
      <c r="A21" s="216"/>
      <c r="B21" s="216"/>
      <c r="C21" s="216"/>
      <c r="D21" s="216"/>
      <c r="E21" s="216"/>
      <c r="F21" s="216"/>
      <c r="G21" s="216"/>
      <c r="H21" s="216"/>
      <c r="I21" s="216"/>
      <c r="J21" s="216"/>
      <c r="K21" s="216"/>
      <c r="L21" s="216"/>
      <c r="M21" s="216"/>
      <c r="N21" s="216"/>
      <c r="O21" s="216"/>
      <c r="P21" s="216"/>
    </row>
    <row r="22" spans="1:16" ht="16.5" customHeight="1" x14ac:dyDescent="0.2">
      <c r="A22" s="216"/>
      <c r="B22" s="216"/>
      <c r="C22" s="216"/>
      <c r="D22" s="216"/>
      <c r="E22" s="216"/>
      <c r="F22" s="216"/>
      <c r="G22" s="216"/>
      <c r="H22" s="216"/>
      <c r="I22" s="216"/>
      <c r="J22" s="216"/>
      <c r="K22" s="216"/>
      <c r="L22" s="216"/>
      <c r="M22" s="216"/>
      <c r="N22" s="216"/>
      <c r="O22" s="216"/>
      <c r="P22" s="216"/>
    </row>
    <row r="23" spans="1:16" ht="16.5" customHeight="1" x14ac:dyDescent="0.2">
      <c r="A23" s="216"/>
      <c r="B23" s="216"/>
      <c r="C23" s="216"/>
      <c r="D23" s="216"/>
      <c r="E23" s="216"/>
      <c r="F23" s="216"/>
      <c r="G23" s="216"/>
      <c r="H23" s="216"/>
      <c r="I23" s="216"/>
      <c r="J23" s="216"/>
      <c r="K23" s="216"/>
      <c r="L23" s="216"/>
      <c r="M23" s="216"/>
      <c r="N23" s="216"/>
      <c r="O23" s="216"/>
      <c r="P23" s="216"/>
    </row>
    <row r="24" spans="1:16" ht="16.5" customHeight="1" x14ac:dyDescent="0.2">
      <c r="A24" s="216"/>
      <c r="B24" s="216"/>
      <c r="C24" s="216"/>
      <c r="D24" s="216"/>
      <c r="E24" s="216"/>
      <c r="F24" s="216"/>
      <c r="G24" s="216"/>
      <c r="H24" s="216"/>
      <c r="I24" s="216"/>
      <c r="J24" s="216"/>
      <c r="K24" s="216"/>
      <c r="L24" s="216"/>
      <c r="M24" s="216"/>
      <c r="N24" s="216"/>
      <c r="O24" s="216"/>
      <c r="P24" s="216"/>
    </row>
    <row r="25" spans="1:16" ht="16.5" customHeight="1" x14ac:dyDescent="0.2">
      <c r="A25" s="216"/>
      <c r="B25" s="216"/>
      <c r="C25" s="216"/>
      <c r="D25" s="216"/>
      <c r="E25" s="216"/>
      <c r="F25" s="216"/>
      <c r="G25" s="216"/>
      <c r="H25" s="216"/>
      <c r="I25" s="216"/>
      <c r="J25" s="216"/>
      <c r="K25" s="216"/>
      <c r="L25" s="216"/>
      <c r="M25" s="216"/>
      <c r="N25" s="216"/>
      <c r="O25" s="216"/>
      <c r="P25" s="216"/>
    </row>
    <row r="26" spans="1:16" ht="16.5" customHeight="1" x14ac:dyDescent="0.2">
      <c r="A26" s="216"/>
      <c r="B26" s="216"/>
      <c r="C26" s="216"/>
      <c r="D26" s="216"/>
      <c r="E26" s="216"/>
      <c r="F26" s="216"/>
      <c r="G26" s="216"/>
      <c r="H26" s="216"/>
      <c r="I26" s="216"/>
      <c r="J26" s="216"/>
      <c r="K26" s="216"/>
      <c r="L26" s="216"/>
      <c r="M26" s="216"/>
      <c r="N26" s="216"/>
      <c r="O26" s="216"/>
      <c r="P26" s="216"/>
    </row>
    <row r="27" spans="1:16" ht="16.5" customHeight="1" x14ac:dyDescent="0.2">
      <c r="A27" s="216"/>
      <c r="B27" s="216"/>
      <c r="C27" s="216"/>
      <c r="D27" s="216"/>
      <c r="E27" s="216"/>
      <c r="F27" s="216"/>
      <c r="G27" s="216"/>
      <c r="H27" s="216"/>
      <c r="I27" s="216"/>
      <c r="J27" s="216"/>
      <c r="K27" s="216"/>
      <c r="L27" s="216"/>
      <c r="M27" s="216"/>
      <c r="N27" s="216"/>
      <c r="O27" s="216"/>
      <c r="P27" s="216"/>
    </row>
    <row r="28" spans="1:16" ht="16.5" customHeight="1" x14ac:dyDescent="0.2">
      <c r="A28" s="216"/>
      <c r="B28" s="216"/>
      <c r="C28" s="216"/>
      <c r="D28" s="216"/>
      <c r="E28" s="216"/>
      <c r="F28" s="216"/>
      <c r="G28" s="216"/>
      <c r="H28" s="216"/>
      <c r="I28" s="216"/>
      <c r="J28" s="216"/>
      <c r="K28" s="216"/>
      <c r="L28" s="216"/>
      <c r="M28" s="216"/>
      <c r="N28" s="216"/>
      <c r="O28" s="216"/>
      <c r="P28" s="216"/>
    </row>
    <row r="29" spans="1:16" ht="16.5" customHeight="1" x14ac:dyDescent="0.2">
      <c r="A29" s="216"/>
      <c r="B29" s="216"/>
      <c r="C29" s="216"/>
      <c r="D29" s="216"/>
      <c r="E29" s="216"/>
      <c r="F29" s="216"/>
      <c r="G29" s="216"/>
      <c r="H29" s="216"/>
      <c r="I29" s="216"/>
      <c r="J29" s="216"/>
      <c r="K29" s="216"/>
      <c r="L29" s="216"/>
      <c r="M29" s="216"/>
      <c r="N29" s="216"/>
      <c r="O29" s="216"/>
      <c r="P29" s="216"/>
    </row>
    <row r="30" spans="1:16" ht="16.5" customHeight="1" x14ac:dyDescent="0.2">
      <c r="A30" s="216"/>
      <c r="B30" s="216"/>
      <c r="C30" s="216"/>
      <c r="D30" s="216"/>
      <c r="E30" s="216"/>
      <c r="F30" s="216"/>
      <c r="G30" s="216"/>
      <c r="H30" s="216"/>
      <c r="I30" s="216"/>
      <c r="J30" s="216"/>
      <c r="K30" s="216"/>
      <c r="L30" s="216"/>
      <c r="M30" s="216"/>
      <c r="N30" s="216"/>
      <c r="O30" s="216"/>
      <c r="P30" s="216"/>
    </row>
    <row r="31" spans="1:16" ht="16.5" customHeight="1" x14ac:dyDescent="0.2">
      <c r="A31" s="216"/>
      <c r="B31" s="216"/>
      <c r="C31" s="216"/>
      <c r="D31" s="216"/>
      <c r="E31" s="216"/>
      <c r="F31" s="216"/>
      <c r="G31" s="216"/>
      <c r="H31" s="216"/>
      <c r="I31" s="216"/>
      <c r="J31" s="216"/>
      <c r="K31" s="216"/>
      <c r="L31" s="216"/>
      <c r="M31" s="216"/>
      <c r="N31" s="216"/>
      <c r="O31" s="216"/>
      <c r="P31" s="216"/>
    </row>
    <row r="32" spans="1:16" ht="31.5" customHeight="1" thickBot="1" x14ac:dyDescent="0.25">
      <c r="A32" s="216"/>
      <c r="B32" s="216"/>
      <c r="C32" s="216"/>
      <c r="D32" s="216"/>
      <c r="E32" s="216"/>
      <c r="F32" s="216"/>
      <c r="G32" s="216"/>
      <c r="H32" s="216"/>
      <c r="I32" s="216"/>
      <c r="J32" s="218" t="s">
        <v>484</v>
      </c>
      <c r="K32" s="216"/>
      <c r="L32" s="216"/>
      <c r="M32" s="216"/>
      <c r="N32" s="216"/>
      <c r="O32" s="216"/>
      <c r="P32" s="216"/>
    </row>
    <row r="33" spans="1:16" ht="39" customHeight="1" thickBot="1" x14ac:dyDescent="0.3">
      <c r="A33" s="216"/>
      <c r="B33" s="219" t="s">
        <v>493</v>
      </c>
      <c r="C33" s="220"/>
      <c r="D33" s="220"/>
      <c r="E33" s="221" t="s">
        <v>485</v>
      </c>
      <c r="F33" s="222" t="s">
        <v>3</v>
      </c>
      <c r="G33" s="223" t="s">
        <v>4</v>
      </c>
      <c r="H33" s="223" t="s">
        <v>5</v>
      </c>
      <c r="I33" s="223" t="s">
        <v>6</v>
      </c>
      <c r="J33" s="224" t="s">
        <v>7</v>
      </c>
      <c r="K33" s="216"/>
      <c r="L33" s="216"/>
      <c r="M33" s="216"/>
      <c r="N33" s="216"/>
      <c r="O33" s="216"/>
      <c r="P33" s="216"/>
    </row>
    <row r="34" spans="1:16" ht="39" customHeight="1" x14ac:dyDescent="0.2">
      <c r="A34" s="216"/>
      <c r="B34" s="225"/>
      <c r="C34" s="1120" t="s">
        <v>494</v>
      </c>
      <c r="D34" s="1120"/>
      <c r="E34" s="1121"/>
      <c r="F34" s="226">
        <v>15.08</v>
      </c>
      <c r="G34" s="227">
        <v>14.85</v>
      </c>
      <c r="H34" s="227">
        <v>15.48</v>
      </c>
      <c r="I34" s="227">
        <v>15.33</v>
      </c>
      <c r="J34" s="228">
        <v>14.8</v>
      </c>
      <c r="K34" s="216"/>
      <c r="L34" s="216"/>
      <c r="M34" s="216"/>
      <c r="N34" s="216"/>
      <c r="O34" s="216"/>
      <c r="P34" s="216"/>
    </row>
    <row r="35" spans="1:16" ht="39" customHeight="1" x14ac:dyDescent="0.2">
      <c r="A35" s="216"/>
      <c r="B35" s="229"/>
      <c r="C35" s="1116" t="s">
        <v>495</v>
      </c>
      <c r="D35" s="1116"/>
      <c r="E35" s="1117"/>
      <c r="F35" s="230">
        <v>5.05</v>
      </c>
      <c r="G35" s="231">
        <v>9.84</v>
      </c>
      <c r="H35" s="231">
        <v>5.22</v>
      </c>
      <c r="I35" s="231">
        <v>5.15</v>
      </c>
      <c r="J35" s="232">
        <v>5.07</v>
      </c>
      <c r="K35" s="216"/>
      <c r="L35" s="216"/>
      <c r="M35" s="216"/>
      <c r="N35" s="216"/>
      <c r="O35" s="216"/>
      <c r="P35" s="216"/>
    </row>
    <row r="36" spans="1:16" ht="39" customHeight="1" x14ac:dyDescent="0.2">
      <c r="A36" s="216"/>
      <c r="B36" s="229"/>
      <c r="C36" s="1116" t="s">
        <v>496</v>
      </c>
      <c r="D36" s="1116"/>
      <c r="E36" s="1117"/>
      <c r="F36" s="230">
        <v>0.85</v>
      </c>
      <c r="G36" s="231">
        <v>1.91</v>
      </c>
      <c r="H36" s="231">
        <v>0.53</v>
      </c>
      <c r="I36" s="231">
        <v>2.3199999999999998</v>
      </c>
      <c r="J36" s="232">
        <v>3.11</v>
      </c>
      <c r="K36" s="216"/>
      <c r="L36" s="216"/>
      <c r="M36" s="216"/>
      <c r="N36" s="216"/>
      <c r="O36" s="216"/>
      <c r="P36" s="216"/>
    </row>
    <row r="37" spans="1:16" ht="39" customHeight="1" x14ac:dyDescent="0.2">
      <c r="A37" s="216"/>
      <c r="B37" s="229"/>
      <c r="C37" s="1116" t="s">
        <v>497</v>
      </c>
      <c r="D37" s="1116"/>
      <c r="E37" s="1117"/>
      <c r="F37" s="230">
        <v>0.01</v>
      </c>
      <c r="G37" s="231">
        <v>0</v>
      </c>
      <c r="H37" s="231" t="s">
        <v>498</v>
      </c>
      <c r="I37" s="231">
        <v>1.43</v>
      </c>
      <c r="J37" s="232">
        <v>2.4</v>
      </c>
      <c r="K37" s="216"/>
      <c r="L37" s="216"/>
      <c r="M37" s="216"/>
      <c r="N37" s="216"/>
      <c r="O37" s="216"/>
      <c r="P37" s="216"/>
    </row>
    <row r="38" spans="1:16" ht="39" customHeight="1" x14ac:dyDescent="0.2">
      <c r="A38" s="216"/>
      <c r="B38" s="229"/>
      <c r="C38" s="1116" t="s">
        <v>499</v>
      </c>
      <c r="D38" s="1116"/>
      <c r="E38" s="1117"/>
      <c r="F38" s="230">
        <v>2.66</v>
      </c>
      <c r="G38" s="231">
        <v>1.39</v>
      </c>
      <c r="H38" s="231">
        <v>5.34</v>
      </c>
      <c r="I38" s="231">
        <v>2.5299999999999998</v>
      </c>
      <c r="J38" s="232">
        <v>1.79</v>
      </c>
      <c r="K38" s="216"/>
      <c r="L38" s="216"/>
      <c r="M38" s="216"/>
      <c r="N38" s="216"/>
      <c r="O38" s="216"/>
      <c r="P38" s="216"/>
    </row>
    <row r="39" spans="1:16" ht="39" customHeight="1" x14ac:dyDescent="0.2">
      <c r="A39" s="216"/>
      <c r="B39" s="229"/>
      <c r="C39" s="1116" t="s">
        <v>500</v>
      </c>
      <c r="D39" s="1116"/>
      <c r="E39" s="1117"/>
      <c r="F39" s="230">
        <v>0</v>
      </c>
      <c r="G39" s="231">
        <v>0.01</v>
      </c>
      <c r="H39" s="231">
        <v>0.04</v>
      </c>
      <c r="I39" s="231">
        <v>0</v>
      </c>
      <c r="J39" s="232">
        <v>0.04</v>
      </c>
      <c r="K39" s="216"/>
      <c r="L39" s="216"/>
      <c r="M39" s="216"/>
      <c r="N39" s="216"/>
      <c r="O39" s="216"/>
      <c r="P39" s="216"/>
    </row>
    <row r="40" spans="1:16" ht="39" customHeight="1" x14ac:dyDescent="0.2">
      <c r="A40" s="216"/>
      <c r="B40" s="229"/>
      <c r="C40" s="1116" t="s">
        <v>501</v>
      </c>
      <c r="D40" s="1116"/>
      <c r="E40" s="1117"/>
      <c r="F40" s="230">
        <v>0</v>
      </c>
      <c r="G40" s="231">
        <v>0</v>
      </c>
      <c r="H40" s="231">
        <v>0.01</v>
      </c>
      <c r="I40" s="231">
        <v>0.22</v>
      </c>
      <c r="J40" s="232">
        <v>0</v>
      </c>
      <c r="K40" s="216"/>
      <c r="L40" s="216"/>
      <c r="M40" s="216"/>
      <c r="N40" s="216"/>
      <c r="O40" s="216"/>
      <c r="P40" s="216"/>
    </row>
    <row r="41" spans="1:16" ht="39" customHeight="1" x14ac:dyDescent="0.2">
      <c r="A41" s="216"/>
      <c r="B41" s="229"/>
      <c r="C41" s="1116"/>
      <c r="D41" s="1116"/>
      <c r="E41" s="1117"/>
      <c r="F41" s="230"/>
      <c r="G41" s="231"/>
      <c r="H41" s="231"/>
      <c r="I41" s="231"/>
      <c r="J41" s="232"/>
      <c r="K41" s="216"/>
      <c r="L41" s="216"/>
      <c r="M41" s="216"/>
      <c r="N41" s="216"/>
      <c r="O41" s="216"/>
      <c r="P41" s="216"/>
    </row>
    <row r="42" spans="1:16" ht="39" customHeight="1" x14ac:dyDescent="0.2">
      <c r="A42" s="216"/>
      <c r="B42" s="233"/>
      <c r="C42" s="1116" t="s">
        <v>502</v>
      </c>
      <c r="D42" s="1116"/>
      <c r="E42" s="1117"/>
      <c r="F42" s="230" t="s">
        <v>445</v>
      </c>
      <c r="G42" s="231" t="s">
        <v>445</v>
      </c>
      <c r="H42" s="231" t="s">
        <v>445</v>
      </c>
      <c r="I42" s="231" t="s">
        <v>445</v>
      </c>
      <c r="J42" s="232" t="s">
        <v>445</v>
      </c>
      <c r="K42" s="216"/>
      <c r="L42" s="216"/>
      <c r="M42" s="216"/>
      <c r="N42" s="216"/>
      <c r="O42" s="216"/>
      <c r="P42" s="216"/>
    </row>
    <row r="43" spans="1:16" ht="39" customHeight="1" thickBot="1" x14ac:dyDescent="0.25">
      <c r="A43" s="216"/>
      <c r="B43" s="234"/>
      <c r="C43" s="1118" t="s">
        <v>503</v>
      </c>
      <c r="D43" s="1118"/>
      <c r="E43" s="1119"/>
      <c r="F43" s="235">
        <v>0</v>
      </c>
      <c r="G43" s="236">
        <v>0</v>
      </c>
      <c r="H43" s="236">
        <v>0</v>
      </c>
      <c r="I43" s="236">
        <v>0</v>
      </c>
      <c r="J43" s="237" t="s">
        <v>445</v>
      </c>
      <c r="K43" s="216"/>
      <c r="L43" s="216"/>
      <c r="M43" s="216"/>
      <c r="N43" s="216"/>
      <c r="O43" s="216"/>
      <c r="P43" s="216"/>
    </row>
    <row r="44" spans="1:16" ht="39" customHeight="1" x14ac:dyDescent="0.2">
      <c r="A44" s="216"/>
      <c r="B44" s="238" t="s">
        <v>504</v>
      </c>
      <c r="C44" s="239"/>
      <c r="D44" s="239"/>
      <c r="E44" s="239"/>
      <c r="F44" s="216"/>
      <c r="G44" s="216"/>
      <c r="H44" s="216"/>
      <c r="I44" s="216"/>
      <c r="J44" s="216"/>
      <c r="K44" s="216"/>
      <c r="L44" s="216"/>
      <c r="M44" s="216"/>
      <c r="N44" s="216"/>
      <c r="O44" s="216"/>
      <c r="P44" s="216"/>
    </row>
    <row r="45" spans="1:16" ht="16.5" x14ac:dyDescent="0.2">
      <c r="A45" s="216"/>
      <c r="B45" s="216"/>
      <c r="C45" s="216"/>
      <c r="D45" s="216"/>
      <c r="E45" s="216"/>
      <c r="F45" s="216"/>
      <c r="G45" s="216"/>
      <c r="H45" s="216"/>
      <c r="I45" s="216"/>
      <c r="J45" s="216"/>
      <c r="K45" s="216"/>
      <c r="L45" s="216"/>
      <c r="M45" s="216"/>
      <c r="N45" s="216"/>
      <c r="O45" s="216"/>
      <c r="P45" s="216"/>
    </row>
  </sheetData>
  <sheetProtection algorithmName="SHA-512" hashValue="i9sn3ZPZDn8tptQWiyJerTpL5op3UlqzEx54fEdY8F7CXkuFvelJP3nkPvcuVMvqWk2tbxDQeQStQOlfQUPU0g==" saltValue="ZVOs4HGReNfw+SvSlRej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60824-DD84-427E-9764-240FE62C44A5}">
  <sheetPr>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241" customWidth="1"/>
    <col min="2" max="3" width="10.90625" style="241" customWidth="1"/>
    <col min="4" max="4" width="10" style="241" customWidth="1"/>
    <col min="5" max="10" width="11" style="241" customWidth="1"/>
    <col min="11" max="15" width="13.08984375" style="241" customWidth="1"/>
    <col min="16" max="21" width="11.453125" style="241" customWidth="1"/>
    <col min="22" max="16384" width="0" style="241" hidden="1"/>
  </cols>
  <sheetData>
    <row r="1" spans="1:21" ht="13.5" customHeight="1" x14ac:dyDescent="0.2">
      <c r="A1" s="240"/>
      <c r="B1" s="240"/>
      <c r="C1" s="240"/>
      <c r="D1" s="240"/>
      <c r="E1" s="240"/>
      <c r="F1" s="240"/>
      <c r="G1" s="240"/>
      <c r="H1" s="240"/>
      <c r="I1" s="240"/>
      <c r="J1" s="240"/>
      <c r="K1" s="240"/>
      <c r="L1" s="240"/>
      <c r="M1" s="240"/>
      <c r="N1" s="240"/>
      <c r="O1" s="240"/>
      <c r="P1" s="240"/>
      <c r="Q1" s="240"/>
      <c r="R1" s="240"/>
      <c r="S1" s="240"/>
      <c r="T1" s="240"/>
      <c r="U1" s="240"/>
    </row>
    <row r="2" spans="1:21" ht="13.5" customHeight="1" x14ac:dyDescent="0.2">
      <c r="A2" s="240"/>
      <c r="B2" s="240"/>
      <c r="C2" s="240"/>
      <c r="D2" s="240"/>
      <c r="E2" s="240"/>
      <c r="F2" s="240"/>
      <c r="G2" s="240"/>
      <c r="H2" s="240"/>
      <c r="I2" s="240"/>
      <c r="J2" s="240"/>
      <c r="K2" s="240"/>
      <c r="L2" s="240"/>
      <c r="M2" s="240"/>
      <c r="N2" s="240"/>
      <c r="O2" s="240"/>
      <c r="P2" s="240"/>
      <c r="Q2" s="240"/>
      <c r="R2" s="240"/>
      <c r="S2" s="240"/>
      <c r="T2" s="240"/>
      <c r="U2" s="240"/>
    </row>
    <row r="3" spans="1:21" ht="13.5" customHeight="1" x14ac:dyDescent="0.2">
      <c r="A3" s="240"/>
      <c r="B3" s="240"/>
      <c r="C3" s="240"/>
      <c r="D3" s="240"/>
      <c r="E3" s="240"/>
      <c r="F3" s="240"/>
      <c r="G3" s="240"/>
      <c r="H3" s="240"/>
      <c r="I3" s="240"/>
      <c r="J3" s="240"/>
      <c r="K3" s="240"/>
      <c r="L3" s="240"/>
      <c r="M3" s="240"/>
      <c r="N3" s="240"/>
      <c r="O3" s="240"/>
      <c r="P3" s="240"/>
      <c r="Q3" s="240"/>
      <c r="R3" s="240"/>
      <c r="S3" s="240"/>
      <c r="T3" s="240"/>
      <c r="U3" s="240"/>
    </row>
    <row r="4" spans="1:21" ht="13.5" customHeight="1" x14ac:dyDescent="0.2">
      <c r="A4" s="240"/>
      <c r="B4" s="240"/>
      <c r="C4" s="240"/>
      <c r="D4" s="240"/>
      <c r="E4" s="240"/>
      <c r="F4" s="240"/>
      <c r="G4" s="240"/>
      <c r="H4" s="240"/>
      <c r="I4" s="240"/>
      <c r="J4" s="240"/>
      <c r="K4" s="240"/>
      <c r="L4" s="240"/>
      <c r="M4" s="240"/>
      <c r="N4" s="240"/>
      <c r="O4" s="240"/>
      <c r="P4" s="240"/>
      <c r="Q4" s="240"/>
      <c r="R4" s="240"/>
      <c r="S4" s="240"/>
      <c r="T4" s="240"/>
      <c r="U4" s="240"/>
    </row>
    <row r="5" spans="1:21" ht="13.5" customHeight="1" x14ac:dyDescent="0.2">
      <c r="A5" s="240"/>
      <c r="B5" s="240"/>
      <c r="C5" s="240"/>
      <c r="D5" s="240"/>
      <c r="E5" s="240"/>
      <c r="F5" s="240"/>
      <c r="G5" s="240"/>
      <c r="H5" s="240"/>
      <c r="I5" s="240"/>
      <c r="J5" s="240"/>
      <c r="K5" s="240"/>
      <c r="L5" s="240"/>
      <c r="M5" s="240"/>
      <c r="N5" s="240"/>
      <c r="O5" s="240"/>
      <c r="P5" s="240"/>
      <c r="Q5" s="240"/>
      <c r="R5" s="240"/>
      <c r="S5" s="240"/>
      <c r="T5" s="240"/>
      <c r="U5" s="240"/>
    </row>
    <row r="6" spans="1:21" ht="13.5" customHeight="1" x14ac:dyDescent="0.2">
      <c r="A6" s="240"/>
      <c r="B6" s="240"/>
      <c r="C6" s="240"/>
      <c r="D6" s="240"/>
      <c r="E6" s="240"/>
      <c r="F6" s="240"/>
      <c r="G6" s="240"/>
      <c r="H6" s="240"/>
      <c r="I6" s="240"/>
      <c r="J6" s="240"/>
      <c r="K6" s="240"/>
      <c r="L6" s="240"/>
      <c r="M6" s="240"/>
      <c r="N6" s="240"/>
      <c r="O6" s="240"/>
      <c r="P6" s="240"/>
      <c r="Q6" s="240"/>
      <c r="R6" s="240"/>
      <c r="S6" s="240"/>
      <c r="T6" s="240"/>
      <c r="U6" s="240"/>
    </row>
    <row r="7" spans="1:21" ht="13.5" customHeight="1" x14ac:dyDescent="0.2">
      <c r="A7" s="240"/>
      <c r="B7" s="240"/>
      <c r="C7" s="240"/>
      <c r="D7" s="240"/>
      <c r="E7" s="240"/>
      <c r="F7" s="240"/>
      <c r="G7" s="240"/>
      <c r="H7" s="240"/>
      <c r="I7" s="240"/>
      <c r="J7" s="240"/>
      <c r="K7" s="240"/>
      <c r="L7" s="240"/>
      <c r="M7" s="240"/>
      <c r="N7" s="240"/>
      <c r="O7" s="240"/>
      <c r="P7" s="240"/>
      <c r="Q7" s="240"/>
      <c r="R7" s="240"/>
      <c r="S7" s="240"/>
      <c r="T7" s="240"/>
      <c r="U7" s="240"/>
    </row>
    <row r="8" spans="1:21" ht="13.5" customHeight="1" x14ac:dyDescent="0.2">
      <c r="A8" s="240"/>
      <c r="B8" s="240"/>
      <c r="C8" s="240"/>
      <c r="D8" s="240"/>
      <c r="E8" s="240"/>
      <c r="F8" s="240"/>
      <c r="G8" s="240"/>
      <c r="H8" s="240"/>
      <c r="I8" s="240"/>
      <c r="J8" s="240"/>
      <c r="K8" s="240"/>
      <c r="L8" s="240"/>
      <c r="M8" s="240"/>
      <c r="N8" s="240"/>
      <c r="O8" s="240"/>
      <c r="P8" s="240"/>
      <c r="Q8" s="240"/>
      <c r="R8" s="240"/>
      <c r="S8" s="240"/>
      <c r="T8" s="240"/>
      <c r="U8" s="240"/>
    </row>
    <row r="9" spans="1:21" ht="13.5" customHeight="1" x14ac:dyDescent="0.2">
      <c r="A9" s="240"/>
      <c r="B9" s="240"/>
      <c r="C9" s="240"/>
      <c r="D9" s="240"/>
      <c r="E9" s="240"/>
      <c r="F9" s="240"/>
      <c r="G9" s="240"/>
      <c r="H9" s="240"/>
      <c r="I9" s="240"/>
      <c r="J9" s="240"/>
      <c r="K9" s="240"/>
      <c r="L9" s="240"/>
      <c r="M9" s="240"/>
      <c r="N9" s="240"/>
      <c r="O9" s="240"/>
      <c r="P9" s="240"/>
      <c r="Q9" s="240"/>
      <c r="R9" s="240"/>
      <c r="S9" s="240"/>
      <c r="T9" s="240"/>
      <c r="U9" s="240"/>
    </row>
    <row r="10" spans="1:21" ht="13.5" customHeight="1" x14ac:dyDescent="0.2">
      <c r="A10" s="240"/>
      <c r="B10" s="240"/>
      <c r="C10" s="240"/>
      <c r="D10" s="240"/>
      <c r="E10" s="240"/>
      <c r="F10" s="240"/>
      <c r="G10" s="240"/>
      <c r="H10" s="240"/>
      <c r="I10" s="240"/>
      <c r="J10" s="240"/>
      <c r="K10" s="240"/>
      <c r="L10" s="240"/>
      <c r="M10" s="240"/>
      <c r="N10" s="240"/>
      <c r="O10" s="240"/>
      <c r="P10" s="240"/>
      <c r="Q10" s="240"/>
      <c r="R10" s="240"/>
      <c r="S10" s="240"/>
      <c r="T10" s="240"/>
      <c r="U10" s="240"/>
    </row>
    <row r="11" spans="1:21" ht="13.5" customHeight="1" x14ac:dyDescent="0.2">
      <c r="A11" s="240"/>
      <c r="B11" s="240"/>
      <c r="C11" s="240"/>
      <c r="D11" s="240"/>
      <c r="E11" s="240"/>
      <c r="F11" s="240"/>
      <c r="G11" s="240"/>
      <c r="H11" s="240"/>
      <c r="I11" s="240"/>
      <c r="J11" s="240"/>
      <c r="K11" s="240"/>
      <c r="L11" s="240"/>
      <c r="M11" s="240"/>
      <c r="N11" s="240"/>
      <c r="O11" s="240"/>
      <c r="P11" s="240"/>
      <c r="Q11" s="240"/>
      <c r="R11" s="240"/>
      <c r="S11" s="240"/>
      <c r="T11" s="240"/>
      <c r="U11" s="240"/>
    </row>
    <row r="12" spans="1:21" ht="13.5" customHeight="1" x14ac:dyDescent="0.2">
      <c r="A12" s="240"/>
      <c r="B12" s="240"/>
      <c r="C12" s="240"/>
      <c r="D12" s="240"/>
      <c r="E12" s="240"/>
      <c r="F12" s="240"/>
      <c r="G12" s="240"/>
      <c r="H12" s="240"/>
      <c r="I12" s="240"/>
      <c r="J12" s="240"/>
      <c r="K12" s="240"/>
      <c r="L12" s="240"/>
      <c r="M12" s="240"/>
      <c r="N12" s="240"/>
      <c r="O12" s="240"/>
      <c r="P12" s="240"/>
      <c r="Q12" s="240"/>
      <c r="R12" s="240"/>
      <c r="S12" s="240"/>
      <c r="T12" s="240"/>
      <c r="U12" s="240"/>
    </row>
    <row r="13" spans="1:21" ht="13.5" customHeight="1" x14ac:dyDescent="0.2">
      <c r="A13" s="240"/>
      <c r="B13" s="240"/>
      <c r="C13" s="240"/>
      <c r="D13" s="240"/>
      <c r="E13" s="240"/>
      <c r="F13" s="240"/>
      <c r="G13" s="240"/>
      <c r="H13" s="240"/>
      <c r="I13" s="240"/>
      <c r="J13" s="240"/>
      <c r="K13" s="240"/>
      <c r="L13" s="240"/>
      <c r="M13" s="240"/>
      <c r="N13" s="240"/>
      <c r="O13" s="240"/>
      <c r="P13" s="240"/>
      <c r="Q13" s="240"/>
      <c r="R13" s="240"/>
      <c r="S13" s="240"/>
      <c r="T13" s="240"/>
      <c r="U13" s="240"/>
    </row>
    <row r="14" spans="1:21" ht="13.5" customHeight="1" x14ac:dyDescent="0.2">
      <c r="A14" s="240"/>
      <c r="B14" s="240"/>
      <c r="C14" s="240"/>
      <c r="D14" s="240"/>
      <c r="E14" s="240"/>
      <c r="F14" s="240"/>
      <c r="G14" s="240"/>
      <c r="H14" s="240"/>
      <c r="I14" s="240"/>
      <c r="J14" s="240"/>
      <c r="K14" s="240"/>
      <c r="L14" s="240"/>
      <c r="M14" s="240"/>
      <c r="N14" s="240"/>
      <c r="O14" s="240"/>
      <c r="P14" s="240"/>
      <c r="Q14" s="240"/>
      <c r="R14" s="240"/>
      <c r="S14" s="240"/>
      <c r="T14" s="240"/>
      <c r="U14" s="240"/>
    </row>
    <row r="15" spans="1:21" ht="13.5" customHeight="1" x14ac:dyDescent="0.2">
      <c r="A15" s="240"/>
      <c r="B15" s="240"/>
      <c r="C15" s="240"/>
      <c r="D15" s="240"/>
      <c r="E15" s="240"/>
      <c r="F15" s="240"/>
      <c r="G15" s="240"/>
      <c r="H15" s="240"/>
      <c r="I15" s="240"/>
      <c r="J15" s="240"/>
      <c r="K15" s="240"/>
      <c r="L15" s="240"/>
      <c r="M15" s="240"/>
      <c r="N15" s="240"/>
      <c r="O15" s="240"/>
      <c r="P15" s="240"/>
      <c r="Q15" s="240"/>
      <c r="R15" s="240"/>
      <c r="S15" s="240"/>
      <c r="T15" s="240"/>
      <c r="U15" s="240"/>
    </row>
    <row r="16" spans="1:21" ht="13.5" customHeight="1" x14ac:dyDescent="0.2">
      <c r="A16" s="240"/>
      <c r="B16" s="240"/>
      <c r="C16" s="240"/>
      <c r="D16" s="240"/>
      <c r="E16" s="240"/>
      <c r="F16" s="240"/>
      <c r="G16" s="240"/>
      <c r="H16" s="240"/>
      <c r="I16" s="240"/>
      <c r="J16" s="240"/>
      <c r="K16" s="240"/>
      <c r="L16" s="240"/>
      <c r="M16" s="240"/>
      <c r="N16" s="240"/>
      <c r="O16" s="240"/>
      <c r="P16" s="240"/>
      <c r="Q16" s="240"/>
      <c r="R16" s="240"/>
      <c r="S16" s="240"/>
      <c r="T16" s="240"/>
      <c r="U16" s="240"/>
    </row>
    <row r="17" spans="1:21" ht="13.5" customHeight="1" x14ac:dyDescent="0.2">
      <c r="A17" s="240"/>
      <c r="B17" s="240"/>
      <c r="C17" s="240"/>
      <c r="D17" s="240"/>
      <c r="E17" s="240"/>
      <c r="F17" s="240"/>
      <c r="G17" s="240"/>
      <c r="H17" s="240"/>
      <c r="I17" s="240"/>
      <c r="J17" s="240"/>
      <c r="K17" s="240"/>
      <c r="L17" s="240"/>
      <c r="M17" s="240"/>
      <c r="N17" s="240"/>
      <c r="O17" s="240"/>
      <c r="P17" s="240"/>
      <c r="Q17" s="240"/>
      <c r="R17" s="240"/>
      <c r="S17" s="240"/>
      <c r="T17" s="240"/>
      <c r="U17" s="240"/>
    </row>
    <row r="18" spans="1:21" ht="13.5" customHeight="1" x14ac:dyDescent="0.2">
      <c r="A18" s="240"/>
      <c r="B18" s="240"/>
      <c r="C18" s="240"/>
      <c r="D18" s="240"/>
      <c r="E18" s="240"/>
      <c r="F18" s="240"/>
      <c r="G18" s="240"/>
      <c r="H18" s="240"/>
      <c r="I18" s="240"/>
      <c r="J18" s="240"/>
      <c r="K18" s="240"/>
      <c r="L18" s="240"/>
      <c r="M18" s="240"/>
      <c r="N18" s="240"/>
      <c r="O18" s="240"/>
      <c r="P18" s="240"/>
      <c r="Q18" s="240"/>
      <c r="R18" s="240"/>
      <c r="S18" s="240"/>
      <c r="T18" s="240"/>
      <c r="U18" s="240"/>
    </row>
    <row r="19" spans="1:21" ht="13.5" customHeight="1" x14ac:dyDescent="0.2">
      <c r="A19" s="240"/>
      <c r="B19" s="240"/>
      <c r="C19" s="240"/>
      <c r="D19" s="240"/>
      <c r="E19" s="240"/>
      <c r="F19" s="240"/>
      <c r="G19" s="240"/>
      <c r="H19" s="240"/>
      <c r="I19" s="240"/>
      <c r="J19" s="240"/>
      <c r="K19" s="240"/>
      <c r="L19" s="240"/>
      <c r="M19" s="240"/>
      <c r="N19" s="240"/>
      <c r="O19" s="240"/>
      <c r="P19" s="240"/>
      <c r="Q19" s="240"/>
      <c r="R19" s="240"/>
      <c r="S19" s="240"/>
      <c r="T19" s="240"/>
      <c r="U19" s="240"/>
    </row>
    <row r="20" spans="1:21" ht="13.5" customHeight="1" x14ac:dyDescent="0.2">
      <c r="A20" s="240"/>
      <c r="B20" s="240"/>
      <c r="C20" s="240"/>
      <c r="D20" s="240"/>
      <c r="E20" s="240"/>
      <c r="F20" s="240"/>
      <c r="G20" s="240"/>
      <c r="H20" s="240"/>
      <c r="I20" s="240"/>
      <c r="J20" s="240"/>
      <c r="K20" s="240"/>
      <c r="L20" s="240"/>
      <c r="M20" s="240"/>
      <c r="N20" s="240"/>
      <c r="O20" s="240"/>
      <c r="P20" s="240"/>
      <c r="Q20" s="240"/>
      <c r="R20" s="240"/>
      <c r="S20" s="240"/>
      <c r="T20" s="240"/>
      <c r="U20" s="240"/>
    </row>
    <row r="21" spans="1:21" ht="13.5" customHeight="1" x14ac:dyDescent="0.2">
      <c r="A21" s="240"/>
      <c r="B21" s="240"/>
      <c r="C21" s="240"/>
      <c r="D21" s="240"/>
      <c r="E21" s="240"/>
      <c r="F21" s="240"/>
      <c r="G21" s="240"/>
      <c r="H21" s="240"/>
      <c r="I21" s="240"/>
      <c r="J21" s="240"/>
      <c r="K21" s="240"/>
      <c r="L21" s="240"/>
      <c r="M21" s="240"/>
      <c r="N21" s="240"/>
      <c r="O21" s="240"/>
      <c r="P21" s="240"/>
      <c r="Q21" s="240"/>
      <c r="R21" s="240"/>
      <c r="S21" s="240"/>
      <c r="T21" s="240"/>
      <c r="U21" s="240"/>
    </row>
    <row r="22" spans="1:21" ht="13.5" customHeight="1" x14ac:dyDescent="0.2">
      <c r="A22" s="240"/>
      <c r="B22" s="240"/>
      <c r="C22" s="240"/>
      <c r="D22" s="240"/>
      <c r="E22" s="240"/>
      <c r="F22" s="240"/>
      <c r="G22" s="240"/>
      <c r="H22" s="240"/>
      <c r="I22" s="240"/>
      <c r="J22" s="240"/>
      <c r="K22" s="240"/>
      <c r="L22" s="240"/>
      <c r="M22" s="240"/>
      <c r="N22" s="240"/>
      <c r="O22" s="240"/>
      <c r="P22" s="240"/>
      <c r="Q22" s="240"/>
      <c r="R22" s="240"/>
      <c r="S22" s="240"/>
      <c r="T22" s="240"/>
      <c r="U22" s="240"/>
    </row>
    <row r="23" spans="1:21" ht="13.5" customHeight="1" x14ac:dyDescent="0.2">
      <c r="A23" s="240"/>
      <c r="B23" s="240"/>
      <c r="C23" s="240"/>
      <c r="D23" s="240"/>
      <c r="E23" s="240"/>
      <c r="F23" s="240"/>
      <c r="G23" s="240"/>
      <c r="H23" s="240"/>
      <c r="I23" s="240"/>
      <c r="J23" s="240"/>
      <c r="K23" s="240"/>
      <c r="L23" s="240"/>
      <c r="M23" s="240"/>
      <c r="N23" s="240"/>
      <c r="O23" s="240"/>
      <c r="P23" s="240"/>
      <c r="Q23" s="240"/>
      <c r="R23" s="240"/>
      <c r="S23" s="240"/>
      <c r="T23" s="240"/>
      <c r="U23" s="240"/>
    </row>
    <row r="24" spans="1:21" ht="13.5" customHeight="1" x14ac:dyDescent="0.2">
      <c r="A24" s="240"/>
      <c r="B24" s="240"/>
      <c r="C24" s="240"/>
      <c r="D24" s="240"/>
      <c r="E24" s="240"/>
      <c r="F24" s="240"/>
      <c r="G24" s="240"/>
      <c r="H24" s="240"/>
      <c r="I24" s="240"/>
      <c r="J24" s="240"/>
      <c r="K24" s="240"/>
      <c r="L24" s="240"/>
      <c r="M24" s="240"/>
      <c r="N24" s="240"/>
      <c r="O24" s="240"/>
      <c r="P24" s="240"/>
      <c r="Q24" s="240"/>
      <c r="R24" s="240"/>
      <c r="S24" s="240"/>
      <c r="T24" s="240"/>
      <c r="U24" s="240"/>
    </row>
    <row r="25" spans="1:21" ht="13.5" customHeight="1" x14ac:dyDescent="0.2">
      <c r="A25" s="240"/>
      <c r="B25" s="240"/>
      <c r="C25" s="240"/>
      <c r="D25" s="240"/>
      <c r="E25" s="240"/>
      <c r="F25" s="240"/>
      <c r="G25" s="240"/>
      <c r="H25" s="240"/>
      <c r="I25" s="240"/>
      <c r="J25" s="240"/>
      <c r="K25" s="240"/>
      <c r="L25" s="240"/>
      <c r="M25" s="240"/>
      <c r="N25" s="240"/>
      <c r="O25" s="240"/>
      <c r="P25" s="240"/>
      <c r="Q25" s="240"/>
      <c r="R25" s="240"/>
      <c r="S25" s="240"/>
      <c r="T25" s="240"/>
      <c r="U25" s="240"/>
    </row>
    <row r="26" spans="1:21" ht="13.5" customHeight="1" x14ac:dyDescent="0.2">
      <c r="A26" s="240"/>
      <c r="B26" s="240"/>
      <c r="C26" s="240"/>
      <c r="D26" s="240"/>
      <c r="E26" s="240"/>
      <c r="F26" s="240"/>
      <c r="G26" s="240"/>
      <c r="H26" s="240"/>
      <c r="I26" s="240"/>
      <c r="J26" s="240"/>
      <c r="K26" s="240"/>
      <c r="L26" s="240"/>
      <c r="M26" s="240"/>
      <c r="N26" s="240"/>
      <c r="O26" s="240"/>
      <c r="P26" s="240"/>
      <c r="Q26" s="240"/>
      <c r="R26" s="240"/>
      <c r="S26" s="240"/>
      <c r="T26" s="240"/>
      <c r="U26" s="240"/>
    </row>
    <row r="27" spans="1:21" ht="13.5" customHeight="1" x14ac:dyDescent="0.2">
      <c r="A27" s="240"/>
      <c r="B27" s="240"/>
      <c r="C27" s="240"/>
      <c r="D27" s="240"/>
      <c r="E27" s="240"/>
      <c r="F27" s="240"/>
      <c r="G27" s="240"/>
      <c r="H27" s="240"/>
      <c r="I27" s="240"/>
      <c r="J27" s="240"/>
      <c r="K27" s="240"/>
      <c r="L27" s="240"/>
      <c r="M27" s="240"/>
      <c r="N27" s="240"/>
      <c r="O27" s="240"/>
      <c r="P27" s="240"/>
      <c r="Q27" s="240"/>
      <c r="R27" s="240"/>
      <c r="S27" s="240"/>
      <c r="T27" s="240"/>
      <c r="U27" s="240"/>
    </row>
    <row r="28" spans="1:21" ht="13.5" customHeight="1" x14ac:dyDescent="0.2">
      <c r="A28" s="240"/>
      <c r="B28" s="240"/>
      <c r="C28" s="240"/>
      <c r="D28" s="240"/>
      <c r="E28" s="240"/>
      <c r="F28" s="240"/>
      <c r="G28" s="240"/>
      <c r="H28" s="240"/>
      <c r="I28" s="240"/>
      <c r="J28" s="240"/>
      <c r="K28" s="240"/>
      <c r="L28" s="240"/>
      <c r="M28" s="240"/>
      <c r="N28" s="240"/>
      <c r="O28" s="240"/>
      <c r="P28" s="240"/>
      <c r="Q28" s="240"/>
      <c r="R28" s="240"/>
      <c r="S28" s="240"/>
      <c r="T28" s="240"/>
      <c r="U28" s="240"/>
    </row>
    <row r="29" spans="1:21" ht="13.5" customHeight="1" x14ac:dyDescent="0.2">
      <c r="A29" s="240"/>
      <c r="B29" s="240"/>
      <c r="C29" s="240"/>
      <c r="D29" s="240"/>
      <c r="E29" s="240"/>
      <c r="F29" s="240"/>
      <c r="G29" s="240"/>
      <c r="H29" s="240"/>
      <c r="I29" s="240"/>
      <c r="J29" s="240"/>
      <c r="K29" s="240"/>
      <c r="L29" s="240"/>
      <c r="M29" s="240"/>
      <c r="N29" s="240"/>
      <c r="O29" s="240"/>
      <c r="P29" s="240"/>
      <c r="Q29" s="240"/>
      <c r="R29" s="240"/>
      <c r="S29" s="240"/>
      <c r="T29" s="240"/>
      <c r="U29" s="240"/>
    </row>
    <row r="30" spans="1:21" ht="13.5" customHeight="1" x14ac:dyDescent="0.2">
      <c r="A30" s="240"/>
      <c r="B30" s="240"/>
      <c r="C30" s="240"/>
      <c r="D30" s="240"/>
      <c r="E30" s="240"/>
      <c r="F30" s="240"/>
      <c r="G30" s="240"/>
      <c r="H30" s="240"/>
      <c r="I30" s="240"/>
      <c r="J30" s="240"/>
      <c r="K30" s="240"/>
      <c r="L30" s="240"/>
      <c r="M30" s="240"/>
      <c r="N30" s="240"/>
      <c r="O30" s="240"/>
      <c r="P30" s="240"/>
      <c r="Q30" s="240"/>
      <c r="R30" s="240"/>
      <c r="S30" s="240"/>
      <c r="T30" s="240"/>
      <c r="U30" s="240"/>
    </row>
    <row r="31" spans="1:21" ht="13.5" customHeight="1" x14ac:dyDescent="0.2">
      <c r="A31" s="240"/>
      <c r="B31" s="240"/>
      <c r="C31" s="240"/>
      <c r="D31" s="240"/>
      <c r="E31" s="240"/>
      <c r="F31" s="240"/>
      <c r="G31" s="240"/>
      <c r="H31" s="240"/>
      <c r="I31" s="240"/>
      <c r="J31" s="240"/>
      <c r="K31" s="240"/>
      <c r="L31" s="240"/>
      <c r="M31" s="240"/>
      <c r="N31" s="240"/>
      <c r="O31" s="240"/>
      <c r="P31" s="240"/>
      <c r="Q31" s="240"/>
      <c r="R31" s="240"/>
      <c r="S31" s="240"/>
      <c r="T31" s="240"/>
      <c r="U31" s="240"/>
    </row>
    <row r="32" spans="1:21" ht="13.5" customHeight="1" x14ac:dyDescent="0.2">
      <c r="A32" s="240"/>
      <c r="B32" s="240"/>
      <c r="C32" s="240"/>
      <c r="D32" s="240"/>
      <c r="E32" s="240"/>
      <c r="F32" s="240"/>
      <c r="G32" s="240"/>
      <c r="H32" s="240"/>
      <c r="I32" s="240"/>
      <c r="J32" s="240"/>
      <c r="K32" s="240"/>
      <c r="L32" s="240"/>
      <c r="M32" s="240"/>
      <c r="N32" s="240"/>
      <c r="O32" s="240"/>
      <c r="P32" s="240"/>
      <c r="Q32" s="240"/>
      <c r="R32" s="240"/>
      <c r="S32" s="240"/>
      <c r="T32" s="240"/>
      <c r="U32" s="240"/>
    </row>
    <row r="33" spans="1:21" ht="13.5" customHeight="1" x14ac:dyDescent="0.2">
      <c r="A33" s="240"/>
      <c r="B33" s="240"/>
      <c r="C33" s="240"/>
      <c r="D33" s="240"/>
      <c r="E33" s="240"/>
      <c r="F33" s="240"/>
      <c r="G33" s="240"/>
      <c r="H33" s="240"/>
      <c r="I33" s="240"/>
      <c r="J33" s="240"/>
      <c r="K33" s="240"/>
      <c r="L33" s="240"/>
      <c r="M33" s="240"/>
      <c r="N33" s="240"/>
      <c r="O33" s="240"/>
      <c r="P33" s="240"/>
      <c r="Q33" s="240"/>
      <c r="R33" s="240"/>
      <c r="S33" s="240"/>
      <c r="T33" s="240"/>
      <c r="U33" s="240"/>
    </row>
    <row r="34" spans="1:21" ht="13.5" customHeight="1" x14ac:dyDescent="0.2">
      <c r="A34" s="240"/>
      <c r="B34" s="240"/>
      <c r="C34" s="240"/>
      <c r="D34" s="240"/>
      <c r="E34" s="240"/>
      <c r="F34" s="240"/>
      <c r="G34" s="240"/>
      <c r="H34" s="240"/>
      <c r="I34" s="240"/>
      <c r="J34" s="240"/>
      <c r="K34" s="240"/>
      <c r="L34" s="240"/>
      <c r="M34" s="240"/>
      <c r="N34" s="240"/>
      <c r="O34" s="240"/>
      <c r="P34" s="240"/>
      <c r="Q34" s="240"/>
      <c r="R34" s="240"/>
      <c r="S34" s="240"/>
      <c r="T34" s="240"/>
      <c r="U34" s="240"/>
    </row>
    <row r="35" spans="1:21" ht="13.5" customHeight="1" x14ac:dyDescent="0.2">
      <c r="A35" s="240"/>
      <c r="B35" s="240"/>
      <c r="C35" s="240"/>
      <c r="D35" s="240"/>
      <c r="E35" s="240"/>
      <c r="F35" s="240"/>
      <c r="G35" s="240"/>
      <c r="H35" s="240"/>
      <c r="I35" s="240"/>
      <c r="J35" s="240"/>
      <c r="K35" s="240"/>
      <c r="L35" s="240"/>
      <c r="M35" s="240"/>
      <c r="N35" s="240"/>
      <c r="O35" s="240"/>
      <c r="P35" s="240"/>
      <c r="Q35" s="240"/>
      <c r="R35" s="240"/>
      <c r="S35" s="240"/>
      <c r="T35" s="240"/>
      <c r="U35" s="240"/>
    </row>
    <row r="36" spans="1:21" ht="13.5" customHeight="1" x14ac:dyDescent="0.2">
      <c r="A36" s="240"/>
      <c r="B36" s="240"/>
      <c r="C36" s="240"/>
      <c r="D36" s="240"/>
      <c r="E36" s="240"/>
      <c r="F36" s="240"/>
      <c r="G36" s="240"/>
      <c r="H36" s="240"/>
      <c r="I36" s="240"/>
      <c r="J36" s="240"/>
      <c r="K36" s="240"/>
      <c r="L36" s="240"/>
      <c r="M36" s="240"/>
      <c r="N36" s="240"/>
      <c r="O36" s="240"/>
      <c r="P36" s="240"/>
      <c r="Q36" s="240"/>
      <c r="R36" s="240"/>
      <c r="S36" s="240"/>
      <c r="T36" s="240"/>
      <c r="U36" s="240"/>
    </row>
    <row r="37" spans="1:21" ht="13.5" customHeight="1" x14ac:dyDescent="0.2">
      <c r="A37" s="240"/>
      <c r="B37" s="240"/>
      <c r="C37" s="240"/>
      <c r="D37" s="240"/>
      <c r="E37" s="240"/>
      <c r="F37" s="240"/>
      <c r="G37" s="240"/>
      <c r="H37" s="240"/>
      <c r="I37" s="240"/>
      <c r="J37" s="240"/>
      <c r="K37" s="240"/>
      <c r="L37" s="240"/>
      <c r="M37" s="240"/>
      <c r="N37" s="240"/>
      <c r="O37" s="240"/>
      <c r="P37" s="240"/>
      <c r="Q37" s="240"/>
      <c r="R37" s="240"/>
      <c r="S37" s="240"/>
      <c r="T37" s="240"/>
      <c r="U37" s="240"/>
    </row>
    <row r="38" spans="1:21" ht="13.5" customHeight="1" x14ac:dyDescent="0.2">
      <c r="A38" s="240"/>
      <c r="B38" s="240"/>
      <c r="C38" s="240"/>
      <c r="D38" s="240"/>
      <c r="E38" s="240"/>
      <c r="F38" s="240"/>
      <c r="G38" s="240"/>
      <c r="H38" s="240"/>
      <c r="I38" s="240"/>
      <c r="J38" s="240"/>
      <c r="K38" s="240"/>
      <c r="L38" s="240"/>
      <c r="M38" s="240"/>
      <c r="N38" s="240"/>
      <c r="O38" s="240"/>
      <c r="P38" s="240"/>
      <c r="Q38" s="240"/>
      <c r="R38" s="240"/>
      <c r="S38" s="240"/>
      <c r="T38" s="240"/>
      <c r="U38" s="240"/>
    </row>
    <row r="39" spans="1:21" ht="13.5" customHeight="1" x14ac:dyDescent="0.2">
      <c r="A39" s="240"/>
      <c r="B39" s="240"/>
      <c r="C39" s="240"/>
      <c r="D39" s="240"/>
      <c r="E39" s="240"/>
      <c r="F39" s="240"/>
      <c r="G39" s="240"/>
      <c r="H39" s="240"/>
      <c r="I39" s="240"/>
      <c r="J39" s="240"/>
      <c r="K39" s="240"/>
      <c r="L39" s="240"/>
      <c r="M39" s="240"/>
      <c r="N39" s="240"/>
      <c r="O39" s="240"/>
      <c r="P39" s="240"/>
      <c r="Q39" s="240"/>
      <c r="R39" s="240"/>
      <c r="S39" s="240"/>
      <c r="T39" s="240"/>
      <c r="U39" s="240"/>
    </row>
    <row r="40" spans="1:21" ht="13.5" customHeight="1" x14ac:dyDescent="0.2">
      <c r="A40" s="240"/>
      <c r="B40" s="240"/>
      <c r="C40" s="240"/>
      <c r="D40" s="240"/>
      <c r="E40" s="240"/>
      <c r="F40" s="240"/>
      <c r="G40" s="240"/>
      <c r="H40" s="240"/>
      <c r="I40" s="240"/>
      <c r="J40" s="240"/>
      <c r="K40" s="240"/>
      <c r="L40" s="240"/>
      <c r="M40" s="240"/>
      <c r="N40" s="240"/>
      <c r="O40" s="240"/>
      <c r="P40" s="240"/>
      <c r="Q40" s="240"/>
      <c r="R40" s="240"/>
      <c r="S40" s="240"/>
      <c r="T40" s="240"/>
      <c r="U40" s="240"/>
    </row>
    <row r="41" spans="1:21" ht="13.5" customHeight="1" x14ac:dyDescent="0.2">
      <c r="A41" s="240"/>
      <c r="B41" s="240"/>
      <c r="C41" s="240"/>
      <c r="D41" s="240"/>
      <c r="E41" s="240"/>
      <c r="F41" s="240"/>
      <c r="G41" s="240"/>
      <c r="H41" s="240"/>
      <c r="I41" s="240"/>
      <c r="J41" s="240"/>
      <c r="K41" s="240"/>
      <c r="L41" s="240"/>
      <c r="M41" s="240"/>
      <c r="N41" s="240"/>
      <c r="O41" s="240"/>
      <c r="P41" s="240"/>
      <c r="Q41" s="240"/>
      <c r="R41" s="240"/>
      <c r="S41" s="240"/>
      <c r="T41" s="240"/>
      <c r="U41" s="240"/>
    </row>
    <row r="42" spans="1:21" ht="13.5" customHeight="1" x14ac:dyDescent="0.2">
      <c r="A42" s="240"/>
      <c r="B42" s="240"/>
      <c r="C42" s="240"/>
      <c r="D42" s="240"/>
      <c r="E42" s="240"/>
      <c r="F42" s="240"/>
      <c r="G42" s="240"/>
      <c r="H42" s="240"/>
      <c r="I42" s="240"/>
      <c r="J42" s="240"/>
      <c r="K42" s="240"/>
      <c r="L42" s="240"/>
      <c r="M42" s="240"/>
      <c r="N42" s="240"/>
      <c r="O42" s="240"/>
      <c r="P42" s="240"/>
      <c r="Q42" s="240"/>
      <c r="R42" s="240"/>
      <c r="S42" s="240"/>
      <c r="T42" s="240"/>
      <c r="U42" s="240"/>
    </row>
    <row r="43" spans="1:21" ht="30.75" customHeight="1" thickBot="1" x14ac:dyDescent="0.25">
      <c r="A43" s="240"/>
      <c r="B43" s="240"/>
      <c r="C43" s="240"/>
      <c r="D43" s="240"/>
      <c r="E43" s="240"/>
      <c r="F43" s="240"/>
      <c r="G43" s="240"/>
      <c r="H43" s="240"/>
      <c r="I43" s="240"/>
      <c r="J43" s="240"/>
      <c r="K43" s="240"/>
      <c r="L43" s="240"/>
      <c r="M43" s="240"/>
      <c r="N43" s="240"/>
      <c r="O43" s="242" t="s">
        <v>505</v>
      </c>
      <c r="P43" s="240"/>
      <c r="Q43" s="240"/>
      <c r="R43" s="240"/>
      <c r="S43" s="240"/>
      <c r="T43" s="240"/>
      <c r="U43" s="240"/>
    </row>
    <row r="44" spans="1:21" ht="30.75" customHeight="1" thickBot="1" x14ac:dyDescent="0.3">
      <c r="A44" s="240"/>
      <c r="B44" s="243" t="s">
        <v>506</v>
      </c>
      <c r="C44" s="244"/>
      <c r="D44" s="244"/>
      <c r="E44" s="245"/>
      <c r="F44" s="245"/>
      <c r="G44" s="245"/>
      <c r="H44" s="245"/>
      <c r="I44" s="245"/>
      <c r="J44" s="246" t="s">
        <v>485</v>
      </c>
      <c r="K44" s="247" t="s">
        <v>3</v>
      </c>
      <c r="L44" s="248" t="s">
        <v>4</v>
      </c>
      <c r="M44" s="248" t="s">
        <v>5</v>
      </c>
      <c r="N44" s="248" t="s">
        <v>6</v>
      </c>
      <c r="O44" s="249" t="s">
        <v>7</v>
      </c>
      <c r="P44" s="240"/>
      <c r="Q44" s="240"/>
      <c r="R44" s="240"/>
      <c r="S44" s="240"/>
      <c r="T44" s="240"/>
      <c r="U44" s="240"/>
    </row>
    <row r="45" spans="1:21" ht="30.75" customHeight="1" x14ac:dyDescent="0.2">
      <c r="A45" s="240"/>
      <c r="B45" s="1140" t="s">
        <v>507</v>
      </c>
      <c r="C45" s="1141"/>
      <c r="D45" s="250"/>
      <c r="E45" s="1146" t="s">
        <v>508</v>
      </c>
      <c r="F45" s="1146"/>
      <c r="G45" s="1146"/>
      <c r="H45" s="1146"/>
      <c r="I45" s="1146"/>
      <c r="J45" s="1147"/>
      <c r="K45" s="251">
        <v>443</v>
      </c>
      <c r="L45" s="252">
        <v>392</v>
      </c>
      <c r="M45" s="252">
        <v>381</v>
      </c>
      <c r="N45" s="252">
        <v>345</v>
      </c>
      <c r="O45" s="253">
        <v>310</v>
      </c>
      <c r="P45" s="240"/>
      <c r="Q45" s="240"/>
      <c r="R45" s="240"/>
      <c r="S45" s="240"/>
      <c r="T45" s="240"/>
      <c r="U45" s="240"/>
    </row>
    <row r="46" spans="1:21" ht="30.75" customHeight="1" x14ac:dyDescent="0.2">
      <c r="A46" s="240"/>
      <c r="B46" s="1142"/>
      <c r="C46" s="1143"/>
      <c r="D46" s="254"/>
      <c r="E46" s="1124" t="s">
        <v>509</v>
      </c>
      <c r="F46" s="1124"/>
      <c r="G46" s="1124"/>
      <c r="H46" s="1124"/>
      <c r="I46" s="1124"/>
      <c r="J46" s="1125"/>
      <c r="K46" s="255" t="s">
        <v>445</v>
      </c>
      <c r="L46" s="256" t="s">
        <v>445</v>
      </c>
      <c r="M46" s="256" t="s">
        <v>445</v>
      </c>
      <c r="N46" s="256" t="s">
        <v>445</v>
      </c>
      <c r="O46" s="257" t="s">
        <v>445</v>
      </c>
      <c r="P46" s="240"/>
      <c r="Q46" s="240"/>
      <c r="R46" s="240"/>
      <c r="S46" s="240"/>
      <c r="T46" s="240"/>
      <c r="U46" s="240"/>
    </row>
    <row r="47" spans="1:21" ht="30.75" customHeight="1" x14ac:dyDescent="0.2">
      <c r="A47" s="240"/>
      <c r="B47" s="1142"/>
      <c r="C47" s="1143"/>
      <c r="D47" s="254"/>
      <c r="E47" s="1124" t="s">
        <v>510</v>
      </c>
      <c r="F47" s="1124"/>
      <c r="G47" s="1124"/>
      <c r="H47" s="1124"/>
      <c r="I47" s="1124"/>
      <c r="J47" s="1125"/>
      <c r="K47" s="255" t="s">
        <v>445</v>
      </c>
      <c r="L47" s="256" t="s">
        <v>445</v>
      </c>
      <c r="M47" s="256" t="s">
        <v>445</v>
      </c>
      <c r="N47" s="256" t="s">
        <v>445</v>
      </c>
      <c r="O47" s="257" t="s">
        <v>445</v>
      </c>
      <c r="P47" s="240"/>
      <c r="Q47" s="240"/>
      <c r="R47" s="240"/>
      <c r="S47" s="240"/>
      <c r="T47" s="240"/>
      <c r="U47" s="240"/>
    </row>
    <row r="48" spans="1:21" ht="30.75" customHeight="1" x14ac:dyDescent="0.2">
      <c r="A48" s="240"/>
      <c r="B48" s="1142"/>
      <c r="C48" s="1143"/>
      <c r="D48" s="254"/>
      <c r="E48" s="1124" t="s">
        <v>511</v>
      </c>
      <c r="F48" s="1124"/>
      <c r="G48" s="1124"/>
      <c r="H48" s="1124"/>
      <c r="I48" s="1124"/>
      <c r="J48" s="1125"/>
      <c r="K48" s="255">
        <v>187</v>
      </c>
      <c r="L48" s="256">
        <v>192</v>
      </c>
      <c r="M48" s="256">
        <v>168</v>
      </c>
      <c r="N48" s="256">
        <v>236</v>
      </c>
      <c r="O48" s="257">
        <v>231</v>
      </c>
      <c r="P48" s="240"/>
      <c r="Q48" s="240"/>
      <c r="R48" s="240"/>
      <c r="S48" s="240"/>
      <c r="T48" s="240"/>
      <c r="U48" s="240"/>
    </row>
    <row r="49" spans="1:21" ht="30.75" customHeight="1" x14ac:dyDescent="0.2">
      <c r="A49" s="240"/>
      <c r="B49" s="1142"/>
      <c r="C49" s="1143"/>
      <c r="D49" s="254"/>
      <c r="E49" s="1124" t="s">
        <v>512</v>
      </c>
      <c r="F49" s="1124"/>
      <c r="G49" s="1124"/>
      <c r="H49" s="1124"/>
      <c r="I49" s="1124"/>
      <c r="J49" s="1125"/>
      <c r="K49" s="255">
        <v>1</v>
      </c>
      <c r="L49" s="256">
        <v>1</v>
      </c>
      <c r="M49" s="256">
        <v>3</v>
      </c>
      <c r="N49" s="256">
        <v>3</v>
      </c>
      <c r="O49" s="257">
        <v>3</v>
      </c>
      <c r="P49" s="240"/>
      <c r="Q49" s="240"/>
      <c r="R49" s="240"/>
      <c r="S49" s="240"/>
      <c r="T49" s="240"/>
      <c r="U49" s="240"/>
    </row>
    <row r="50" spans="1:21" ht="30.75" customHeight="1" x14ac:dyDescent="0.2">
      <c r="A50" s="240"/>
      <c r="B50" s="1142"/>
      <c r="C50" s="1143"/>
      <c r="D50" s="254"/>
      <c r="E50" s="1124" t="s">
        <v>513</v>
      </c>
      <c r="F50" s="1124"/>
      <c r="G50" s="1124"/>
      <c r="H50" s="1124"/>
      <c r="I50" s="1124"/>
      <c r="J50" s="1125"/>
      <c r="K50" s="255">
        <v>1</v>
      </c>
      <c r="L50" s="256">
        <v>1</v>
      </c>
      <c r="M50" s="256">
        <v>1</v>
      </c>
      <c r="N50" s="256">
        <v>1</v>
      </c>
      <c r="O50" s="257">
        <v>0</v>
      </c>
      <c r="P50" s="240"/>
      <c r="Q50" s="240"/>
      <c r="R50" s="240"/>
      <c r="S50" s="240"/>
      <c r="T50" s="240"/>
      <c r="U50" s="240"/>
    </row>
    <row r="51" spans="1:21" ht="30.75" customHeight="1" x14ac:dyDescent="0.2">
      <c r="A51" s="240"/>
      <c r="B51" s="1144"/>
      <c r="C51" s="1145"/>
      <c r="D51" s="258"/>
      <c r="E51" s="1124" t="s">
        <v>514</v>
      </c>
      <c r="F51" s="1124"/>
      <c r="G51" s="1124"/>
      <c r="H51" s="1124"/>
      <c r="I51" s="1124"/>
      <c r="J51" s="1125"/>
      <c r="K51" s="255">
        <v>0</v>
      </c>
      <c r="L51" s="256">
        <v>0</v>
      </c>
      <c r="M51" s="256">
        <v>0</v>
      </c>
      <c r="N51" s="256" t="s">
        <v>445</v>
      </c>
      <c r="O51" s="257" t="s">
        <v>445</v>
      </c>
      <c r="P51" s="240"/>
      <c r="Q51" s="240"/>
      <c r="R51" s="240"/>
      <c r="S51" s="240"/>
      <c r="T51" s="240"/>
      <c r="U51" s="240"/>
    </row>
    <row r="52" spans="1:21" ht="30.75" customHeight="1" x14ac:dyDescent="0.2">
      <c r="A52" s="240"/>
      <c r="B52" s="1122" t="s">
        <v>515</v>
      </c>
      <c r="C52" s="1123"/>
      <c r="D52" s="258"/>
      <c r="E52" s="1124" t="s">
        <v>516</v>
      </c>
      <c r="F52" s="1124"/>
      <c r="G52" s="1124"/>
      <c r="H52" s="1124"/>
      <c r="I52" s="1124"/>
      <c r="J52" s="1125"/>
      <c r="K52" s="255">
        <v>376</v>
      </c>
      <c r="L52" s="256">
        <v>368</v>
      </c>
      <c r="M52" s="256">
        <v>360</v>
      </c>
      <c r="N52" s="256">
        <v>342</v>
      </c>
      <c r="O52" s="257">
        <v>325</v>
      </c>
      <c r="P52" s="240"/>
      <c r="Q52" s="240"/>
      <c r="R52" s="240"/>
      <c r="S52" s="240"/>
      <c r="T52" s="240"/>
      <c r="U52" s="240"/>
    </row>
    <row r="53" spans="1:21" ht="30.75" customHeight="1" thickBot="1" x14ac:dyDescent="0.25">
      <c r="A53" s="240"/>
      <c r="B53" s="1126" t="s">
        <v>517</v>
      </c>
      <c r="C53" s="1127"/>
      <c r="D53" s="259"/>
      <c r="E53" s="1128" t="s">
        <v>518</v>
      </c>
      <c r="F53" s="1128"/>
      <c r="G53" s="1128"/>
      <c r="H53" s="1128"/>
      <c r="I53" s="1128"/>
      <c r="J53" s="1129"/>
      <c r="K53" s="260">
        <v>256</v>
      </c>
      <c r="L53" s="261">
        <v>218</v>
      </c>
      <c r="M53" s="261">
        <v>193</v>
      </c>
      <c r="N53" s="261">
        <v>243</v>
      </c>
      <c r="O53" s="262">
        <v>219</v>
      </c>
      <c r="P53" s="240"/>
      <c r="Q53" s="240"/>
      <c r="R53" s="240"/>
      <c r="S53" s="240"/>
      <c r="T53" s="240"/>
      <c r="U53" s="240"/>
    </row>
    <row r="54" spans="1:21" ht="24" customHeight="1" x14ac:dyDescent="0.25">
      <c r="A54" s="240"/>
      <c r="B54" s="263" t="s">
        <v>519</v>
      </c>
      <c r="C54" s="240"/>
      <c r="D54" s="240"/>
      <c r="E54" s="240"/>
      <c r="F54" s="240"/>
      <c r="G54" s="240"/>
      <c r="H54" s="240"/>
      <c r="I54" s="240"/>
      <c r="J54" s="240"/>
      <c r="K54" s="240"/>
      <c r="L54" s="240"/>
      <c r="M54" s="240"/>
      <c r="N54" s="240"/>
      <c r="O54" s="240"/>
      <c r="P54" s="240"/>
      <c r="Q54" s="240"/>
      <c r="R54" s="240"/>
      <c r="S54" s="240"/>
      <c r="T54" s="240"/>
      <c r="U54" s="240"/>
    </row>
    <row r="55" spans="1:21" ht="24" customHeight="1" thickBot="1" x14ac:dyDescent="0.3">
      <c r="A55" s="240"/>
      <c r="B55" s="264" t="s">
        <v>520</v>
      </c>
      <c r="C55" s="265"/>
      <c r="D55" s="265"/>
      <c r="E55" s="265"/>
      <c r="F55" s="265"/>
      <c r="G55" s="265"/>
      <c r="H55" s="265"/>
      <c r="I55" s="265"/>
      <c r="J55" s="265"/>
      <c r="K55" s="266"/>
      <c r="L55" s="266"/>
      <c r="M55" s="266"/>
      <c r="N55" s="266"/>
      <c r="O55" s="267" t="s">
        <v>521</v>
      </c>
      <c r="P55" s="240"/>
      <c r="Q55" s="240"/>
      <c r="R55" s="240"/>
      <c r="S55" s="240"/>
      <c r="T55" s="240"/>
      <c r="U55" s="240"/>
    </row>
    <row r="56" spans="1:21" ht="31.5" customHeight="1" thickBot="1" x14ac:dyDescent="0.3">
      <c r="A56" s="240"/>
      <c r="B56" s="268"/>
      <c r="C56" s="269"/>
      <c r="D56" s="269"/>
      <c r="E56" s="270"/>
      <c r="F56" s="270"/>
      <c r="G56" s="270"/>
      <c r="H56" s="270"/>
      <c r="I56" s="270"/>
      <c r="J56" s="271" t="s">
        <v>485</v>
      </c>
      <c r="K56" s="272" t="s">
        <v>522</v>
      </c>
      <c r="L56" s="273" t="s">
        <v>523</v>
      </c>
      <c r="M56" s="273" t="s">
        <v>524</v>
      </c>
      <c r="N56" s="273" t="s">
        <v>525</v>
      </c>
      <c r="O56" s="274" t="s">
        <v>526</v>
      </c>
      <c r="P56" s="240"/>
      <c r="Q56" s="240"/>
      <c r="R56" s="240"/>
      <c r="S56" s="240"/>
      <c r="T56" s="240"/>
      <c r="U56" s="240"/>
    </row>
    <row r="57" spans="1:21" ht="31.5" customHeight="1" x14ac:dyDescent="0.2">
      <c r="B57" s="1130" t="s">
        <v>527</v>
      </c>
      <c r="C57" s="1131"/>
      <c r="D57" s="1134" t="s">
        <v>528</v>
      </c>
      <c r="E57" s="1135"/>
      <c r="F57" s="1135"/>
      <c r="G57" s="1135"/>
      <c r="H57" s="1135"/>
      <c r="I57" s="1135"/>
      <c r="J57" s="1136"/>
      <c r="K57" s="275"/>
      <c r="L57" s="276"/>
      <c r="M57" s="276"/>
      <c r="N57" s="276"/>
      <c r="O57" s="277"/>
    </row>
    <row r="58" spans="1:21" ht="31.5" customHeight="1" thickBot="1" x14ac:dyDescent="0.25">
      <c r="B58" s="1132"/>
      <c r="C58" s="1133"/>
      <c r="D58" s="1137" t="s">
        <v>529</v>
      </c>
      <c r="E58" s="1138"/>
      <c r="F58" s="1138"/>
      <c r="G58" s="1138"/>
      <c r="H58" s="1138"/>
      <c r="I58" s="1138"/>
      <c r="J58" s="1139"/>
      <c r="K58" s="278"/>
      <c r="L58" s="279"/>
      <c r="M58" s="279"/>
      <c r="N58" s="279"/>
      <c r="O58" s="280"/>
    </row>
    <row r="59" spans="1:21" ht="24" customHeight="1" x14ac:dyDescent="0.2">
      <c r="B59" s="281"/>
      <c r="C59" s="281"/>
      <c r="D59" s="282" t="s">
        <v>530</v>
      </c>
      <c r="E59" s="283"/>
      <c r="F59" s="283"/>
      <c r="G59" s="283"/>
      <c r="H59" s="283"/>
      <c r="I59" s="283"/>
      <c r="J59" s="283"/>
      <c r="K59" s="283"/>
      <c r="L59" s="283"/>
      <c r="M59" s="283"/>
      <c r="N59" s="283"/>
      <c r="O59" s="283"/>
    </row>
    <row r="60" spans="1:21" ht="24" customHeight="1" x14ac:dyDescent="0.2">
      <c r="B60" s="284"/>
      <c r="C60" s="284"/>
      <c r="D60" s="282" t="s">
        <v>531</v>
      </c>
      <c r="E60" s="283"/>
      <c r="F60" s="283"/>
      <c r="G60" s="283"/>
      <c r="H60" s="283"/>
      <c r="I60" s="283"/>
      <c r="J60" s="283"/>
      <c r="K60" s="283"/>
      <c r="L60" s="283"/>
      <c r="M60" s="283"/>
      <c r="N60" s="283"/>
      <c r="O60" s="283"/>
    </row>
    <row r="61" spans="1:21" ht="24" customHeight="1" x14ac:dyDescent="0.25">
      <c r="A61" s="240"/>
      <c r="B61" s="263"/>
      <c r="C61" s="240"/>
      <c r="D61" s="240"/>
      <c r="E61" s="240"/>
      <c r="F61" s="240"/>
      <c r="G61" s="240"/>
      <c r="H61" s="240"/>
      <c r="I61" s="240"/>
      <c r="J61" s="240"/>
      <c r="K61" s="240"/>
      <c r="L61" s="240"/>
      <c r="M61" s="240"/>
      <c r="N61" s="240"/>
      <c r="O61" s="240"/>
      <c r="P61" s="240"/>
      <c r="Q61" s="240"/>
      <c r="R61" s="240"/>
      <c r="S61" s="240"/>
      <c r="T61" s="240"/>
      <c r="U61" s="240"/>
    </row>
    <row r="62" spans="1:21" ht="24" customHeight="1" x14ac:dyDescent="0.25">
      <c r="A62" s="240"/>
      <c r="B62" s="263"/>
      <c r="C62" s="240"/>
      <c r="D62" s="240"/>
      <c r="E62" s="240"/>
      <c r="F62" s="240"/>
      <c r="G62" s="240"/>
      <c r="H62" s="240"/>
      <c r="I62" s="240"/>
      <c r="J62" s="240"/>
      <c r="K62" s="240"/>
      <c r="L62" s="240"/>
      <c r="M62" s="240"/>
      <c r="N62" s="240"/>
      <c r="O62" s="240"/>
      <c r="P62" s="240"/>
      <c r="Q62" s="240"/>
      <c r="R62" s="240"/>
      <c r="S62" s="240"/>
      <c r="T62" s="240"/>
      <c r="U62" s="240"/>
    </row>
  </sheetData>
  <sheetProtection algorithmName="SHA-512" hashValue="IUoLMlWZnEstmqVmNL4wEFutytze5GDsFjLYTJ6Zrgs3cnNESM1AooEY8ugZnsp/KzYOg6ugvQnb0yYfJR2mQQ==" saltValue="ywTTcopAzBucrHd+n4qE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D999B-1EBE-4A74-BCE4-6DFE7288AA59}">
  <sheetPr>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328125" style="285" customWidth="1"/>
    <col min="2" max="3" width="12.6328125" style="285" customWidth="1"/>
    <col min="4" max="4" width="11.6328125" style="285" customWidth="1"/>
    <col min="5" max="8" width="10.36328125" style="285" customWidth="1"/>
    <col min="9" max="13" width="16.36328125" style="285" customWidth="1"/>
    <col min="14" max="19" width="12.6328125" style="285" customWidth="1"/>
    <col min="20" max="16384" width="0" style="285"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286" t="s">
        <v>505</v>
      </c>
    </row>
    <row r="40" spans="2:13" ht="27.75" customHeight="1" thickBot="1" x14ac:dyDescent="0.3">
      <c r="B40" s="287" t="s">
        <v>506</v>
      </c>
      <c r="C40" s="288"/>
      <c r="D40" s="288"/>
      <c r="E40" s="289"/>
      <c r="F40" s="289"/>
      <c r="G40" s="289"/>
      <c r="H40" s="290" t="s">
        <v>485</v>
      </c>
      <c r="I40" s="291" t="s">
        <v>3</v>
      </c>
      <c r="J40" s="292" t="s">
        <v>4</v>
      </c>
      <c r="K40" s="292" t="s">
        <v>5</v>
      </c>
      <c r="L40" s="292" t="s">
        <v>6</v>
      </c>
      <c r="M40" s="293" t="s">
        <v>7</v>
      </c>
    </row>
    <row r="41" spans="2:13" ht="27.75" customHeight="1" x14ac:dyDescent="0.2">
      <c r="B41" s="1160" t="s">
        <v>532</v>
      </c>
      <c r="C41" s="1161"/>
      <c r="D41" s="294"/>
      <c r="E41" s="1162" t="s">
        <v>533</v>
      </c>
      <c r="F41" s="1162"/>
      <c r="G41" s="1162"/>
      <c r="H41" s="1163"/>
      <c r="I41" s="295">
        <v>2614</v>
      </c>
      <c r="J41" s="296">
        <v>2489</v>
      </c>
      <c r="K41" s="296">
        <v>2294</v>
      </c>
      <c r="L41" s="296">
        <v>2217</v>
      </c>
      <c r="M41" s="297">
        <v>2021</v>
      </c>
    </row>
    <row r="42" spans="2:13" ht="27.75" customHeight="1" x14ac:dyDescent="0.2">
      <c r="B42" s="1150"/>
      <c r="C42" s="1151"/>
      <c r="D42" s="298"/>
      <c r="E42" s="1154" t="s">
        <v>534</v>
      </c>
      <c r="F42" s="1154"/>
      <c r="G42" s="1154"/>
      <c r="H42" s="1155"/>
      <c r="I42" s="299">
        <v>5</v>
      </c>
      <c r="J42" s="300">
        <v>3</v>
      </c>
      <c r="K42" s="300">
        <v>2</v>
      </c>
      <c r="L42" s="300">
        <v>0</v>
      </c>
      <c r="M42" s="301" t="s">
        <v>445</v>
      </c>
    </row>
    <row r="43" spans="2:13" ht="27.75" customHeight="1" x14ac:dyDescent="0.2">
      <c r="B43" s="1150"/>
      <c r="C43" s="1151"/>
      <c r="D43" s="298"/>
      <c r="E43" s="1154" t="s">
        <v>535</v>
      </c>
      <c r="F43" s="1154"/>
      <c r="G43" s="1154"/>
      <c r="H43" s="1155"/>
      <c r="I43" s="299">
        <v>1741</v>
      </c>
      <c r="J43" s="300">
        <v>1738</v>
      </c>
      <c r="K43" s="300">
        <v>2039</v>
      </c>
      <c r="L43" s="300">
        <v>2101</v>
      </c>
      <c r="M43" s="301">
        <v>2117</v>
      </c>
    </row>
    <row r="44" spans="2:13" ht="27.75" customHeight="1" x14ac:dyDescent="0.2">
      <c r="B44" s="1150"/>
      <c r="C44" s="1151"/>
      <c r="D44" s="298"/>
      <c r="E44" s="1154" t="s">
        <v>536</v>
      </c>
      <c r="F44" s="1154"/>
      <c r="G44" s="1154"/>
      <c r="H44" s="1155"/>
      <c r="I44" s="299">
        <v>37</v>
      </c>
      <c r="J44" s="300">
        <v>36</v>
      </c>
      <c r="K44" s="300">
        <v>32</v>
      </c>
      <c r="L44" s="300">
        <v>32</v>
      </c>
      <c r="M44" s="301">
        <v>28</v>
      </c>
    </row>
    <row r="45" spans="2:13" ht="27.75" customHeight="1" x14ac:dyDescent="0.2">
      <c r="B45" s="1150"/>
      <c r="C45" s="1151"/>
      <c r="D45" s="298"/>
      <c r="E45" s="1154" t="s">
        <v>537</v>
      </c>
      <c r="F45" s="1154"/>
      <c r="G45" s="1154"/>
      <c r="H45" s="1155"/>
      <c r="I45" s="299">
        <v>798</v>
      </c>
      <c r="J45" s="300">
        <v>744</v>
      </c>
      <c r="K45" s="300">
        <v>811</v>
      </c>
      <c r="L45" s="300">
        <v>762</v>
      </c>
      <c r="M45" s="301">
        <v>739</v>
      </c>
    </row>
    <row r="46" spans="2:13" ht="27.75" customHeight="1" x14ac:dyDescent="0.2">
      <c r="B46" s="1150"/>
      <c r="C46" s="1151"/>
      <c r="D46" s="302"/>
      <c r="E46" s="1154" t="s">
        <v>538</v>
      </c>
      <c r="F46" s="1154"/>
      <c r="G46" s="1154"/>
      <c r="H46" s="1155"/>
      <c r="I46" s="299">
        <v>0</v>
      </c>
      <c r="J46" s="300">
        <v>0</v>
      </c>
      <c r="K46" s="300">
        <v>1</v>
      </c>
      <c r="L46" s="300">
        <v>1</v>
      </c>
      <c r="M46" s="301" t="s">
        <v>445</v>
      </c>
    </row>
    <row r="47" spans="2:13" ht="27.75" customHeight="1" x14ac:dyDescent="0.2">
      <c r="B47" s="1150"/>
      <c r="C47" s="1151"/>
      <c r="D47" s="303"/>
      <c r="E47" s="1164" t="s">
        <v>539</v>
      </c>
      <c r="F47" s="1165"/>
      <c r="G47" s="1165"/>
      <c r="H47" s="1166"/>
      <c r="I47" s="299" t="s">
        <v>445</v>
      </c>
      <c r="J47" s="300" t="s">
        <v>445</v>
      </c>
      <c r="K47" s="300" t="s">
        <v>445</v>
      </c>
      <c r="L47" s="300" t="s">
        <v>445</v>
      </c>
      <c r="M47" s="301" t="s">
        <v>445</v>
      </c>
    </row>
    <row r="48" spans="2:13" ht="27.75" customHeight="1" x14ac:dyDescent="0.2">
      <c r="B48" s="1150"/>
      <c r="C48" s="1151"/>
      <c r="D48" s="298"/>
      <c r="E48" s="1154" t="s">
        <v>540</v>
      </c>
      <c r="F48" s="1154"/>
      <c r="G48" s="1154"/>
      <c r="H48" s="1155"/>
      <c r="I48" s="299" t="s">
        <v>445</v>
      </c>
      <c r="J48" s="300" t="s">
        <v>445</v>
      </c>
      <c r="K48" s="300" t="s">
        <v>445</v>
      </c>
      <c r="L48" s="300" t="s">
        <v>445</v>
      </c>
      <c r="M48" s="301" t="s">
        <v>445</v>
      </c>
    </row>
    <row r="49" spans="2:13" ht="27.75" customHeight="1" x14ac:dyDescent="0.2">
      <c r="B49" s="1152"/>
      <c r="C49" s="1153"/>
      <c r="D49" s="298"/>
      <c r="E49" s="1154" t="s">
        <v>541</v>
      </c>
      <c r="F49" s="1154"/>
      <c r="G49" s="1154"/>
      <c r="H49" s="1155"/>
      <c r="I49" s="299" t="s">
        <v>445</v>
      </c>
      <c r="J49" s="300" t="s">
        <v>445</v>
      </c>
      <c r="K49" s="300" t="s">
        <v>445</v>
      </c>
      <c r="L49" s="300" t="s">
        <v>445</v>
      </c>
      <c r="M49" s="301" t="s">
        <v>445</v>
      </c>
    </row>
    <row r="50" spans="2:13" ht="27.75" customHeight="1" x14ac:dyDescent="0.2">
      <c r="B50" s="1148" t="s">
        <v>542</v>
      </c>
      <c r="C50" s="1149"/>
      <c r="D50" s="304"/>
      <c r="E50" s="1154" t="s">
        <v>543</v>
      </c>
      <c r="F50" s="1154"/>
      <c r="G50" s="1154"/>
      <c r="H50" s="1155"/>
      <c r="I50" s="299">
        <v>1144</v>
      </c>
      <c r="J50" s="300">
        <v>968</v>
      </c>
      <c r="K50" s="300">
        <v>1014</v>
      </c>
      <c r="L50" s="300">
        <v>1002</v>
      </c>
      <c r="M50" s="301">
        <v>1193</v>
      </c>
    </row>
    <row r="51" spans="2:13" ht="27.75" customHeight="1" x14ac:dyDescent="0.2">
      <c r="B51" s="1150"/>
      <c r="C51" s="1151"/>
      <c r="D51" s="298"/>
      <c r="E51" s="1154" t="s">
        <v>544</v>
      </c>
      <c r="F51" s="1154"/>
      <c r="G51" s="1154"/>
      <c r="H51" s="1155"/>
      <c r="I51" s="299">
        <v>5</v>
      </c>
      <c r="J51" s="300">
        <v>3</v>
      </c>
      <c r="K51" s="300">
        <v>3</v>
      </c>
      <c r="L51" s="300">
        <v>2</v>
      </c>
      <c r="M51" s="301">
        <v>1</v>
      </c>
    </row>
    <row r="52" spans="2:13" ht="27.75" customHeight="1" x14ac:dyDescent="0.2">
      <c r="B52" s="1152"/>
      <c r="C52" s="1153"/>
      <c r="D52" s="298"/>
      <c r="E52" s="1154" t="s">
        <v>545</v>
      </c>
      <c r="F52" s="1154"/>
      <c r="G52" s="1154"/>
      <c r="H52" s="1155"/>
      <c r="I52" s="299">
        <v>4329</v>
      </c>
      <c r="J52" s="300">
        <v>4235</v>
      </c>
      <c r="K52" s="300">
        <v>4086</v>
      </c>
      <c r="L52" s="300">
        <v>3891</v>
      </c>
      <c r="M52" s="301">
        <v>3695</v>
      </c>
    </row>
    <row r="53" spans="2:13" ht="27.75" customHeight="1" thickBot="1" x14ac:dyDescent="0.25">
      <c r="B53" s="1156" t="s">
        <v>517</v>
      </c>
      <c r="C53" s="1157"/>
      <c r="D53" s="305"/>
      <c r="E53" s="1158" t="s">
        <v>546</v>
      </c>
      <c r="F53" s="1158"/>
      <c r="G53" s="1158"/>
      <c r="H53" s="1159"/>
      <c r="I53" s="306">
        <v>-283</v>
      </c>
      <c r="J53" s="307">
        <v>-196</v>
      </c>
      <c r="K53" s="307">
        <v>74</v>
      </c>
      <c r="L53" s="307">
        <v>218</v>
      </c>
      <c r="M53" s="308">
        <v>17</v>
      </c>
    </row>
    <row r="54" spans="2:13" ht="27.75" customHeight="1" x14ac:dyDescent="0.25">
      <c r="B54" s="309" t="s">
        <v>547</v>
      </c>
      <c r="C54" s="310"/>
      <c r="D54" s="310"/>
      <c r="E54" s="311"/>
      <c r="F54" s="311"/>
      <c r="G54" s="311"/>
      <c r="H54" s="311"/>
      <c r="I54" s="312"/>
      <c r="J54" s="312"/>
      <c r="K54" s="312"/>
      <c r="L54" s="312"/>
      <c r="M54" s="312"/>
    </row>
    <row r="55" spans="2:13" ht="13" x14ac:dyDescent="0.2"/>
  </sheetData>
  <sheetProtection algorithmName="SHA-512" hashValue="uVMFRaPYq0DBrzBSW9+LqfIkWGh/XJ1YKforO0Fe48DSGwx4Rx8Wg+Jv8abHzdhv07d4X5KdzmhwcRPFuZyJHw==" saltValue="FGyU4u7agAJQVa4xwtUN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C8621-10BD-4629-8B64-8D6D7F92C29D}">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95" customWidth="1"/>
    <col min="2" max="2" width="16.36328125" style="195" customWidth="1"/>
    <col min="3" max="5" width="26.26953125" style="195" customWidth="1"/>
    <col min="6" max="8" width="24.26953125" style="195" customWidth="1"/>
    <col min="9" max="14" width="26" style="195" customWidth="1"/>
    <col min="15" max="15" width="6.08984375" style="195" customWidth="1"/>
    <col min="16" max="16" width="9" style="195" hidden="1" customWidth="1"/>
    <col min="17" max="20" width="0" style="195" hidden="1" customWidth="1"/>
    <col min="21" max="21" width="9" style="195" hidden="1" customWidth="1"/>
    <col min="22" max="22" width="0" style="195" hidden="1" customWidth="1"/>
    <col min="23" max="23" width="9" style="195" hidden="1" customWidth="1"/>
    <col min="24" max="16384" width="0" style="195"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196"/>
      <c r="C53" s="196"/>
      <c r="D53" s="196"/>
      <c r="E53" s="196"/>
      <c r="F53" s="196"/>
      <c r="G53" s="196"/>
      <c r="H53" s="313" t="s">
        <v>548</v>
      </c>
    </row>
    <row r="54" spans="2:8" ht="29.25" customHeight="1" thickBot="1" x14ac:dyDescent="0.35">
      <c r="B54" s="314" t="s">
        <v>23</v>
      </c>
      <c r="C54" s="315"/>
      <c r="D54" s="315"/>
      <c r="E54" s="316" t="s">
        <v>485</v>
      </c>
      <c r="F54" s="317" t="s">
        <v>5</v>
      </c>
      <c r="G54" s="317" t="s">
        <v>6</v>
      </c>
      <c r="H54" s="318" t="s">
        <v>7</v>
      </c>
    </row>
    <row r="55" spans="2:8" ht="52.5" customHeight="1" x14ac:dyDescent="0.2">
      <c r="B55" s="319"/>
      <c r="C55" s="1175" t="s">
        <v>117</v>
      </c>
      <c r="D55" s="1175"/>
      <c r="E55" s="1176"/>
      <c r="F55" s="320">
        <v>393</v>
      </c>
      <c r="G55" s="320">
        <v>310</v>
      </c>
      <c r="H55" s="321">
        <v>509</v>
      </c>
    </row>
    <row r="56" spans="2:8" ht="52.5" customHeight="1" x14ac:dyDescent="0.2">
      <c r="B56" s="322"/>
      <c r="C56" s="1177" t="s">
        <v>549</v>
      </c>
      <c r="D56" s="1177"/>
      <c r="E56" s="1178"/>
      <c r="F56" s="323">
        <v>45</v>
      </c>
      <c r="G56" s="323">
        <v>45</v>
      </c>
      <c r="H56" s="324">
        <v>45</v>
      </c>
    </row>
    <row r="57" spans="2:8" ht="53.25" customHeight="1" x14ac:dyDescent="0.2">
      <c r="B57" s="322"/>
      <c r="C57" s="1179" t="s">
        <v>122</v>
      </c>
      <c r="D57" s="1179"/>
      <c r="E57" s="1180"/>
      <c r="F57" s="325">
        <v>391</v>
      </c>
      <c r="G57" s="325">
        <v>441</v>
      </c>
      <c r="H57" s="326">
        <v>437</v>
      </c>
    </row>
    <row r="58" spans="2:8" ht="45.75" customHeight="1" x14ac:dyDescent="0.2">
      <c r="B58" s="327"/>
      <c r="C58" s="1167" t="s">
        <v>550</v>
      </c>
      <c r="D58" s="1168"/>
      <c r="E58" s="1169"/>
      <c r="F58" s="328">
        <v>149</v>
      </c>
      <c r="G58" s="328">
        <v>200</v>
      </c>
      <c r="H58" s="329">
        <v>201</v>
      </c>
    </row>
    <row r="59" spans="2:8" ht="45.75" customHeight="1" x14ac:dyDescent="0.2">
      <c r="B59" s="327"/>
      <c r="C59" s="1167" t="s">
        <v>551</v>
      </c>
      <c r="D59" s="1168"/>
      <c r="E59" s="1169"/>
      <c r="F59" s="328">
        <v>123</v>
      </c>
      <c r="G59" s="328">
        <v>123</v>
      </c>
      <c r="H59" s="329">
        <v>123</v>
      </c>
    </row>
    <row r="60" spans="2:8" ht="45.75" customHeight="1" x14ac:dyDescent="0.2">
      <c r="B60" s="327"/>
      <c r="C60" s="1167" t="s">
        <v>552</v>
      </c>
      <c r="D60" s="1168"/>
      <c r="E60" s="1169"/>
      <c r="F60" s="328">
        <v>91</v>
      </c>
      <c r="G60" s="328">
        <v>91</v>
      </c>
      <c r="H60" s="329">
        <v>81</v>
      </c>
    </row>
    <row r="61" spans="2:8" ht="45.75" customHeight="1" x14ac:dyDescent="0.2">
      <c r="B61" s="327"/>
      <c r="C61" s="1167" t="s">
        <v>553</v>
      </c>
      <c r="D61" s="1168"/>
      <c r="E61" s="1169"/>
      <c r="F61" s="328">
        <v>14</v>
      </c>
      <c r="G61" s="328">
        <v>14</v>
      </c>
      <c r="H61" s="329">
        <v>14</v>
      </c>
    </row>
    <row r="62" spans="2:8" ht="45.75" customHeight="1" thickBot="1" x14ac:dyDescent="0.25">
      <c r="B62" s="330"/>
      <c r="C62" s="1170" t="s">
        <v>554</v>
      </c>
      <c r="D62" s="1171"/>
      <c r="E62" s="1172"/>
      <c r="F62" s="331">
        <v>12</v>
      </c>
      <c r="G62" s="331">
        <v>12</v>
      </c>
      <c r="H62" s="332">
        <v>12</v>
      </c>
    </row>
    <row r="63" spans="2:8" ht="52.5" customHeight="1" thickBot="1" x14ac:dyDescent="0.25">
      <c r="B63" s="333"/>
      <c r="C63" s="1173" t="s">
        <v>555</v>
      </c>
      <c r="D63" s="1173"/>
      <c r="E63" s="1174"/>
      <c r="F63" s="334">
        <v>829</v>
      </c>
      <c r="G63" s="334">
        <v>796</v>
      </c>
      <c r="H63" s="335">
        <v>991</v>
      </c>
    </row>
    <row r="64" spans="2:8" ht="13" x14ac:dyDescent="0.2"/>
  </sheetData>
  <sheetProtection algorithmName="SHA-512" hashValue="DDYMf8bYVocFyf28z1BIgqjC6qB5OmhSawaNP+PJFKt2v+6E73/9e35ALxennSxnZ5SaQtfn4/icRkVCuYESiw==" saltValue="MUWz7cYMJnEtn7NrPEmA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tabSelected="1" topLeftCell="S13" zoomScaleNormal="100" zoomScaleSheetLayoutView="55" workbookViewId="0">
      <selection activeCell="AP63" sqref="AP63"/>
    </sheetView>
  </sheetViews>
  <sheetFormatPr defaultColWidth="0" defaultRowHeight="13.5" customHeight="1" zeroHeight="1" x14ac:dyDescent="0.2"/>
  <cols>
    <col min="1" max="1" width="6.36328125" style="3" customWidth="1"/>
    <col min="2" max="107" width="2.453125" style="3" customWidth="1"/>
    <col min="108" max="108" width="6.08984375" style="11" customWidth="1"/>
    <col min="109" max="109" width="5.90625" style="10" customWidth="1"/>
    <col min="110" max="16384" width="8.63281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 x14ac:dyDescent="0.2">
      <c r="DD19" s="3"/>
      <c r="DE19" s="3"/>
    </row>
    <row r="20" spans="1:109" ht="13"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 x14ac:dyDescent="0.2">
      <c r="B23" s="10"/>
    </row>
    <row r="24" spans="1:109" ht="13" x14ac:dyDescent="0.2">
      <c r="B24" s="10"/>
    </row>
    <row r="25" spans="1:109" ht="13" x14ac:dyDescent="0.2">
      <c r="B25" s="10"/>
    </row>
    <row r="26" spans="1:109" ht="13" x14ac:dyDescent="0.2">
      <c r="B26" s="10"/>
    </row>
    <row r="27" spans="1:109" ht="13" x14ac:dyDescent="0.2">
      <c r="B27" s="10"/>
    </row>
    <row r="28" spans="1:109" ht="13" x14ac:dyDescent="0.2">
      <c r="B28" s="10"/>
    </row>
    <row r="29" spans="1:109" ht="13" x14ac:dyDescent="0.2">
      <c r="B29" s="10"/>
    </row>
    <row r="30" spans="1:109" ht="13" x14ac:dyDescent="0.2">
      <c r="B30" s="10"/>
    </row>
    <row r="31" spans="1:109" ht="13" x14ac:dyDescent="0.2">
      <c r="B31" s="10"/>
    </row>
    <row r="32" spans="1:109" ht="13" x14ac:dyDescent="0.2">
      <c r="B32" s="10"/>
    </row>
    <row r="33" spans="2:109" ht="13" x14ac:dyDescent="0.2">
      <c r="B33" s="10"/>
    </row>
    <row r="34" spans="2:109" ht="13" x14ac:dyDescent="0.2">
      <c r="B34" s="10"/>
    </row>
    <row r="35" spans="2:109" ht="13" x14ac:dyDescent="0.2">
      <c r="B35" s="10"/>
    </row>
    <row r="36" spans="2:109" ht="13" x14ac:dyDescent="0.2">
      <c r="B36" s="10"/>
    </row>
    <row r="37" spans="2:109" ht="13" x14ac:dyDescent="0.2">
      <c r="B37" s="10"/>
    </row>
    <row r="38" spans="2:109" ht="13" x14ac:dyDescent="0.2">
      <c r="B38" s="10"/>
    </row>
    <row r="39" spans="2:109" ht="13"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 x14ac:dyDescent="0.2">
      <c r="B40" s="15"/>
      <c r="DD40" s="15"/>
      <c r="DE40" s="3"/>
    </row>
    <row r="41" spans="2:109" ht="16.5"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1189" t="s">
        <v>556</v>
      </c>
      <c r="AO43" s="1190"/>
      <c r="AP43" s="1190"/>
      <c r="AQ43" s="1190"/>
      <c r="AR43" s="1190"/>
      <c r="AS43" s="1190"/>
      <c r="AT43" s="1190"/>
      <c r="AU43" s="1190"/>
      <c r="AV43" s="1190"/>
      <c r="AW43" s="1190"/>
      <c r="AX43" s="1190"/>
      <c r="AY43" s="1190"/>
      <c r="AZ43" s="1190"/>
      <c r="BA43" s="1190"/>
      <c r="BB43" s="1190"/>
      <c r="BC43" s="1190"/>
      <c r="BD43" s="1190"/>
      <c r="BE43" s="1190"/>
      <c r="BF43" s="1190"/>
      <c r="BG43" s="1190"/>
      <c r="BH43" s="1190"/>
      <c r="BI43" s="1190"/>
      <c r="BJ43" s="1190"/>
      <c r="BK43" s="1190"/>
      <c r="BL43" s="1190"/>
      <c r="BM43" s="1190"/>
      <c r="BN43" s="1190"/>
      <c r="BO43" s="1190"/>
      <c r="BP43" s="1190"/>
      <c r="BQ43" s="1190"/>
      <c r="BR43" s="1190"/>
      <c r="BS43" s="1190"/>
      <c r="BT43" s="1190"/>
      <c r="BU43" s="1190"/>
      <c r="BV43" s="1190"/>
      <c r="BW43" s="1190"/>
      <c r="BX43" s="1190"/>
      <c r="BY43" s="1190"/>
      <c r="BZ43" s="1190"/>
      <c r="CA43" s="1190"/>
      <c r="CB43" s="1190"/>
      <c r="CC43" s="1190"/>
      <c r="CD43" s="1190"/>
      <c r="CE43" s="1190"/>
      <c r="CF43" s="1190"/>
      <c r="CG43" s="1190"/>
      <c r="CH43" s="1190"/>
      <c r="CI43" s="1190"/>
      <c r="CJ43" s="1190"/>
      <c r="CK43" s="1190"/>
      <c r="CL43" s="1190"/>
      <c r="CM43" s="1190"/>
      <c r="CN43" s="1190"/>
      <c r="CO43" s="1190"/>
      <c r="CP43" s="1190"/>
      <c r="CQ43" s="1190"/>
      <c r="CR43" s="1190"/>
      <c r="CS43" s="1190"/>
      <c r="CT43" s="1190"/>
      <c r="CU43" s="1190"/>
      <c r="CV43" s="1190"/>
      <c r="CW43" s="1190"/>
      <c r="CX43" s="1190"/>
      <c r="CY43" s="1190"/>
      <c r="CZ43" s="1190"/>
      <c r="DA43" s="1190"/>
      <c r="DB43" s="1190"/>
      <c r="DC43" s="1191"/>
    </row>
    <row r="44" spans="2:109" ht="13" x14ac:dyDescent="0.2">
      <c r="B44" s="10"/>
      <c r="AN44" s="1192"/>
      <c r="AO44" s="1193"/>
      <c r="AP44" s="1193"/>
      <c r="AQ44" s="1193"/>
      <c r="AR44" s="1193"/>
      <c r="AS44" s="1193"/>
      <c r="AT44" s="1193"/>
      <c r="AU44" s="1193"/>
      <c r="AV44" s="1193"/>
      <c r="AW44" s="1193"/>
      <c r="AX44" s="1193"/>
      <c r="AY44" s="1193"/>
      <c r="AZ44" s="1193"/>
      <c r="BA44" s="1193"/>
      <c r="BB44" s="1193"/>
      <c r="BC44" s="1193"/>
      <c r="BD44" s="1193"/>
      <c r="BE44" s="1193"/>
      <c r="BF44" s="1193"/>
      <c r="BG44" s="1193"/>
      <c r="BH44" s="1193"/>
      <c r="BI44" s="1193"/>
      <c r="BJ44" s="1193"/>
      <c r="BK44" s="1193"/>
      <c r="BL44" s="1193"/>
      <c r="BM44" s="1193"/>
      <c r="BN44" s="1193"/>
      <c r="BO44" s="1193"/>
      <c r="BP44" s="1193"/>
      <c r="BQ44" s="1193"/>
      <c r="BR44" s="1193"/>
      <c r="BS44" s="1193"/>
      <c r="BT44" s="1193"/>
      <c r="BU44" s="1193"/>
      <c r="BV44" s="1193"/>
      <c r="BW44" s="1193"/>
      <c r="BX44" s="1193"/>
      <c r="BY44" s="1193"/>
      <c r="BZ44" s="1193"/>
      <c r="CA44" s="1193"/>
      <c r="CB44" s="1193"/>
      <c r="CC44" s="1193"/>
      <c r="CD44" s="1193"/>
      <c r="CE44" s="1193"/>
      <c r="CF44" s="1193"/>
      <c r="CG44" s="1193"/>
      <c r="CH44" s="1193"/>
      <c r="CI44" s="1193"/>
      <c r="CJ44" s="1193"/>
      <c r="CK44" s="1193"/>
      <c r="CL44" s="1193"/>
      <c r="CM44" s="1193"/>
      <c r="CN44" s="1193"/>
      <c r="CO44" s="1193"/>
      <c r="CP44" s="1193"/>
      <c r="CQ44" s="1193"/>
      <c r="CR44" s="1193"/>
      <c r="CS44" s="1193"/>
      <c r="CT44" s="1193"/>
      <c r="CU44" s="1193"/>
      <c r="CV44" s="1193"/>
      <c r="CW44" s="1193"/>
      <c r="CX44" s="1193"/>
      <c r="CY44" s="1193"/>
      <c r="CZ44" s="1193"/>
      <c r="DA44" s="1193"/>
      <c r="DB44" s="1193"/>
      <c r="DC44" s="1194"/>
    </row>
    <row r="45" spans="2:109" ht="13" x14ac:dyDescent="0.2">
      <c r="B45" s="10"/>
      <c r="AN45" s="1192"/>
      <c r="AO45" s="1193"/>
      <c r="AP45" s="1193"/>
      <c r="AQ45" s="1193"/>
      <c r="AR45" s="1193"/>
      <c r="AS45" s="1193"/>
      <c r="AT45" s="1193"/>
      <c r="AU45" s="1193"/>
      <c r="AV45" s="1193"/>
      <c r="AW45" s="1193"/>
      <c r="AX45" s="1193"/>
      <c r="AY45" s="1193"/>
      <c r="AZ45" s="1193"/>
      <c r="BA45" s="1193"/>
      <c r="BB45" s="1193"/>
      <c r="BC45" s="1193"/>
      <c r="BD45" s="1193"/>
      <c r="BE45" s="1193"/>
      <c r="BF45" s="1193"/>
      <c r="BG45" s="1193"/>
      <c r="BH45" s="1193"/>
      <c r="BI45" s="1193"/>
      <c r="BJ45" s="1193"/>
      <c r="BK45" s="1193"/>
      <c r="BL45" s="1193"/>
      <c r="BM45" s="1193"/>
      <c r="BN45" s="1193"/>
      <c r="BO45" s="1193"/>
      <c r="BP45" s="1193"/>
      <c r="BQ45" s="1193"/>
      <c r="BR45" s="1193"/>
      <c r="BS45" s="1193"/>
      <c r="BT45" s="1193"/>
      <c r="BU45" s="1193"/>
      <c r="BV45" s="1193"/>
      <c r="BW45" s="1193"/>
      <c r="BX45" s="1193"/>
      <c r="BY45" s="1193"/>
      <c r="BZ45" s="1193"/>
      <c r="CA45" s="1193"/>
      <c r="CB45" s="1193"/>
      <c r="CC45" s="1193"/>
      <c r="CD45" s="1193"/>
      <c r="CE45" s="1193"/>
      <c r="CF45" s="1193"/>
      <c r="CG45" s="1193"/>
      <c r="CH45" s="1193"/>
      <c r="CI45" s="1193"/>
      <c r="CJ45" s="1193"/>
      <c r="CK45" s="1193"/>
      <c r="CL45" s="1193"/>
      <c r="CM45" s="1193"/>
      <c r="CN45" s="1193"/>
      <c r="CO45" s="1193"/>
      <c r="CP45" s="1193"/>
      <c r="CQ45" s="1193"/>
      <c r="CR45" s="1193"/>
      <c r="CS45" s="1193"/>
      <c r="CT45" s="1193"/>
      <c r="CU45" s="1193"/>
      <c r="CV45" s="1193"/>
      <c r="CW45" s="1193"/>
      <c r="CX45" s="1193"/>
      <c r="CY45" s="1193"/>
      <c r="CZ45" s="1193"/>
      <c r="DA45" s="1193"/>
      <c r="DB45" s="1193"/>
      <c r="DC45" s="1194"/>
    </row>
    <row r="46" spans="2:109" ht="13" x14ac:dyDescent="0.2">
      <c r="B46" s="10"/>
      <c r="AN46" s="1192"/>
      <c r="AO46" s="1193"/>
      <c r="AP46" s="1193"/>
      <c r="AQ46" s="1193"/>
      <c r="AR46" s="1193"/>
      <c r="AS46" s="1193"/>
      <c r="AT46" s="1193"/>
      <c r="AU46" s="1193"/>
      <c r="AV46" s="1193"/>
      <c r="AW46" s="1193"/>
      <c r="AX46" s="1193"/>
      <c r="AY46" s="1193"/>
      <c r="AZ46" s="1193"/>
      <c r="BA46" s="1193"/>
      <c r="BB46" s="1193"/>
      <c r="BC46" s="1193"/>
      <c r="BD46" s="1193"/>
      <c r="BE46" s="1193"/>
      <c r="BF46" s="1193"/>
      <c r="BG46" s="1193"/>
      <c r="BH46" s="1193"/>
      <c r="BI46" s="1193"/>
      <c r="BJ46" s="1193"/>
      <c r="BK46" s="1193"/>
      <c r="BL46" s="1193"/>
      <c r="BM46" s="1193"/>
      <c r="BN46" s="1193"/>
      <c r="BO46" s="1193"/>
      <c r="BP46" s="1193"/>
      <c r="BQ46" s="1193"/>
      <c r="BR46" s="1193"/>
      <c r="BS46" s="1193"/>
      <c r="BT46" s="1193"/>
      <c r="BU46" s="1193"/>
      <c r="BV46" s="1193"/>
      <c r="BW46" s="1193"/>
      <c r="BX46" s="1193"/>
      <c r="BY46" s="1193"/>
      <c r="BZ46" s="1193"/>
      <c r="CA46" s="1193"/>
      <c r="CB46" s="1193"/>
      <c r="CC46" s="1193"/>
      <c r="CD46" s="1193"/>
      <c r="CE46" s="1193"/>
      <c r="CF46" s="1193"/>
      <c r="CG46" s="1193"/>
      <c r="CH46" s="1193"/>
      <c r="CI46" s="1193"/>
      <c r="CJ46" s="1193"/>
      <c r="CK46" s="1193"/>
      <c r="CL46" s="1193"/>
      <c r="CM46" s="1193"/>
      <c r="CN46" s="1193"/>
      <c r="CO46" s="1193"/>
      <c r="CP46" s="1193"/>
      <c r="CQ46" s="1193"/>
      <c r="CR46" s="1193"/>
      <c r="CS46" s="1193"/>
      <c r="CT46" s="1193"/>
      <c r="CU46" s="1193"/>
      <c r="CV46" s="1193"/>
      <c r="CW46" s="1193"/>
      <c r="CX46" s="1193"/>
      <c r="CY46" s="1193"/>
      <c r="CZ46" s="1193"/>
      <c r="DA46" s="1193"/>
      <c r="DB46" s="1193"/>
      <c r="DC46" s="1194"/>
    </row>
    <row r="47" spans="2:109" ht="13" x14ac:dyDescent="0.2">
      <c r="B47" s="10"/>
      <c r="AN47" s="1195"/>
      <c r="AO47" s="1196"/>
      <c r="AP47" s="1196"/>
      <c r="AQ47" s="1196"/>
      <c r="AR47" s="1196"/>
      <c r="AS47" s="1196"/>
      <c r="AT47" s="1196"/>
      <c r="AU47" s="1196"/>
      <c r="AV47" s="1196"/>
      <c r="AW47" s="1196"/>
      <c r="AX47" s="1196"/>
      <c r="AY47" s="1196"/>
      <c r="AZ47" s="1196"/>
      <c r="BA47" s="1196"/>
      <c r="BB47" s="1196"/>
      <c r="BC47" s="1196"/>
      <c r="BD47" s="1196"/>
      <c r="BE47" s="1196"/>
      <c r="BF47" s="1196"/>
      <c r="BG47" s="1196"/>
      <c r="BH47" s="1196"/>
      <c r="BI47" s="1196"/>
      <c r="BJ47" s="1196"/>
      <c r="BK47" s="1196"/>
      <c r="BL47" s="1196"/>
      <c r="BM47" s="1196"/>
      <c r="BN47" s="1196"/>
      <c r="BO47" s="1196"/>
      <c r="BP47" s="1196"/>
      <c r="BQ47" s="1196"/>
      <c r="BR47" s="1196"/>
      <c r="BS47" s="1196"/>
      <c r="BT47" s="1196"/>
      <c r="BU47" s="1196"/>
      <c r="BV47" s="1196"/>
      <c r="BW47" s="1196"/>
      <c r="BX47" s="1196"/>
      <c r="BY47" s="1196"/>
      <c r="BZ47" s="1196"/>
      <c r="CA47" s="1196"/>
      <c r="CB47" s="1196"/>
      <c r="CC47" s="1196"/>
      <c r="CD47" s="1196"/>
      <c r="CE47" s="1196"/>
      <c r="CF47" s="1196"/>
      <c r="CG47" s="1196"/>
      <c r="CH47" s="1196"/>
      <c r="CI47" s="1196"/>
      <c r="CJ47" s="1196"/>
      <c r="CK47" s="1196"/>
      <c r="CL47" s="1196"/>
      <c r="CM47" s="1196"/>
      <c r="CN47" s="1196"/>
      <c r="CO47" s="1196"/>
      <c r="CP47" s="1196"/>
      <c r="CQ47" s="1196"/>
      <c r="CR47" s="1196"/>
      <c r="CS47" s="1196"/>
      <c r="CT47" s="1196"/>
      <c r="CU47" s="1196"/>
      <c r="CV47" s="1196"/>
      <c r="CW47" s="1196"/>
      <c r="CX47" s="1196"/>
      <c r="CY47" s="1196"/>
      <c r="CZ47" s="1196"/>
      <c r="DA47" s="1196"/>
      <c r="DB47" s="1196"/>
      <c r="DC47" s="1197"/>
    </row>
    <row r="48" spans="2:109" ht="13"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 x14ac:dyDescent="0.2">
      <c r="B49" s="10"/>
      <c r="AN49" s="3" t="s">
        <v>2</v>
      </c>
    </row>
    <row r="50" spans="1:109" ht="13" x14ac:dyDescent="0.2">
      <c r="B50" s="10"/>
      <c r="G50" s="1181"/>
      <c r="H50" s="1181"/>
      <c r="I50" s="1181"/>
      <c r="J50" s="1181"/>
      <c r="K50" s="20"/>
      <c r="L50" s="20"/>
      <c r="M50" s="21"/>
      <c r="N50" s="21"/>
      <c r="AN50" s="1182"/>
      <c r="AO50" s="1183"/>
      <c r="AP50" s="1183"/>
      <c r="AQ50" s="1183"/>
      <c r="AR50" s="1183"/>
      <c r="AS50" s="1183"/>
      <c r="AT50" s="1183"/>
      <c r="AU50" s="1183"/>
      <c r="AV50" s="1183"/>
      <c r="AW50" s="1183"/>
      <c r="AX50" s="1183"/>
      <c r="AY50" s="1183"/>
      <c r="AZ50" s="1183"/>
      <c r="BA50" s="1183"/>
      <c r="BB50" s="1183"/>
      <c r="BC50" s="1183"/>
      <c r="BD50" s="1183"/>
      <c r="BE50" s="1183"/>
      <c r="BF50" s="1183"/>
      <c r="BG50" s="1183"/>
      <c r="BH50" s="1183"/>
      <c r="BI50" s="1183"/>
      <c r="BJ50" s="1183"/>
      <c r="BK50" s="1183"/>
      <c r="BL50" s="1183"/>
      <c r="BM50" s="1183"/>
      <c r="BN50" s="1183"/>
      <c r="BO50" s="1184"/>
      <c r="BP50" s="1185" t="s">
        <v>3</v>
      </c>
      <c r="BQ50" s="1185"/>
      <c r="BR50" s="1185"/>
      <c r="BS50" s="1185"/>
      <c r="BT50" s="1185"/>
      <c r="BU50" s="1185"/>
      <c r="BV50" s="1185"/>
      <c r="BW50" s="1185"/>
      <c r="BX50" s="1185" t="s">
        <v>4</v>
      </c>
      <c r="BY50" s="1185"/>
      <c r="BZ50" s="1185"/>
      <c r="CA50" s="1185"/>
      <c r="CB50" s="1185"/>
      <c r="CC50" s="1185"/>
      <c r="CD50" s="1185"/>
      <c r="CE50" s="1185"/>
      <c r="CF50" s="1185" t="s">
        <v>5</v>
      </c>
      <c r="CG50" s="1185"/>
      <c r="CH50" s="1185"/>
      <c r="CI50" s="1185"/>
      <c r="CJ50" s="1185"/>
      <c r="CK50" s="1185"/>
      <c r="CL50" s="1185"/>
      <c r="CM50" s="1185"/>
      <c r="CN50" s="1185" t="s">
        <v>6</v>
      </c>
      <c r="CO50" s="1185"/>
      <c r="CP50" s="1185"/>
      <c r="CQ50" s="1185"/>
      <c r="CR50" s="1185"/>
      <c r="CS50" s="1185"/>
      <c r="CT50" s="1185"/>
      <c r="CU50" s="1185"/>
      <c r="CV50" s="1185" t="s">
        <v>7</v>
      </c>
      <c r="CW50" s="1185"/>
      <c r="CX50" s="1185"/>
      <c r="CY50" s="1185"/>
      <c r="CZ50" s="1185"/>
      <c r="DA50" s="1185"/>
      <c r="DB50" s="1185"/>
      <c r="DC50" s="1185"/>
    </row>
    <row r="51" spans="1:109" ht="13.5" customHeight="1" x14ac:dyDescent="0.2">
      <c r="B51" s="10"/>
      <c r="G51" s="1199"/>
      <c r="H51" s="1199"/>
      <c r="I51" s="1200"/>
      <c r="J51" s="1200"/>
      <c r="K51" s="1198"/>
      <c r="L51" s="1198"/>
      <c r="M51" s="1198"/>
      <c r="N51" s="1198"/>
      <c r="AM51" s="19"/>
      <c r="AN51" s="1188" t="s">
        <v>8</v>
      </c>
      <c r="AO51" s="1188"/>
      <c r="AP51" s="1188"/>
      <c r="AQ51" s="1188"/>
      <c r="AR51" s="1188"/>
      <c r="AS51" s="1188"/>
      <c r="AT51" s="1188"/>
      <c r="AU51" s="1188"/>
      <c r="AV51" s="1188"/>
      <c r="AW51" s="1188"/>
      <c r="AX51" s="1188"/>
      <c r="AY51" s="1188"/>
      <c r="AZ51" s="1188"/>
      <c r="BA51" s="1188"/>
      <c r="BB51" s="1188" t="s">
        <v>9</v>
      </c>
      <c r="BC51" s="1188"/>
      <c r="BD51" s="1188"/>
      <c r="BE51" s="1188"/>
      <c r="BF51" s="1188"/>
      <c r="BG51" s="1188"/>
      <c r="BH51" s="1188"/>
      <c r="BI51" s="1188"/>
      <c r="BJ51" s="1188"/>
      <c r="BK51" s="1188"/>
      <c r="BL51" s="1188"/>
      <c r="BM51" s="1188"/>
      <c r="BN51" s="1188"/>
      <c r="BO51" s="1188"/>
      <c r="BP51" s="1187"/>
      <c r="BQ51" s="1186"/>
      <c r="BR51" s="1186"/>
      <c r="BS51" s="1186"/>
      <c r="BT51" s="1186"/>
      <c r="BU51" s="1186"/>
      <c r="BV51" s="1186"/>
      <c r="BW51" s="1186"/>
      <c r="BX51" s="1187"/>
      <c r="BY51" s="1186"/>
      <c r="BZ51" s="1186"/>
      <c r="CA51" s="1186"/>
      <c r="CB51" s="1186"/>
      <c r="CC51" s="1186"/>
      <c r="CD51" s="1186"/>
      <c r="CE51" s="1186"/>
      <c r="CF51" s="1187"/>
      <c r="CG51" s="1186"/>
      <c r="CH51" s="1186"/>
      <c r="CI51" s="1186"/>
      <c r="CJ51" s="1186"/>
      <c r="CK51" s="1186"/>
      <c r="CL51" s="1186"/>
      <c r="CM51" s="1186"/>
      <c r="CN51" s="1186">
        <v>10.3</v>
      </c>
      <c r="CO51" s="1186"/>
      <c r="CP51" s="1186"/>
      <c r="CQ51" s="1186"/>
      <c r="CR51" s="1186"/>
      <c r="CS51" s="1186"/>
      <c r="CT51" s="1186"/>
      <c r="CU51" s="1186"/>
      <c r="CV51" s="1186">
        <v>0.7</v>
      </c>
      <c r="CW51" s="1186"/>
      <c r="CX51" s="1186"/>
      <c r="CY51" s="1186"/>
      <c r="CZ51" s="1186"/>
      <c r="DA51" s="1186"/>
      <c r="DB51" s="1186"/>
      <c r="DC51" s="1186"/>
    </row>
    <row r="52" spans="1:109" ht="13" x14ac:dyDescent="0.2">
      <c r="B52" s="10"/>
      <c r="G52" s="1199"/>
      <c r="H52" s="1199"/>
      <c r="I52" s="1200"/>
      <c r="J52" s="1200"/>
      <c r="K52" s="1198"/>
      <c r="L52" s="1198"/>
      <c r="M52" s="1198"/>
      <c r="N52" s="1198"/>
      <c r="AM52" s="19"/>
      <c r="AN52" s="1188"/>
      <c r="AO52" s="1188"/>
      <c r="AP52" s="1188"/>
      <c r="AQ52" s="1188"/>
      <c r="AR52" s="1188"/>
      <c r="AS52" s="1188"/>
      <c r="AT52" s="1188"/>
      <c r="AU52" s="1188"/>
      <c r="AV52" s="1188"/>
      <c r="AW52" s="1188"/>
      <c r="AX52" s="1188"/>
      <c r="AY52" s="1188"/>
      <c r="AZ52" s="1188"/>
      <c r="BA52" s="1188"/>
      <c r="BB52" s="1188"/>
      <c r="BC52" s="1188"/>
      <c r="BD52" s="1188"/>
      <c r="BE52" s="1188"/>
      <c r="BF52" s="1188"/>
      <c r="BG52" s="1188"/>
      <c r="BH52" s="1188"/>
      <c r="BI52" s="1188"/>
      <c r="BJ52" s="1188"/>
      <c r="BK52" s="1188"/>
      <c r="BL52" s="1188"/>
      <c r="BM52" s="1188"/>
      <c r="BN52" s="1188"/>
      <c r="BO52" s="1188"/>
      <c r="BP52" s="1186"/>
      <c r="BQ52" s="1186"/>
      <c r="BR52" s="1186"/>
      <c r="BS52" s="1186"/>
      <c r="BT52" s="1186"/>
      <c r="BU52" s="1186"/>
      <c r="BV52" s="1186"/>
      <c r="BW52" s="1186"/>
      <c r="BX52" s="1186"/>
      <c r="BY52" s="1186"/>
      <c r="BZ52" s="1186"/>
      <c r="CA52" s="1186"/>
      <c r="CB52" s="1186"/>
      <c r="CC52" s="1186"/>
      <c r="CD52" s="1186"/>
      <c r="CE52" s="1186"/>
      <c r="CF52" s="1186"/>
      <c r="CG52" s="1186"/>
      <c r="CH52" s="1186"/>
      <c r="CI52" s="1186"/>
      <c r="CJ52" s="1186"/>
      <c r="CK52" s="1186"/>
      <c r="CL52" s="1186"/>
      <c r="CM52" s="1186"/>
      <c r="CN52" s="1186"/>
      <c r="CO52" s="1186"/>
      <c r="CP52" s="1186"/>
      <c r="CQ52" s="1186"/>
      <c r="CR52" s="1186"/>
      <c r="CS52" s="1186"/>
      <c r="CT52" s="1186"/>
      <c r="CU52" s="1186"/>
      <c r="CV52" s="1186"/>
      <c r="CW52" s="1186"/>
      <c r="CX52" s="1186"/>
      <c r="CY52" s="1186"/>
      <c r="CZ52" s="1186"/>
      <c r="DA52" s="1186"/>
      <c r="DB52" s="1186"/>
      <c r="DC52" s="1186"/>
    </row>
    <row r="53" spans="1:109" ht="13" x14ac:dyDescent="0.2">
      <c r="A53" s="18"/>
      <c r="B53" s="10"/>
      <c r="G53" s="1199"/>
      <c r="H53" s="1199"/>
      <c r="I53" s="1181"/>
      <c r="J53" s="1181"/>
      <c r="K53" s="1198"/>
      <c r="L53" s="1198"/>
      <c r="M53" s="1198"/>
      <c r="N53" s="1198"/>
      <c r="AM53" s="19"/>
      <c r="AN53" s="1188"/>
      <c r="AO53" s="1188"/>
      <c r="AP53" s="1188"/>
      <c r="AQ53" s="1188"/>
      <c r="AR53" s="1188"/>
      <c r="AS53" s="1188"/>
      <c r="AT53" s="1188"/>
      <c r="AU53" s="1188"/>
      <c r="AV53" s="1188"/>
      <c r="AW53" s="1188"/>
      <c r="AX53" s="1188"/>
      <c r="AY53" s="1188"/>
      <c r="AZ53" s="1188"/>
      <c r="BA53" s="1188"/>
      <c r="BB53" s="1188" t="s">
        <v>10</v>
      </c>
      <c r="BC53" s="1188"/>
      <c r="BD53" s="1188"/>
      <c r="BE53" s="1188"/>
      <c r="BF53" s="1188"/>
      <c r="BG53" s="1188"/>
      <c r="BH53" s="1188"/>
      <c r="BI53" s="1188"/>
      <c r="BJ53" s="1188"/>
      <c r="BK53" s="1188"/>
      <c r="BL53" s="1188"/>
      <c r="BM53" s="1188"/>
      <c r="BN53" s="1188"/>
      <c r="BO53" s="1188"/>
      <c r="BP53" s="1187"/>
      <c r="BQ53" s="1186"/>
      <c r="BR53" s="1186"/>
      <c r="BS53" s="1186"/>
      <c r="BT53" s="1186"/>
      <c r="BU53" s="1186"/>
      <c r="BV53" s="1186"/>
      <c r="BW53" s="1186"/>
      <c r="BX53" s="1187"/>
      <c r="BY53" s="1186"/>
      <c r="BZ53" s="1186"/>
      <c r="CA53" s="1186"/>
      <c r="CB53" s="1186"/>
      <c r="CC53" s="1186"/>
      <c r="CD53" s="1186"/>
      <c r="CE53" s="1186"/>
      <c r="CF53" s="1187"/>
      <c r="CG53" s="1186"/>
      <c r="CH53" s="1186"/>
      <c r="CI53" s="1186"/>
      <c r="CJ53" s="1186"/>
      <c r="CK53" s="1186"/>
      <c r="CL53" s="1186"/>
      <c r="CM53" s="1186"/>
      <c r="CN53" s="1186">
        <v>63.3</v>
      </c>
      <c r="CO53" s="1186"/>
      <c r="CP53" s="1186"/>
      <c r="CQ53" s="1186"/>
      <c r="CR53" s="1186"/>
      <c r="CS53" s="1186"/>
      <c r="CT53" s="1186"/>
      <c r="CU53" s="1186"/>
      <c r="CV53" s="1186">
        <v>65.400000000000006</v>
      </c>
      <c r="CW53" s="1186"/>
      <c r="CX53" s="1186"/>
      <c r="CY53" s="1186"/>
      <c r="CZ53" s="1186"/>
      <c r="DA53" s="1186"/>
      <c r="DB53" s="1186"/>
      <c r="DC53" s="1186"/>
    </row>
    <row r="54" spans="1:109" ht="13" x14ac:dyDescent="0.2">
      <c r="A54" s="18"/>
      <c r="B54" s="10"/>
      <c r="G54" s="1199"/>
      <c r="H54" s="1199"/>
      <c r="I54" s="1181"/>
      <c r="J54" s="1181"/>
      <c r="K54" s="1198"/>
      <c r="L54" s="1198"/>
      <c r="M54" s="1198"/>
      <c r="N54" s="1198"/>
      <c r="AM54" s="19"/>
      <c r="AN54" s="1188"/>
      <c r="AO54" s="1188"/>
      <c r="AP54" s="1188"/>
      <c r="AQ54" s="1188"/>
      <c r="AR54" s="1188"/>
      <c r="AS54" s="1188"/>
      <c r="AT54" s="1188"/>
      <c r="AU54" s="1188"/>
      <c r="AV54" s="1188"/>
      <c r="AW54" s="1188"/>
      <c r="AX54" s="1188"/>
      <c r="AY54" s="1188"/>
      <c r="AZ54" s="1188"/>
      <c r="BA54" s="1188"/>
      <c r="BB54" s="1188"/>
      <c r="BC54" s="1188"/>
      <c r="BD54" s="1188"/>
      <c r="BE54" s="1188"/>
      <c r="BF54" s="1188"/>
      <c r="BG54" s="1188"/>
      <c r="BH54" s="1188"/>
      <c r="BI54" s="1188"/>
      <c r="BJ54" s="1188"/>
      <c r="BK54" s="1188"/>
      <c r="BL54" s="1188"/>
      <c r="BM54" s="1188"/>
      <c r="BN54" s="1188"/>
      <c r="BO54" s="1188"/>
      <c r="BP54" s="1186"/>
      <c r="BQ54" s="1186"/>
      <c r="BR54" s="1186"/>
      <c r="BS54" s="1186"/>
      <c r="BT54" s="1186"/>
      <c r="BU54" s="1186"/>
      <c r="BV54" s="1186"/>
      <c r="BW54" s="1186"/>
      <c r="BX54" s="1186"/>
      <c r="BY54" s="1186"/>
      <c r="BZ54" s="1186"/>
      <c r="CA54" s="1186"/>
      <c r="CB54" s="1186"/>
      <c r="CC54" s="1186"/>
      <c r="CD54" s="1186"/>
      <c r="CE54" s="1186"/>
      <c r="CF54" s="1186"/>
      <c r="CG54" s="1186"/>
      <c r="CH54" s="1186"/>
      <c r="CI54" s="1186"/>
      <c r="CJ54" s="1186"/>
      <c r="CK54" s="1186"/>
      <c r="CL54" s="1186"/>
      <c r="CM54" s="1186"/>
      <c r="CN54" s="1186"/>
      <c r="CO54" s="1186"/>
      <c r="CP54" s="1186"/>
      <c r="CQ54" s="1186"/>
      <c r="CR54" s="1186"/>
      <c r="CS54" s="1186"/>
      <c r="CT54" s="1186"/>
      <c r="CU54" s="1186"/>
      <c r="CV54" s="1186"/>
      <c r="CW54" s="1186"/>
      <c r="CX54" s="1186"/>
      <c r="CY54" s="1186"/>
      <c r="CZ54" s="1186"/>
      <c r="DA54" s="1186"/>
      <c r="DB54" s="1186"/>
      <c r="DC54" s="1186"/>
    </row>
    <row r="55" spans="1:109" ht="13" x14ac:dyDescent="0.2">
      <c r="A55" s="18"/>
      <c r="B55" s="10"/>
      <c r="G55" s="1181"/>
      <c r="H55" s="1181"/>
      <c r="I55" s="1181"/>
      <c r="J55" s="1181"/>
      <c r="K55" s="1198"/>
      <c r="L55" s="1198"/>
      <c r="M55" s="1198"/>
      <c r="N55" s="1198"/>
      <c r="AN55" s="1185" t="s">
        <v>11</v>
      </c>
      <c r="AO55" s="1185"/>
      <c r="AP55" s="1185"/>
      <c r="AQ55" s="1185"/>
      <c r="AR55" s="1185"/>
      <c r="AS55" s="1185"/>
      <c r="AT55" s="1185"/>
      <c r="AU55" s="1185"/>
      <c r="AV55" s="1185"/>
      <c r="AW55" s="1185"/>
      <c r="AX55" s="1185"/>
      <c r="AY55" s="1185"/>
      <c r="AZ55" s="1185"/>
      <c r="BA55" s="1185"/>
      <c r="BB55" s="1188" t="s">
        <v>9</v>
      </c>
      <c r="BC55" s="1188"/>
      <c r="BD55" s="1188"/>
      <c r="BE55" s="1188"/>
      <c r="BF55" s="1188"/>
      <c r="BG55" s="1188"/>
      <c r="BH55" s="1188"/>
      <c r="BI55" s="1188"/>
      <c r="BJ55" s="1188"/>
      <c r="BK55" s="1188"/>
      <c r="BL55" s="1188"/>
      <c r="BM55" s="1188"/>
      <c r="BN55" s="1188"/>
      <c r="BO55" s="1188"/>
      <c r="BP55" s="1187"/>
      <c r="BQ55" s="1186"/>
      <c r="BR55" s="1186"/>
      <c r="BS55" s="1186"/>
      <c r="BT55" s="1186"/>
      <c r="BU55" s="1186"/>
      <c r="BV55" s="1186"/>
      <c r="BW55" s="1186"/>
      <c r="BX55" s="1187"/>
      <c r="BY55" s="1186"/>
      <c r="BZ55" s="1186"/>
      <c r="CA55" s="1186"/>
      <c r="CB55" s="1186"/>
      <c r="CC55" s="1186"/>
      <c r="CD55" s="1186"/>
      <c r="CE55" s="1186"/>
      <c r="CF55" s="1187"/>
      <c r="CG55" s="1186"/>
      <c r="CH55" s="1186"/>
      <c r="CI55" s="1186"/>
      <c r="CJ55" s="1186"/>
      <c r="CK55" s="1186"/>
      <c r="CL55" s="1186"/>
      <c r="CM55" s="1186"/>
      <c r="CN55" s="1186">
        <v>0</v>
      </c>
      <c r="CO55" s="1186"/>
      <c r="CP55" s="1186"/>
      <c r="CQ55" s="1186"/>
      <c r="CR55" s="1186"/>
      <c r="CS55" s="1186"/>
      <c r="CT55" s="1186"/>
      <c r="CU55" s="1186"/>
      <c r="CV55" s="1186">
        <v>0</v>
      </c>
      <c r="CW55" s="1186"/>
      <c r="CX55" s="1186"/>
      <c r="CY55" s="1186"/>
      <c r="CZ55" s="1186"/>
      <c r="DA55" s="1186"/>
      <c r="DB55" s="1186"/>
      <c r="DC55" s="1186"/>
    </row>
    <row r="56" spans="1:109" ht="13" x14ac:dyDescent="0.2">
      <c r="A56" s="18"/>
      <c r="B56" s="10"/>
      <c r="G56" s="1181"/>
      <c r="H56" s="1181"/>
      <c r="I56" s="1181"/>
      <c r="J56" s="1181"/>
      <c r="K56" s="1198"/>
      <c r="L56" s="1198"/>
      <c r="M56" s="1198"/>
      <c r="N56" s="1198"/>
      <c r="AN56" s="1185"/>
      <c r="AO56" s="1185"/>
      <c r="AP56" s="1185"/>
      <c r="AQ56" s="1185"/>
      <c r="AR56" s="1185"/>
      <c r="AS56" s="1185"/>
      <c r="AT56" s="1185"/>
      <c r="AU56" s="1185"/>
      <c r="AV56" s="1185"/>
      <c r="AW56" s="1185"/>
      <c r="AX56" s="1185"/>
      <c r="AY56" s="1185"/>
      <c r="AZ56" s="1185"/>
      <c r="BA56" s="1185"/>
      <c r="BB56" s="1188"/>
      <c r="BC56" s="1188"/>
      <c r="BD56" s="1188"/>
      <c r="BE56" s="1188"/>
      <c r="BF56" s="1188"/>
      <c r="BG56" s="1188"/>
      <c r="BH56" s="1188"/>
      <c r="BI56" s="1188"/>
      <c r="BJ56" s="1188"/>
      <c r="BK56" s="1188"/>
      <c r="BL56" s="1188"/>
      <c r="BM56" s="1188"/>
      <c r="BN56" s="1188"/>
      <c r="BO56" s="1188"/>
      <c r="BP56" s="1186"/>
      <c r="BQ56" s="1186"/>
      <c r="BR56" s="1186"/>
      <c r="BS56" s="1186"/>
      <c r="BT56" s="1186"/>
      <c r="BU56" s="1186"/>
      <c r="BV56" s="1186"/>
      <c r="BW56" s="1186"/>
      <c r="BX56" s="1186"/>
      <c r="BY56" s="1186"/>
      <c r="BZ56" s="1186"/>
      <c r="CA56" s="1186"/>
      <c r="CB56" s="1186"/>
      <c r="CC56" s="1186"/>
      <c r="CD56" s="1186"/>
      <c r="CE56" s="1186"/>
      <c r="CF56" s="1186"/>
      <c r="CG56" s="1186"/>
      <c r="CH56" s="1186"/>
      <c r="CI56" s="1186"/>
      <c r="CJ56" s="1186"/>
      <c r="CK56" s="1186"/>
      <c r="CL56" s="1186"/>
      <c r="CM56" s="1186"/>
      <c r="CN56" s="1186"/>
      <c r="CO56" s="1186"/>
      <c r="CP56" s="1186"/>
      <c r="CQ56" s="1186"/>
      <c r="CR56" s="1186"/>
      <c r="CS56" s="1186"/>
      <c r="CT56" s="1186"/>
      <c r="CU56" s="1186"/>
      <c r="CV56" s="1186"/>
      <c r="CW56" s="1186"/>
      <c r="CX56" s="1186"/>
      <c r="CY56" s="1186"/>
      <c r="CZ56" s="1186"/>
      <c r="DA56" s="1186"/>
      <c r="DB56" s="1186"/>
      <c r="DC56" s="1186"/>
    </row>
    <row r="57" spans="1:109" s="18" customFormat="1" ht="13" x14ac:dyDescent="0.2">
      <c r="B57" s="22"/>
      <c r="G57" s="1181"/>
      <c r="H57" s="1181"/>
      <c r="I57" s="1201"/>
      <c r="J57" s="1201"/>
      <c r="K57" s="1198"/>
      <c r="L57" s="1198"/>
      <c r="M57" s="1198"/>
      <c r="N57" s="1198"/>
      <c r="AM57" s="3"/>
      <c r="AN57" s="1185"/>
      <c r="AO57" s="1185"/>
      <c r="AP57" s="1185"/>
      <c r="AQ57" s="1185"/>
      <c r="AR57" s="1185"/>
      <c r="AS57" s="1185"/>
      <c r="AT57" s="1185"/>
      <c r="AU57" s="1185"/>
      <c r="AV57" s="1185"/>
      <c r="AW57" s="1185"/>
      <c r="AX57" s="1185"/>
      <c r="AY57" s="1185"/>
      <c r="AZ57" s="1185"/>
      <c r="BA57" s="1185"/>
      <c r="BB57" s="1188" t="s">
        <v>10</v>
      </c>
      <c r="BC57" s="1188"/>
      <c r="BD57" s="1188"/>
      <c r="BE57" s="1188"/>
      <c r="BF57" s="1188"/>
      <c r="BG57" s="1188"/>
      <c r="BH57" s="1188"/>
      <c r="BI57" s="1188"/>
      <c r="BJ57" s="1188"/>
      <c r="BK57" s="1188"/>
      <c r="BL57" s="1188"/>
      <c r="BM57" s="1188"/>
      <c r="BN57" s="1188"/>
      <c r="BO57" s="1188"/>
      <c r="BP57" s="1187"/>
      <c r="BQ57" s="1186"/>
      <c r="BR57" s="1186"/>
      <c r="BS57" s="1186"/>
      <c r="BT57" s="1186"/>
      <c r="BU57" s="1186"/>
      <c r="BV57" s="1186"/>
      <c r="BW57" s="1186"/>
      <c r="BX57" s="1187"/>
      <c r="BY57" s="1186"/>
      <c r="BZ57" s="1186"/>
      <c r="CA57" s="1186"/>
      <c r="CB57" s="1186"/>
      <c r="CC57" s="1186"/>
      <c r="CD57" s="1186"/>
      <c r="CE57" s="1186"/>
      <c r="CF57" s="1187"/>
      <c r="CG57" s="1186"/>
      <c r="CH57" s="1186"/>
      <c r="CI57" s="1186"/>
      <c r="CJ57" s="1186"/>
      <c r="CK57" s="1186"/>
      <c r="CL57" s="1186"/>
      <c r="CM57" s="1186"/>
      <c r="CN57" s="1186">
        <v>64.099999999999994</v>
      </c>
      <c r="CO57" s="1186"/>
      <c r="CP57" s="1186"/>
      <c r="CQ57" s="1186"/>
      <c r="CR57" s="1186"/>
      <c r="CS57" s="1186"/>
      <c r="CT57" s="1186"/>
      <c r="CU57" s="1186"/>
      <c r="CV57" s="1186">
        <v>66.3</v>
      </c>
      <c r="CW57" s="1186"/>
      <c r="CX57" s="1186"/>
      <c r="CY57" s="1186"/>
      <c r="CZ57" s="1186"/>
      <c r="DA57" s="1186"/>
      <c r="DB57" s="1186"/>
      <c r="DC57" s="1186"/>
      <c r="DD57" s="23"/>
      <c r="DE57" s="22"/>
    </row>
    <row r="58" spans="1:109" s="18" customFormat="1" ht="13" x14ac:dyDescent="0.2">
      <c r="A58" s="3"/>
      <c r="B58" s="22"/>
      <c r="G58" s="1181"/>
      <c r="H58" s="1181"/>
      <c r="I58" s="1201"/>
      <c r="J58" s="1201"/>
      <c r="K58" s="1198"/>
      <c r="L58" s="1198"/>
      <c r="M58" s="1198"/>
      <c r="N58" s="1198"/>
      <c r="AM58" s="3"/>
      <c r="AN58" s="1185"/>
      <c r="AO58" s="1185"/>
      <c r="AP58" s="1185"/>
      <c r="AQ58" s="1185"/>
      <c r="AR58" s="1185"/>
      <c r="AS58" s="1185"/>
      <c r="AT58" s="1185"/>
      <c r="AU58" s="1185"/>
      <c r="AV58" s="1185"/>
      <c r="AW58" s="1185"/>
      <c r="AX58" s="1185"/>
      <c r="AY58" s="1185"/>
      <c r="AZ58" s="1185"/>
      <c r="BA58" s="1185"/>
      <c r="BB58" s="1188"/>
      <c r="BC58" s="1188"/>
      <c r="BD58" s="1188"/>
      <c r="BE58" s="1188"/>
      <c r="BF58" s="1188"/>
      <c r="BG58" s="1188"/>
      <c r="BH58" s="1188"/>
      <c r="BI58" s="1188"/>
      <c r="BJ58" s="1188"/>
      <c r="BK58" s="1188"/>
      <c r="BL58" s="1188"/>
      <c r="BM58" s="1188"/>
      <c r="BN58" s="1188"/>
      <c r="BO58" s="1188"/>
      <c r="BP58" s="1186"/>
      <c r="BQ58" s="1186"/>
      <c r="BR58" s="1186"/>
      <c r="BS58" s="1186"/>
      <c r="BT58" s="1186"/>
      <c r="BU58" s="1186"/>
      <c r="BV58" s="1186"/>
      <c r="BW58" s="1186"/>
      <c r="BX58" s="1186"/>
      <c r="BY58" s="1186"/>
      <c r="BZ58" s="1186"/>
      <c r="CA58" s="1186"/>
      <c r="CB58" s="1186"/>
      <c r="CC58" s="1186"/>
      <c r="CD58" s="1186"/>
      <c r="CE58" s="1186"/>
      <c r="CF58" s="1186"/>
      <c r="CG58" s="1186"/>
      <c r="CH58" s="1186"/>
      <c r="CI58" s="1186"/>
      <c r="CJ58" s="1186"/>
      <c r="CK58" s="1186"/>
      <c r="CL58" s="1186"/>
      <c r="CM58" s="1186"/>
      <c r="CN58" s="1186"/>
      <c r="CO58" s="1186"/>
      <c r="CP58" s="1186"/>
      <c r="CQ58" s="1186"/>
      <c r="CR58" s="1186"/>
      <c r="CS58" s="1186"/>
      <c r="CT58" s="1186"/>
      <c r="CU58" s="1186"/>
      <c r="CV58" s="1186"/>
      <c r="CW58" s="1186"/>
      <c r="CX58" s="1186"/>
      <c r="CY58" s="1186"/>
      <c r="CZ58" s="1186"/>
      <c r="DA58" s="1186"/>
      <c r="DB58" s="1186"/>
      <c r="DC58" s="1186"/>
      <c r="DD58" s="23"/>
      <c r="DE58" s="22"/>
    </row>
    <row r="59" spans="1:109" s="18" customFormat="1" ht="13"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5" x14ac:dyDescent="0.2">
      <c r="B63" s="29" t="s">
        <v>12</v>
      </c>
    </row>
    <row r="64" spans="1:109" ht="13"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 x14ac:dyDescent="0.2">
      <c r="B65" s="10"/>
      <c r="AN65" s="1189" t="s">
        <v>557</v>
      </c>
      <c r="AO65" s="1190"/>
      <c r="AP65" s="1190"/>
      <c r="AQ65" s="1190"/>
      <c r="AR65" s="1190"/>
      <c r="AS65" s="1190"/>
      <c r="AT65" s="1190"/>
      <c r="AU65" s="1190"/>
      <c r="AV65" s="1190"/>
      <c r="AW65" s="1190"/>
      <c r="AX65" s="1190"/>
      <c r="AY65" s="1190"/>
      <c r="AZ65" s="1190"/>
      <c r="BA65" s="1190"/>
      <c r="BB65" s="1190"/>
      <c r="BC65" s="1190"/>
      <c r="BD65" s="1190"/>
      <c r="BE65" s="1190"/>
      <c r="BF65" s="1190"/>
      <c r="BG65" s="1190"/>
      <c r="BH65" s="1190"/>
      <c r="BI65" s="1190"/>
      <c r="BJ65" s="1190"/>
      <c r="BK65" s="1190"/>
      <c r="BL65" s="1190"/>
      <c r="BM65" s="1190"/>
      <c r="BN65" s="1190"/>
      <c r="BO65" s="1190"/>
      <c r="BP65" s="1190"/>
      <c r="BQ65" s="1190"/>
      <c r="BR65" s="1190"/>
      <c r="BS65" s="1190"/>
      <c r="BT65" s="1190"/>
      <c r="BU65" s="1190"/>
      <c r="BV65" s="1190"/>
      <c r="BW65" s="1190"/>
      <c r="BX65" s="1190"/>
      <c r="BY65" s="1190"/>
      <c r="BZ65" s="1190"/>
      <c r="CA65" s="1190"/>
      <c r="CB65" s="1190"/>
      <c r="CC65" s="1190"/>
      <c r="CD65" s="1190"/>
      <c r="CE65" s="1190"/>
      <c r="CF65" s="1190"/>
      <c r="CG65" s="1190"/>
      <c r="CH65" s="1190"/>
      <c r="CI65" s="1190"/>
      <c r="CJ65" s="1190"/>
      <c r="CK65" s="1190"/>
      <c r="CL65" s="1190"/>
      <c r="CM65" s="1190"/>
      <c r="CN65" s="1190"/>
      <c r="CO65" s="1190"/>
      <c r="CP65" s="1190"/>
      <c r="CQ65" s="1190"/>
      <c r="CR65" s="1190"/>
      <c r="CS65" s="1190"/>
      <c r="CT65" s="1190"/>
      <c r="CU65" s="1190"/>
      <c r="CV65" s="1190"/>
      <c r="CW65" s="1190"/>
      <c r="CX65" s="1190"/>
      <c r="CY65" s="1190"/>
      <c r="CZ65" s="1190"/>
      <c r="DA65" s="1190"/>
      <c r="DB65" s="1190"/>
      <c r="DC65" s="1191"/>
    </row>
    <row r="66" spans="2:107" ht="13" x14ac:dyDescent="0.2">
      <c r="B66" s="10"/>
      <c r="AN66" s="1192"/>
      <c r="AO66" s="1193"/>
      <c r="AP66" s="1193"/>
      <c r="AQ66" s="1193"/>
      <c r="AR66" s="1193"/>
      <c r="AS66" s="1193"/>
      <c r="AT66" s="1193"/>
      <c r="AU66" s="1193"/>
      <c r="AV66" s="1193"/>
      <c r="AW66" s="1193"/>
      <c r="AX66" s="1193"/>
      <c r="AY66" s="1193"/>
      <c r="AZ66" s="1193"/>
      <c r="BA66" s="1193"/>
      <c r="BB66" s="1193"/>
      <c r="BC66" s="1193"/>
      <c r="BD66" s="1193"/>
      <c r="BE66" s="1193"/>
      <c r="BF66" s="1193"/>
      <c r="BG66" s="1193"/>
      <c r="BH66" s="1193"/>
      <c r="BI66" s="1193"/>
      <c r="BJ66" s="1193"/>
      <c r="BK66" s="1193"/>
      <c r="BL66" s="1193"/>
      <c r="BM66" s="1193"/>
      <c r="BN66" s="1193"/>
      <c r="BO66" s="1193"/>
      <c r="BP66" s="1193"/>
      <c r="BQ66" s="1193"/>
      <c r="BR66" s="1193"/>
      <c r="BS66" s="1193"/>
      <c r="BT66" s="1193"/>
      <c r="BU66" s="1193"/>
      <c r="BV66" s="1193"/>
      <c r="BW66" s="1193"/>
      <c r="BX66" s="1193"/>
      <c r="BY66" s="1193"/>
      <c r="BZ66" s="1193"/>
      <c r="CA66" s="1193"/>
      <c r="CB66" s="1193"/>
      <c r="CC66" s="1193"/>
      <c r="CD66" s="1193"/>
      <c r="CE66" s="1193"/>
      <c r="CF66" s="1193"/>
      <c r="CG66" s="1193"/>
      <c r="CH66" s="1193"/>
      <c r="CI66" s="1193"/>
      <c r="CJ66" s="1193"/>
      <c r="CK66" s="1193"/>
      <c r="CL66" s="1193"/>
      <c r="CM66" s="1193"/>
      <c r="CN66" s="1193"/>
      <c r="CO66" s="1193"/>
      <c r="CP66" s="1193"/>
      <c r="CQ66" s="1193"/>
      <c r="CR66" s="1193"/>
      <c r="CS66" s="1193"/>
      <c r="CT66" s="1193"/>
      <c r="CU66" s="1193"/>
      <c r="CV66" s="1193"/>
      <c r="CW66" s="1193"/>
      <c r="CX66" s="1193"/>
      <c r="CY66" s="1193"/>
      <c r="CZ66" s="1193"/>
      <c r="DA66" s="1193"/>
      <c r="DB66" s="1193"/>
      <c r="DC66" s="1194"/>
    </row>
    <row r="67" spans="2:107" ht="13" x14ac:dyDescent="0.2">
      <c r="B67" s="10"/>
      <c r="AN67" s="1192"/>
      <c r="AO67" s="1193"/>
      <c r="AP67" s="1193"/>
      <c r="AQ67" s="1193"/>
      <c r="AR67" s="1193"/>
      <c r="AS67" s="1193"/>
      <c r="AT67" s="1193"/>
      <c r="AU67" s="1193"/>
      <c r="AV67" s="1193"/>
      <c r="AW67" s="1193"/>
      <c r="AX67" s="1193"/>
      <c r="AY67" s="1193"/>
      <c r="AZ67" s="1193"/>
      <c r="BA67" s="1193"/>
      <c r="BB67" s="1193"/>
      <c r="BC67" s="1193"/>
      <c r="BD67" s="1193"/>
      <c r="BE67" s="1193"/>
      <c r="BF67" s="1193"/>
      <c r="BG67" s="1193"/>
      <c r="BH67" s="1193"/>
      <c r="BI67" s="1193"/>
      <c r="BJ67" s="1193"/>
      <c r="BK67" s="1193"/>
      <c r="BL67" s="1193"/>
      <c r="BM67" s="1193"/>
      <c r="BN67" s="1193"/>
      <c r="BO67" s="1193"/>
      <c r="BP67" s="1193"/>
      <c r="BQ67" s="1193"/>
      <c r="BR67" s="1193"/>
      <c r="BS67" s="1193"/>
      <c r="BT67" s="1193"/>
      <c r="BU67" s="1193"/>
      <c r="BV67" s="1193"/>
      <c r="BW67" s="1193"/>
      <c r="BX67" s="1193"/>
      <c r="BY67" s="1193"/>
      <c r="BZ67" s="1193"/>
      <c r="CA67" s="1193"/>
      <c r="CB67" s="1193"/>
      <c r="CC67" s="1193"/>
      <c r="CD67" s="1193"/>
      <c r="CE67" s="1193"/>
      <c r="CF67" s="1193"/>
      <c r="CG67" s="1193"/>
      <c r="CH67" s="1193"/>
      <c r="CI67" s="1193"/>
      <c r="CJ67" s="1193"/>
      <c r="CK67" s="1193"/>
      <c r="CL67" s="1193"/>
      <c r="CM67" s="1193"/>
      <c r="CN67" s="1193"/>
      <c r="CO67" s="1193"/>
      <c r="CP67" s="1193"/>
      <c r="CQ67" s="1193"/>
      <c r="CR67" s="1193"/>
      <c r="CS67" s="1193"/>
      <c r="CT67" s="1193"/>
      <c r="CU67" s="1193"/>
      <c r="CV67" s="1193"/>
      <c r="CW67" s="1193"/>
      <c r="CX67" s="1193"/>
      <c r="CY67" s="1193"/>
      <c r="CZ67" s="1193"/>
      <c r="DA67" s="1193"/>
      <c r="DB67" s="1193"/>
      <c r="DC67" s="1194"/>
    </row>
    <row r="68" spans="2:107" ht="13" x14ac:dyDescent="0.2">
      <c r="B68" s="10"/>
      <c r="AN68" s="1192"/>
      <c r="AO68" s="1193"/>
      <c r="AP68" s="1193"/>
      <c r="AQ68" s="1193"/>
      <c r="AR68" s="1193"/>
      <c r="AS68" s="1193"/>
      <c r="AT68" s="1193"/>
      <c r="AU68" s="1193"/>
      <c r="AV68" s="1193"/>
      <c r="AW68" s="1193"/>
      <c r="AX68" s="1193"/>
      <c r="AY68" s="1193"/>
      <c r="AZ68" s="1193"/>
      <c r="BA68" s="1193"/>
      <c r="BB68" s="1193"/>
      <c r="BC68" s="1193"/>
      <c r="BD68" s="1193"/>
      <c r="BE68" s="1193"/>
      <c r="BF68" s="1193"/>
      <c r="BG68" s="1193"/>
      <c r="BH68" s="1193"/>
      <c r="BI68" s="1193"/>
      <c r="BJ68" s="1193"/>
      <c r="BK68" s="1193"/>
      <c r="BL68" s="1193"/>
      <c r="BM68" s="1193"/>
      <c r="BN68" s="1193"/>
      <c r="BO68" s="1193"/>
      <c r="BP68" s="1193"/>
      <c r="BQ68" s="1193"/>
      <c r="BR68" s="1193"/>
      <c r="BS68" s="1193"/>
      <c r="BT68" s="1193"/>
      <c r="BU68" s="1193"/>
      <c r="BV68" s="1193"/>
      <c r="BW68" s="1193"/>
      <c r="BX68" s="1193"/>
      <c r="BY68" s="1193"/>
      <c r="BZ68" s="1193"/>
      <c r="CA68" s="1193"/>
      <c r="CB68" s="1193"/>
      <c r="CC68" s="1193"/>
      <c r="CD68" s="1193"/>
      <c r="CE68" s="1193"/>
      <c r="CF68" s="1193"/>
      <c r="CG68" s="1193"/>
      <c r="CH68" s="1193"/>
      <c r="CI68" s="1193"/>
      <c r="CJ68" s="1193"/>
      <c r="CK68" s="1193"/>
      <c r="CL68" s="1193"/>
      <c r="CM68" s="1193"/>
      <c r="CN68" s="1193"/>
      <c r="CO68" s="1193"/>
      <c r="CP68" s="1193"/>
      <c r="CQ68" s="1193"/>
      <c r="CR68" s="1193"/>
      <c r="CS68" s="1193"/>
      <c r="CT68" s="1193"/>
      <c r="CU68" s="1193"/>
      <c r="CV68" s="1193"/>
      <c r="CW68" s="1193"/>
      <c r="CX68" s="1193"/>
      <c r="CY68" s="1193"/>
      <c r="CZ68" s="1193"/>
      <c r="DA68" s="1193"/>
      <c r="DB68" s="1193"/>
      <c r="DC68" s="1194"/>
    </row>
    <row r="69" spans="2:107" ht="13" x14ac:dyDescent="0.2">
      <c r="B69" s="10"/>
      <c r="AN69" s="1195"/>
      <c r="AO69" s="1196"/>
      <c r="AP69" s="1196"/>
      <c r="AQ69" s="1196"/>
      <c r="AR69" s="1196"/>
      <c r="AS69" s="1196"/>
      <c r="AT69" s="1196"/>
      <c r="AU69" s="1196"/>
      <c r="AV69" s="1196"/>
      <c r="AW69" s="1196"/>
      <c r="AX69" s="1196"/>
      <c r="AY69" s="1196"/>
      <c r="AZ69" s="1196"/>
      <c r="BA69" s="1196"/>
      <c r="BB69" s="1196"/>
      <c r="BC69" s="1196"/>
      <c r="BD69" s="1196"/>
      <c r="BE69" s="1196"/>
      <c r="BF69" s="1196"/>
      <c r="BG69" s="1196"/>
      <c r="BH69" s="1196"/>
      <c r="BI69" s="1196"/>
      <c r="BJ69" s="1196"/>
      <c r="BK69" s="1196"/>
      <c r="BL69" s="1196"/>
      <c r="BM69" s="1196"/>
      <c r="BN69" s="1196"/>
      <c r="BO69" s="1196"/>
      <c r="BP69" s="1196"/>
      <c r="BQ69" s="1196"/>
      <c r="BR69" s="1196"/>
      <c r="BS69" s="1196"/>
      <c r="BT69" s="1196"/>
      <c r="BU69" s="1196"/>
      <c r="BV69" s="1196"/>
      <c r="BW69" s="1196"/>
      <c r="BX69" s="1196"/>
      <c r="BY69" s="1196"/>
      <c r="BZ69" s="1196"/>
      <c r="CA69" s="1196"/>
      <c r="CB69" s="1196"/>
      <c r="CC69" s="1196"/>
      <c r="CD69" s="1196"/>
      <c r="CE69" s="1196"/>
      <c r="CF69" s="1196"/>
      <c r="CG69" s="1196"/>
      <c r="CH69" s="1196"/>
      <c r="CI69" s="1196"/>
      <c r="CJ69" s="1196"/>
      <c r="CK69" s="1196"/>
      <c r="CL69" s="1196"/>
      <c r="CM69" s="1196"/>
      <c r="CN69" s="1196"/>
      <c r="CO69" s="1196"/>
      <c r="CP69" s="1196"/>
      <c r="CQ69" s="1196"/>
      <c r="CR69" s="1196"/>
      <c r="CS69" s="1196"/>
      <c r="CT69" s="1196"/>
      <c r="CU69" s="1196"/>
      <c r="CV69" s="1196"/>
      <c r="CW69" s="1196"/>
      <c r="CX69" s="1196"/>
      <c r="CY69" s="1196"/>
      <c r="CZ69" s="1196"/>
      <c r="DA69" s="1196"/>
      <c r="DB69" s="1196"/>
      <c r="DC69" s="1197"/>
    </row>
    <row r="70" spans="2:107" ht="13"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 x14ac:dyDescent="0.2">
      <c r="B71" s="10"/>
      <c r="G71" s="35"/>
      <c r="I71" s="36"/>
      <c r="J71" s="33"/>
      <c r="K71" s="33"/>
      <c r="L71" s="34"/>
      <c r="M71" s="33"/>
      <c r="N71" s="34"/>
      <c r="AM71" s="35"/>
      <c r="AN71" s="3" t="s">
        <v>2</v>
      </c>
    </row>
    <row r="72" spans="2:107" ht="13" x14ac:dyDescent="0.2">
      <c r="B72" s="10"/>
      <c r="G72" s="1181"/>
      <c r="H72" s="1181"/>
      <c r="I72" s="1181"/>
      <c r="J72" s="1181"/>
      <c r="K72" s="20"/>
      <c r="L72" s="20"/>
      <c r="M72" s="21"/>
      <c r="N72" s="21"/>
      <c r="AN72" s="1182"/>
      <c r="AO72" s="1183"/>
      <c r="AP72" s="1183"/>
      <c r="AQ72" s="1183"/>
      <c r="AR72" s="1183"/>
      <c r="AS72" s="1183"/>
      <c r="AT72" s="1183"/>
      <c r="AU72" s="1183"/>
      <c r="AV72" s="1183"/>
      <c r="AW72" s="1183"/>
      <c r="AX72" s="1183"/>
      <c r="AY72" s="1183"/>
      <c r="AZ72" s="1183"/>
      <c r="BA72" s="1183"/>
      <c r="BB72" s="1183"/>
      <c r="BC72" s="1183"/>
      <c r="BD72" s="1183"/>
      <c r="BE72" s="1183"/>
      <c r="BF72" s="1183"/>
      <c r="BG72" s="1183"/>
      <c r="BH72" s="1183"/>
      <c r="BI72" s="1183"/>
      <c r="BJ72" s="1183"/>
      <c r="BK72" s="1183"/>
      <c r="BL72" s="1183"/>
      <c r="BM72" s="1183"/>
      <c r="BN72" s="1183"/>
      <c r="BO72" s="1184"/>
      <c r="BP72" s="1185" t="s">
        <v>3</v>
      </c>
      <c r="BQ72" s="1185"/>
      <c r="BR72" s="1185"/>
      <c r="BS72" s="1185"/>
      <c r="BT72" s="1185"/>
      <c r="BU72" s="1185"/>
      <c r="BV72" s="1185"/>
      <c r="BW72" s="1185"/>
      <c r="BX72" s="1185" t="s">
        <v>4</v>
      </c>
      <c r="BY72" s="1185"/>
      <c r="BZ72" s="1185"/>
      <c r="CA72" s="1185"/>
      <c r="CB72" s="1185"/>
      <c r="CC72" s="1185"/>
      <c r="CD72" s="1185"/>
      <c r="CE72" s="1185"/>
      <c r="CF72" s="1185" t="s">
        <v>5</v>
      </c>
      <c r="CG72" s="1185"/>
      <c r="CH72" s="1185"/>
      <c r="CI72" s="1185"/>
      <c r="CJ72" s="1185"/>
      <c r="CK72" s="1185"/>
      <c r="CL72" s="1185"/>
      <c r="CM72" s="1185"/>
      <c r="CN72" s="1185" t="s">
        <v>6</v>
      </c>
      <c r="CO72" s="1185"/>
      <c r="CP72" s="1185"/>
      <c r="CQ72" s="1185"/>
      <c r="CR72" s="1185"/>
      <c r="CS72" s="1185"/>
      <c r="CT72" s="1185"/>
      <c r="CU72" s="1185"/>
      <c r="CV72" s="1185" t="s">
        <v>7</v>
      </c>
      <c r="CW72" s="1185"/>
      <c r="CX72" s="1185"/>
      <c r="CY72" s="1185"/>
      <c r="CZ72" s="1185"/>
      <c r="DA72" s="1185"/>
      <c r="DB72" s="1185"/>
      <c r="DC72" s="1185"/>
    </row>
    <row r="73" spans="2:107" ht="13" x14ac:dyDescent="0.2">
      <c r="B73" s="10"/>
      <c r="G73" s="1199"/>
      <c r="H73" s="1199"/>
      <c r="I73" s="1199"/>
      <c r="J73" s="1199"/>
      <c r="K73" s="1202"/>
      <c r="L73" s="1202"/>
      <c r="M73" s="1202"/>
      <c r="N73" s="1202"/>
      <c r="AM73" s="19"/>
      <c r="AN73" s="1188" t="s">
        <v>8</v>
      </c>
      <c r="AO73" s="1188"/>
      <c r="AP73" s="1188"/>
      <c r="AQ73" s="1188"/>
      <c r="AR73" s="1188"/>
      <c r="AS73" s="1188"/>
      <c r="AT73" s="1188"/>
      <c r="AU73" s="1188"/>
      <c r="AV73" s="1188"/>
      <c r="AW73" s="1188"/>
      <c r="AX73" s="1188"/>
      <c r="AY73" s="1188"/>
      <c r="AZ73" s="1188"/>
      <c r="BA73" s="1188"/>
      <c r="BB73" s="1188" t="s">
        <v>9</v>
      </c>
      <c r="BC73" s="1188"/>
      <c r="BD73" s="1188"/>
      <c r="BE73" s="1188"/>
      <c r="BF73" s="1188"/>
      <c r="BG73" s="1188"/>
      <c r="BH73" s="1188"/>
      <c r="BI73" s="1188"/>
      <c r="BJ73" s="1188"/>
      <c r="BK73" s="1188"/>
      <c r="BL73" s="1188"/>
      <c r="BM73" s="1188"/>
      <c r="BN73" s="1188"/>
      <c r="BO73" s="1188"/>
      <c r="BP73" s="1186"/>
      <c r="BQ73" s="1186"/>
      <c r="BR73" s="1186"/>
      <c r="BS73" s="1186"/>
      <c r="BT73" s="1186"/>
      <c r="BU73" s="1186"/>
      <c r="BV73" s="1186"/>
      <c r="BW73" s="1186"/>
      <c r="BX73" s="1186"/>
      <c r="BY73" s="1186"/>
      <c r="BZ73" s="1186"/>
      <c r="CA73" s="1186"/>
      <c r="CB73" s="1186"/>
      <c r="CC73" s="1186"/>
      <c r="CD73" s="1186"/>
      <c r="CE73" s="1186"/>
      <c r="CF73" s="1186">
        <v>3.8</v>
      </c>
      <c r="CG73" s="1186"/>
      <c r="CH73" s="1186"/>
      <c r="CI73" s="1186"/>
      <c r="CJ73" s="1186"/>
      <c r="CK73" s="1186"/>
      <c r="CL73" s="1186"/>
      <c r="CM73" s="1186"/>
      <c r="CN73" s="1186">
        <v>10.3</v>
      </c>
      <c r="CO73" s="1186"/>
      <c r="CP73" s="1186"/>
      <c r="CQ73" s="1186"/>
      <c r="CR73" s="1186"/>
      <c r="CS73" s="1186"/>
      <c r="CT73" s="1186"/>
      <c r="CU73" s="1186"/>
      <c r="CV73" s="1186">
        <v>0.7</v>
      </c>
      <c r="CW73" s="1186"/>
      <c r="CX73" s="1186"/>
      <c r="CY73" s="1186"/>
      <c r="CZ73" s="1186"/>
      <c r="DA73" s="1186"/>
      <c r="DB73" s="1186"/>
      <c r="DC73" s="1186"/>
    </row>
    <row r="74" spans="2:107" ht="13" x14ac:dyDescent="0.2">
      <c r="B74" s="10"/>
      <c r="G74" s="1199"/>
      <c r="H74" s="1199"/>
      <c r="I74" s="1199"/>
      <c r="J74" s="1199"/>
      <c r="K74" s="1202"/>
      <c r="L74" s="1202"/>
      <c r="M74" s="1202"/>
      <c r="N74" s="1202"/>
      <c r="AM74" s="19"/>
      <c r="AN74" s="1188"/>
      <c r="AO74" s="1188"/>
      <c r="AP74" s="1188"/>
      <c r="AQ74" s="1188"/>
      <c r="AR74" s="1188"/>
      <c r="AS74" s="1188"/>
      <c r="AT74" s="1188"/>
      <c r="AU74" s="1188"/>
      <c r="AV74" s="1188"/>
      <c r="AW74" s="1188"/>
      <c r="AX74" s="1188"/>
      <c r="AY74" s="1188"/>
      <c r="AZ74" s="1188"/>
      <c r="BA74" s="1188"/>
      <c r="BB74" s="1188"/>
      <c r="BC74" s="1188"/>
      <c r="BD74" s="1188"/>
      <c r="BE74" s="1188"/>
      <c r="BF74" s="1188"/>
      <c r="BG74" s="1188"/>
      <c r="BH74" s="1188"/>
      <c r="BI74" s="1188"/>
      <c r="BJ74" s="1188"/>
      <c r="BK74" s="1188"/>
      <c r="BL74" s="1188"/>
      <c r="BM74" s="1188"/>
      <c r="BN74" s="1188"/>
      <c r="BO74" s="1188"/>
      <c r="BP74" s="1186"/>
      <c r="BQ74" s="1186"/>
      <c r="BR74" s="1186"/>
      <c r="BS74" s="1186"/>
      <c r="BT74" s="1186"/>
      <c r="BU74" s="1186"/>
      <c r="BV74" s="1186"/>
      <c r="BW74" s="1186"/>
      <c r="BX74" s="1186"/>
      <c r="BY74" s="1186"/>
      <c r="BZ74" s="1186"/>
      <c r="CA74" s="1186"/>
      <c r="CB74" s="1186"/>
      <c r="CC74" s="1186"/>
      <c r="CD74" s="1186"/>
      <c r="CE74" s="1186"/>
      <c r="CF74" s="1186"/>
      <c r="CG74" s="1186"/>
      <c r="CH74" s="1186"/>
      <c r="CI74" s="1186"/>
      <c r="CJ74" s="1186"/>
      <c r="CK74" s="1186"/>
      <c r="CL74" s="1186"/>
      <c r="CM74" s="1186"/>
      <c r="CN74" s="1186"/>
      <c r="CO74" s="1186"/>
      <c r="CP74" s="1186"/>
      <c r="CQ74" s="1186"/>
      <c r="CR74" s="1186"/>
      <c r="CS74" s="1186"/>
      <c r="CT74" s="1186"/>
      <c r="CU74" s="1186"/>
      <c r="CV74" s="1186"/>
      <c r="CW74" s="1186"/>
      <c r="CX74" s="1186"/>
      <c r="CY74" s="1186"/>
      <c r="CZ74" s="1186"/>
      <c r="DA74" s="1186"/>
      <c r="DB74" s="1186"/>
      <c r="DC74" s="1186"/>
    </row>
    <row r="75" spans="2:107" ht="13" x14ac:dyDescent="0.2">
      <c r="B75" s="10"/>
      <c r="G75" s="1199"/>
      <c r="H75" s="1199"/>
      <c r="I75" s="1181"/>
      <c r="J75" s="1181"/>
      <c r="K75" s="1198"/>
      <c r="L75" s="1198"/>
      <c r="M75" s="1198"/>
      <c r="N75" s="1198"/>
      <c r="AM75" s="19"/>
      <c r="AN75" s="1188"/>
      <c r="AO75" s="1188"/>
      <c r="AP75" s="1188"/>
      <c r="AQ75" s="1188"/>
      <c r="AR75" s="1188"/>
      <c r="AS75" s="1188"/>
      <c r="AT75" s="1188"/>
      <c r="AU75" s="1188"/>
      <c r="AV75" s="1188"/>
      <c r="AW75" s="1188"/>
      <c r="AX75" s="1188"/>
      <c r="AY75" s="1188"/>
      <c r="AZ75" s="1188"/>
      <c r="BA75" s="1188"/>
      <c r="BB75" s="1188" t="s">
        <v>13</v>
      </c>
      <c r="BC75" s="1188"/>
      <c r="BD75" s="1188"/>
      <c r="BE75" s="1188"/>
      <c r="BF75" s="1188"/>
      <c r="BG75" s="1188"/>
      <c r="BH75" s="1188"/>
      <c r="BI75" s="1188"/>
      <c r="BJ75" s="1188"/>
      <c r="BK75" s="1188"/>
      <c r="BL75" s="1188"/>
      <c r="BM75" s="1188"/>
      <c r="BN75" s="1188"/>
      <c r="BO75" s="1188"/>
      <c r="BP75" s="1186">
        <v>11.9</v>
      </c>
      <c r="BQ75" s="1186"/>
      <c r="BR75" s="1186"/>
      <c r="BS75" s="1186"/>
      <c r="BT75" s="1186"/>
      <c r="BU75" s="1186"/>
      <c r="BV75" s="1186"/>
      <c r="BW75" s="1186"/>
      <c r="BX75" s="1186">
        <v>11.8</v>
      </c>
      <c r="BY75" s="1186"/>
      <c r="BZ75" s="1186"/>
      <c r="CA75" s="1186"/>
      <c r="CB75" s="1186"/>
      <c r="CC75" s="1186"/>
      <c r="CD75" s="1186"/>
      <c r="CE75" s="1186"/>
      <c r="CF75" s="1186">
        <v>11.3</v>
      </c>
      <c r="CG75" s="1186"/>
      <c r="CH75" s="1186"/>
      <c r="CI75" s="1186"/>
      <c r="CJ75" s="1186"/>
      <c r="CK75" s="1186"/>
      <c r="CL75" s="1186"/>
      <c r="CM75" s="1186"/>
      <c r="CN75" s="1186">
        <v>10.8</v>
      </c>
      <c r="CO75" s="1186"/>
      <c r="CP75" s="1186"/>
      <c r="CQ75" s="1186"/>
      <c r="CR75" s="1186"/>
      <c r="CS75" s="1186"/>
      <c r="CT75" s="1186"/>
      <c r="CU75" s="1186"/>
      <c r="CV75" s="1186">
        <v>10.4</v>
      </c>
      <c r="CW75" s="1186"/>
      <c r="CX75" s="1186"/>
      <c r="CY75" s="1186"/>
      <c r="CZ75" s="1186"/>
      <c r="DA75" s="1186"/>
      <c r="DB75" s="1186"/>
      <c r="DC75" s="1186"/>
    </row>
    <row r="76" spans="2:107" ht="13" x14ac:dyDescent="0.2">
      <c r="B76" s="10"/>
      <c r="G76" s="1199"/>
      <c r="H76" s="1199"/>
      <c r="I76" s="1181"/>
      <c r="J76" s="1181"/>
      <c r="K76" s="1198"/>
      <c r="L76" s="1198"/>
      <c r="M76" s="1198"/>
      <c r="N76" s="1198"/>
      <c r="AM76" s="19"/>
      <c r="AN76" s="1188"/>
      <c r="AO76" s="1188"/>
      <c r="AP76" s="1188"/>
      <c r="AQ76" s="1188"/>
      <c r="AR76" s="1188"/>
      <c r="AS76" s="1188"/>
      <c r="AT76" s="1188"/>
      <c r="AU76" s="1188"/>
      <c r="AV76" s="1188"/>
      <c r="AW76" s="1188"/>
      <c r="AX76" s="1188"/>
      <c r="AY76" s="1188"/>
      <c r="AZ76" s="1188"/>
      <c r="BA76" s="1188"/>
      <c r="BB76" s="1188"/>
      <c r="BC76" s="1188"/>
      <c r="BD76" s="1188"/>
      <c r="BE76" s="1188"/>
      <c r="BF76" s="1188"/>
      <c r="BG76" s="1188"/>
      <c r="BH76" s="1188"/>
      <c r="BI76" s="1188"/>
      <c r="BJ76" s="1188"/>
      <c r="BK76" s="1188"/>
      <c r="BL76" s="1188"/>
      <c r="BM76" s="1188"/>
      <c r="BN76" s="1188"/>
      <c r="BO76" s="1188"/>
      <c r="BP76" s="1186"/>
      <c r="BQ76" s="1186"/>
      <c r="BR76" s="1186"/>
      <c r="BS76" s="1186"/>
      <c r="BT76" s="1186"/>
      <c r="BU76" s="1186"/>
      <c r="BV76" s="1186"/>
      <c r="BW76" s="1186"/>
      <c r="BX76" s="1186"/>
      <c r="BY76" s="1186"/>
      <c r="BZ76" s="1186"/>
      <c r="CA76" s="1186"/>
      <c r="CB76" s="1186"/>
      <c r="CC76" s="1186"/>
      <c r="CD76" s="1186"/>
      <c r="CE76" s="1186"/>
      <c r="CF76" s="1186"/>
      <c r="CG76" s="1186"/>
      <c r="CH76" s="1186"/>
      <c r="CI76" s="1186"/>
      <c r="CJ76" s="1186"/>
      <c r="CK76" s="1186"/>
      <c r="CL76" s="1186"/>
      <c r="CM76" s="1186"/>
      <c r="CN76" s="1186"/>
      <c r="CO76" s="1186"/>
      <c r="CP76" s="1186"/>
      <c r="CQ76" s="1186"/>
      <c r="CR76" s="1186"/>
      <c r="CS76" s="1186"/>
      <c r="CT76" s="1186"/>
      <c r="CU76" s="1186"/>
      <c r="CV76" s="1186"/>
      <c r="CW76" s="1186"/>
      <c r="CX76" s="1186"/>
      <c r="CY76" s="1186"/>
      <c r="CZ76" s="1186"/>
      <c r="DA76" s="1186"/>
      <c r="DB76" s="1186"/>
      <c r="DC76" s="1186"/>
    </row>
    <row r="77" spans="2:107" ht="13" x14ac:dyDescent="0.2">
      <c r="B77" s="10"/>
      <c r="G77" s="1181"/>
      <c r="H77" s="1181"/>
      <c r="I77" s="1181"/>
      <c r="J77" s="1181"/>
      <c r="K77" s="1202"/>
      <c r="L77" s="1202"/>
      <c r="M77" s="1202"/>
      <c r="N77" s="1202"/>
      <c r="AN77" s="1185" t="s">
        <v>11</v>
      </c>
      <c r="AO77" s="1185"/>
      <c r="AP77" s="1185"/>
      <c r="AQ77" s="1185"/>
      <c r="AR77" s="1185"/>
      <c r="AS77" s="1185"/>
      <c r="AT77" s="1185"/>
      <c r="AU77" s="1185"/>
      <c r="AV77" s="1185"/>
      <c r="AW77" s="1185"/>
      <c r="AX77" s="1185"/>
      <c r="AY77" s="1185"/>
      <c r="AZ77" s="1185"/>
      <c r="BA77" s="1185"/>
      <c r="BB77" s="1188" t="s">
        <v>9</v>
      </c>
      <c r="BC77" s="1188"/>
      <c r="BD77" s="1188"/>
      <c r="BE77" s="1188"/>
      <c r="BF77" s="1188"/>
      <c r="BG77" s="1188"/>
      <c r="BH77" s="1188"/>
      <c r="BI77" s="1188"/>
      <c r="BJ77" s="1188"/>
      <c r="BK77" s="1188"/>
      <c r="BL77" s="1188"/>
      <c r="BM77" s="1188"/>
      <c r="BN77" s="1188"/>
      <c r="BO77" s="1188"/>
      <c r="BP77" s="1186">
        <v>0</v>
      </c>
      <c r="BQ77" s="1186"/>
      <c r="BR77" s="1186"/>
      <c r="BS77" s="1186"/>
      <c r="BT77" s="1186"/>
      <c r="BU77" s="1186"/>
      <c r="BV77" s="1186"/>
      <c r="BW77" s="1186"/>
      <c r="BX77" s="1186">
        <v>0</v>
      </c>
      <c r="BY77" s="1186"/>
      <c r="BZ77" s="1186"/>
      <c r="CA77" s="1186"/>
      <c r="CB77" s="1186"/>
      <c r="CC77" s="1186"/>
      <c r="CD77" s="1186"/>
      <c r="CE77" s="1186"/>
      <c r="CF77" s="1186">
        <v>0</v>
      </c>
      <c r="CG77" s="1186"/>
      <c r="CH77" s="1186"/>
      <c r="CI77" s="1186"/>
      <c r="CJ77" s="1186"/>
      <c r="CK77" s="1186"/>
      <c r="CL77" s="1186"/>
      <c r="CM77" s="1186"/>
      <c r="CN77" s="1186">
        <v>0</v>
      </c>
      <c r="CO77" s="1186"/>
      <c r="CP77" s="1186"/>
      <c r="CQ77" s="1186"/>
      <c r="CR77" s="1186"/>
      <c r="CS77" s="1186"/>
      <c r="CT77" s="1186"/>
      <c r="CU77" s="1186"/>
      <c r="CV77" s="1186">
        <v>0</v>
      </c>
      <c r="CW77" s="1186"/>
      <c r="CX77" s="1186"/>
      <c r="CY77" s="1186"/>
      <c r="CZ77" s="1186"/>
      <c r="DA77" s="1186"/>
      <c r="DB77" s="1186"/>
      <c r="DC77" s="1186"/>
    </row>
    <row r="78" spans="2:107" ht="13" x14ac:dyDescent="0.2">
      <c r="B78" s="10"/>
      <c r="G78" s="1181"/>
      <c r="H78" s="1181"/>
      <c r="I78" s="1181"/>
      <c r="J78" s="1181"/>
      <c r="K78" s="1202"/>
      <c r="L78" s="1202"/>
      <c r="M78" s="1202"/>
      <c r="N78" s="1202"/>
      <c r="AN78" s="1185"/>
      <c r="AO78" s="1185"/>
      <c r="AP78" s="1185"/>
      <c r="AQ78" s="1185"/>
      <c r="AR78" s="1185"/>
      <c r="AS78" s="1185"/>
      <c r="AT78" s="1185"/>
      <c r="AU78" s="1185"/>
      <c r="AV78" s="1185"/>
      <c r="AW78" s="1185"/>
      <c r="AX78" s="1185"/>
      <c r="AY78" s="1185"/>
      <c r="AZ78" s="1185"/>
      <c r="BA78" s="1185"/>
      <c r="BB78" s="1188"/>
      <c r="BC78" s="1188"/>
      <c r="BD78" s="1188"/>
      <c r="BE78" s="1188"/>
      <c r="BF78" s="1188"/>
      <c r="BG78" s="1188"/>
      <c r="BH78" s="1188"/>
      <c r="BI78" s="1188"/>
      <c r="BJ78" s="1188"/>
      <c r="BK78" s="1188"/>
      <c r="BL78" s="1188"/>
      <c r="BM78" s="1188"/>
      <c r="BN78" s="1188"/>
      <c r="BO78" s="1188"/>
      <c r="BP78" s="1186"/>
      <c r="BQ78" s="1186"/>
      <c r="BR78" s="1186"/>
      <c r="BS78" s="1186"/>
      <c r="BT78" s="1186"/>
      <c r="BU78" s="1186"/>
      <c r="BV78" s="1186"/>
      <c r="BW78" s="1186"/>
      <c r="BX78" s="1186"/>
      <c r="BY78" s="1186"/>
      <c r="BZ78" s="1186"/>
      <c r="CA78" s="1186"/>
      <c r="CB78" s="1186"/>
      <c r="CC78" s="1186"/>
      <c r="CD78" s="1186"/>
      <c r="CE78" s="1186"/>
      <c r="CF78" s="1186"/>
      <c r="CG78" s="1186"/>
      <c r="CH78" s="1186"/>
      <c r="CI78" s="1186"/>
      <c r="CJ78" s="1186"/>
      <c r="CK78" s="1186"/>
      <c r="CL78" s="1186"/>
      <c r="CM78" s="1186"/>
      <c r="CN78" s="1186"/>
      <c r="CO78" s="1186"/>
      <c r="CP78" s="1186"/>
      <c r="CQ78" s="1186"/>
      <c r="CR78" s="1186"/>
      <c r="CS78" s="1186"/>
      <c r="CT78" s="1186"/>
      <c r="CU78" s="1186"/>
      <c r="CV78" s="1186"/>
      <c r="CW78" s="1186"/>
      <c r="CX78" s="1186"/>
      <c r="CY78" s="1186"/>
      <c r="CZ78" s="1186"/>
      <c r="DA78" s="1186"/>
      <c r="DB78" s="1186"/>
      <c r="DC78" s="1186"/>
    </row>
    <row r="79" spans="2:107" ht="13" x14ac:dyDescent="0.2">
      <c r="B79" s="10"/>
      <c r="G79" s="1181"/>
      <c r="H79" s="1181"/>
      <c r="I79" s="1201"/>
      <c r="J79" s="1201"/>
      <c r="K79" s="1203"/>
      <c r="L79" s="1203"/>
      <c r="M79" s="1203"/>
      <c r="N79" s="1203"/>
      <c r="AN79" s="1185"/>
      <c r="AO79" s="1185"/>
      <c r="AP79" s="1185"/>
      <c r="AQ79" s="1185"/>
      <c r="AR79" s="1185"/>
      <c r="AS79" s="1185"/>
      <c r="AT79" s="1185"/>
      <c r="AU79" s="1185"/>
      <c r="AV79" s="1185"/>
      <c r="AW79" s="1185"/>
      <c r="AX79" s="1185"/>
      <c r="AY79" s="1185"/>
      <c r="AZ79" s="1185"/>
      <c r="BA79" s="1185"/>
      <c r="BB79" s="1188" t="s">
        <v>13</v>
      </c>
      <c r="BC79" s="1188"/>
      <c r="BD79" s="1188"/>
      <c r="BE79" s="1188"/>
      <c r="BF79" s="1188"/>
      <c r="BG79" s="1188"/>
      <c r="BH79" s="1188"/>
      <c r="BI79" s="1188"/>
      <c r="BJ79" s="1188"/>
      <c r="BK79" s="1188"/>
      <c r="BL79" s="1188"/>
      <c r="BM79" s="1188"/>
      <c r="BN79" s="1188"/>
      <c r="BO79" s="1188"/>
      <c r="BP79" s="1186">
        <v>7.2</v>
      </c>
      <c r="BQ79" s="1186"/>
      <c r="BR79" s="1186"/>
      <c r="BS79" s="1186"/>
      <c r="BT79" s="1186"/>
      <c r="BU79" s="1186"/>
      <c r="BV79" s="1186"/>
      <c r="BW79" s="1186"/>
      <c r="BX79" s="1186">
        <v>7.2</v>
      </c>
      <c r="BY79" s="1186"/>
      <c r="BZ79" s="1186"/>
      <c r="CA79" s="1186"/>
      <c r="CB79" s="1186"/>
      <c r="CC79" s="1186"/>
      <c r="CD79" s="1186"/>
      <c r="CE79" s="1186"/>
      <c r="CF79" s="1186">
        <v>7.7</v>
      </c>
      <c r="CG79" s="1186"/>
      <c r="CH79" s="1186"/>
      <c r="CI79" s="1186"/>
      <c r="CJ79" s="1186"/>
      <c r="CK79" s="1186"/>
      <c r="CL79" s="1186"/>
      <c r="CM79" s="1186"/>
      <c r="CN79" s="1186">
        <v>8</v>
      </c>
      <c r="CO79" s="1186"/>
      <c r="CP79" s="1186"/>
      <c r="CQ79" s="1186"/>
      <c r="CR79" s="1186"/>
      <c r="CS79" s="1186"/>
      <c r="CT79" s="1186"/>
      <c r="CU79" s="1186"/>
      <c r="CV79" s="1186">
        <v>8</v>
      </c>
      <c r="CW79" s="1186"/>
      <c r="CX79" s="1186"/>
      <c r="CY79" s="1186"/>
      <c r="CZ79" s="1186"/>
      <c r="DA79" s="1186"/>
      <c r="DB79" s="1186"/>
      <c r="DC79" s="1186"/>
    </row>
    <row r="80" spans="2:107" ht="13" x14ac:dyDescent="0.2">
      <c r="B80" s="10"/>
      <c r="G80" s="1181"/>
      <c r="H80" s="1181"/>
      <c r="I80" s="1201"/>
      <c r="J80" s="1201"/>
      <c r="K80" s="1203"/>
      <c r="L80" s="1203"/>
      <c r="M80" s="1203"/>
      <c r="N80" s="1203"/>
      <c r="AN80" s="1185"/>
      <c r="AO80" s="1185"/>
      <c r="AP80" s="1185"/>
      <c r="AQ80" s="1185"/>
      <c r="AR80" s="1185"/>
      <c r="AS80" s="1185"/>
      <c r="AT80" s="1185"/>
      <c r="AU80" s="1185"/>
      <c r="AV80" s="1185"/>
      <c r="AW80" s="1185"/>
      <c r="AX80" s="1185"/>
      <c r="AY80" s="1185"/>
      <c r="AZ80" s="1185"/>
      <c r="BA80" s="1185"/>
      <c r="BB80" s="1188"/>
      <c r="BC80" s="1188"/>
      <c r="BD80" s="1188"/>
      <c r="BE80" s="1188"/>
      <c r="BF80" s="1188"/>
      <c r="BG80" s="1188"/>
      <c r="BH80" s="1188"/>
      <c r="BI80" s="1188"/>
      <c r="BJ80" s="1188"/>
      <c r="BK80" s="1188"/>
      <c r="BL80" s="1188"/>
      <c r="BM80" s="1188"/>
      <c r="BN80" s="1188"/>
      <c r="BO80" s="1188"/>
      <c r="BP80" s="1186"/>
      <c r="BQ80" s="1186"/>
      <c r="BR80" s="1186"/>
      <c r="BS80" s="1186"/>
      <c r="BT80" s="1186"/>
      <c r="BU80" s="1186"/>
      <c r="BV80" s="1186"/>
      <c r="BW80" s="1186"/>
      <c r="BX80" s="1186"/>
      <c r="BY80" s="1186"/>
      <c r="BZ80" s="1186"/>
      <c r="CA80" s="1186"/>
      <c r="CB80" s="1186"/>
      <c r="CC80" s="1186"/>
      <c r="CD80" s="1186"/>
      <c r="CE80" s="1186"/>
      <c r="CF80" s="1186"/>
      <c r="CG80" s="1186"/>
      <c r="CH80" s="1186"/>
      <c r="CI80" s="1186"/>
      <c r="CJ80" s="1186"/>
      <c r="CK80" s="1186"/>
      <c r="CL80" s="1186"/>
      <c r="CM80" s="1186"/>
      <c r="CN80" s="1186"/>
      <c r="CO80" s="1186"/>
      <c r="CP80" s="1186"/>
      <c r="CQ80" s="1186"/>
      <c r="CR80" s="1186"/>
      <c r="CS80" s="1186"/>
      <c r="CT80" s="1186"/>
      <c r="CU80" s="1186"/>
      <c r="CV80" s="1186"/>
      <c r="CW80" s="1186"/>
      <c r="CX80" s="1186"/>
      <c r="CY80" s="1186"/>
      <c r="CZ80" s="1186"/>
      <c r="DA80" s="1186"/>
      <c r="DB80" s="1186"/>
      <c r="DC80" s="1186"/>
    </row>
    <row r="81" spans="2:109" ht="13" x14ac:dyDescent="0.2">
      <c r="B81" s="10"/>
    </row>
    <row r="82" spans="2:109" ht="16.5"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 x14ac:dyDescent="0.2">
      <c r="DD84" s="3"/>
      <c r="DE84" s="3"/>
    </row>
    <row r="85" spans="2:109" ht="13" x14ac:dyDescent="0.2">
      <c r="DD85" s="3"/>
      <c r="DE85" s="3"/>
    </row>
  </sheetData>
  <sheetProtection algorithmName="SHA-512" hashValue="kHF2oLPa8+ynpLW7eEXyH5fJHwqb4o0O0ReKZGf09iiVh02IzhxqbTdJ0C0/TSavE3DeACugyEoDlaskTP6SMQ==" saltValue="9UDC3oSl2yZztzJeNGojs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109" zoomScaleNormal="100" zoomScaleSheetLayoutView="70" workbookViewId="0"/>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 x14ac:dyDescent="0.2">
      <c r="S2" s="5"/>
      <c r="AH2" s="5"/>
    </row>
    <row r="3" spans="1: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 x14ac:dyDescent="0.2"/>
    <row r="5" spans="1:34" ht="13" x14ac:dyDescent="0.2"/>
    <row r="6" spans="1:34" ht="13" x14ac:dyDescent="0.2"/>
    <row r="7" spans="1:34" ht="13" x14ac:dyDescent="0.2"/>
    <row r="8" spans="1:34" ht="13" x14ac:dyDescent="0.2"/>
    <row r="9" spans="1:34" ht="13" x14ac:dyDescent="0.2">
      <c r="AH9" s="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14</v>
      </c>
    </row>
  </sheetData>
  <sheetProtection algorithmName="SHA-512" hashValue="w5jKJaPpouYT7V9WANZAZOlEGDCHS/puN8vXU3EpfLnW71/dZJSvqLysQVuLS7uE4Li2ebrxW6Y0Q8Ar4R9wTQ==" saltValue="cw78+KCpzheWVfmz9Zwb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T103" zoomScaleNormal="100" zoomScaleSheetLayoutView="55" workbookViewId="0">
      <selection activeCell="AB113" sqref="AB113"/>
    </sheetView>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 x14ac:dyDescent="0.2">
      <c r="S2" s="5"/>
      <c r="AH2" s="5"/>
    </row>
    <row r="3" spans="2: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 x14ac:dyDescent="0.2"/>
    <row r="5" spans="2:34" ht="13" x14ac:dyDescent="0.2"/>
    <row r="6" spans="2:34" ht="13" x14ac:dyDescent="0.2"/>
    <row r="7" spans="2:34" ht="13" x14ac:dyDescent="0.2"/>
    <row r="8" spans="2:34" ht="13" x14ac:dyDescent="0.2"/>
    <row r="9" spans="2:34" ht="13" x14ac:dyDescent="0.2">
      <c r="AH9" s="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c r="AG59" s="5"/>
      <c r="AH59" s="5"/>
    </row>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15</v>
      </c>
    </row>
  </sheetData>
  <sheetProtection algorithmName="SHA-512" hashValue="juWz2HbMTA6wmGtxlQrXYgggSJ7ubTT2VqHRs0JaubsWmmxxR1eAg7yBH1c+cvkCMFhFJpLH5DbDQtmpuG78aw==" saltValue="89+Wgv+uhxKgjPftYQw0h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B8814-024C-440B-B667-4E441A7DEA80}">
  <sheetPr>
    <pageSetUpPr fitToPage="1"/>
  </sheetPr>
  <dimension ref="B1:EM50"/>
  <sheetViews>
    <sheetView showGridLines="0" zoomScale="70" zoomScaleNormal="70" workbookViewId="0"/>
  </sheetViews>
  <sheetFormatPr defaultColWidth="0" defaultRowHeight="11.25" customHeight="1" zeroHeight="1" x14ac:dyDescent="0.2"/>
  <cols>
    <col min="1" max="1" width="1.6328125" style="73" customWidth="1"/>
    <col min="2" max="2" width="2.36328125" style="73" customWidth="1"/>
    <col min="3" max="16" width="2.6328125" style="73" customWidth="1"/>
    <col min="17" max="17" width="2.36328125" style="73" customWidth="1"/>
    <col min="18" max="95" width="1.6328125" style="73" customWidth="1"/>
    <col min="96" max="133" width="1.6328125" style="85" customWidth="1"/>
    <col min="134" max="143" width="1.6328125" style="73" customWidth="1"/>
    <col min="144" max="16384" width="0" style="73" hidden="1"/>
  </cols>
  <sheetData>
    <row r="1" spans="2:143" ht="22.5" customHeight="1" thickBot="1" x14ac:dyDescent="0.25">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688" t="s">
        <v>145</v>
      </c>
      <c r="DI1" s="689"/>
      <c r="DJ1" s="689"/>
      <c r="DK1" s="689"/>
      <c r="DL1" s="689"/>
      <c r="DM1" s="689"/>
      <c r="DN1" s="690"/>
      <c r="DO1" s="73"/>
      <c r="DP1" s="688" t="s">
        <v>146</v>
      </c>
      <c r="DQ1" s="689"/>
      <c r="DR1" s="689"/>
      <c r="DS1" s="689"/>
      <c r="DT1" s="689"/>
      <c r="DU1" s="689"/>
      <c r="DV1" s="689"/>
      <c r="DW1" s="689"/>
      <c r="DX1" s="689"/>
      <c r="DY1" s="689"/>
      <c r="DZ1" s="689"/>
      <c r="EA1" s="689"/>
      <c r="EB1" s="689"/>
      <c r="EC1" s="690"/>
      <c r="ED1" s="72"/>
      <c r="EE1" s="72"/>
      <c r="EF1" s="72"/>
      <c r="EG1" s="72"/>
      <c r="EH1" s="72"/>
      <c r="EI1" s="72"/>
      <c r="EJ1" s="72"/>
      <c r="EK1" s="72"/>
      <c r="EL1" s="72"/>
      <c r="EM1" s="72"/>
    </row>
    <row r="2" spans="2:143" ht="22.5" customHeight="1" x14ac:dyDescent="0.2">
      <c r="B2" s="74" t="s">
        <v>147</v>
      </c>
      <c r="R2" s="75"/>
      <c r="S2" s="75"/>
      <c r="T2" s="75"/>
      <c r="U2" s="75"/>
      <c r="V2" s="75"/>
      <c r="W2" s="75"/>
      <c r="X2" s="75"/>
      <c r="Y2" s="75"/>
      <c r="Z2" s="75"/>
      <c r="AA2" s="75"/>
      <c r="AB2" s="75"/>
      <c r="AC2" s="75"/>
      <c r="AE2" s="76"/>
      <c r="AF2" s="76"/>
      <c r="AG2" s="76"/>
      <c r="AH2" s="76"/>
      <c r="AI2" s="76"/>
      <c r="AJ2" s="75"/>
      <c r="AK2" s="75"/>
      <c r="AL2" s="75"/>
      <c r="AM2" s="75"/>
      <c r="AN2" s="75"/>
      <c r="AO2" s="75"/>
      <c r="AP2" s="75"/>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row>
    <row r="3" spans="2:143" ht="11.25" customHeight="1" x14ac:dyDescent="0.2">
      <c r="B3" s="650" t="s">
        <v>148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149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50" t="s">
        <v>150</v>
      </c>
      <c r="CE3" s="651"/>
      <c r="CF3" s="651"/>
      <c r="CG3" s="651"/>
      <c r="CH3" s="651"/>
      <c r="CI3" s="651"/>
      <c r="CJ3" s="651"/>
      <c r="CK3" s="651"/>
      <c r="CL3" s="651"/>
      <c r="CM3" s="651"/>
      <c r="CN3" s="651"/>
      <c r="CO3" s="651"/>
      <c r="CP3" s="651"/>
      <c r="CQ3" s="651"/>
      <c r="CR3" s="651"/>
      <c r="CS3" s="651"/>
      <c r="CT3" s="651"/>
      <c r="CU3" s="651"/>
      <c r="CV3" s="651"/>
      <c r="CW3" s="651"/>
      <c r="CX3" s="651"/>
      <c r="CY3" s="651"/>
      <c r="CZ3" s="651"/>
      <c r="DA3" s="651"/>
      <c r="DB3" s="651"/>
      <c r="DC3" s="651"/>
      <c r="DD3" s="651"/>
      <c r="DE3" s="651"/>
      <c r="DF3" s="651"/>
      <c r="DG3" s="651"/>
      <c r="DH3" s="651"/>
      <c r="DI3" s="651"/>
      <c r="DJ3" s="651"/>
      <c r="DK3" s="651"/>
      <c r="DL3" s="651"/>
      <c r="DM3" s="651"/>
      <c r="DN3" s="651"/>
      <c r="DO3" s="651"/>
      <c r="DP3" s="651"/>
      <c r="DQ3" s="651"/>
      <c r="DR3" s="651"/>
      <c r="DS3" s="651"/>
      <c r="DT3" s="651"/>
      <c r="DU3" s="651"/>
      <c r="DV3" s="651"/>
      <c r="DW3" s="651"/>
      <c r="DX3" s="651"/>
      <c r="DY3" s="651"/>
      <c r="DZ3" s="651"/>
      <c r="EA3" s="651"/>
      <c r="EB3" s="651"/>
      <c r="EC3" s="652"/>
    </row>
    <row r="4" spans="2:143" ht="11.25" customHeight="1" x14ac:dyDescent="0.2">
      <c r="B4" s="650" t="s">
        <v>23</v>
      </c>
      <c r="C4" s="651"/>
      <c r="D4" s="651"/>
      <c r="E4" s="651"/>
      <c r="F4" s="651"/>
      <c r="G4" s="651"/>
      <c r="H4" s="651"/>
      <c r="I4" s="651"/>
      <c r="J4" s="651"/>
      <c r="K4" s="651"/>
      <c r="L4" s="651"/>
      <c r="M4" s="651"/>
      <c r="N4" s="651"/>
      <c r="O4" s="651"/>
      <c r="P4" s="651"/>
      <c r="Q4" s="652"/>
      <c r="R4" s="650" t="s">
        <v>151</v>
      </c>
      <c r="S4" s="651"/>
      <c r="T4" s="651"/>
      <c r="U4" s="651"/>
      <c r="V4" s="651"/>
      <c r="W4" s="651"/>
      <c r="X4" s="651"/>
      <c r="Y4" s="652"/>
      <c r="Z4" s="650" t="s">
        <v>152</v>
      </c>
      <c r="AA4" s="651"/>
      <c r="AB4" s="651"/>
      <c r="AC4" s="652"/>
      <c r="AD4" s="650" t="s">
        <v>153</v>
      </c>
      <c r="AE4" s="651"/>
      <c r="AF4" s="651"/>
      <c r="AG4" s="651"/>
      <c r="AH4" s="651"/>
      <c r="AI4" s="651"/>
      <c r="AJ4" s="651"/>
      <c r="AK4" s="652"/>
      <c r="AL4" s="650" t="s">
        <v>152</v>
      </c>
      <c r="AM4" s="651"/>
      <c r="AN4" s="651"/>
      <c r="AO4" s="652"/>
      <c r="AP4" s="691" t="s">
        <v>154</v>
      </c>
      <c r="AQ4" s="691"/>
      <c r="AR4" s="691"/>
      <c r="AS4" s="691"/>
      <c r="AT4" s="691"/>
      <c r="AU4" s="691"/>
      <c r="AV4" s="691"/>
      <c r="AW4" s="691"/>
      <c r="AX4" s="691"/>
      <c r="AY4" s="691"/>
      <c r="AZ4" s="691"/>
      <c r="BA4" s="691"/>
      <c r="BB4" s="691"/>
      <c r="BC4" s="691"/>
      <c r="BD4" s="691"/>
      <c r="BE4" s="691"/>
      <c r="BF4" s="691"/>
      <c r="BG4" s="691" t="s">
        <v>155</v>
      </c>
      <c r="BH4" s="691"/>
      <c r="BI4" s="691"/>
      <c r="BJ4" s="691"/>
      <c r="BK4" s="691"/>
      <c r="BL4" s="691"/>
      <c r="BM4" s="691"/>
      <c r="BN4" s="691"/>
      <c r="BO4" s="691" t="s">
        <v>152</v>
      </c>
      <c r="BP4" s="691"/>
      <c r="BQ4" s="691"/>
      <c r="BR4" s="691"/>
      <c r="BS4" s="691" t="s">
        <v>156</v>
      </c>
      <c r="BT4" s="691"/>
      <c r="BU4" s="691"/>
      <c r="BV4" s="691"/>
      <c r="BW4" s="691"/>
      <c r="BX4" s="691"/>
      <c r="BY4" s="691"/>
      <c r="BZ4" s="691"/>
      <c r="CA4" s="691"/>
      <c r="CB4" s="691"/>
      <c r="CD4" s="650" t="s">
        <v>157</v>
      </c>
      <c r="CE4" s="651"/>
      <c r="CF4" s="651"/>
      <c r="CG4" s="651"/>
      <c r="CH4" s="651"/>
      <c r="CI4" s="651"/>
      <c r="CJ4" s="651"/>
      <c r="CK4" s="651"/>
      <c r="CL4" s="651"/>
      <c r="CM4" s="651"/>
      <c r="CN4" s="651"/>
      <c r="CO4" s="651"/>
      <c r="CP4" s="651"/>
      <c r="CQ4" s="651"/>
      <c r="CR4" s="651"/>
      <c r="CS4" s="651"/>
      <c r="CT4" s="651"/>
      <c r="CU4" s="651"/>
      <c r="CV4" s="651"/>
      <c r="CW4" s="651"/>
      <c r="CX4" s="651"/>
      <c r="CY4" s="651"/>
      <c r="CZ4" s="651"/>
      <c r="DA4" s="651"/>
      <c r="DB4" s="651"/>
      <c r="DC4" s="651"/>
      <c r="DD4" s="651"/>
      <c r="DE4" s="651"/>
      <c r="DF4" s="651"/>
      <c r="DG4" s="651"/>
      <c r="DH4" s="651"/>
      <c r="DI4" s="651"/>
      <c r="DJ4" s="651"/>
      <c r="DK4" s="651"/>
      <c r="DL4" s="651"/>
      <c r="DM4" s="651"/>
      <c r="DN4" s="651"/>
      <c r="DO4" s="651"/>
      <c r="DP4" s="651"/>
      <c r="DQ4" s="651"/>
      <c r="DR4" s="651"/>
      <c r="DS4" s="651"/>
      <c r="DT4" s="651"/>
      <c r="DU4" s="651"/>
      <c r="DV4" s="651"/>
      <c r="DW4" s="651"/>
      <c r="DX4" s="651"/>
      <c r="DY4" s="651"/>
      <c r="DZ4" s="651"/>
      <c r="EA4" s="651"/>
      <c r="EB4" s="651"/>
      <c r="EC4" s="652"/>
    </row>
    <row r="5" spans="2:143" ht="11.25" customHeight="1" x14ac:dyDescent="0.2">
      <c r="B5" s="647" t="s">
        <v>158</v>
      </c>
      <c r="C5" s="648"/>
      <c r="D5" s="648"/>
      <c r="E5" s="648"/>
      <c r="F5" s="648"/>
      <c r="G5" s="648"/>
      <c r="H5" s="648"/>
      <c r="I5" s="648"/>
      <c r="J5" s="648"/>
      <c r="K5" s="648"/>
      <c r="L5" s="648"/>
      <c r="M5" s="648"/>
      <c r="N5" s="648"/>
      <c r="O5" s="648"/>
      <c r="P5" s="648"/>
      <c r="Q5" s="649"/>
      <c r="R5" s="644">
        <v>823966</v>
      </c>
      <c r="S5" s="645"/>
      <c r="T5" s="645"/>
      <c r="U5" s="645"/>
      <c r="V5" s="645"/>
      <c r="W5" s="645"/>
      <c r="X5" s="645"/>
      <c r="Y5" s="673"/>
      <c r="Z5" s="686">
        <v>19.399999999999999</v>
      </c>
      <c r="AA5" s="686"/>
      <c r="AB5" s="686"/>
      <c r="AC5" s="686"/>
      <c r="AD5" s="687">
        <v>823966</v>
      </c>
      <c r="AE5" s="687"/>
      <c r="AF5" s="687"/>
      <c r="AG5" s="687"/>
      <c r="AH5" s="687"/>
      <c r="AI5" s="687"/>
      <c r="AJ5" s="687"/>
      <c r="AK5" s="687"/>
      <c r="AL5" s="674">
        <v>32.4</v>
      </c>
      <c r="AM5" s="660"/>
      <c r="AN5" s="660"/>
      <c r="AO5" s="675"/>
      <c r="AP5" s="647" t="s">
        <v>159</v>
      </c>
      <c r="AQ5" s="648"/>
      <c r="AR5" s="648"/>
      <c r="AS5" s="648"/>
      <c r="AT5" s="648"/>
      <c r="AU5" s="648"/>
      <c r="AV5" s="648"/>
      <c r="AW5" s="648"/>
      <c r="AX5" s="648"/>
      <c r="AY5" s="648"/>
      <c r="AZ5" s="648"/>
      <c r="BA5" s="648"/>
      <c r="BB5" s="648"/>
      <c r="BC5" s="648"/>
      <c r="BD5" s="648"/>
      <c r="BE5" s="648"/>
      <c r="BF5" s="649"/>
      <c r="BG5" s="597">
        <v>823966</v>
      </c>
      <c r="BH5" s="598"/>
      <c r="BI5" s="598"/>
      <c r="BJ5" s="598"/>
      <c r="BK5" s="598"/>
      <c r="BL5" s="598"/>
      <c r="BM5" s="598"/>
      <c r="BN5" s="599"/>
      <c r="BO5" s="623">
        <v>100</v>
      </c>
      <c r="BP5" s="623"/>
      <c r="BQ5" s="623"/>
      <c r="BR5" s="623"/>
      <c r="BS5" s="624">
        <v>6112</v>
      </c>
      <c r="BT5" s="624"/>
      <c r="BU5" s="624"/>
      <c r="BV5" s="624"/>
      <c r="BW5" s="624"/>
      <c r="BX5" s="624"/>
      <c r="BY5" s="624"/>
      <c r="BZ5" s="624"/>
      <c r="CA5" s="624"/>
      <c r="CB5" s="669"/>
      <c r="CD5" s="650" t="s">
        <v>154</v>
      </c>
      <c r="CE5" s="651"/>
      <c r="CF5" s="651"/>
      <c r="CG5" s="651"/>
      <c r="CH5" s="651"/>
      <c r="CI5" s="651"/>
      <c r="CJ5" s="651"/>
      <c r="CK5" s="651"/>
      <c r="CL5" s="651"/>
      <c r="CM5" s="651"/>
      <c r="CN5" s="651"/>
      <c r="CO5" s="651"/>
      <c r="CP5" s="651"/>
      <c r="CQ5" s="652"/>
      <c r="CR5" s="650" t="s">
        <v>160</v>
      </c>
      <c r="CS5" s="651"/>
      <c r="CT5" s="651"/>
      <c r="CU5" s="651"/>
      <c r="CV5" s="651"/>
      <c r="CW5" s="651"/>
      <c r="CX5" s="651"/>
      <c r="CY5" s="652"/>
      <c r="CZ5" s="650" t="s">
        <v>152</v>
      </c>
      <c r="DA5" s="651"/>
      <c r="DB5" s="651"/>
      <c r="DC5" s="652"/>
      <c r="DD5" s="650" t="s">
        <v>161</v>
      </c>
      <c r="DE5" s="651"/>
      <c r="DF5" s="651"/>
      <c r="DG5" s="651"/>
      <c r="DH5" s="651"/>
      <c r="DI5" s="651"/>
      <c r="DJ5" s="651"/>
      <c r="DK5" s="651"/>
      <c r="DL5" s="651"/>
      <c r="DM5" s="651"/>
      <c r="DN5" s="651"/>
      <c r="DO5" s="651"/>
      <c r="DP5" s="652"/>
      <c r="DQ5" s="650" t="s">
        <v>162</v>
      </c>
      <c r="DR5" s="651"/>
      <c r="DS5" s="651"/>
      <c r="DT5" s="651"/>
      <c r="DU5" s="651"/>
      <c r="DV5" s="651"/>
      <c r="DW5" s="651"/>
      <c r="DX5" s="651"/>
      <c r="DY5" s="651"/>
      <c r="DZ5" s="651"/>
      <c r="EA5" s="651"/>
      <c r="EB5" s="651"/>
      <c r="EC5" s="652"/>
    </row>
    <row r="6" spans="2:143" ht="11.25" customHeight="1" x14ac:dyDescent="0.2">
      <c r="B6" s="594" t="s">
        <v>163</v>
      </c>
      <c r="C6" s="595"/>
      <c r="D6" s="595"/>
      <c r="E6" s="595"/>
      <c r="F6" s="595"/>
      <c r="G6" s="595"/>
      <c r="H6" s="595"/>
      <c r="I6" s="595"/>
      <c r="J6" s="595"/>
      <c r="K6" s="595"/>
      <c r="L6" s="595"/>
      <c r="M6" s="595"/>
      <c r="N6" s="595"/>
      <c r="O6" s="595"/>
      <c r="P6" s="595"/>
      <c r="Q6" s="596"/>
      <c r="R6" s="597">
        <v>35052</v>
      </c>
      <c r="S6" s="598"/>
      <c r="T6" s="598"/>
      <c r="U6" s="598"/>
      <c r="V6" s="598"/>
      <c r="W6" s="598"/>
      <c r="X6" s="598"/>
      <c r="Y6" s="599"/>
      <c r="Z6" s="623">
        <v>0.8</v>
      </c>
      <c r="AA6" s="623"/>
      <c r="AB6" s="623"/>
      <c r="AC6" s="623"/>
      <c r="AD6" s="624">
        <v>35052</v>
      </c>
      <c r="AE6" s="624"/>
      <c r="AF6" s="624"/>
      <c r="AG6" s="624"/>
      <c r="AH6" s="624"/>
      <c r="AI6" s="624"/>
      <c r="AJ6" s="624"/>
      <c r="AK6" s="624"/>
      <c r="AL6" s="600">
        <v>1.4</v>
      </c>
      <c r="AM6" s="601"/>
      <c r="AN6" s="601"/>
      <c r="AO6" s="625"/>
      <c r="AP6" s="594" t="s">
        <v>164</v>
      </c>
      <c r="AQ6" s="595"/>
      <c r="AR6" s="595"/>
      <c r="AS6" s="595"/>
      <c r="AT6" s="595"/>
      <c r="AU6" s="595"/>
      <c r="AV6" s="595"/>
      <c r="AW6" s="595"/>
      <c r="AX6" s="595"/>
      <c r="AY6" s="595"/>
      <c r="AZ6" s="595"/>
      <c r="BA6" s="595"/>
      <c r="BB6" s="595"/>
      <c r="BC6" s="595"/>
      <c r="BD6" s="595"/>
      <c r="BE6" s="595"/>
      <c r="BF6" s="596"/>
      <c r="BG6" s="597">
        <v>823966</v>
      </c>
      <c r="BH6" s="598"/>
      <c r="BI6" s="598"/>
      <c r="BJ6" s="598"/>
      <c r="BK6" s="598"/>
      <c r="BL6" s="598"/>
      <c r="BM6" s="598"/>
      <c r="BN6" s="599"/>
      <c r="BO6" s="623">
        <v>100</v>
      </c>
      <c r="BP6" s="623"/>
      <c r="BQ6" s="623"/>
      <c r="BR6" s="623"/>
      <c r="BS6" s="624">
        <v>6112</v>
      </c>
      <c r="BT6" s="624"/>
      <c r="BU6" s="624"/>
      <c r="BV6" s="624"/>
      <c r="BW6" s="624"/>
      <c r="BX6" s="624"/>
      <c r="BY6" s="624"/>
      <c r="BZ6" s="624"/>
      <c r="CA6" s="624"/>
      <c r="CB6" s="669"/>
      <c r="CD6" s="647" t="s">
        <v>165</v>
      </c>
      <c r="CE6" s="648"/>
      <c r="CF6" s="648"/>
      <c r="CG6" s="648"/>
      <c r="CH6" s="648"/>
      <c r="CI6" s="648"/>
      <c r="CJ6" s="648"/>
      <c r="CK6" s="648"/>
      <c r="CL6" s="648"/>
      <c r="CM6" s="648"/>
      <c r="CN6" s="648"/>
      <c r="CO6" s="648"/>
      <c r="CP6" s="648"/>
      <c r="CQ6" s="649"/>
      <c r="CR6" s="597">
        <v>57384</v>
      </c>
      <c r="CS6" s="598"/>
      <c r="CT6" s="598"/>
      <c r="CU6" s="598"/>
      <c r="CV6" s="598"/>
      <c r="CW6" s="598"/>
      <c r="CX6" s="598"/>
      <c r="CY6" s="599"/>
      <c r="CZ6" s="674">
        <v>1.4</v>
      </c>
      <c r="DA6" s="660"/>
      <c r="DB6" s="660"/>
      <c r="DC6" s="676"/>
      <c r="DD6" s="603" t="s">
        <v>63</v>
      </c>
      <c r="DE6" s="598"/>
      <c r="DF6" s="598"/>
      <c r="DG6" s="598"/>
      <c r="DH6" s="598"/>
      <c r="DI6" s="598"/>
      <c r="DJ6" s="598"/>
      <c r="DK6" s="598"/>
      <c r="DL6" s="598"/>
      <c r="DM6" s="598"/>
      <c r="DN6" s="598"/>
      <c r="DO6" s="598"/>
      <c r="DP6" s="599"/>
      <c r="DQ6" s="603">
        <v>57384</v>
      </c>
      <c r="DR6" s="598"/>
      <c r="DS6" s="598"/>
      <c r="DT6" s="598"/>
      <c r="DU6" s="598"/>
      <c r="DV6" s="598"/>
      <c r="DW6" s="598"/>
      <c r="DX6" s="598"/>
      <c r="DY6" s="598"/>
      <c r="DZ6" s="598"/>
      <c r="EA6" s="598"/>
      <c r="EB6" s="598"/>
      <c r="EC6" s="635"/>
    </row>
    <row r="7" spans="2:143" ht="11.25" customHeight="1" x14ac:dyDescent="0.2">
      <c r="B7" s="594" t="s">
        <v>166</v>
      </c>
      <c r="C7" s="595"/>
      <c r="D7" s="595"/>
      <c r="E7" s="595"/>
      <c r="F7" s="595"/>
      <c r="G7" s="595"/>
      <c r="H7" s="595"/>
      <c r="I7" s="595"/>
      <c r="J7" s="595"/>
      <c r="K7" s="595"/>
      <c r="L7" s="595"/>
      <c r="M7" s="595"/>
      <c r="N7" s="595"/>
      <c r="O7" s="595"/>
      <c r="P7" s="595"/>
      <c r="Q7" s="596"/>
      <c r="R7" s="597">
        <v>661</v>
      </c>
      <c r="S7" s="598"/>
      <c r="T7" s="598"/>
      <c r="U7" s="598"/>
      <c r="V7" s="598"/>
      <c r="W7" s="598"/>
      <c r="X7" s="598"/>
      <c r="Y7" s="599"/>
      <c r="Z7" s="623">
        <v>0</v>
      </c>
      <c r="AA7" s="623"/>
      <c r="AB7" s="623"/>
      <c r="AC7" s="623"/>
      <c r="AD7" s="624">
        <v>661</v>
      </c>
      <c r="AE7" s="624"/>
      <c r="AF7" s="624"/>
      <c r="AG7" s="624"/>
      <c r="AH7" s="624"/>
      <c r="AI7" s="624"/>
      <c r="AJ7" s="624"/>
      <c r="AK7" s="624"/>
      <c r="AL7" s="600">
        <v>0</v>
      </c>
      <c r="AM7" s="601"/>
      <c r="AN7" s="601"/>
      <c r="AO7" s="625"/>
      <c r="AP7" s="594" t="s">
        <v>167</v>
      </c>
      <c r="AQ7" s="595"/>
      <c r="AR7" s="595"/>
      <c r="AS7" s="595"/>
      <c r="AT7" s="595"/>
      <c r="AU7" s="595"/>
      <c r="AV7" s="595"/>
      <c r="AW7" s="595"/>
      <c r="AX7" s="595"/>
      <c r="AY7" s="595"/>
      <c r="AZ7" s="595"/>
      <c r="BA7" s="595"/>
      <c r="BB7" s="595"/>
      <c r="BC7" s="595"/>
      <c r="BD7" s="595"/>
      <c r="BE7" s="595"/>
      <c r="BF7" s="596"/>
      <c r="BG7" s="597">
        <v>317692</v>
      </c>
      <c r="BH7" s="598"/>
      <c r="BI7" s="598"/>
      <c r="BJ7" s="598"/>
      <c r="BK7" s="598"/>
      <c r="BL7" s="598"/>
      <c r="BM7" s="598"/>
      <c r="BN7" s="599"/>
      <c r="BO7" s="623">
        <v>38.6</v>
      </c>
      <c r="BP7" s="623"/>
      <c r="BQ7" s="623"/>
      <c r="BR7" s="623"/>
      <c r="BS7" s="624">
        <v>6112</v>
      </c>
      <c r="BT7" s="624"/>
      <c r="BU7" s="624"/>
      <c r="BV7" s="624"/>
      <c r="BW7" s="624"/>
      <c r="BX7" s="624"/>
      <c r="BY7" s="624"/>
      <c r="BZ7" s="624"/>
      <c r="CA7" s="624"/>
      <c r="CB7" s="669"/>
      <c r="CD7" s="594" t="s">
        <v>168</v>
      </c>
      <c r="CE7" s="595"/>
      <c r="CF7" s="595"/>
      <c r="CG7" s="595"/>
      <c r="CH7" s="595"/>
      <c r="CI7" s="595"/>
      <c r="CJ7" s="595"/>
      <c r="CK7" s="595"/>
      <c r="CL7" s="595"/>
      <c r="CM7" s="595"/>
      <c r="CN7" s="595"/>
      <c r="CO7" s="595"/>
      <c r="CP7" s="595"/>
      <c r="CQ7" s="596"/>
      <c r="CR7" s="597">
        <v>819304</v>
      </c>
      <c r="CS7" s="598"/>
      <c r="CT7" s="598"/>
      <c r="CU7" s="598"/>
      <c r="CV7" s="598"/>
      <c r="CW7" s="598"/>
      <c r="CX7" s="598"/>
      <c r="CY7" s="599"/>
      <c r="CZ7" s="623">
        <v>20.100000000000001</v>
      </c>
      <c r="DA7" s="623"/>
      <c r="DB7" s="623"/>
      <c r="DC7" s="623"/>
      <c r="DD7" s="603">
        <v>33784</v>
      </c>
      <c r="DE7" s="598"/>
      <c r="DF7" s="598"/>
      <c r="DG7" s="598"/>
      <c r="DH7" s="598"/>
      <c r="DI7" s="598"/>
      <c r="DJ7" s="598"/>
      <c r="DK7" s="598"/>
      <c r="DL7" s="598"/>
      <c r="DM7" s="598"/>
      <c r="DN7" s="598"/>
      <c r="DO7" s="598"/>
      <c r="DP7" s="599"/>
      <c r="DQ7" s="603">
        <v>695744</v>
      </c>
      <c r="DR7" s="598"/>
      <c r="DS7" s="598"/>
      <c r="DT7" s="598"/>
      <c r="DU7" s="598"/>
      <c r="DV7" s="598"/>
      <c r="DW7" s="598"/>
      <c r="DX7" s="598"/>
      <c r="DY7" s="598"/>
      <c r="DZ7" s="598"/>
      <c r="EA7" s="598"/>
      <c r="EB7" s="598"/>
      <c r="EC7" s="635"/>
    </row>
    <row r="8" spans="2:143" ht="11.25" customHeight="1" x14ac:dyDescent="0.2">
      <c r="B8" s="594" t="s">
        <v>169</v>
      </c>
      <c r="C8" s="595"/>
      <c r="D8" s="595"/>
      <c r="E8" s="595"/>
      <c r="F8" s="595"/>
      <c r="G8" s="595"/>
      <c r="H8" s="595"/>
      <c r="I8" s="595"/>
      <c r="J8" s="595"/>
      <c r="K8" s="595"/>
      <c r="L8" s="595"/>
      <c r="M8" s="595"/>
      <c r="N8" s="595"/>
      <c r="O8" s="595"/>
      <c r="P8" s="595"/>
      <c r="Q8" s="596"/>
      <c r="R8" s="597">
        <v>4428</v>
      </c>
      <c r="S8" s="598"/>
      <c r="T8" s="598"/>
      <c r="U8" s="598"/>
      <c r="V8" s="598"/>
      <c r="W8" s="598"/>
      <c r="X8" s="598"/>
      <c r="Y8" s="599"/>
      <c r="Z8" s="623">
        <v>0.1</v>
      </c>
      <c r="AA8" s="623"/>
      <c r="AB8" s="623"/>
      <c r="AC8" s="623"/>
      <c r="AD8" s="624">
        <v>4428</v>
      </c>
      <c r="AE8" s="624"/>
      <c r="AF8" s="624"/>
      <c r="AG8" s="624"/>
      <c r="AH8" s="624"/>
      <c r="AI8" s="624"/>
      <c r="AJ8" s="624"/>
      <c r="AK8" s="624"/>
      <c r="AL8" s="600">
        <v>0.2</v>
      </c>
      <c r="AM8" s="601"/>
      <c r="AN8" s="601"/>
      <c r="AO8" s="625"/>
      <c r="AP8" s="594" t="s">
        <v>170</v>
      </c>
      <c r="AQ8" s="595"/>
      <c r="AR8" s="595"/>
      <c r="AS8" s="595"/>
      <c r="AT8" s="595"/>
      <c r="AU8" s="595"/>
      <c r="AV8" s="595"/>
      <c r="AW8" s="595"/>
      <c r="AX8" s="595"/>
      <c r="AY8" s="595"/>
      <c r="AZ8" s="595"/>
      <c r="BA8" s="595"/>
      <c r="BB8" s="595"/>
      <c r="BC8" s="595"/>
      <c r="BD8" s="595"/>
      <c r="BE8" s="595"/>
      <c r="BF8" s="596"/>
      <c r="BG8" s="597">
        <v>11326</v>
      </c>
      <c r="BH8" s="598"/>
      <c r="BI8" s="598"/>
      <c r="BJ8" s="598"/>
      <c r="BK8" s="598"/>
      <c r="BL8" s="598"/>
      <c r="BM8" s="598"/>
      <c r="BN8" s="599"/>
      <c r="BO8" s="623">
        <v>1.4</v>
      </c>
      <c r="BP8" s="623"/>
      <c r="BQ8" s="623"/>
      <c r="BR8" s="623"/>
      <c r="BS8" s="624" t="s">
        <v>63</v>
      </c>
      <c r="BT8" s="624"/>
      <c r="BU8" s="624"/>
      <c r="BV8" s="624"/>
      <c r="BW8" s="624"/>
      <c r="BX8" s="624"/>
      <c r="BY8" s="624"/>
      <c r="BZ8" s="624"/>
      <c r="CA8" s="624"/>
      <c r="CB8" s="669"/>
      <c r="CD8" s="594" t="s">
        <v>171</v>
      </c>
      <c r="CE8" s="595"/>
      <c r="CF8" s="595"/>
      <c r="CG8" s="595"/>
      <c r="CH8" s="595"/>
      <c r="CI8" s="595"/>
      <c r="CJ8" s="595"/>
      <c r="CK8" s="595"/>
      <c r="CL8" s="595"/>
      <c r="CM8" s="595"/>
      <c r="CN8" s="595"/>
      <c r="CO8" s="595"/>
      <c r="CP8" s="595"/>
      <c r="CQ8" s="596"/>
      <c r="CR8" s="597">
        <v>1285948</v>
      </c>
      <c r="CS8" s="598"/>
      <c r="CT8" s="598"/>
      <c r="CU8" s="598"/>
      <c r="CV8" s="598"/>
      <c r="CW8" s="598"/>
      <c r="CX8" s="598"/>
      <c r="CY8" s="599"/>
      <c r="CZ8" s="623">
        <v>31.6</v>
      </c>
      <c r="DA8" s="623"/>
      <c r="DB8" s="623"/>
      <c r="DC8" s="623"/>
      <c r="DD8" s="603">
        <v>20835</v>
      </c>
      <c r="DE8" s="598"/>
      <c r="DF8" s="598"/>
      <c r="DG8" s="598"/>
      <c r="DH8" s="598"/>
      <c r="DI8" s="598"/>
      <c r="DJ8" s="598"/>
      <c r="DK8" s="598"/>
      <c r="DL8" s="598"/>
      <c r="DM8" s="598"/>
      <c r="DN8" s="598"/>
      <c r="DO8" s="598"/>
      <c r="DP8" s="599"/>
      <c r="DQ8" s="603">
        <v>780759</v>
      </c>
      <c r="DR8" s="598"/>
      <c r="DS8" s="598"/>
      <c r="DT8" s="598"/>
      <c r="DU8" s="598"/>
      <c r="DV8" s="598"/>
      <c r="DW8" s="598"/>
      <c r="DX8" s="598"/>
      <c r="DY8" s="598"/>
      <c r="DZ8" s="598"/>
      <c r="EA8" s="598"/>
      <c r="EB8" s="598"/>
      <c r="EC8" s="635"/>
    </row>
    <row r="9" spans="2:143" ht="11.25" customHeight="1" x14ac:dyDescent="0.2">
      <c r="B9" s="594" t="s">
        <v>172</v>
      </c>
      <c r="C9" s="595"/>
      <c r="D9" s="595"/>
      <c r="E9" s="595"/>
      <c r="F9" s="595"/>
      <c r="G9" s="595"/>
      <c r="H9" s="595"/>
      <c r="I9" s="595"/>
      <c r="J9" s="595"/>
      <c r="K9" s="595"/>
      <c r="L9" s="595"/>
      <c r="M9" s="595"/>
      <c r="N9" s="595"/>
      <c r="O9" s="595"/>
      <c r="P9" s="595"/>
      <c r="Q9" s="596"/>
      <c r="R9" s="597">
        <v>5275</v>
      </c>
      <c r="S9" s="598"/>
      <c r="T9" s="598"/>
      <c r="U9" s="598"/>
      <c r="V9" s="598"/>
      <c r="W9" s="598"/>
      <c r="X9" s="598"/>
      <c r="Y9" s="599"/>
      <c r="Z9" s="623">
        <v>0.1</v>
      </c>
      <c r="AA9" s="623"/>
      <c r="AB9" s="623"/>
      <c r="AC9" s="623"/>
      <c r="AD9" s="624">
        <v>5275</v>
      </c>
      <c r="AE9" s="624"/>
      <c r="AF9" s="624"/>
      <c r="AG9" s="624"/>
      <c r="AH9" s="624"/>
      <c r="AI9" s="624"/>
      <c r="AJ9" s="624"/>
      <c r="AK9" s="624"/>
      <c r="AL9" s="600">
        <v>0.2</v>
      </c>
      <c r="AM9" s="601"/>
      <c r="AN9" s="601"/>
      <c r="AO9" s="625"/>
      <c r="AP9" s="594" t="s">
        <v>173</v>
      </c>
      <c r="AQ9" s="595"/>
      <c r="AR9" s="595"/>
      <c r="AS9" s="595"/>
      <c r="AT9" s="595"/>
      <c r="AU9" s="595"/>
      <c r="AV9" s="595"/>
      <c r="AW9" s="595"/>
      <c r="AX9" s="595"/>
      <c r="AY9" s="595"/>
      <c r="AZ9" s="595"/>
      <c r="BA9" s="595"/>
      <c r="BB9" s="595"/>
      <c r="BC9" s="595"/>
      <c r="BD9" s="595"/>
      <c r="BE9" s="595"/>
      <c r="BF9" s="596"/>
      <c r="BG9" s="597">
        <v>254401</v>
      </c>
      <c r="BH9" s="598"/>
      <c r="BI9" s="598"/>
      <c r="BJ9" s="598"/>
      <c r="BK9" s="598"/>
      <c r="BL9" s="598"/>
      <c r="BM9" s="598"/>
      <c r="BN9" s="599"/>
      <c r="BO9" s="623">
        <v>30.9</v>
      </c>
      <c r="BP9" s="623"/>
      <c r="BQ9" s="623"/>
      <c r="BR9" s="623"/>
      <c r="BS9" s="624" t="s">
        <v>63</v>
      </c>
      <c r="BT9" s="624"/>
      <c r="BU9" s="624"/>
      <c r="BV9" s="624"/>
      <c r="BW9" s="624"/>
      <c r="BX9" s="624"/>
      <c r="BY9" s="624"/>
      <c r="BZ9" s="624"/>
      <c r="CA9" s="624"/>
      <c r="CB9" s="669"/>
      <c r="CD9" s="594" t="s">
        <v>174</v>
      </c>
      <c r="CE9" s="595"/>
      <c r="CF9" s="595"/>
      <c r="CG9" s="595"/>
      <c r="CH9" s="595"/>
      <c r="CI9" s="595"/>
      <c r="CJ9" s="595"/>
      <c r="CK9" s="595"/>
      <c r="CL9" s="595"/>
      <c r="CM9" s="595"/>
      <c r="CN9" s="595"/>
      <c r="CO9" s="595"/>
      <c r="CP9" s="595"/>
      <c r="CQ9" s="596"/>
      <c r="CR9" s="597">
        <v>332175</v>
      </c>
      <c r="CS9" s="598"/>
      <c r="CT9" s="598"/>
      <c r="CU9" s="598"/>
      <c r="CV9" s="598"/>
      <c r="CW9" s="598"/>
      <c r="CX9" s="598"/>
      <c r="CY9" s="599"/>
      <c r="CZ9" s="623">
        <v>8.1999999999999993</v>
      </c>
      <c r="DA9" s="623"/>
      <c r="DB9" s="623"/>
      <c r="DC9" s="623"/>
      <c r="DD9" s="603">
        <v>70</v>
      </c>
      <c r="DE9" s="598"/>
      <c r="DF9" s="598"/>
      <c r="DG9" s="598"/>
      <c r="DH9" s="598"/>
      <c r="DI9" s="598"/>
      <c r="DJ9" s="598"/>
      <c r="DK9" s="598"/>
      <c r="DL9" s="598"/>
      <c r="DM9" s="598"/>
      <c r="DN9" s="598"/>
      <c r="DO9" s="598"/>
      <c r="DP9" s="599"/>
      <c r="DQ9" s="603">
        <v>241394</v>
      </c>
      <c r="DR9" s="598"/>
      <c r="DS9" s="598"/>
      <c r="DT9" s="598"/>
      <c r="DU9" s="598"/>
      <c r="DV9" s="598"/>
      <c r="DW9" s="598"/>
      <c r="DX9" s="598"/>
      <c r="DY9" s="598"/>
      <c r="DZ9" s="598"/>
      <c r="EA9" s="598"/>
      <c r="EB9" s="598"/>
      <c r="EC9" s="635"/>
    </row>
    <row r="10" spans="2:143" ht="11.25" customHeight="1" x14ac:dyDescent="0.2">
      <c r="B10" s="594" t="s">
        <v>175</v>
      </c>
      <c r="C10" s="595"/>
      <c r="D10" s="595"/>
      <c r="E10" s="595"/>
      <c r="F10" s="595"/>
      <c r="G10" s="595"/>
      <c r="H10" s="595"/>
      <c r="I10" s="595"/>
      <c r="J10" s="595"/>
      <c r="K10" s="595"/>
      <c r="L10" s="595"/>
      <c r="M10" s="595"/>
      <c r="N10" s="595"/>
      <c r="O10" s="595"/>
      <c r="P10" s="595"/>
      <c r="Q10" s="596"/>
      <c r="R10" s="597" t="s">
        <v>63</v>
      </c>
      <c r="S10" s="598"/>
      <c r="T10" s="598"/>
      <c r="U10" s="598"/>
      <c r="V10" s="598"/>
      <c r="W10" s="598"/>
      <c r="X10" s="598"/>
      <c r="Y10" s="599"/>
      <c r="Z10" s="623" t="s">
        <v>63</v>
      </c>
      <c r="AA10" s="623"/>
      <c r="AB10" s="623"/>
      <c r="AC10" s="623"/>
      <c r="AD10" s="624" t="s">
        <v>63</v>
      </c>
      <c r="AE10" s="624"/>
      <c r="AF10" s="624"/>
      <c r="AG10" s="624"/>
      <c r="AH10" s="624"/>
      <c r="AI10" s="624"/>
      <c r="AJ10" s="624"/>
      <c r="AK10" s="624"/>
      <c r="AL10" s="600" t="s">
        <v>63</v>
      </c>
      <c r="AM10" s="601"/>
      <c r="AN10" s="601"/>
      <c r="AO10" s="625"/>
      <c r="AP10" s="594" t="s">
        <v>176</v>
      </c>
      <c r="AQ10" s="595"/>
      <c r="AR10" s="595"/>
      <c r="AS10" s="595"/>
      <c r="AT10" s="595"/>
      <c r="AU10" s="595"/>
      <c r="AV10" s="595"/>
      <c r="AW10" s="595"/>
      <c r="AX10" s="595"/>
      <c r="AY10" s="595"/>
      <c r="AZ10" s="595"/>
      <c r="BA10" s="595"/>
      <c r="BB10" s="595"/>
      <c r="BC10" s="595"/>
      <c r="BD10" s="595"/>
      <c r="BE10" s="595"/>
      <c r="BF10" s="596"/>
      <c r="BG10" s="597">
        <v>24293</v>
      </c>
      <c r="BH10" s="598"/>
      <c r="BI10" s="598"/>
      <c r="BJ10" s="598"/>
      <c r="BK10" s="598"/>
      <c r="BL10" s="598"/>
      <c r="BM10" s="598"/>
      <c r="BN10" s="599"/>
      <c r="BO10" s="623">
        <v>2.9</v>
      </c>
      <c r="BP10" s="623"/>
      <c r="BQ10" s="623"/>
      <c r="BR10" s="623"/>
      <c r="BS10" s="624" t="s">
        <v>63</v>
      </c>
      <c r="BT10" s="624"/>
      <c r="BU10" s="624"/>
      <c r="BV10" s="624"/>
      <c r="BW10" s="624"/>
      <c r="BX10" s="624"/>
      <c r="BY10" s="624"/>
      <c r="BZ10" s="624"/>
      <c r="CA10" s="624"/>
      <c r="CB10" s="669"/>
      <c r="CD10" s="594" t="s">
        <v>177</v>
      </c>
      <c r="CE10" s="595"/>
      <c r="CF10" s="595"/>
      <c r="CG10" s="595"/>
      <c r="CH10" s="595"/>
      <c r="CI10" s="595"/>
      <c r="CJ10" s="595"/>
      <c r="CK10" s="595"/>
      <c r="CL10" s="595"/>
      <c r="CM10" s="595"/>
      <c r="CN10" s="595"/>
      <c r="CO10" s="595"/>
      <c r="CP10" s="595"/>
      <c r="CQ10" s="596"/>
      <c r="CR10" s="597">
        <v>1375</v>
      </c>
      <c r="CS10" s="598"/>
      <c r="CT10" s="598"/>
      <c r="CU10" s="598"/>
      <c r="CV10" s="598"/>
      <c r="CW10" s="598"/>
      <c r="CX10" s="598"/>
      <c r="CY10" s="599"/>
      <c r="CZ10" s="623">
        <v>0</v>
      </c>
      <c r="DA10" s="623"/>
      <c r="DB10" s="623"/>
      <c r="DC10" s="623"/>
      <c r="DD10" s="603" t="s">
        <v>63</v>
      </c>
      <c r="DE10" s="598"/>
      <c r="DF10" s="598"/>
      <c r="DG10" s="598"/>
      <c r="DH10" s="598"/>
      <c r="DI10" s="598"/>
      <c r="DJ10" s="598"/>
      <c r="DK10" s="598"/>
      <c r="DL10" s="598"/>
      <c r="DM10" s="598"/>
      <c r="DN10" s="598"/>
      <c r="DO10" s="598"/>
      <c r="DP10" s="599"/>
      <c r="DQ10" s="603">
        <v>1375</v>
      </c>
      <c r="DR10" s="598"/>
      <c r="DS10" s="598"/>
      <c r="DT10" s="598"/>
      <c r="DU10" s="598"/>
      <c r="DV10" s="598"/>
      <c r="DW10" s="598"/>
      <c r="DX10" s="598"/>
      <c r="DY10" s="598"/>
      <c r="DZ10" s="598"/>
      <c r="EA10" s="598"/>
      <c r="EB10" s="598"/>
      <c r="EC10" s="635"/>
    </row>
    <row r="11" spans="2:143" ht="11.25" customHeight="1" x14ac:dyDescent="0.2">
      <c r="B11" s="594" t="s">
        <v>178</v>
      </c>
      <c r="C11" s="595"/>
      <c r="D11" s="595"/>
      <c r="E11" s="595"/>
      <c r="F11" s="595"/>
      <c r="G11" s="595"/>
      <c r="H11" s="595"/>
      <c r="I11" s="595"/>
      <c r="J11" s="595"/>
      <c r="K11" s="595"/>
      <c r="L11" s="595"/>
      <c r="M11" s="595"/>
      <c r="N11" s="595"/>
      <c r="O11" s="595"/>
      <c r="P11" s="595"/>
      <c r="Q11" s="596"/>
      <c r="R11" s="597">
        <v>154316</v>
      </c>
      <c r="S11" s="598"/>
      <c r="T11" s="598"/>
      <c r="U11" s="598"/>
      <c r="V11" s="598"/>
      <c r="W11" s="598"/>
      <c r="X11" s="598"/>
      <c r="Y11" s="599"/>
      <c r="Z11" s="600">
        <v>3.6</v>
      </c>
      <c r="AA11" s="601"/>
      <c r="AB11" s="601"/>
      <c r="AC11" s="602"/>
      <c r="AD11" s="603">
        <v>154316</v>
      </c>
      <c r="AE11" s="598"/>
      <c r="AF11" s="598"/>
      <c r="AG11" s="598"/>
      <c r="AH11" s="598"/>
      <c r="AI11" s="598"/>
      <c r="AJ11" s="598"/>
      <c r="AK11" s="599"/>
      <c r="AL11" s="600">
        <v>6.1</v>
      </c>
      <c r="AM11" s="601"/>
      <c r="AN11" s="601"/>
      <c r="AO11" s="625"/>
      <c r="AP11" s="594" t="s">
        <v>179</v>
      </c>
      <c r="AQ11" s="595"/>
      <c r="AR11" s="595"/>
      <c r="AS11" s="595"/>
      <c r="AT11" s="595"/>
      <c r="AU11" s="595"/>
      <c r="AV11" s="595"/>
      <c r="AW11" s="595"/>
      <c r="AX11" s="595"/>
      <c r="AY11" s="595"/>
      <c r="AZ11" s="595"/>
      <c r="BA11" s="595"/>
      <c r="BB11" s="595"/>
      <c r="BC11" s="595"/>
      <c r="BD11" s="595"/>
      <c r="BE11" s="595"/>
      <c r="BF11" s="596"/>
      <c r="BG11" s="597">
        <v>27672</v>
      </c>
      <c r="BH11" s="598"/>
      <c r="BI11" s="598"/>
      <c r="BJ11" s="598"/>
      <c r="BK11" s="598"/>
      <c r="BL11" s="598"/>
      <c r="BM11" s="598"/>
      <c r="BN11" s="599"/>
      <c r="BO11" s="623">
        <v>3.4</v>
      </c>
      <c r="BP11" s="623"/>
      <c r="BQ11" s="623"/>
      <c r="BR11" s="623"/>
      <c r="BS11" s="624">
        <v>6112</v>
      </c>
      <c r="BT11" s="624"/>
      <c r="BU11" s="624"/>
      <c r="BV11" s="624"/>
      <c r="BW11" s="624"/>
      <c r="BX11" s="624"/>
      <c r="BY11" s="624"/>
      <c r="BZ11" s="624"/>
      <c r="CA11" s="624"/>
      <c r="CB11" s="669"/>
      <c r="CD11" s="594" t="s">
        <v>180</v>
      </c>
      <c r="CE11" s="595"/>
      <c r="CF11" s="595"/>
      <c r="CG11" s="595"/>
      <c r="CH11" s="595"/>
      <c r="CI11" s="595"/>
      <c r="CJ11" s="595"/>
      <c r="CK11" s="595"/>
      <c r="CL11" s="595"/>
      <c r="CM11" s="595"/>
      <c r="CN11" s="595"/>
      <c r="CO11" s="595"/>
      <c r="CP11" s="595"/>
      <c r="CQ11" s="596"/>
      <c r="CR11" s="597">
        <v>97549</v>
      </c>
      <c r="CS11" s="598"/>
      <c r="CT11" s="598"/>
      <c r="CU11" s="598"/>
      <c r="CV11" s="598"/>
      <c r="CW11" s="598"/>
      <c r="CX11" s="598"/>
      <c r="CY11" s="599"/>
      <c r="CZ11" s="623">
        <v>2.4</v>
      </c>
      <c r="DA11" s="623"/>
      <c r="DB11" s="623"/>
      <c r="DC11" s="623"/>
      <c r="DD11" s="603">
        <v>20253</v>
      </c>
      <c r="DE11" s="598"/>
      <c r="DF11" s="598"/>
      <c r="DG11" s="598"/>
      <c r="DH11" s="598"/>
      <c r="DI11" s="598"/>
      <c r="DJ11" s="598"/>
      <c r="DK11" s="598"/>
      <c r="DL11" s="598"/>
      <c r="DM11" s="598"/>
      <c r="DN11" s="598"/>
      <c r="DO11" s="598"/>
      <c r="DP11" s="599"/>
      <c r="DQ11" s="603">
        <v>58245</v>
      </c>
      <c r="DR11" s="598"/>
      <c r="DS11" s="598"/>
      <c r="DT11" s="598"/>
      <c r="DU11" s="598"/>
      <c r="DV11" s="598"/>
      <c r="DW11" s="598"/>
      <c r="DX11" s="598"/>
      <c r="DY11" s="598"/>
      <c r="DZ11" s="598"/>
      <c r="EA11" s="598"/>
      <c r="EB11" s="598"/>
      <c r="EC11" s="635"/>
    </row>
    <row r="12" spans="2:143" ht="11.25" customHeight="1" x14ac:dyDescent="0.2">
      <c r="B12" s="594" t="s">
        <v>181</v>
      </c>
      <c r="C12" s="595"/>
      <c r="D12" s="595"/>
      <c r="E12" s="595"/>
      <c r="F12" s="595"/>
      <c r="G12" s="595"/>
      <c r="H12" s="595"/>
      <c r="I12" s="595"/>
      <c r="J12" s="595"/>
      <c r="K12" s="595"/>
      <c r="L12" s="595"/>
      <c r="M12" s="595"/>
      <c r="N12" s="595"/>
      <c r="O12" s="595"/>
      <c r="P12" s="595"/>
      <c r="Q12" s="596"/>
      <c r="R12" s="597" t="s">
        <v>63</v>
      </c>
      <c r="S12" s="598"/>
      <c r="T12" s="598"/>
      <c r="U12" s="598"/>
      <c r="V12" s="598"/>
      <c r="W12" s="598"/>
      <c r="X12" s="598"/>
      <c r="Y12" s="599"/>
      <c r="Z12" s="623" t="s">
        <v>63</v>
      </c>
      <c r="AA12" s="623"/>
      <c r="AB12" s="623"/>
      <c r="AC12" s="623"/>
      <c r="AD12" s="624" t="s">
        <v>63</v>
      </c>
      <c r="AE12" s="624"/>
      <c r="AF12" s="624"/>
      <c r="AG12" s="624"/>
      <c r="AH12" s="624"/>
      <c r="AI12" s="624"/>
      <c r="AJ12" s="624"/>
      <c r="AK12" s="624"/>
      <c r="AL12" s="600" t="s">
        <v>63</v>
      </c>
      <c r="AM12" s="601"/>
      <c r="AN12" s="601"/>
      <c r="AO12" s="625"/>
      <c r="AP12" s="594" t="s">
        <v>182</v>
      </c>
      <c r="AQ12" s="595"/>
      <c r="AR12" s="595"/>
      <c r="AS12" s="595"/>
      <c r="AT12" s="595"/>
      <c r="AU12" s="595"/>
      <c r="AV12" s="595"/>
      <c r="AW12" s="595"/>
      <c r="AX12" s="595"/>
      <c r="AY12" s="595"/>
      <c r="AZ12" s="595"/>
      <c r="BA12" s="595"/>
      <c r="BB12" s="595"/>
      <c r="BC12" s="595"/>
      <c r="BD12" s="595"/>
      <c r="BE12" s="595"/>
      <c r="BF12" s="596"/>
      <c r="BG12" s="597">
        <v>435389</v>
      </c>
      <c r="BH12" s="598"/>
      <c r="BI12" s="598"/>
      <c r="BJ12" s="598"/>
      <c r="BK12" s="598"/>
      <c r="BL12" s="598"/>
      <c r="BM12" s="598"/>
      <c r="BN12" s="599"/>
      <c r="BO12" s="623">
        <v>52.8</v>
      </c>
      <c r="BP12" s="623"/>
      <c r="BQ12" s="623"/>
      <c r="BR12" s="623"/>
      <c r="BS12" s="624" t="s">
        <v>63</v>
      </c>
      <c r="BT12" s="624"/>
      <c r="BU12" s="624"/>
      <c r="BV12" s="624"/>
      <c r="BW12" s="624"/>
      <c r="BX12" s="624"/>
      <c r="BY12" s="624"/>
      <c r="BZ12" s="624"/>
      <c r="CA12" s="624"/>
      <c r="CB12" s="669"/>
      <c r="CD12" s="594" t="s">
        <v>183</v>
      </c>
      <c r="CE12" s="595"/>
      <c r="CF12" s="595"/>
      <c r="CG12" s="595"/>
      <c r="CH12" s="595"/>
      <c r="CI12" s="595"/>
      <c r="CJ12" s="595"/>
      <c r="CK12" s="595"/>
      <c r="CL12" s="595"/>
      <c r="CM12" s="595"/>
      <c r="CN12" s="595"/>
      <c r="CO12" s="595"/>
      <c r="CP12" s="595"/>
      <c r="CQ12" s="596"/>
      <c r="CR12" s="597">
        <v>53173</v>
      </c>
      <c r="CS12" s="598"/>
      <c r="CT12" s="598"/>
      <c r="CU12" s="598"/>
      <c r="CV12" s="598"/>
      <c r="CW12" s="598"/>
      <c r="CX12" s="598"/>
      <c r="CY12" s="599"/>
      <c r="CZ12" s="623">
        <v>1.3</v>
      </c>
      <c r="DA12" s="623"/>
      <c r="DB12" s="623"/>
      <c r="DC12" s="623"/>
      <c r="DD12" s="603" t="s">
        <v>63</v>
      </c>
      <c r="DE12" s="598"/>
      <c r="DF12" s="598"/>
      <c r="DG12" s="598"/>
      <c r="DH12" s="598"/>
      <c r="DI12" s="598"/>
      <c r="DJ12" s="598"/>
      <c r="DK12" s="598"/>
      <c r="DL12" s="598"/>
      <c r="DM12" s="598"/>
      <c r="DN12" s="598"/>
      <c r="DO12" s="598"/>
      <c r="DP12" s="599"/>
      <c r="DQ12" s="603">
        <v>52255</v>
      </c>
      <c r="DR12" s="598"/>
      <c r="DS12" s="598"/>
      <c r="DT12" s="598"/>
      <c r="DU12" s="598"/>
      <c r="DV12" s="598"/>
      <c r="DW12" s="598"/>
      <c r="DX12" s="598"/>
      <c r="DY12" s="598"/>
      <c r="DZ12" s="598"/>
      <c r="EA12" s="598"/>
      <c r="EB12" s="598"/>
      <c r="EC12" s="635"/>
    </row>
    <row r="13" spans="2:143" ht="11.25" customHeight="1" x14ac:dyDescent="0.2">
      <c r="B13" s="594" t="s">
        <v>184</v>
      </c>
      <c r="C13" s="595"/>
      <c r="D13" s="595"/>
      <c r="E13" s="595"/>
      <c r="F13" s="595"/>
      <c r="G13" s="595"/>
      <c r="H13" s="595"/>
      <c r="I13" s="595"/>
      <c r="J13" s="595"/>
      <c r="K13" s="595"/>
      <c r="L13" s="595"/>
      <c r="M13" s="595"/>
      <c r="N13" s="595"/>
      <c r="O13" s="595"/>
      <c r="P13" s="595"/>
      <c r="Q13" s="596"/>
      <c r="R13" s="597" t="s">
        <v>63</v>
      </c>
      <c r="S13" s="598"/>
      <c r="T13" s="598"/>
      <c r="U13" s="598"/>
      <c r="V13" s="598"/>
      <c r="W13" s="598"/>
      <c r="X13" s="598"/>
      <c r="Y13" s="599"/>
      <c r="Z13" s="623" t="s">
        <v>63</v>
      </c>
      <c r="AA13" s="623"/>
      <c r="AB13" s="623"/>
      <c r="AC13" s="623"/>
      <c r="AD13" s="624" t="s">
        <v>63</v>
      </c>
      <c r="AE13" s="624"/>
      <c r="AF13" s="624"/>
      <c r="AG13" s="624"/>
      <c r="AH13" s="624"/>
      <c r="AI13" s="624"/>
      <c r="AJ13" s="624"/>
      <c r="AK13" s="624"/>
      <c r="AL13" s="600" t="s">
        <v>63</v>
      </c>
      <c r="AM13" s="601"/>
      <c r="AN13" s="601"/>
      <c r="AO13" s="625"/>
      <c r="AP13" s="594" t="s">
        <v>185</v>
      </c>
      <c r="AQ13" s="595"/>
      <c r="AR13" s="595"/>
      <c r="AS13" s="595"/>
      <c r="AT13" s="595"/>
      <c r="AU13" s="595"/>
      <c r="AV13" s="595"/>
      <c r="AW13" s="595"/>
      <c r="AX13" s="595"/>
      <c r="AY13" s="595"/>
      <c r="AZ13" s="595"/>
      <c r="BA13" s="595"/>
      <c r="BB13" s="595"/>
      <c r="BC13" s="595"/>
      <c r="BD13" s="595"/>
      <c r="BE13" s="595"/>
      <c r="BF13" s="596"/>
      <c r="BG13" s="597">
        <v>435319</v>
      </c>
      <c r="BH13" s="598"/>
      <c r="BI13" s="598"/>
      <c r="BJ13" s="598"/>
      <c r="BK13" s="598"/>
      <c r="BL13" s="598"/>
      <c r="BM13" s="598"/>
      <c r="BN13" s="599"/>
      <c r="BO13" s="623">
        <v>52.8</v>
      </c>
      <c r="BP13" s="623"/>
      <c r="BQ13" s="623"/>
      <c r="BR13" s="623"/>
      <c r="BS13" s="624" t="s">
        <v>63</v>
      </c>
      <c r="BT13" s="624"/>
      <c r="BU13" s="624"/>
      <c r="BV13" s="624"/>
      <c r="BW13" s="624"/>
      <c r="BX13" s="624"/>
      <c r="BY13" s="624"/>
      <c r="BZ13" s="624"/>
      <c r="CA13" s="624"/>
      <c r="CB13" s="669"/>
      <c r="CD13" s="594" t="s">
        <v>186</v>
      </c>
      <c r="CE13" s="595"/>
      <c r="CF13" s="595"/>
      <c r="CG13" s="595"/>
      <c r="CH13" s="595"/>
      <c r="CI13" s="595"/>
      <c r="CJ13" s="595"/>
      <c r="CK13" s="595"/>
      <c r="CL13" s="595"/>
      <c r="CM13" s="595"/>
      <c r="CN13" s="595"/>
      <c r="CO13" s="595"/>
      <c r="CP13" s="595"/>
      <c r="CQ13" s="596"/>
      <c r="CR13" s="597">
        <v>496558</v>
      </c>
      <c r="CS13" s="598"/>
      <c r="CT13" s="598"/>
      <c r="CU13" s="598"/>
      <c r="CV13" s="598"/>
      <c r="CW13" s="598"/>
      <c r="CX13" s="598"/>
      <c r="CY13" s="599"/>
      <c r="CZ13" s="623">
        <v>12.2</v>
      </c>
      <c r="DA13" s="623"/>
      <c r="DB13" s="623"/>
      <c r="DC13" s="623"/>
      <c r="DD13" s="603">
        <v>77011</v>
      </c>
      <c r="DE13" s="598"/>
      <c r="DF13" s="598"/>
      <c r="DG13" s="598"/>
      <c r="DH13" s="598"/>
      <c r="DI13" s="598"/>
      <c r="DJ13" s="598"/>
      <c r="DK13" s="598"/>
      <c r="DL13" s="598"/>
      <c r="DM13" s="598"/>
      <c r="DN13" s="598"/>
      <c r="DO13" s="598"/>
      <c r="DP13" s="599"/>
      <c r="DQ13" s="603">
        <v>429195</v>
      </c>
      <c r="DR13" s="598"/>
      <c r="DS13" s="598"/>
      <c r="DT13" s="598"/>
      <c r="DU13" s="598"/>
      <c r="DV13" s="598"/>
      <c r="DW13" s="598"/>
      <c r="DX13" s="598"/>
      <c r="DY13" s="598"/>
      <c r="DZ13" s="598"/>
      <c r="EA13" s="598"/>
      <c r="EB13" s="598"/>
      <c r="EC13" s="635"/>
    </row>
    <row r="14" spans="2:143" ht="11.25" customHeight="1" x14ac:dyDescent="0.2">
      <c r="B14" s="594" t="s">
        <v>187</v>
      </c>
      <c r="C14" s="595"/>
      <c r="D14" s="595"/>
      <c r="E14" s="595"/>
      <c r="F14" s="595"/>
      <c r="G14" s="595"/>
      <c r="H14" s="595"/>
      <c r="I14" s="595"/>
      <c r="J14" s="595"/>
      <c r="K14" s="595"/>
      <c r="L14" s="595"/>
      <c r="M14" s="595"/>
      <c r="N14" s="595"/>
      <c r="O14" s="595"/>
      <c r="P14" s="595"/>
      <c r="Q14" s="596"/>
      <c r="R14" s="597" t="s">
        <v>63</v>
      </c>
      <c r="S14" s="598"/>
      <c r="T14" s="598"/>
      <c r="U14" s="598"/>
      <c r="V14" s="598"/>
      <c r="W14" s="598"/>
      <c r="X14" s="598"/>
      <c r="Y14" s="599"/>
      <c r="Z14" s="623" t="s">
        <v>63</v>
      </c>
      <c r="AA14" s="623"/>
      <c r="AB14" s="623"/>
      <c r="AC14" s="623"/>
      <c r="AD14" s="624" t="s">
        <v>63</v>
      </c>
      <c r="AE14" s="624"/>
      <c r="AF14" s="624"/>
      <c r="AG14" s="624"/>
      <c r="AH14" s="624"/>
      <c r="AI14" s="624"/>
      <c r="AJ14" s="624"/>
      <c r="AK14" s="624"/>
      <c r="AL14" s="600" t="s">
        <v>63</v>
      </c>
      <c r="AM14" s="601"/>
      <c r="AN14" s="601"/>
      <c r="AO14" s="625"/>
      <c r="AP14" s="594" t="s">
        <v>188</v>
      </c>
      <c r="AQ14" s="595"/>
      <c r="AR14" s="595"/>
      <c r="AS14" s="595"/>
      <c r="AT14" s="595"/>
      <c r="AU14" s="595"/>
      <c r="AV14" s="595"/>
      <c r="AW14" s="595"/>
      <c r="AX14" s="595"/>
      <c r="AY14" s="595"/>
      <c r="AZ14" s="595"/>
      <c r="BA14" s="595"/>
      <c r="BB14" s="595"/>
      <c r="BC14" s="595"/>
      <c r="BD14" s="595"/>
      <c r="BE14" s="595"/>
      <c r="BF14" s="596"/>
      <c r="BG14" s="597">
        <v>32519</v>
      </c>
      <c r="BH14" s="598"/>
      <c r="BI14" s="598"/>
      <c r="BJ14" s="598"/>
      <c r="BK14" s="598"/>
      <c r="BL14" s="598"/>
      <c r="BM14" s="598"/>
      <c r="BN14" s="599"/>
      <c r="BO14" s="623">
        <v>3.9</v>
      </c>
      <c r="BP14" s="623"/>
      <c r="BQ14" s="623"/>
      <c r="BR14" s="623"/>
      <c r="BS14" s="624" t="s">
        <v>63</v>
      </c>
      <c r="BT14" s="624"/>
      <c r="BU14" s="624"/>
      <c r="BV14" s="624"/>
      <c r="BW14" s="624"/>
      <c r="BX14" s="624"/>
      <c r="BY14" s="624"/>
      <c r="BZ14" s="624"/>
      <c r="CA14" s="624"/>
      <c r="CB14" s="669"/>
      <c r="CD14" s="594" t="s">
        <v>189</v>
      </c>
      <c r="CE14" s="595"/>
      <c r="CF14" s="595"/>
      <c r="CG14" s="595"/>
      <c r="CH14" s="595"/>
      <c r="CI14" s="595"/>
      <c r="CJ14" s="595"/>
      <c r="CK14" s="595"/>
      <c r="CL14" s="595"/>
      <c r="CM14" s="595"/>
      <c r="CN14" s="595"/>
      <c r="CO14" s="595"/>
      <c r="CP14" s="595"/>
      <c r="CQ14" s="596"/>
      <c r="CR14" s="597">
        <v>151124</v>
      </c>
      <c r="CS14" s="598"/>
      <c r="CT14" s="598"/>
      <c r="CU14" s="598"/>
      <c r="CV14" s="598"/>
      <c r="CW14" s="598"/>
      <c r="CX14" s="598"/>
      <c r="CY14" s="599"/>
      <c r="CZ14" s="623">
        <v>3.7</v>
      </c>
      <c r="DA14" s="623"/>
      <c r="DB14" s="623"/>
      <c r="DC14" s="623"/>
      <c r="DD14" s="603">
        <v>829</v>
      </c>
      <c r="DE14" s="598"/>
      <c r="DF14" s="598"/>
      <c r="DG14" s="598"/>
      <c r="DH14" s="598"/>
      <c r="DI14" s="598"/>
      <c r="DJ14" s="598"/>
      <c r="DK14" s="598"/>
      <c r="DL14" s="598"/>
      <c r="DM14" s="598"/>
      <c r="DN14" s="598"/>
      <c r="DO14" s="598"/>
      <c r="DP14" s="599"/>
      <c r="DQ14" s="603">
        <v>148546</v>
      </c>
      <c r="DR14" s="598"/>
      <c r="DS14" s="598"/>
      <c r="DT14" s="598"/>
      <c r="DU14" s="598"/>
      <c r="DV14" s="598"/>
      <c r="DW14" s="598"/>
      <c r="DX14" s="598"/>
      <c r="DY14" s="598"/>
      <c r="DZ14" s="598"/>
      <c r="EA14" s="598"/>
      <c r="EB14" s="598"/>
      <c r="EC14" s="635"/>
    </row>
    <row r="15" spans="2:143" ht="11.25" customHeight="1" x14ac:dyDescent="0.2">
      <c r="B15" s="594" t="s">
        <v>190</v>
      </c>
      <c r="C15" s="595"/>
      <c r="D15" s="595"/>
      <c r="E15" s="595"/>
      <c r="F15" s="595"/>
      <c r="G15" s="595"/>
      <c r="H15" s="595"/>
      <c r="I15" s="595"/>
      <c r="J15" s="595"/>
      <c r="K15" s="595"/>
      <c r="L15" s="595"/>
      <c r="M15" s="595"/>
      <c r="N15" s="595"/>
      <c r="O15" s="595"/>
      <c r="P15" s="595"/>
      <c r="Q15" s="596"/>
      <c r="R15" s="597" t="s">
        <v>63</v>
      </c>
      <c r="S15" s="598"/>
      <c r="T15" s="598"/>
      <c r="U15" s="598"/>
      <c r="V15" s="598"/>
      <c r="W15" s="598"/>
      <c r="X15" s="598"/>
      <c r="Y15" s="599"/>
      <c r="Z15" s="623" t="s">
        <v>63</v>
      </c>
      <c r="AA15" s="623"/>
      <c r="AB15" s="623"/>
      <c r="AC15" s="623"/>
      <c r="AD15" s="624" t="s">
        <v>63</v>
      </c>
      <c r="AE15" s="624"/>
      <c r="AF15" s="624"/>
      <c r="AG15" s="624"/>
      <c r="AH15" s="624"/>
      <c r="AI15" s="624"/>
      <c r="AJ15" s="624"/>
      <c r="AK15" s="624"/>
      <c r="AL15" s="600" t="s">
        <v>63</v>
      </c>
      <c r="AM15" s="601"/>
      <c r="AN15" s="601"/>
      <c r="AO15" s="625"/>
      <c r="AP15" s="594" t="s">
        <v>191</v>
      </c>
      <c r="AQ15" s="595"/>
      <c r="AR15" s="595"/>
      <c r="AS15" s="595"/>
      <c r="AT15" s="595"/>
      <c r="AU15" s="595"/>
      <c r="AV15" s="595"/>
      <c r="AW15" s="595"/>
      <c r="AX15" s="595"/>
      <c r="AY15" s="595"/>
      <c r="AZ15" s="595"/>
      <c r="BA15" s="595"/>
      <c r="BB15" s="595"/>
      <c r="BC15" s="595"/>
      <c r="BD15" s="595"/>
      <c r="BE15" s="595"/>
      <c r="BF15" s="596"/>
      <c r="BG15" s="597">
        <v>38366</v>
      </c>
      <c r="BH15" s="598"/>
      <c r="BI15" s="598"/>
      <c r="BJ15" s="598"/>
      <c r="BK15" s="598"/>
      <c r="BL15" s="598"/>
      <c r="BM15" s="598"/>
      <c r="BN15" s="599"/>
      <c r="BO15" s="623">
        <v>4.7</v>
      </c>
      <c r="BP15" s="623"/>
      <c r="BQ15" s="623"/>
      <c r="BR15" s="623"/>
      <c r="BS15" s="624" t="s">
        <v>63</v>
      </c>
      <c r="BT15" s="624"/>
      <c r="BU15" s="624"/>
      <c r="BV15" s="624"/>
      <c r="BW15" s="624"/>
      <c r="BX15" s="624"/>
      <c r="BY15" s="624"/>
      <c r="BZ15" s="624"/>
      <c r="CA15" s="624"/>
      <c r="CB15" s="669"/>
      <c r="CD15" s="594" t="s">
        <v>192</v>
      </c>
      <c r="CE15" s="595"/>
      <c r="CF15" s="595"/>
      <c r="CG15" s="595"/>
      <c r="CH15" s="595"/>
      <c r="CI15" s="595"/>
      <c r="CJ15" s="595"/>
      <c r="CK15" s="595"/>
      <c r="CL15" s="595"/>
      <c r="CM15" s="595"/>
      <c r="CN15" s="595"/>
      <c r="CO15" s="595"/>
      <c r="CP15" s="595"/>
      <c r="CQ15" s="596"/>
      <c r="CR15" s="597">
        <v>464110</v>
      </c>
      <c r="CS15" s="598"/>
      <c r="CT15" s="598"/>
      <c r="CU15" s="598"/>
      <c r="CV15" s="598"/>
      <c r="CW15" s="598"/>
      <c r="CX15" s="598"/>
      <c r="CY15" s="599"/>
      <c r="CZ15" s="623">
        <v>11.4</v>
      </c>
      <c r="DA15" s="623"/>
      <c r="DB15" s="623"/>
      <c r="DC15" s="623"/>
      <c r="DD15" s="603">
        <v>50091</v>
      </c>
      <c r="DE15" s="598"/>
      <c r="DF15" s="598"/>
      <c r="DG15" s="598"/>
      <c r="DH15" s="598"/>
      <c r="DI15" s="598"/>
      <c r="DJ15" s="598"/>
      <c r="DK15" s="598"/>
      <c r="DL15" s="598"/>
      <c r="DM15" s="598"/>
      <c r="DN15" s="598"/>
      <c r="DO15" s="598"/>
      <c r="DP15" s="599"/>
      <c r="DQ15" s="603">
        <v>373373</v>
      </c>
      <c r="DR15" s="598"/>
      <c r="DS15" s="598"/>
      <c r="DT15" s="598"/>
      <c r="DU15" s="598"/>
      <c r="DV15" s="598"/>
      <c r="DW15" s="598"/>
      <c r="DX15" s="598"/>
      <c r="DY15" s="598"/>
      <c r="DZ15" s="598"/>
      <c r="EA15" s="598"/>
      <c r="EB15" s="598"/>
      <c r="EC15" s="635"/>
    </row>
    <row r="16" spans="2:143" ht="11.25" customHeight="1" x14ac:dyDescent="0.2">
      <c r="B16" s="594" t="s">
        <v>193</v>
      </c>
      <c r="C16" s="595"/>
      <c r="D16" s="595"/>
      <c r="E16" s="595"/>
      <c r="F16" s="595"/>
      <c r="G16" s="595"/>
      <c r="H16" s="595"/>
      <c r="I16" s="595"/>
      <c r="J16" s="595"/>
      <c r="K16" s="595"/>
      <c r="L16" s="595"/>
      <c r="M16" s="595"/>
      <c r="N16" s="595"/>
      <c r="O16" s="595"/>
      <c r="P16" s="595"/>
      <c r="Q16" s="596"/>
      <c r="R16" s="597">
        <v>4481</v>
      </c>
      <c r="S16" s="598"/>
      <c r="T16" s="598"/>
      <c r="U16" s="598"/>
      <c r="V16" s="598"/>
      <c r="W16" s="598"/>
      <c r="X16" s="598"/>
      <c r="Y16" s="599"/>
      <c r="Z16" s="623">
        <v>0.1</v>
      </c>
      <c r="AA16" s="623"/>
      <c r="AB16" s="623"/>
      <c r="AC16" s="623"/>
      <c r="AD16" s="624">
        <v>4481</v>
      </c>
      <c r="AE16" s="624"/>
      <c r="AF16" s="624"/>
      <c r="AG16" s="624"/>
      <c r="AH16" s="624"/>
      <c r="AI16" s="624"/>
      <c r="AJ16" s="624"/>
      <c r="AK16" s="624"/>
      <c r="AL16" s="600">
        <v>0.2</v>
      </c>
      <c r="AM16" s="601"/>
      <c r="AN16" s="601"/>
      <c r="AO16" s="625"/>
      <c r="AP16" s="594" t="s">
        <v>194</v>
      </c>
      <c r="AQ16" s="595"/>
      <c r="AR16" s="595"/>
      <c r="AS16" s="595"/>
      <c r="AT16" s="595"/>
      <c r="AU16" s="595"/>
      <c r="AV16" s="595"/>
      <c r="AW16" s="595"/>
      <c r="AX16" s="595"/>
      <c r="AY16" s="595"/>
      <c r="AZ16" s="595"/>
      <c r="BA16" s="595"/>
      <c r="BB16" s="595"/>
      <c r="BC16" s="595"/>
      <c r="BD16" s="595"/>
      <c r="BE16" s="595"/>
      <c r="BF16" s="596"/>
      <c r="BG16" s="597" t="s">
        <v>63</v>
      </c>
      <c r="BH16" s="598"/>
      <c r="BI16" s="598"/>
      <c r="BJ16" s="598"/>
      <c r="BK16" s="598"/>
      <c r="BL16" s="598"/>
      <c r="BM16" s="598"/>
      <c r="BN16" s="599"/>
      <c r="BO16" s="623" t="s">
        <v>63</v>
      </c>
      <c r="BP16" s="623"/>
      <c r="BQ16" s="623"/>
      <c r="BR16" s="623"/>
      <c r="BS16" s="624" t="s">
        <v>63</v>
      </c>
      <c r="BT16" s="624"/>
      <c r="BU16" s="624"/>
      <c r="BV16" s="624"/>
      <c r="BW16" s="624"/>
      <c r="BX16" s="624"/>
      <c r="BY16" s="624"/>
      <c r="BZ16" s="624"/>
      <c r="CA16" s="624"/>
      <c r="CB16" s="669"/>
      <c r="CD16" s="594" t="s">
        <v>195</v>
      </c>
      <c r="CE16" s="595"/>
      <c r="CF16" s="595"/>
      <c r="CG16" s="595"/>
      <c r="CH16" s="595"/>
      <c r="CI16" s="595"/>
      <c r="CJ16" s="595"/>
      <c r="CK16" s="595"/>
      <c r="CL16" s="595"/>
      <c r="CM16" s="595"/>
      <c r="CN16" s="595"/>
      <c r="CO16" s="595"/>
      <c r="CP16" s="595"/>
      <c r="CQ16" s="596"/>
      <c r="CR16" s="597">
        <v>990</v>
      </c>
      <c r="CS16" s="598"/>
      <c r="CT16" s="598"/>
      <c r="CU16" s="598"/>
      <c r="CV16" s="598"/>
      <c r="CW16" s="598"/>
      <c r="CX16" s="598"/>
      <c r="CY16" s="599"/>
      <c r="CZ16" s="623">
        <v>0</v>
      </c>
      <c r="DA16" s="623"/>
      <c r="DB16" s="623"/>
      <c r="DC16" s="623"/>
      <c r="DD16" s="603" t="s">
        <v>63</v>
      </c>
      <c r="DE16" s="598"/>
      <c r="DF16" s="598"/>
      <c r="DG16" s="598"/>
      <c r="DH16" s="598"/>
      <c r="DI16" s="598"/>
      <c r="DJ16" s="598"/>
      <c r="DK16" s="598"/>
      <c r="DL16" s="598"/>
      <c r="DM16" s="598"/>
      <c r="DN16" s="598"/>
      <c r="DO16" s="598"/>
      <c r="DP16" s="599"/>
      <c r="DQ16" s="603">
        <v>990</v>
      </c>
      <c r="DR16" s="598"/>
      <c r="DS16" s="598"/>
      <c r="DT16" s="598"/>
      <c r="DU16" s="598"/>
      <c r="DV16" s="598"/>
      <c r="DW16" s="598"/>
      <c r="DX16" s="598"/>
      <c r="DY16" s="598"/>
      <c r="DZ16" s="598"/>
      <c r="EA16" s="598"/>
      <c r="EB16" s="598"/>
      <c r="EC16" s="635"/>
    </row>
    <row r="17" spans="2:133" ht="11.25" customHeight="1" x14ac:dyDescent="0.2">
      <c r="B17" s="594" t="s">
        <v>196</v>
      </c>
      <c r="C17" s="595"/>
      <c r="D17" s="595"/>
      <c r="E17" s="595"/>
      <c r="F17" s="595"/>
      <c r="G17" s="595"/>
      <c r="H17" s="595"/>
      <c r="I17" s="595"/>
      <c r="J17" s="595"/>
      <c r="K17" s="595"/>
      <c r="L17" s="595"/>
      <c r="M17" s="595"/>
      <c r="N17" s="595"/>
      <c r="O17" s="595"/>
      <c r="P17" s="595"/>
      <c r="Q17" s="596"/>
      <c r="R17" s="597">
        <v>10959</v>
      </c>
      <c r="S17" s="598"/>
      <c r="T17" s="598"/>
      <c r="U17" s="598"/>
      <c r="V17" s="598"/>
      <c r="W17" s="598"/>
      <c r="X17" s="598"/>
      <c r="Y17" s="599"/>
      <c r="Z17" s="623">
        <v>0.3</v>
      </c>
      <c r="AA17" s="623"/>
      <c r="AB17" s="623"/>
      <c r="AC17" s="623"/>
      <c r="AD17" s="624">
        <v>10959</v>
      </c>
      <c r="AE17" s="624"/>
      <c r="AF17" s="624"/>
      <c r="AG17" s="624"/>
      <c r="AH17" s="624"/>
      <c r="AI17" s="624"/>
      <c r="AJ17" s="624"/>
      <c r="AK17" s="624"/>
      <c r="AL17" s="600">
        <v>0.4</v>
      </c>
      <c r="AM17" s="601"/>
      <c r="AN17" s="601"/>
      <c r="AO17" s="625"/>
      <c r="AP17" s="594" t="s">
        <v>197</v>
      </c>
      <c r="AQ17" s="595"/>
      <c r="AR17" s="595"/>
      <c r="AS17" s="595"/>
      <c r="AT17" s="595"/>
      <c r="AU17" s="595"/>
      <c r="AV17" s="595"/>
      <c r="AW17" s="595"/>
      <c r="AX17" s="595"/>
      <c r="AY17" s="595"/>
      <c r="AZ17" s="595"/>
      <c r="BA17" s="595"/>
      <c r="BB17" s="595"/>
      <c r="BC17" s="595"/>
      <c r="BD17" s="595"/>
      <c r="BE17" s="595"/>
      <c r="BF17" s="596"/>
      <c r="BG17" s="597" t="s">
        <v>63</v>
      </c>
      <c r="BH17" s="598"/>
      <c r="BI17" s="598"/>
      <c r="BJ17" s="598"/>
      <c r="BK17" s="598"/>
      <c r="BL17" s="598"/>
      <c r="BM17" s="598"/>
      <c r="BN17" s="599"/>
      <c r="BO17" s="623" t="s">
        <v>63</v>
      </c>
      <c r="BP17" s="623"/>
      <c r="BQ17" s="623"/>
      <c r="BR17" s="623"/>
      <c r="BS17" s="624" t="s">
        <v>63</v>
      </c>
      <c r="BT17" s="624"/>
      <c r="BU17" s="624"/>
      <c r="BV17" s="624"/>
      <c r="BW17" s="624"/>
      <c r="BX17" s="624"/>
      <c r="BY17" s="624"/>
      <c r="BZ17" s="624"/>
      <c r="CA17" s="624"/>
      <c r="CB17" s="669"/>
      <c r="CD17" s="594" t="s">
        <v>198</v>
      </c>
      <c r="CE17" s="595"/>
      <c r="CF17" s="595"/>
      <c r="CG17" s="595"/>
      <c r="CH17" s="595"/>
      <c r="CI17" s="595"/>
      <c r="CJ17" s="595"/>
      <c r="CK17" s="595"/>
      <c r="CL17" s="595"/>
      <c r="CM17" s="595"/>
      <c r="CN17" s="595"/>
      <c r="CO17" s="595"/>
      <c r="CP17" s="595"/>
      <c r="CQ17" s="596"/>
      <c r="CR17" s="597">
        <v>310458</v>
      </c>
      <c r="CS17" s="598"/>
      <c r="CT17" s="598"/>
      <c r="CU17" s="598"/>
      <c r="CV17" s="598"/>
      <c r="CW17" s="598"/>
      <c r="CX17" s="598"/>
      <c r="CY17" s="599"/>
      <c r="CZ17" s="623">
        <v>7.6</v>
      </c>
      <c r="DA17" s="623"/>
      <c r="DB17" s="623"/>
      <c r="DC17" s="623"/>
      <c r="DD17" s="603" t="s">
        <v>63</v>
      </c>
      <c r="DE17" s="598"/>
      <c r="DF17" s="598"/>
      <c r="DG17" s="598"/>
      <c r="DH17" s="598"/>
      <c r="DI17" s="598"/>
      <c r="DJ17" s="598"/>
      <c r="DK17" s="598"/>
      <c r="DL17" s="598"/>
      <c r="DM17" s="598"/>
      <c r="DN17" s="598"/>
      <c r="DO17" s="598"/>
      <c r="DP17" s="599"/>
      <c r="DQ17" s="603">
        <v>310458</v>
      </c>
      <c r="DR17" s="598"/>
      <c r="DS17" s="598"/>
      <c r="DT17" s="598"/>
      <c r="DU17" s="598"/>
      <c r="DV17" s="598"/>
      <c r="DW17" s="598"/>
      <c r="DX17" s="598"/>
      <c r="DY17" s="598"/>
      <c r="DZ17" s="598"/>
      <c r="EA17" s="598"/>
      <c r="EB17" s="598"/>
      <c r="EC17" s="635"/>
    </row>
    <row r="18" spans="2:133" ht="11.25" customHeight="1" x14ac:dyDescent="0.2">
      <c r="B18" s="594" t="s">
        <v>199</v>
      </c>
      <c r="C18" s="595"/>
      <c r="D18" s="595"/>
      <c r="E18" s="595"/>
      <c r="F18" s="595"/>
      <c r="G18" s="595"/>
      <c r="H18" s="595"/>
      <c r="I18" s="595"/>
      <c r="J18" s="595"/>
      <c r="K18" s="595"/>
      <c r="L18" s="595"/>
      <c r="M18" s="595"/>
      <c r="N18" s="595"/>
      <c r="O18" s="595"/>
      <c r="P18" s="595"/>
      <c r="Q18" s="596"/>
      <c r="R18" s="597">
        <v>13116</v>
      </c>
      <c r="S18" s="598"/>
      <c r="T18" s="598"/>
      <c r="U18" s="598"/>
      <c r="V18" s="598"/>
      <c r="W18" s="598"/>
      <c r="X18" s="598"/>
      <c r="Y18" s="599"/>
      <c r="Z18" s="623">
        <v>0.3</v>
      </c>
      <c r="AA18" s="623"/>
      <c r="AB18" s="623"/>
      <c r="AC18" s="623"/>
      <c r="AD18" s="624">
        <v>13116</v>
      </c>
      <c r="AE18" s="624"/>
      <c r="AF18" s="624"/>
      <c r="AG18" s="624"/>
      <c r="AH18" s="624"/>
      <c r="AI18" s="624"/>
      <c r="AJ18" s="624"/>
      <c r="AK18" s="624"/>
      <c r="AL18" s="600">
        <v>0.5</v>
      </c>
      <c r="AM18" s="601"/>
      <c r="AN18" s="601"/>
      <c r="AO18" s="625"/>
      <c r="AP18" s="594" t="s">
        <v>200</v>
      </c>
      <c r="AQ18" s="595"/>
      <c r="AR18" s="595"/>
      <c r="AS18" s="595"/>
      <c r="AT18" s="595"/>
      <c r="AU18" s="595"/>
      <c r="AV18" s="595"/>
      <c r="AW18" s="595"/>
      <c r="AX18" s="595"/>
      <c r="AY18" s="595"/>
      <c r="AZ18" s="595"/>
      <c r="BA18" s="595"/>
      <c r="BB18" s="595"/>
      <c r="BC18" s="595"/>
      <c r="BD18" s="595"/>
      <c r="BE18" s="595"/>
      <c r="BF18" s="596"/>
      <c r="BG18" s="597" t="s">
        <v>63</v>
      </c>
      <c r="BH18" s="598"/>
      <c r="BI18" s="598"/>
      <c r="BJ18" s="598"/>
      <c r="BK18" s="598"/>
      <c r="BL18" s="598"/>
      <c r="BM18" s="598"/>
      <c r="BN18" s="599"/>
      <c r="BO18" s="623" t="s">
        <v>63</v>
      </c>
      <c r="BP18" s="623"/>
      <c r="BQ18" s="623"/>
      <c r="BR18" s="623"/>
      <c r="BS18" s="624" t="s">
        <v>63</v>
      </c>
      <c r="BT18" s="624"/>
      <c r="BU18" s="624"/>
      <c r="BV18" s="624"/>
      <c r="BW18" s="624"/>
      <c r="BX18" s="624"/>
      <c r="BY18" s="624"/>
      <c r="BZ18" s="624"/>
      <c r="CA18" s="624"/>
      <c r="CB18" s="669"/>
      <c r="CD18" s="594" t="s">
        <v>201</v>
      </c>
      <c r="CE18" s="595"/>
      <c r="CF18" s="595"/>
      <c r="CG18" s="595"/>
      <c r="CH18" s="595"/>
      <c r="CI18" s="595"/>
      <c r="CJ18" s="595"/>
      <c r="CK18" s="595"/>
      <c r="CL18" s="595"/>
      <c r="CM18" s="595"/>
      <c r="CN18" s="595"/>
      <c r="CO18" s="595"/>
      <c r="CP18" s="595"/>
      <c r="CQ18" s="596"/>
      <c r="CR18" s="597" t="s">
        <v>63</v>
      </c>
      <c r="CS18" s="598"/>
      <c r="CT18" s="598"/>
      <c r="CU18" s="598"/>
      <c r="CV18" s="598"/>
      <c r="CW18" s="598"/>
      <c r="CX18" s="598"/>
      <c r="CY18" s="599"/>
      <c r="CZ18" s="623" t="s">
        <v>63</v>
      </c>
      <c r="DA18" s="623"/>
      <c r="DB18" s="623"/>
      <c r="DC18" s="623"/>
      <c r="DD18" s="603" t="s">
        <v>63</v>
      </c>
      <c r="DE18" s="598"/>
      <c r="DF18" s="598"/>
      <c r="DG18" s="598"/>
      <c r="DH18" s="598"/>
      <c r="DI18" s="598"/>
      <c r="DJ18" s="598"/>
      <c r="DK18" s="598"/>
      <c r="DL18" s="598"/>
      <c r="DM18" s="598"/>
      <c r="DN18" s="598"/>
      <c r="DO18" s="598"/>
      <c r="DP18" s="599"/>
      <c r="DQ18" s="603" t="s">
        <v>63</v>
      </c>
      <c r="DR18" s="598"/>
      <c r="DS18" s="598"/>
      <c r="DT18" s="598"/>
      <c r="DU18" s="598"/>
      <c r="DV18" s="598"/>
      <c r="DW18" s="598"/>
      <c r="DX18" s="598"/>
      <c r="DY18" s="598"/>
      <c r="DZ18" s="598"/>
      <c r="EA18" s="598"/>
      <c r="EB18" s="598"/>
      <c r="EC18" s="635"/>
    </row>
    <row r="19" spans="2:133" ht="11.25" customHeight="1" x14ac:dyDescent="0.2">
      <c r="B19" s="594" t="s">
        <v>202</v>
      </c>
      <c r="C19" s="595"/>
      <c r="D19" s="595"/>
      <c r="E19" s="595"/>
      <c r="F19" s="595"/>
      <c r="G19" s="595"/>
      <c r="H19" s="595"/>
      <c r="I19" s="595"/>
      <c r="J19" s="595"/>
      <c r="K19" s="595"/>
      <c r="L19" s="595"/>
      <c r="M19" s="595"/>
      <c r="N19" s="595"/>
      <c r="O19" s="595"/>
      <c r="P19" s="595"/>
      <c r="Q19" s="596"/>
      <c r="R19" s="597">
        <v>2697</v>
      </c>
      <c r="S19" s="598"/>
      <c r="T19" s="598"/>
      <c r="U19" s="598"/>
      <c r="V19" s="598"/>
      <c r="W19" s="598"/>
      <c r="X19" s="598"/>
      <c r="Y19" s="599"/>
      <c r="Z19" s="623">
        <v>0.1</v>
      </c>
      <c r="AA19" s="623"/>
      <c r="AB19" s="623"/>
      <c r="AC19" s="623"/>
      <c r="AD19" s="624">
        <v>2697</v>
      </c>
      <c r="AE19" s="624"/>
      <c r="AF19" s="624"/>
      <c r="AG19" s="624"/>
      <c r="AH19" s="624"/>
      <c r="AI19" s="624"/>
      <c r="AJ19" s="624"/>
      <c r="AK19" s="624"/>
      <c r="AL19" s="600">
        <v>0.1</v>
      </c>
      <c r="AM19" s="601"/>
      <c r="AN19" s="601"/>
      <c r="AO19" s="625"/>
      <c r="AP19" s="594" t="s">
        <v>203</v>
      </c>
      <c r="AQ19" s="595"/>
      <c r="AR19" s="595"/>
      <c r="AS19" s="595"/>
      <c r="AT19" s="595"/>
      <c r="AU19" s="595"/>
      <c r="AV19" s="595"/>
      <c r="AW19" s="595"/>
      <c r="AX19" s="595"/>
      <c r="AY19" s="595"/>
      <c r="AZ19" s="595"/>
      <c r="BA19" s="595"/>
      <c r="BB19" s="595"/>
      <c r="BC19" s="595"/>
      <c r="BD19" s="595"/>
      <c r="BE19" s="595"/>
      <c r="BF19" s="596"/>
      <c r="BG19" s="597" t="s">
        <v>63</v>
      </c>
      <c r="BH19" s="598"/>
      <c r="BI19" s="598"/>
      <c r="BJ19" s="598"/>
      <c r="BK19" s="598"/>
      <c r="BL19" s="598"/>
      <c r="BM19" s="598"/>
      <c r="BN19" s="599"/>
      <c r="BO19" s="623" t="s">
        <v>63</v>
      </c>
      <c r="BP19" s="623"/>
      <c r="BQ19" s="623"/>
      <c r="BR19" s="623"/>
      <c r="BS19" s="624" t="s">
        <v>63</v>
      </c>
      <c r="BT19" s="624"/>
      <c r="BU19" s="624"/>
      <c r="BV19" s="624"/>
      <c r="BW19" s="624"/>
      <c r="BX19" s="624"/>
      <c r="BY19" s="624"/>
      <c r="BZ19" s="624"/>
      <c r="CA19" s="624"/>
      <c r="CB19" s="669"/>
      <c r="CD19" s="594" t="s">
        <v>204</v>
      </c>
      <c r="CE19" s="595"/>
      <c r="CF19" s="595"/>
      <c r="CG19" s="595"/>
      <c r="CH19" s="595"/>
      <c r="CI19" s="595"/>
      <c r="CJ19" s="595"/>
      <c r="CK19" s="595"/>
      <c r="CL19" s="595"/>
      <c r="CM19" s="595"/>
      <c r="CN19" s="595"/>
      <c r="CO19" s="595"/>
      <c r="CP19" s="595"/>
      <c r="CQ19" s="596"/>
      <c r="CR19" s="597" t="s">
        <v>63</v>
      </c>
      <c r="CS19" s="598"/>
      <c r="CT19" s="598"/>
      <c r="CU19" s="598"/>
      <c r="CV19" s="598"/>
      <c r="CW19" s="598"/>
      <c r="CX19" s="598"/>
      <c r="CY19" s="599"/>
      <c r="CZ19" s="623" t="s">
        <v>63</v>
      </c>
      <c r="DA19" s="623"/>
      <c r="DB19" s="623"/>
      <c r="DC19" s="623"/>
      <c r="DD19" s="603" t="s">
        <v>63</v>
      </c>
      <c r="DE19" s="598"/>
      <c r="DF19" s="598"/>
      <c r="DG19" s="598"/>
      <c r="DH19" s="598"/>
      <c r="DI19" s="598"/>
      <c r="DJ19" s="598"/>
      <c r="DK19" s="598"/>
      <c r="DL19" s="598"/>
      <c r="DM19" s="598"/>
      <c r="DN19" s="598"/>
      <c r="DO19" s="598"/>
      <c r="DP19" s="599"/>
      <c r="DQ19" s="603" t="s">
        <v>63</v>
      </c>
      <c r="DR19" s="598"/>
      <c r="DS19" s="598"/>
      <c r="DT19" s="598"/>
      <c r="DU19" s="598"/>
      <c r="DV19" s="598"/>
      <c r="DW19" s="598"/>
      <c r="DX19" s="598"/>
      <c r="DY19" s="598"/>
      <c r="DZ19" s="598"/>
      <c r="EA19" s="598"/>
      <c r="EB19" s="598"/>
      <c r="EC19" s="635"/>
    </row>
    <row r="20" spans="2:133" ht="11.25" customHeight="1" x14ac:dyDescent="0.2">
      <c r="B20" s="594" t="s">
        <v>205</v>
      </c>
      <c r="C20" s="595"/>
      <c r="D20" s="595"/>
      <c r="E20" s="595"/>
      <c r="F20" s="595"/>
      <c r="G20" s="595"/>
      <c r="H20" s="595"/>
      <c r="I20" s="595"/>
      <c r="J20" s="595"/>
      <c r="K20" s="595"/>
      <c r="L20" s="595"/>
      <c r="M20" s="595"/>
      <c r="N20" s="595"/>
      <c r="O20" s="595"/>
      <c r="P20" s="595"/>
      <c r="Q20" s="596"/>
      <c r="R20" s="597">
        <v>1400</v>
      </c>
      <c r="S20" s="598"/>
      <c r="T20" s="598"/>
      <c r="U20" s="598"/>
      <c r="V20" s="598"/>
      <c r="W20" s="598"/>
      <c r="X20" s="598"/>
      <c r="Y20" s="599"/>
      <c r="Z20" s="623">
        <v>0</v>
      </c>
      <c r="AA20" s="623"/>
      <c r="AB20" s="623"/>
      <c r="AC20" s="623"/>
      <c r="AD20" s="624">
        <v>1400</v>
      </c>
      <c r="AE20" s="624"/>
      <c r="AF20" s="624"/>
      <c r="AG20" s="624"/>
      <c r="AH20" s="624"/>
      <c r="AI20" s="624"/>
      <c r="AJ20" s="624"/>
      <c r="AK20" s="624"/>
      <c r="AL20" s="600">
        <v>0.1</v>
      </c>
      <c r="AM20" s="601"/>
      <c r="AN20" s="601"/>
      <c r="AO20" s="625"/>
      <c r="AP20" s="594" t="s">
        <v>206</v>
      </c>
      <c r="AQ20" s="595"/>
      <c r="AR20" s="595"/>
      <c r="AS20" s="595"/>
      <c r="AT20" s="595"/>
      <c r="AU20" s="595"/>
      <c r="AV20" s="595"/>
      <c r="AW20" s="595"/>
      <c r="AX20" s="595"/>
      <c r="AY20" s="595"/>
      <c r="AZ20" s="595"/>
      <c r="BA20" s="595"/>
      <c r="BB20" s="595"/>
      <c r="BC20" s="595"/>
      <c r="BD20" s="595"/>
      <c r="BE20" s="595"/>
      <c r="BF20" s="596"/>
      <c r="BG20" s="597" t="s">
        <v>63</v>
      </c>
      <c r="BH20" s="598"/>
      <c r="BI20" s="598"/>
      <c r="BJ20" s="598"/>
      <c r="BK20" s="598"/>
      <c r="BL20" s="598"/>
      <c r="BM20" s="598"/>
      <c r="BN20" s="599"/>
      <c r="BO20" s="623" t="s">
        <v>63</v>
      </c>
      <c r="BP20" s="623"/>
      <c r="BQ20" s="623"/>
      <c r="BR20" s="623"/>
      <c r="BS20" s="624" t="s">
        <v>63</v>
      </c>
      <c r="BT20" s="624"/>
      <c r="BU20" s="624"/>
      <c r="BV20" s="624"/>
      <c r="BW20" s="624"/>
      <c r="BX20" s="624"/>
      <c r="BY20" s="624"/>
      <c r="BZ20" s="624"/>
      <c r="CA20" s="624"/>
      <c r="CB20" s="669"/>
      <c r="CD20" s="594" t="s">
        <v>207</v>
      </c>
      <c r="CE20" s="595"/>
      <c r="CF20" s="595"/>
      <c r="CG20" s="595"/>
      <c r="CH20" s="595"/>
      <c r="CI20" s="595"/>
      <c r="CJ20" s="595"/>
      <c r="CK20" s="595"/>
      <c r="CL20" s="595"/>
      <c r="CM20" s="595"/>
      <c r="CN20" s="595"/>
      <c r="CO20" s="595"/>
      <c r="CP20" s="595"/>
      <c r="CQ20" s="596"/>
      <c r="CR20" s="597">
        <v>4070148</v>
      </c>
      <c r="CS20" s="598"/>
      <c r="CT20" s="598"/>
      <c r="CU20" s="598"/>
      <c r="CV20" s="598"/>
      <c r="CW20" s="598"/>
      <c r="CX20" s="598"/>
      <c r="CY20" s="599"/>
      <c r="CZ20" s="623">
        <v>100</v>
      </c>
      <c r="DA20" s="623"/>
      <c r="DB20" s="623"/>
      <c r="DC20" s="623"/>
      <c r="DD20" s="603">
        <v>202873</v>
      </c>
      <c r="DE20" s="598"/>
      <c r="DF20" s="598"/>
      <c r="DG20" s="598"/>
      <c r="DH20" s="598"/>
      <c r="DI20" s="598"/>
      <c r="DJ20" s="598"/>
      <c r="DK20" s="598"/>
      <c r="DL20" s="598"/>
      <c r="DM20" s="598"/>
      <c r="DN20" s="598"/>
      <c r="DO20" s="598"/>
      <c r="DP20" s="599"/>
      <c r="DQ20" s="603">
        <v>3149718</v>
      </c>
      <c r="DR20" s="598"/>
      <c r="DS20" s="598"/>
      <c r="DT20" s="598"/>
      <c r="DU20" s="598"/>
      <c r="DV20" s="598"/>
      <c r="DW20" s="598"/>
      <c r="DX20" s="598"/>
      <c r="DY20" s="598"/>
      <c r="DZ20" s="598"/>
      <c r="EA20" s="598"/>
      <c r="EB20" s="598"/>
      <c r="EC20" s="635"/>
    </row>
    <row r="21" spans="2:133" ht="11.25" customHeight="1" x14ac:dyDescent="0.2">
      <c r="B21" s="594" t="s">
        <v>208</v>
      </c>
      <c r="C21" s="595"/>
      <c r="D21" s="595"/>
      <c r="E21" s="595"/>
      <c r="F21" s="595"/>
      <c r="G21" s="595"/>
      <c r="H21" s="595"/>
      <c r="I21" s="595"/>
      <c r="J21" s="595"/>
      <c r="K21" s="595"/>
      <c r="L21" s="595"/>
      <c r="M21" s="595"/>
      <c r="N21" s="595"/>
      <c r="O21" s="595"/>
      <c r="P21" s="595"/>
      <c r="Q21" s="596"/>
      <c r="R21" s="597">
        <v>524</v>
      </c>
      <c r="S21" s="598"/>
      <c r="T21" s="598"/>
      <c r="U21" s="598"/>
      <c r="V21" s="598"/>
      <c r="W21" s="598"/>
      <c r="X21" s="598"/>
      <c r="Y21" s="599"/>
      <c r="Z21" s="623">
        <v>0</v>
      </c>
      <c r="AA21" s="623"/>
      <c r="AB21" s="623"/>
      <c r="AC21" s="623"/>
      <c r="AD21" s="624">
        <v>524</v>
      </c>
      <c r="AE21" s="624"/>
      <c r="AF21" s="624"/>
      <c r="AG21" s="624"/>
      <c r="AH21" s="624"/>
      <c r="AI21" s="624"/>
      <c r="AJ21" s="624"/>
      <c r="AK21" s="624"/>
      <c r="AL21" s="600">
        <v>0</v>
      </c>
      <c r="AM21" s="601"/>
      <c r="AN21" s="601"/>
      <c r="AO21" s="625"/>
      <c r="AP21" s="594" t="s">
        <v>209</v>
      </c>
      <c r="AQ21" s="670"/>
      <c r="AR21" s="670"/>
      <c r="AS21" s="670"/>
      <c r="AT21" s="670"/>
      <c r="AU21" s="670"/>
      <c r="AV21" s="670"/>
      <c r="AW21" s="670"/>
      <c r="AX21" s="670"/>
      <c r="AY21" s="670"/>
      <c r="AZ21" s="670"/>
      <c r="BA21" s="670"/>
      <c r="BB21" s="670"/>
      <c r="BC21" s="670"/>
      <c r="BD21" s="670"/>
      <c r="BE21" s="670"/>
      <c r="BF21" s="671"/>
      <c r="BG21" s="597" t="s">
        <v>63</v>
      </c>
      <c r="BH21" s="598"/>
      <c r="BI21" s="598"/>
      <c r="BJ21" s="598"/>
      <c r="BK21" s="598"/>
      <c r="BL21" s="598"/>
      <c r="BM21" s="598"/>
      <c r="BN21" s="599"/>
      <c r="BO21" s="623" t="s">
        <v>63</v>
      </c>
      <c r="BP21" s="623"/>
      <c r="BQ21" s="623"/>
      <c r="BR21" s="623"/>
      <c r="BS21" s="624" t="s">
        <v>63</v>
      </c>
      <c r="BT21" s="624"/>
      <c r="BU21" s="624"/>
      <c r="BV21" s="624"/>
      <c r="BW21" s="624"/>
      <c r="BX21" s="624"/>
      <c r="BY21" s="624"/>
      <c r="BZ21" s="624"/>
      <c r="CA21" s="624"/>
      <c r="CB21" s="669"/>
      <c r="CD21" s="574"/>
      <c r="CE21" s="575"/>
      <c r="CF21" s="575"/>
      <c r="CG21" s="575"/>
      <c r="CH21" s="575"/>
      <c r="CI21" s="575"/>
      <c r="CJ21" s="575"/>
      <c r="CK21" s="575"/>
      <c r="CL21" s="575"/>
      <c r="CM21" s="575"/>
      <c r="CN21" s="575"/>
      <c r="CO21" s="575"/>
      <c r="CP21" s="575"/>
      <c r="CQ21" s="576"/>
      <c r="CR21" s="677"/>
      <c r="CS21" s="678"/>
      <c r="CT21" s="678"/>
      <c r="CU21" s="678"/>
      <c r="CV21" s="678"/>
      <c r="CW21" s="678"/>
      <c r="CX21" s="678"/>
      <c r="CY21" s="679"/>
      <c r="CZ21" s="680"/>
      <c r="DA21" s="680"/>
      <c r="DB21" s="680"/>
      <c r="DC21" s="680"/>
      <c r="DD21" s="681"/>
      <c r="DE21" s="678"/>
      <c r="DF21" s="678"/>
      <c r="DG21" s="678"/>
      <c r="DH21" s="678"/>
      <c r="DI21" s="678"/>
      <c r="DJ21" s="678"/>
      <c r="DK21" s="678"/>
      <c r="DL21" s="678"/>
      <c r="DM21" s="678"/>
      <c r="DN21" s="678"/>
      <c r="DO21" s="678"/>
      <c r="DP21" s="679"/>
      <c r="DQ21" s="681"/>
      <c r="DR21" s="678"/>
      <c r="DS21" s="678"/>
      <c r="DT21" s="678"/>
      <c r="DU21" s="678"/>
      <c r="DV21" s="678"/>
      <c r="DW21" s="678"/>
      <c r="DX21" s="678"/>
      <c r="DY21" s="678"/>
      <c r="DZ21" s="678"/>
      <c r="EA21" s="678"/>
      <c r="EB21" s="678"/>
      <c r="EC21" s="685"/>
    </row>
    <row r="22" spans="2:133" ht="11.25" customHeight="1" x14ac:dyDescent="0.2">
      <c r="B22" s="654" t="s">
        <v>210</v>
      </c>
      <c r="C22" s="655"/>
      <c r="D22" s="655"/>
      <c r="E22" s="655"/>
      <c r="F22" s="655"/>
      <c r="G22" s="655"/>
      <c r="H22" s="655"/>
      <c r="I22" s="655"/>
      <c r="J22" s="655"/>
      <c r="K22" s="655"/>
      <c r="L22" s="655"/>
      <c r="M22" s="655"/>
      <c r="N22" s="655"/>
      <c r="O22" s="655"/>
      <c r="P22" s="655"/>
      <c r="Q22" s="656"/>
      <c r="R22" s="597">
        <v>8495</v>
      </c>
      <c r="S22" s="598"/>
      <c r="T22" s="598"/>
      <c r="U22" s="598"/>
      <c r="V22" s="598"/>
      <c r="W22" s="598"/>
      <c r="X22" s="598"/>
      <c r="Y22" s="599"/>
      <c r="Z22" s="623">
        <v>0.2</v>
      </c>
      <c r="AA22" s="623"/>
      <c r="AB22" s="623"/>
      <c r="AC22" s="623"/>
      <c r="AD22" s="624">
        <v>8495</v>
      </c>
      <c r="AE22" s="624"/>
      <c r="AF22" s="624"/>
      <c r="AG22" s="624"/>
      <c r="AH22" s="624"/>
      <c r="AI22" s="624"/>
      <c r="AJ22" s="624"/>
      <c r="AK22" s="624"/>
      <c r="AL22" s="600">
        <v>0.30000001192092896</v>
      </c>
      <c r="AM22" s="601"/>
      <c r="AN22" s="601"/>
      <c r="AO22" s="625"/>
      <c r="AP22" s="594" t="s">
        <v>211</v>
      </c>
      <c r="AQ22" s="670"/>
      <c r="AR22" s="670"/>
      <c r="AS22" s="670"/>
      <c r="AT22" s="670"/>
      <c r="AU22" s="670"/>
      <c r="AV22" s="670"/>
      <c r="AW22" s="670"/>
      <c r="AX22" s="670"/>
      <c r="AY22" s="670"/>
      <c r="AZ22" s="670"/>
      <c r="BA22" s="670"/>
      <c r="BB22" s="670"/>
      <c r="BC22" s="670"/>
      <c r="BD22" s="670"/>
      <c r="BE22" s="670"/>
      <c r="BF22" s="671"/>
      <c r="BG22" s="597" t="s">
        <v>63</v>
      </c>
      <c r="BH22" s="598"/>
      <c r="BI22" s="598"/>
      <c r="BJ22" s="598"/>
      <c r="BK22" s="598"/>
      <c r="BL22" s="598"/>
      <c r="BM22" s="598"/>
      <c r="BN22" s="599"/>
      <c r="BO22" s="623" t="s">
        <v>63</v>
      </c>
      <c r="BP22" s="623"/>
      <c r="BQ22" s="623"/>
      <c r="BR22" s="623"/>
      <c r="BS22" s="624" t="s">
        <v>63</v>
      </c>
      <c r="BT22" s="624"/>
      <c r="BU22" s="624"/>
      <c r="BV22" s="624"/>
      <c r="BW22" s="624"/>
      <c r="BX22" s="624"/>
      <c r="BY22" s="624"/>
      <c r="BZ22" s="624"/>
      <c r="CA22" s="624"/>
      <c r="CB22" s="669"/>
      <c r="CD22" s="650" t="s">
        <v>212</v>
      </c>
      <c r="CE22" s="651"/>
      <c r="CF22" s="651"/>
      <c r="CG22" s="651"/>
      <c r="CH22" s="651"/>
      <c r="CI22" s="651"/>
      <c r="CJ22" s="651"/>
      <c r="CK22" s="651"/>
      <c r="CL22" s="651"/>
      <c r="CM22" s="651"/>
      <c r="CN22" s="651"/>
      <c r="CO22" s="651"/>
      <c r="CP22" s="651"/>
      <c r="CQ22" s="651"/>
      <c r="CR22" s="651"/>
      <c r="CS22" s="651"/>
      <c r="CT22" s="651"/>
      <c r="CU22" s="651"/>
      <c r="CV22" s="651"/>
      <c r="CW22" s="651"/>
      <c r="CX22" s="651"/>
      <c r="CY22" s="651"/>
      <c r="CZ22" s="651"/>
      <c r="DA22" s="651"/>
      <c r="DB22" s="651"/>
      <c r="DC22" s="651"/>
      <c r="DD22" s="651"/>
      <c r="DE22" s="651"/>
      <c r="DF22" s="651"/>
      <c r="DG22" s="651"/>
      <c r="DH22" s="651"/>
      <c r="DI22" s="651"/>
      <c r="DJ22" s="651"/>
      <c r="DK22" s="651"/>
      <c r="DL22" s="651"/>
      <c r="DM22" s="651"/>
      <c r="DN22" s="651"/>
      <c r="DO22" s="651"/>
      <c r="DP22" s="651"/>
      <c r="DQ22" s="651"/>
      <c r="DR22" s="651"/>
      <c r="DS22" s="651"/>
      <c r="DT22" s="651"/>
      <c r="DU22" s="651"/>
      <c r="DV22" s="651"/>
      <c r="DW22" s="651"/>
      <c r="DX22" s="651"/>
      <c r="DY22" s="651"/>
      <c r="DZ22" s="651"/>
      <c r="EA22" s="651"/>
      <c r="EB22" s="651"/>
      <c r="EC22" s="652"/>
    </row>
    <row r="23" spans="2:133" ht="11.25" customHeight="1" x14ac:dyDescent="0.2">
      <c r="B23" s="594" t="s">
        <v>213</v>
      </c>
      <c r="C23" s="595"/>
      <c r="D23" s="595"/>
      <c r="E23" s="595"/>
      <c r="F23" s="595"/>
      <c r="G23" s="595"/>
      <c r="H23" s="595"/>
      <c r="I23" s="595"/>
      <c r="J23" s="595"/>
      <c r="K23" s="595"/>
      <c r="L23" s="595"/>
      <c r="M23" s="595"/>
      <c r="N23" s="595"/>
      <c r="O23" s="595"/>
      <c r="P23" s="595"/>
      <c r="Q23" s="596"/>
      <c r="R23" s="597">
        <v>1925877</v>
      </c>
      <c r="S23" s="598"/>
      <c r="T23" s="598"/>
      <c r="U23" s="598"/>
      <c r="V23" s="598"/>
      <c r="W23" s="598"/>
      <c r="X23" s="598"/>
      <c r="Y23" s="599"/>
      <c r="Z23" s="623">
        <v>45.4</v>
      </c>
      <c r="AA23" s="623"/>
      <c r="AB23" s="623"/>
      <c r="AC23" s="623"/>
      <c r="AD23" s="624">
        <v>1477905</v>
      </c>
      <c r="AE23" s="624"/>
      <c r="AF23" s="624"/>
      <c r="AG23" s="624"/>
      <c r="AH23" s="624"/>
      <c r="AI23" s="624"/>
      <c r="AJ23" s="624"/>
      <c r="AK23" s="624"/>
      <c r="AL23" s="600">
        <v>58.1</v>
      </c>
      <c r="AM23" s="601"/>
      <c r="AN23" s="601"/>
      <c r="AO23" s="625"/>
      <c r="AP23" s="594" t="s">
        <v>214</v>
      </c>
      <c r="AQ23" s="670"/>
      <c r="AR23" s="670"/>
      <c r="AS23" s="670"/>
      <c r="AT23" s="670"/>
      <c r="AU23" s="670"/>
      <c r="AV23" s="670"/>
      <c r="AW23" s="670"/>
      <c r="AX23" s="670"/>
      <c r="AY23" s="670"/>
      <c r="AZ23" s="670"/>
      <c r="BA23" s="670"/>
      <c r="BB23" s="670"/>
      <c r="BC23" s="670"/>
      <c r="BD23" s="670"/>
      <c r="BE23" s="670"/>
      <c r="BF23" s="671"/>
      <c r="BG23" s="597" t="s">
        <v>63</v>
      </c>
      <c r="BH23" s="598"/>
      <c r="BI23" s="598"/>
      <c r="BJ23" s="598"/>
      <c r="BK23" s="598"/>
      <c r="BL23" s="598"/>
      <c r="BM23" s="598"/>
      <c r="BN23" s="599"/>
      <c r="BO23" s="623" t="s">
        <v>63</v>
      </c>
      <c r="BP23" s="623"/>
      <c r="BQ23" s="623"/>
      <c r="BR23" s="623"/>
      <c r="BS23" s="624" t="s">
        <v>63</v>
      </c>
      <c r="BT23" s="624"/>
      <c r="BU23" s="624"/>
      <c r="BV23" s="624"/>
      <c r="BW23" s="624"/>
      <c r="BX23" s="624"/>
      <c r="BY23" s="624"/>
      <c r="BZ23" s="624"/>
      <c r="CA23" s="624"/>
      <c r="CB23" s="669"/>
      <c r="CD23" s="650" t="s">
        <v>154</v>
      </c>
      <c r="CE23" s="651"/>
      <c r="CF23" s="651"/>
      <c r="CG23" s="651"/>
      <c r="CH23" s="651"/>
      <c r="CI23" s="651"/>
      <c r="CJ23" s="651"/>
      <c r="CK23" s="651"/>
      <c r="CL23" s="651"/>
      <c r="CM23" s="651"/>
      <c r="CN23" s="651"/>
      <c r="CO23" s="651"/>
      <c r="CP23" s="651"/>
      <c r="CQ23" s="652"/>
      <c r="CR23" s="650" t="s">
        <v>215</v>
      </c>
      <c r="CS23" s="651"/>
      <c r="CT23" s="651"/>
      <c r="CU23" s="651"/>
      <c r="CV23" s="651"/>
      <c r="CW23" s="651"/>
      <c r="CX23" s="651"/>
      <c r="CY23" s="652"/>
      <c r="CZ23" s="650" t="s">
        <v>216</v>
      </c>
      <c r="DA23" s="651"/>
      <c r="DB23" s="651"/>
      <c r="DC23" s="652"/>
      <c r="DD23" s="650" t="s">
        <v>217</v>
      </c>
      <c r="DE23" s="651"/>
      <c r="DF23" s="651"/>
      <c r="DG23" s="651"/>
      <c r="DH23" s="651"/>
      <c r="DI23" s="651"/>
      <c r="DJ23" s="651"/>
      <c r="DK23" s="652"/>
      <c r="DL23" s="682" t="s">
        <v>218</v>
      </c>
      <c r="DM23" s="683"/>
      <c r="DN23" s="683"/>
      <c r="DO23" s="683"/>
      <c r="DP23" s="683"/>
      <c r="DQ23" s="683"/>
      <c r="DR23" s="683"/>
      <c r="DS23" s="683"/>
      <c r="DT23" s="683"/>
      <c r="DU23" s="683"/>
      <c r="DV23" s="684"/>
      <c r="DW23" s="650" t="s">
        <v>219</v>
      </c>
      <c r="DX23" s="651"/>
      <c r="DY23" s="651"/>
      <c r="DZ23" s="651"/>
      <c r="EA23" s="651"/>
      <c r="EB23" s="651"/>
      <c r="EC23" s="652"/>
    </row>
    <row r="24" spans="2:133" ht="11.25" customHeight="1" x14ac:dyDescent="0.2">
      <c r="B24" s="594" t="s">
        <v>220</v>
      </c>
      <c r="C24" s="595"/>
      <c r="D24" s="595"/>
      <c r="E24" s="595"/>
      <c r="F24" s="595"/>
      <c r="G24" s="595"/>
      <c r="H24" s="595"/>
      <c r="I24" s="595"/>
      <c r="J24" s="595"/>
      <c r="K24" s="595"/>
      <c r="L24" s="595"/>
      <c r="M24" s="595"/>
      <c r="N24" s="595"/>
      <c r="O24" s="595"/>
      <c r="P24" s="595"/>
      <c r="Q24" s="596"/>
      <c r="R24" s="597">
        <v>1477905</v>
      </c>
      <c r="S24" s="598"/>
      <c r="T24" s="598"/>
      <c r="U24" s="598"/>
      <c r="V24" s="598"/>
      <c r="W24" s="598"/>
      <c r="X24" s="598"/>
      <c r="Y24" s="599"/>
      <c r="Z24" s="623">
        <v>34.9</v>
      </c>
      <c r="AA24" s="623"/>
      <c r="AB24" s="623"/>
      <c r="AC24" s="623"/>
      <c r="AD24" s="624">
        <v>1477905</v>
      </c>
      <c r="AE24" s="624"/>
      <c r="AF24" s="624"/>
      <c r="AG24" s="624"/>
      <c r="AH24" s="624"/>
      <c r="AI24" s="624"/>
      <c r="AJ24" s="624"/>
      <c r="AK24" s="624"/>
      <c r="AL24" s="600">
        <v>58.1</v>
      </c>
      <c r="AM24" s="601"/>
      <c r="AN24" s="601"/>
      <c r="AO24" s="625"/>
      <c r="AP24" s="594" t="s">
        <v>221</v>
      </c>
      <c r="AQ24" s="670"/>
      <c r="AR24" s="670"/>
      <c r="AS24" s="670"/>
      <c r="AT24" s="670"/>
      <c r="AU24" s="670"/>
      <c r="AV24" s="670"/>
      <c r="AW24" s="670"/>
      <c r="AX24" s="670"/>
      <c r="AY24" s="670"/>
      <c r="AZ24" s="670"/>
      <c r="BA24" s="670"/>
      <c r="BB24" s="670"/>
      <c r="BC24" s="670"/>
      <c r="BD24" s="670"/>
      <c r="BE24" s="670"/>
      <c r="BF24" s="671"/>
      <c r="BG24" s="597" t="s">
        <v>63</v>
      </c>
      <c r="BH24" s="598"/>
      <c r="BI24" s="598"/>
      <c r="BJ24" s="598"/>
      <c r="BK24" s="598"/>
      <c r="BL24" s="598"/>
      <c r="BM24" s="598"/>
      <c r="BN24" s="599"/>
      <c r="BO24" s="623" t="s">
        <v>63</v>
      </c>
      <c r="BP24" s="623"/>
      <c r="BQ24" s="623"/>
      <c r="BR24" s="623"/>
      <c r="BS24" s="624" t="s">
        <v>63</v>
      </c>
      <c r="BT24" s="624"/>
      <c r="BU24" s="624"/>
      <c r="BV24" s="624"/>
      <c r="BW24" s="624"/>
      <c r="BX24" s="624"/>
      <c r="BY24" s="624"/>
      <c r="BZ24" s="624"/>
      <c r="CA24" s="624"/>
      <c r="CB24" s="669"/>
      <c r="CD24" s="647" t="s">
        <v>222</v>
      </c>
      <c r="CE24" s="648"/>
      <c r="CF24" s="648"/>
      <c r="CG24" s="648"/>
      <c r="CH24" s="648"/>
      <c r="CI24" s="648"/>
      <c r="CJ24" s="648"/>
      <c r="CK24" s="648"/>
      <c r="CL24" s="648"/>
      <c r="CM24" s="648"/>
      <c r="CN24" s="648"/>
      <c r="CO24" s="648"/>
      <c r="CP24" s="648"/>
      <c r="CQ24" s="649"/>
      <c r="CR24" s="644">
        <v>1627860</v>
      </c>
      <c r="CS24" s="645"/>
      <c r="CT24" s="645"/>
      <c r="CU24" s="645"/>
      <c r="CV24" s="645"/>
      <c r="CW24" s="645"/>
      <c r="CX24" s="645"/>
      <c r="CY24" s="673"/>
      <c r="CZ24" s="674">
        <v>40</v>
      </c>
      <c r="DA24" s="660"/>
      <c r="DB24" s="660"/>
      <c r="DC24" s="676"/>
      <c r="DD24" s="672">
        <v>1197527</v>
      </c>
      <c r="DE24" s="645"/>
      <c r="DF24" s="645"/>
      <c r="DG24" s="645"/>
      <c r="DH24" s="645"/>
      <c r="DI24" s="645"/>
      <c r="DJ24" s="645"/>
      <c r="DK24" s="673"/>
      <c r="DL24" s="672">
        <v>1076769</v>
      </c>
      <c r="DM24" s="645"/>
      <c r="DN24" s="645"/>
      <c r="DO24" s="645"/>
      <c r="DP24" s="645"/>
      <c r="DQ24" s="645"/>
      <c r="DR24" s="645"/>
      <c r="DS24" s="645"/>
      <c r="DT24" s="645"/>
      <c r="DU24" s="645"/>
      <c r="DV24" s="673"/>
      <c r="DW24" s="674">
        <v>41</v>
      </c>
      <c r="DX24" s="660"/>
      <c r="DY24" s="660"/>
      <c r="DZ24" s="660"/>
      <c r="EA24" s="660"/>
      <c r="EB24" s="660"/>
      <c r="EC24" s="675"/>
    </row>
    <row r="25" spans="2:133" ht="11.25" customHeight="1" x14ac:dyDescent="0.2">
      <c r="B25" s="594" t="s">
        <v>223</v>
      </c>
      <c r="C25" s="595"/>
      <c r="D25" s="595"/>
      <c r="E25" s="595"/>
      <c r="F25" s="595"/>
      <c r="G25" s="595"/>
      <c r="H25" s="595"/>
      <c r="I25" s="595"/>
      <c r="J25" s="595"/>
      <c r="K25" s="595"/>
      <c r="L25" s="595"/>
      <c r="M25" s="595"/>
      <c r="N25" s="595"/>
      <c r="O25" s="595"/>
      <c r="P25" s="595"/>
      <c r="Q25" s="596"/>
      <c r="R25" s="597">
        <v>447972</v>
      </c>
      <c r="S25" s="598"/>
      <c r="T25" s="598"/>
      <c r="U25" s="598"/>
      <c r="V25" s="598"/>
      <c r="W25" s="598"/>
      <c r="X25" s="598"/>
      <c r="Y25" s="599"/>
      <c r="Z25" s="623">
        <v>10.6</v>
      </c>
      <c r="AA25" s="623"/>
      <c r="AB25" s="623"/>
      <c r="AC25" s="623"/>
      <c r="AD25" s="624" t="s">
        <v>63</v>
      </c>
      <c r="AE25" s="624"/>
      <c r="AF25" s="624"/>
      <c r="AG25" s="624"/>
      <c r="AH25" s="624"/>
      <c r="AI25" s="624"/>
      <c r="AJ25" s="624"/>
      <c r="AK25" s="624"/>
      <c r="AL25" s="600" t="s">
        <v>63</v>
      </c>
      <c r="AM25" s="601"/>
      <c r="AN25" s="601"/>
      <c r="AO25" s="625"/>
      <c r="AP25" s="594" t="s">
        <v>224</v>
      </c>
      <c r="AQ25" s="670"/>
      <c r="AR25" s="670"/>
      <c r="AS25" s="670"/>
      <c r="AT25" s="670"/>
      <c r="AU25" s="670"/>
      <c r="AV25" s="670"/>
      <c r="AW25" s="670"/>
      <c r="AX25" s="670"/>
      <c r="AY25" s="670"/>
      <c r="AZ25" s="670"/>
      <c r="BA25" s="670"/>
      <c r="BB25" s="670"/>
      <c r="BC25" s="670"/>
      <c r="BD25" s="670"/>
      <c r="BE25" s="670"/>
      <c r="BF25" s="671"/>
      <c r="BG25" s="597" t="s">
        <v>63</v>
      </c>
      <c r="BH25" s="598"/>
      <c r="BI25" s="598"/>
      <c r="BJ25" s="598"/>
      <c r="BK25" s="598"/>
      <c r="BL25" s="598"/>
      <c r="BM25" s="598"/>
      <c r="BN25" s="599"/>
      <c r="BO25" s="623" t="s">
        <v>63</v>
      </c>
      <c r="BP25" s="623"/>
      <c r="BQ25" s="623"/>
      <c r="BR25" s="623"/>
      <c r="BS25" s="624" t="s">
        <v>63</v>
      </c>
      <c r="BT25" s="624"/>
      <c r="BU25" s="624"/>
      <c r="BV25" s="624"/>
      <c r="BW25" s="624"/>
      <c r="BX25" s="624"/>
      <c r="BY25" s="624"/>
      <c r="BZ25" s="624"/>
      <c r="CA25" s="624"/>
      <c r="CB25" s="669"/>
      <c r="CD25" s="594" t="s">
        <v>225</v>
      </c>
      <c r="CE25" s="595"/>
      <c r="CF25" s="595"/>
      <c r="CG25" s="595"/>
      <c r="CH25" s="595"/>
      <c r="CI25" s="595"/>
      <c r="CJ25" s="595"/>
      <c r="CK25" s="595"/>
      <c r="CL25" s="595"/>
      <c r="CM25" s="595"/>
      <c r="CN25" s="595"/>
      <c r="CO25" s="595"/>
      <c r="CP25" s="595"/>
      <c r="CQ25" s="596"/>
      <c r="CR25" s="597">
        <v>889856</v>
      </c>
      <c r="CS25" s="607"/>
      <c r="CT25" s="607"/>
      <c r="CU25" s="607"/>
      <c r="CV25" s="607"/>
      <c r="CW25" s="607"/>
      <c r="CX25" s="607"/>
      <c r="CY25" s="608"/>
      <c r="CZ25" s="600">
        <v>21.9</v>
      </c>
      <c r="DA25" s="609"/>
      <c r="DB25" s="609"/>
      <c r="DC25" s="610"/>
      <c r="DD25" s="603">
        <v>790441</v>
      </c>
      <c r="DE25" s="607"/>
      <c r="DF25" s="607"/>
      <c r="DG25" s="607"/>
      <c r="DH25" s="607"/>
      <c r="DI25" s="607"/>
      <c r="DJ25" s="607"/>
      <c r="DK25" s="608"/>
      <c r="DL25" s="603">
        <v>683655</v>
      </c>
      <c r="DM25" s="607"/>
      <c r="DN25" s="607"/>
      <c r="DO25" s="607"/>
      <c r="DP25" s="607"/>
      <c r="DQ25" s="607"/>
      <c r="DR25" s="607"/>
      <c r="DS25" s="607"/>
      <c r="DT25" s="607"/>
      <c r="DU25" s="607"/>
      <c r="DV25" s="608"/>
      <c r="DW25" s="600">
        <v>26</v>
      </c>
      <c r="DX25" s="609"/>
      <c r="DY25" s="609"/>
      <c r="DZ25" s="609"/>
      <c r="EA25" s="609"/>
      <c r="EB25" s="609"/>
      <c r="EC25" s="636"/>
    </row>
    <row r="26" spans="2:133" ht="11.25" customHeight="1" x14ac:dyDescent="0.2">
      <c r="B26" s="594" t="s">
        <v>226</v>
      </c>
      <c r="C26" s="595"/>
      <c r="D26" s="595"/>
      <c r="E26" s="595"/>
      <c r="F26" s="595"/>
      <c r="G26" s="595"/>
      <c r="H26" s="595"/>
      <c r="I26" s="595"/>
      <c r="J26" s="595"/>
      <c r="K26" s="595"/>
      <c r="L26" s="595"/>
      <c r="M26" s="595"/>
      <c r="N26" s="595"/>
      <c r="O26" s="595"/>
      <c r="P26" s="595"/>
      <c r="Q26" s="596"/>
      <c r="R26" s="597" t="s">
        <v>63</v>
      </c>
      <c r="S26" s="598"/>
      <c r="T26" s="598"/>
      <c r="U26" s="598"/>
      <c r="V26" s="598"/>
      <c r="W26" s="598"/>
      <c r="X26" s="598"/>
      <c r="Y26" s="599"/>
      <c r="Z26" s="623" t="s">
        <v>63</v>
      </c>
      <c r="AA26" s="623"/>
      <c r="AB26" s="623"/>
      <c r="AC26" s="623"/>
      <c r="AD26" s="624" t="s">
        <v>63</v>
      </c>
      <c r="AE26" s="624"/>
      <c r="AF26" s="624"/>
      <c r="AG26" s="624"/>
      <c r="AH26" s="624"/>
      <c r="AI26" s="624"/>
      <c r="AJ26" s="624"/>
      <c r="AK26" s="624"/>
      <c r="AL26" s="600" t="s">
        <v>63</v>
      </c>
      <c r="AM26" s="601"/>
      <c r="AN26" s="601"/>
      <c r="AO26" s="625"/>
      <c r="AP26" s="594" t="s">
        <v>227</v>
      </c>
      <c r="AQ26" s="670"/>
      <c r="AR26" s="670"/>
      <c r="AS26" s="670"/>
      <c r="AT26" s="670"/>
      <c r="AU26" s="670"/>
      <c r="AV26" s="670"/>
      <c r="AW26" s="670"/>
      <c r="AX26" s="670"/>
      <c r="AY26" s="670"/>
      <c r="AZ26" s="670"/>
      <c r="BA26" s="670"/>
      <c r="BB26" s="670"/>
      <c r="BC26" s="670"/>
      <c r="BD26" s="670"/>
      <c r="BE26" s="670"/>
      <c r="BF26" s="671"/>
      <c r="BG26" s="597" t="s">
        <v>63</v>
      </c>
      <c r="BH26" s="598"/>
      <c r="BI26" s="598"/>
      <c r="BJ26" s="598"/>
      <c r="BK26" s="598"/>
      <c r="BL26" s="598"/>
      <c r="BM26" s="598"/>
      <c r="BN26" s="599"/>
      <c r="BO26" s="623" t="s">
        <v>63</v>
      </c>
      <c r="BP26" s="623"/>
      <c r="BQ26" s="623"/>
      <c r="BR26" s="623"/>
      <c r="BS26" s="624" t="s">
        <v>63</v>
      </c>
      <c r="BT26" s="624"/>
      <c r="BU26" s="624"/>
      <c r="BV26" s="624"/>
      <c r="BW26" s="624"/>
      <c r="BX26" s="624"/>
      <c r="BY26" s="624"/>
      <c r="BZ26" s="624"/>
      <c r="CA26" s="624"/>
      <c r="CB26" s="669"/>
      <c r="CD26" s="594" t="s">
        <v>228</v>
      </c>
      <c r="CE26" s="595"/>
      <c r="CF26" s="595"/>
      <c r="CG26" s="595"/>
      <c r="CH26" s="595"/>
      <c r="CI26" s="595"/>
      <c r="CJ26" s="595"/>
      <c r="CK26" s="595"/>
      <c r="CL26" s="595"/>
      <c r="CM26" s="595"/>
      <c r="CN26" s="595"/>
      <c r="CO26" s="595"/>
      <c r="CP26" s="595"/>
      <c r="CQ26" s="596"/>
      <c r="CR26" s="597">
        <v>582009</v>
      </c>
      <c r="CS26" s="598"/>
      <c r="CT26" s="598"/>
      <c r="CU26" s="598"/>
      <c r="CV26" s="598"/>
      <c r="CW26" s="598"/>
      <c r="CX26" s="598"/>
      <c r="CY26" s="599"/>
      <c r="CZ26" s="600">
        <v>14.3</v>
      </c>
      <c r="DA26" s="609"/>
      <c r="DB26" s="609"/>
      <c r="DC26" s="610"/>
      <c r="DD26" s="603">
        <v>495190</v>
      </c>
      <c r="DE26" s="598"/>
      <c r="DF26" s="598"/>
      <c r="DG26" s="598"/>
      <c r="DH26" s="598"/>
      <c r="DI26" s="598"/>
      <c r="DJ26" s="598"/>
      <c r="DK26" s="599"/>
      <c r="DL26" s="603" t="s">
        <v>63</v>
      </c>
      <c r="DM26" s="598"/>
      <c r="DN26" s="598"/>
      <c r="DO26" s="598"/>
      <c r="DP26" s="598"/>
      <c r="DQ26" s="598"/>
      <c r="DR26" s="598"/>
      <c r="DS26" s="598"/>
      <c r="DT26" s="598"/>
      <c r="DU26" s="598"/>
      <c r="DV26" s="599"/>
      <c r="DW26" s="600" t="s">
        <v>63</v>
      </c>
      <c r="DX26" s="609"/>
      <c r="DY26" s="609"/>
      <c r="DZ26" s="609"/>
      <c r="EA26" s="609"/>
      <c r="EB26" s="609"/>
      <c r="EC26" s="636"/>
    </row>
    <row r="27" spans="2:133" ht="11.25" customHeight="1" x14ac:dyDescent="0.2">
      <c r="B27" s="594" t="s">
        <v>229</v>
      </c>
      <c r="C27" s="595"/>
      <c r="D27" s="595"/>
      <c r="E27" s="595"/>
      <c r="F27" s="595"/>
      <c r="G27" s="595"/>
      <c r="H27" s="595"/>
      <c r="I27" s="595"/>
      <c r="J27" s="595"/>
      <c r="K27" s="595"/>
      <c r="L27" s="595"/>
      <c r="M27" s="595"/>
      <c r="N27" s="595"/>
      <c r="O27" s="595"/>
      <c r="P27" s="595"/>
      <c r="Q27" s="596"/>
      <c r="R27" s="597">
        <v>2978131</v>
      </c>
      <c r="S27" s="598"/>
      <c r="T27" s="598"/>
      <c r="U27" s="598"/>
      <c r="V27" s="598"/>
      <c r="W27" s="598"/>
      <c r="X27" s="598"/>
      <c r="Y27" s="599"/>
      <c r="Z27" s="623">
        <v>70.3</v>
      </c>
      <c r="AA27" s="623"/>
      <c r="AB27" s="623"/>
      <c r="AC27" s="623"/>
      <c r="AD27" s="624">
        <v>2530159</v>
      </c>
      <c r="AE27" s="624"/>
      <c r="AF27" s="624"/>
      <c r="AG27" s="624"/>
      <c r="AH27" s="624"/>
      <c r="AI27" s="624"/>
      <c r="AJ27" s="624"/>
      <c r="AK27" s="624"/>
      <c r="AL27" s="600">
        <v>99.5</v>
      </c>
      <c r="AM27" s="601"/>
      <c r="AN27" s="601"/>
      <c r="AO27" s="625"/>
      <c r="AP27" s="594" t="s">
        <v>230</v>
      </c>
      <c r="AQ27" s="595"/>
      <c r="AR27" s="595"/>
      <c r="AS27" s="595"/>
      <c r="AT27" s="595"/>
      <c r="AU27" s="595"/>
      <c r="AV27" s="595"/>
      <c r="AW27" s="595"/>
      <c r="AX27" s="595"/>
      <c r="AY27" s="595"/>
      <c r="AZ27" s="595"/>
      <c r="BA27" s="595"/>
      <c r="BB27" s="595"/>
      <c r="BC27" s="595"/>
      <c r="BD27" s="595"/>
      <c r="BE27" s="595"/>
      <c r="BF27" s="596"/>
      <c r="BG27" s="597">
        <v>823966</v>
      </c>
      <c r="BH27" s="598"/>
      <c r="BI27" s="598"/>
      <c r="BJ27" s="598"/>
      <c r="BK27" s="598"/>
      <c r="BL27" s="598"/>
      <c r="BM27" s="598"/>
      <c r="BN27" s="599"/>
      <c r="BO27" s="623">
        <v>100</v>
      </c>
      <c r="BP27" s="623"/>
      <c r="BQ27" s="623"/>
      <c r="BR27" s="623"/>
      <c r="BS27" s="624">
        <v>6112</v>
      </c>
      <c r="BT27" s="624"/>
      <c r="BU27" s="624"/>
      <c r="BV27" s="624"/>
      <c r="BW27" s="624"/>
      <c r="BX27" s="624"/>
      <c r="BY27" s="624"/>
      <c r="BZ27" s="624"/>
      <c r="CA27" s="624"/>
      <c r="CB27" s="669"/>
      <c r="CD27" s="594" t="s">
        <v>231</v>
      </c>
      <c r="CE27" s="595"/>
      <c r="CF27" s="595"/>
      <c r="CG27" s="595"/>
      <c r="CH27" s="595"/>
      <c r="CI27" s="595"/>
      <c r="CJ27" s="595"/>
      <c r="CK27" s="595"/>
      <c r="CL27" s="595"/>
      <c r="CM27" s="595"/>
      <c r="CN27" s="595"/>
      <c r="CO27" s="595"/>
      <c r="CP27" s="595"/>
      <c r="CQ27" s="596"/>
      <c r="CR27" s="597">
        <v>427546</v>
      </c>
      <c r="CS27" s="607"/>
      <c r="CT27" s="607"/>
      <c r="CU27" s="607"/>
      <c r="CV27" s="607"/>
      <c r="CW27" s="607"/>
      <c r="CX27" s="607"/>
      <c r="CY27" s="608"/>
      <c r="CZ27" s="600">
        <v>10.5</v>
      </c>
      <c r="DA27" s="609"/>
      <c r="DB27" s="609"/>
      <c r="DC27" s="610"/>
      <c r="DD27" s="603">
        <v>96628</v>
      </c>
      <c r="DE27" s="607"/>
      <c r="DF27" s="607"/>
      <c r="DG27" s="607"/>
      <c r="DH27" s="607"/>
      <c r="DI27" s="607"/>
      <c r="DJ27" s="607"/>
      <c r="DK27" s="608"/>
      <c r="DL27" s="603">
        <v>82656</v>
      </c>
      <c r="DM27" s="607"/>
      <c r="DN27" s="607"/>
      <c r="DO27" s="607"/>
      <c r="DP27" s="607"/>
      <c r="DQ27" s="607"/>
      <c r="DR27" s="607"/>
      <c r="DS27" s="607"/>
      <c r="DT27" s="607"/>
      <c r="DU27" s="607"/>
      <c r="DV27" s="608"/>
      <c r="DW27" s="600">
        <v>3.1</v>
      </c>
      <c r="DX27" s="609"/>
      <c r="DY27" s="609"/>
      <c r="DZ27" s="609"/>
      <c r="EA27" s="609"/>
      <c r="EB27" s="609"/>
      <c r="EC27" s="636"/>
    </row>
    <row r="28" spans="2:133" ht="11.25" customHeight="1" x14ac:dyDescent="0.2">
      <c r="B28" s="594" t="s">
        <v>232</v>
      </c>
      <c r="C28" s="595"/>
      <c r="D28" s="595"/>
      <c r="E28" s="595"/>
      <c r="F28" s="595"/>
      <c r="G28" s="595"/>
      <c r="H28" s="595"/>
      <c r="I28" s="595"/>
      <c r="J28" s="595"/>
      <c r="K28" s="595"/>
      <c r="L28" s="595"/>
      <c r="M28" s="595"/>
      <c r="N28" s="595"/>
      <c r="O28" s="595"/>
      <c r="P28" s="595"/>
      <c r="Q28" s="596"/>
      <c r="R28" s="597">
        <v>914</v>
      </c>
      <c r="S28" s="598"/>
      <c r="T28" s="598"/>
      <c r="U28" s="598"/>
      <c r="V28" s="598"/>
      <c r="W28" s="598"/>
      <c r="X28" s="598"/>
      <c r="Y28" s="599"/>
      <c r="Z28" s="623">
        <v>0</v>
      </c>
      <c r="AA28" s="623"/>
      <c r="AB28" s="623"/>
      <c r="AC28" s="623"/>
      <c r="AD28" s="624">
        <v>914</v>
      </c>
      <c r="AE28" s="624"/>
      <c r="AF28" s="624"/>
      <c r="AG28" s="624"/>
      <c r="AH28" s="624"/>
      <c r="AI28" s="624"/>
      <c r="AJ28" s="624"/>
      <c r="AK28" s="624"/>
      <c r="AL28" s="600">
        <v>0</v>
      </c>
      <c r="AM28" s="601"/>
      <c r="AN28" s="601"/>
      <c r="AO28" s="625"/>
      <c r="AP28" s="594"/>
      <c r="AQ28" s="595"/>
      <c r="AR28" s="595"/>
      <c r="AS28" s="595"/>
      <c r="AT28" s="595"/>
      <c r="AU28" s="595"/>
      <c r="AV28" s="595"/>
      <c r="AW28" s="595"/>
      <c r="AX28" s="595"/>
      <c r="AY28" s="595"/>
      <c r="AZ28" s="595"/>
      <c r="BA28" s="595"/>
      <c r="BB28" s="595"/>
      <c r="BC28" s="595"/>
      <c r="BD28" s="595"/>
      <c r="BE28" s="595"/>
      <c r="BF28" s="596"/>
      <c r="BG28" s="597"/>
      <c r="BH28" s="598"/>
      <c r="BI28" s="598"/>
      <c r="BJ28" s="598"/>
      <c r="BK28" s="598"/>
      <c r="BL28" s="598"/>
      <c r="BM28" s="598"/>
      <c r="BN28" s="599"/>
      <c r="BO28" s="623"/>
      <c r="BP28" s="623"/>
      <c r="BQ28" s="623"/>
      <c r="BR28" s="623"/>
      <c r="BS28" s="603"/>
      <c r="BT28" s="598"/>
      <c r="BU28" s="598"/>
      <c r="BV28" s="598"/>
      <c r="BW28" s="598"/>
      <c r="BX28" s="598"/>
      <c r="BY28" s="598"/>
      <c r="BZ28" s="598"/>
      <c r="CA28" s="598"/>
      <c r="CB28" s="635"/>
      <c r="CD28" s="594" t="s">
        <v>233</v>
      </c>
      <c r="CE28" s="595"/>
      <c r="CF28" s="595"/>
      <c r="CG28" s="595"/>
      <c r="CH28" s="595"/>
      <c r="CI28" s="595"/>
      <c r="CJ28" s="595"/>
      <c r="CK28" s="595"/>
      <c r="CL28" s="595"/>
      <c r="CM28" s="595"/>
      <c r="CN28" s="595"/>
      <c r="CO28" s="595"/>
      <c r="CP28" s="595"/>
      <c r="CQ28" s="596"/>
      <c r="CR28" s="597">
        <v>310458</v>
      </c>
      <c r="CS28" s="598"/>
      <c r="CT28" s="598"/>
      <c r="CU28" s="598"/>
      <c r="CV28" s="598"/>
      <c r="CW28" s="598"/>
      <c r="CX28" s="598"/>
      <c r="CY28" s="599"/>
      <c r="CZ28" s="600">
        <v>7.6</v>
      </c>
      <c r="DA28" s="609"/>
      <c r="DB28" s="609"/>
      <c r="DC28" s="610"/>
      <c r="DD28" s="603">
        <v>310458</v>
      </c>
      <c r="DE28" s="598"/>
      <c r="DF28" s="598"/>
      <c r="DG28" s="598"/>
      <c r="DH28" s="598"/>
      <c r="DI28" s="598"/>
      <c r="DJ28" s="598"/>
      <c r="DK28" s="599"/>
      <c r="DL28" s="603">
        <v>310458</v>
      </c>
      <c r="DM28" s="598"/>
      <c r="DN28" s="598"/>
      <c r="DO28" s="598"/>
      <c r="DP28" s="598"/>
      <c r="DQ28" s="598"/>
      <c r="DR28" s="598"/>
      <c r="DS28" s="598"/>
      <c r="DT28" s="598"/>
      <c r="DU28" s="598"/>
      <c r="DV28" s="599"/>
      <c r="DW28" s="600">
        <v>11.8</v>
      </c>
      <c r="DX28" s="609"/>
      <c r="DY28" s="609"/>
      <c r="DZ28" s="609"/>
      <c r="EA28" s="609"/>
      <c r="EB28" s="609"/>
      <c r="EC28" s="636"/>
    </row>
    <row r="29" spans="2:133" ht="11.25" customHeight="1" x14ac:dyDescent="0.2">
      <c r="B29" s="594" t="s">
        <v>234</v>
      </c>
      <c r="C29" s="595"/>
      <c r="D29" s="595"/>
      <c r="E29" s="595"/>
      <c r="F29" s="595"/>
      <c r="G29" s="595"/>
      <c r="H29" s="595"/>
      <c r="I29" s="595"/>
      <c r="J29" s="595"/>
      <c r="K29" s="595"/>
      <c r="L29" s="595"/>
      <c r="M29" s="595"/>
      <c r="N29" s="595"/>
      <c r="O29" s="595"/>
      <c r="P29" s="595"/>
      <c r="Q29" s="596"/>
      <c r="R29" s="597">
        <v>5679</v>
      </c>
      <c r="S29" s="598"/>
      <c r="T29" s="598"/>
      <c r="U29" s="598"/>
      <c r="V29" s="598"/>
      <c r="W29" s="598"/>
      <c r="X29" s="598"/>
      <c r="Y29" s="599"/>
      <c r="Z29" s="623">
        <v>0.1</v>
      </c>
      <c r="AA29" s="623"/>
      <c r="AB29" s="623"/>
      <c r="AC29" s="623"/>
      <c r="AD29" s="624" t="s">
        <v>63</v>
      </c>
      <c r="AE29" s="624"/>
      <c r="AF29" s="624"/>
      <c r="AG29" s="624"/>
      <c r="AH29" s="624"/>
      <c r="AI29" s="624"/>
      <c r="AJ29" s="624"/>
      <c r="AK29" s="624"/>
      <c r="AL29" s="600" t="s">
        <v>63</v>
      </c>
      <c r="AM29" s="601"/>
      <c r="AN29" s="601"/>
      <c r="AO29" s="625"/>
      <c r="AP29" s="574"/>
      <c r="AQ29" s="575"/>
      <c r="AR29" s="575"/>
      <c r="AS29" s="575"/>
      <c r="AT29" s="575"/>
      <c r="AU29" s="575"/>
      <c r="AV29" s="575"/>
      <c r="AW29" s="575"/>
      <c r="AX29" s="575"/>
      <c r="AY29" s="575"/>
      <c r="AZ29" s="575"/>
      <c r="BA29" s="575"/>
      <c r="BB29" s="575"/>
      <c r="BC29" s="575"/>
      <c r="BD29" s="575"/>
      <c r="BE29" s="575"/>
      <c r="BF29" s="576"/>
      <c r="BG29" s="597"/>
      <c r="BH29" s="598"/>
      <c r="BI29" s="598"/>
      <c r="BJ29" s="598"/>
      <c r="BK29" s="598"/>
      <c r="BL29" s="598"/>
      <c r="BM29" s="598"/>
      <c r="BN29" s="599"/>
      <c r="BO29" s="623"/>
      <c r="BP29" s="623"/>
      <c r="BQ29" s="623"/>
      <c r="BR29" s="623"/>
      <c r="BS29" s="624"/>
      <c r="BT29" s="624"/>
      <c r="BU29" s="624"/>
      <c r="BV29" s="624"/>
      <c r="BW29" s="624"/>
      <c r="BX29" s="624"/>
      <c r="BY29" s="624"/>
      <c r="BZ29" s="624"/>
      <c r="CA29" s="624"/>
      <c r="CB29" s="669"/>
      <c r="CD29" s="617" t="s">
        <v>235</v>
      </c>
      <c r="CE29" s="618"/>
      <c r="CF29" s="594" t="s">
        <v>236</v>
      </c>
      <c r="CG29" s="595"/>
      <c r="CH29" s="595"/>
      <c r="CI29" s="595"/>
      <c r="CJ29" s="595"/>
      <c r="CK29" s="595"/>
      <c r="CL29" s="595"/>
      <c r="CM29" s="595"/>
      <c r="CN29" s="595"/>
      <c r="CO29" s="595"/>
      <c r="CP29" s="595"/>
      <c r="CQ29" s="596"/>
      <c r="CR29" s="597">
        <v>310458</v>
      </c>
      <c r="CS29" s="607"/>
      <c r="CT29" s="607"/>
      <c r="CU29" s="607"/>
      <c r="CV29" s="607"/>
      <c r="CW29" s="607"/>
      <c r="CX29" s="607"/>
      <c r="CY29" s="608"/>
      <c r="CZ29" s="600">
        <v>7.6</v>
      </c>
      <c r="DA29" s="609"/>
      <c r="DB29" s="609"/>
      <c r="DC29" s="610"/>
      <c r="DD29" s="603">
        <v>310458</v>
      </c>
      <c r="DE29" s="607"/>
      <c r="DF29" s="607"/>
      <c r="DG29" s="607"/>
      <c r="DH29" s="607"/>
      <c r="DI29" s="607"/>
      <c r="DJ29" s="607"/>
      <c r="DK29" s="608"/>
      <c r="DL29" s="603">
        <v>310458</v>
      </c>
      <c r="DM29" s="607"/>
      <c r="DN29" s="607"/>
      <c r="DO29" s="607"/>
      <c r="DP29" s="607"/>
      <c r="DQ29" s="607"/>
      <c r="DR29" s="607"/>
      <c r="DS29" s="607"/>
      <c r="DT29" s="607"/>
      <c r="DU29" s="607"/>
      <c r="DV29" s="608"/>
      <c r="DW29" s="600">
        <v>11.8</v>
      </c>
      <c r="DX29" s="609"/>
      <c r="DY29" s="609"/>
      <c r="DZ29" s="609"/>
      <c r="EA29" s="609"/>
      <c r="EB29" s="609"/>
      <c r="EC29" s="636"/>
    </row>
    <row r="30" spans="2:133" ht="11.25" customHeight="1" x14ac:dyDescent="0.2">
      <c r="B30" s="594" t="s">
        <v>237</v>
      </c>
      <c r="C30" s="595"/>
      <c r="D30" s="595"/>
      <c r="E30" s="595"/>
      <c r="F30" s="595"/>
      <c r="G30" s="595"/>
      <c r="H30" s="595"/>
      <c r="I30" s="595"/>
      <c r="J30" s="595"/>
      <c r="K30" s="595"/>
      <c r="L30" s="595"/>
      <c r="M30" s="595"/>
      <c r="N30" s="595"/>
      <c r="O30" s="595"/>
      <c r="P30" s="595"/>
      <c r="Q30" s="596"/>
      <c r="R30" s="597">
        <v>25380</v>
      </c>
      <c r="S30" s="598"/>
      <c r="T30" s="598"/>
      <c r="U30" s="598"/>
      <c r="V30" s="598"/>
      <c r="W30" s="598"/>
      <c r="X30" s="598"/>
      <c r="Y30" s="599"/>
      <c r="Z30" s="623">
        <v>0.6</v>
      </c>
      <c r="AA30" s="623"/>
      <c r="AB30" s="623"/>
      <c r="AC30" s="623"/>
      <c r="AD30" s="624">
        <v>3667</v>
      </c>
      <c r="AE30" s="624"/>
      <c r="AF30" s="624"/>
      <c r="AG30" s="624"/>
      <c r="AH30" s="624"/>
      <c r="AI30" s="624"/>
      <c r="AJ30" s="624"/>
      <c r="AK30" s="624"/>
      <c r="AL30" s="600">
        <v>0.1</v>
      </c>
      <c r="AM30" s="601"/>
      <c r="AN30" s="601"/>
      <c r="AO30" s="625"/>
      <c r="AP30" s="650" t="s">
        <v>154</v>
      </c>
      <c r="AQ30" s="651"/>
      <c r="AR30" s="651"/>
      <c r="AS30" s="651"/>
      <c r="AT30" s="651"/>
      <c r="AU30" s="651"/>
      <c r="AV30" s="651"/>
      <c r="AW30" s="651"/>
      <c r="AX30" s="651"/>
      <c r="AY30" s="651"/>
      <c r="AZ30" s="651"/>
      <c r="BA30" s="651"/>
      <c r="BB30" s="651"/>
      <c r="BC30" s="651"/>
      <c r="BD30" s="651"/>
      <c r="BE30" s="651"/>
      <c r="BF30" s="652"/>
      <c r="BG30" s="650" t="s">
        <v>238</v>
      </c>
      <c r="BH30" s="667"/>
      <c r="BI30" s="667"/>
      <c r="BJ30" s="667"/>
      <c r="BK30" s="667"/>
      <c r="BL30" s="667"/>
      <c r="BM30" s="667"/>
      <c r="BN30" s="667"/>
      <c r="BO30" s="667"/>
      <c r="BP30" s="667"/>
      <c r="BQ30" s="668"/>
      <c r="BR30" s="650" t="s">
        <v>239</v>
      </c>
      <c r="BS30" s="667"/>
      <c r="BT30" s="667"/>
      <c r="BU30" s="667"/>
      <c r="BV30" s="667"/>
      <c r="BW30" s="667"/>
      <c r="BX30" s="667"/>
      <c r="BY30" s="667"/>
      <c r="BZ30" s="667"/>
      <c r="CA30" s="667"/>
      <c r="CB30" s="668"/>
      <c r="CD30" s="619"/>
      <c r="CE30" s="620"/>
      <c r="CF30" s="594" t="s">
        <v>240</v>
      </c>
      <c r="CG30" s="595"/>
      <c r="CH30" s="595"/>
      <c r="CI30" s="595"/>
      <c r="CJ30" s="595"/>
      <c r="CK30" s="595"/>
      <c r="CL30" s="595"/>
      <c r="CM30" s="595"/>
      <c r="CN30" s="595"/>
      <c r="CO30" s="595"/>
      <c r="CP30" s="595"/>
      <c r="CQ30" s="596"/>
      <c r="CR30" s="597">
        <v>298238</v>
      </c>
      <c r="CS30" s="598"/>
      <c r="CT30" s="598"/>
      <c r="CU30" s="598"/>
      <c r="CV30" s="598"/>
      <c r="CW30" s="598"/>
      <c r="CX30" s="598"/>
      <c r="CY30" s="599"/>
      <c r="CZ30" s="600">
        <v>7.3</v>
      </c>
      <c r="DA30" s="609"/>
      <c r="DB30" s="609"/>
      <c r="DC30" s="610"/>
      <c r="DD30" s="603">
        <v>298238</v>
      </c>
      <c r="DE30" s="598"/>
      <c r="DF30" s="598"/>
      <c r="DG30" s="598"/>
      <c r="DH30" s="598"/>
      <c r="DI30" s="598"/>
      <c r="DJ30" s="598"/>
      <c r="DK30" s="599"/>
      <c r="DL30" s="603">
        <v>298238</v>
      </c>
      <c r="DM30" s="598"/>
      <c r="DN30" s="598"/>
      <c r="DO30" s="598"/>
      <c r="DP30" s="598"/>
      <c r="DQ30" s="598"/>
      <c r="DR30" s="598"/>
      <c r="DS30" s="598"/>
      <c r="DT30" s="598"/>
      <c r="DU30" s="598"/>
      <c r="DV30" s="599"/>
      <c r="DW30" s="600">
        <v>11.3</v>
      </c>
      <c r="DX30" s="609"/>
      <c r="DY30" s="609"/>
      <c r="DZ30" s="609"/>
      <c r="EA30" s="609"/>
      <c r="EB30" s="609"/>
      <c r="EC30" s="636"/>
    </row>
    <row r="31" spans="2:133" ht="11.25" customHeight="1" x14ac:dyDescent="0.2">
      <c r="B31" s="594" t="s">
        <v>241</v>
      </c>
      <c r="C31" s="595"/>
      <c r="D31" s="595"/>
      <c r="E31" s="595"/>
      <c r="F31" s="595"/>
      <c r="G31" s="595"/>
      <c r="H31" s="595"/>
      <c r="I31" s="595"/>
      <c r="J31" s="595"/>
      <c r="K31" s="595"/>
      <c r="L31" s="595"/>
      <c r="M31" s="595"/>
      <c r="N31" s="595"/>
      <c r="O31" s="595"/>
      <c r="P31" s="595"/>
      <c r="Q31" s="596"/>
      <c r="R31" s="597">
        <v>5881</v>
      </c>
      <c r="S31" s="598"/>
      <c r="T31" s="598"/>
      <c r="U31" s="598"/>
      <c r="V31" s="598"/>
      <c r="W31" s="598"/>
      <c r="X31" s="598"/>
      <c r="Y31" s="599"/>
      <c r="Z31" s="623">
        <v>0.1</v>
      </c>
      <c r="AA31" s="623"/>
      <c r="AB31" s="623"/>
      <c r="AC31" s="623"/>
      <c r="AD31" s="624" t="s">
        <v>63</v>
      </c>
      <c r="AE31" s="624"/>
      <c r="AF31" s="624"/>
      <c r="AG31" s="624"/>
      <c r="AH31" s="624"/>
      <c r="AI31" s="624"/>
      <c r="AJ31" s="624"/>
      <c r="AK31" s="624"/>
      <c r="AL31" s="600" t="s">
        <v>63</v>
      </c>
      <c r="AM31" s="601"/>
      <c r="AN31" s="601"/>
      <c r="AO31" s="625"/>
      <c r="AP31" s="662" t="s">
        <v>242</v>
      </c>
      <c r="AQ31" s="663"/>
      <c r="AR31" s="663"/>
      <c r="AS31" s="663"/>
      <c r="AT31" s="664" t="s">
        <v>243</v>
      </c>
      <c r="AU31" s="77"/>
      <c r="AV31" s="77"/>
      <c r="AW31" s="77"/>
      <c r="AX31" s="647" t="s">
        <v>119</v>
      </c>
      <c r="AY31" s="648"/>
      <c r="AZ31" s="648"/>
      <c r="BA31" s="648"/>
      <c r="BB31" s="648"/>
      <c r="BC31" s="648"/>
      <c r="BD31" s="648"/>
      <c r="BE31" s="648"/>
      <c r="BF31" s="649"/>
      <c r="BG31" s="658">
        <v>99</v>
      </c>
      <c r="BH31" s="659"/>
      <c r="BI31" s="659"/>
      <c r="BJ31" s="659"/>
      <c r="BK31" s="659"/>
      <c r="BL31" s="659"/>
      <c r="BM31" s="660">
        <v>97.4</v>
      </c>
      <c r="BN31" s="659"/>
      <c r="BO31" s="659"/>
      <c r="BP31" s="659"/>
      <c r="BQ31" s="661"/>
      <c r="BR31" s="658">
        <v>98.9</v>
      </c>
      <c r="BS31" s="659"/>
      <c r="BT31" s="659"/>
      <c r="BU31" s="659"/>
      <c r="BV31" s="659"/>
      <c r="BW31" s="659"/>
      <c r="BX31" s="660">
        <v>96.7</v>
      </c>
      <c r="BY31" s="659"/>
      <c r="BZ31" s="659"/>
      <c r="CA31" s="659"/>
      <c r="CB31" s="661"/>
      <c r="CD31" s="619"/>
      <c r="CE31" s="620"/>
      <c r="CF31" s="594" t="s">
        <v>244</v>
      </c>
      <c r="CG31" s="595"/>
      <c r="CH31" s="595"/>
      <c r="CI31" s="595"/>
      <c r="CJ31" s="595"/>
      <c r="CK31" s="595"/>
      <c r="CL31" s="595"/>
      <c r="CM31" s="595"/>
      <c r="CN31" s="595"/>
      <c r="CO31" s="595"/>
      <c r="CP31" s="595"/>
      <c r="CQ31" s="596"/>
      <c r="CR31" s="597">
        <v>12220</v>
      </c>
      <c r="CS31" s="607"/>
      <c r="CT31" s="607"/>
      <c r="CU31" s="607"/>
      <c r="CV31" s="607"/>
      <c r="CW31" s="607"/>
      <c r="CX31" s="607"/>
      <c r="CY31" s="608"/>
      <c r="CZ31" s="600">
        <v>0.3</v>
      </c>
      <c r="DA31" s="609"/>
      <c r="DB31" s="609"/>
      <c r="DC31" s="610"/>
      <c r="DD31" s="603">
        <v>12220</v>
      </c>
      <c r="DE31" s="607"/>
      <c r="DF31" s="607"/>
      <c r="DG31" s="607"/>
      <c r="DH31" s="607"/>
      <c r="DI31" s="607"/>
      <c r="DJ31" s="607"/>
      <c r="DK31" s="608"/>
      <c r="DL31" s="603">
        <v>12220</v>
      </c>
      <c r="DM31" s="607"/>
      <c r="DN31" s="607"/>
      <c r="DO31" s="607"/>
      <c r="DP31" s="607"/>
      <c r="DQ31" s="607"/>
      <c r="DR31" s="607"/>
      <c r="DS31" s="607"/>
      <c r="DT31" s="607"/>
      <c r="DU31" s="607"/>
      <c r="DV31" s="608"/>
      <c r="DW31" s="600">
        <v>0.5</v>
      </c>
      <c r="DX31" s="609"/>
      <c r="DY31" s="609"/>
      <c r="DZ31" s="609"/>
      <c r="EA31" s="609"/>
      <c r="EB31" s="609"/>
      <c r="EC31" s="636"/>
    </row>
    <row r="32" spans="2:133" ht="11.25" customHeight="1" x14ac:dyDescent="0.2">
      <c r="B32" s="594" t="s">
        <v>245</v>
      </c>
      <c r="C32" s="595"/>
      <c r="D32" s="595"/>
      <c r="E32" s="595"/>
      <c r="F32" s="595"/>
      <c r="G32" s="595"/>
      <c r="H32" s="595"/>
      <c r="I32" s="595"/>
      <c r="J32" s="595"/>
      <c r="K32" s="595"/>
      <c r="L32" s="595"/>
      <c r="M32" s="595"/>
      <c r="N32" s="595"/>
      <c r="O32" s="595"/>
      <c r="P32" s="595"/>
      <c r="Q32" s="596"/>
      <c r="R32" s="597">
        <v>504351</v>
      </c>
      <c r="S32" s="598"/>
      <c r="T32" s="598"/>
      <c r="U32" s="598"/>
      <c r="V32" s="598"/>
      <c r="W32" s="598"/>
      <c r="X32" s="598"/>
      <c r="Y32" s="599"/>
      <c r="Z32" s="623">
        <v>11.9</v>
      </c>
      <c r="AA32" s="623"/>
      <c r="AB32" s="623"/>
      <c r="AC32" s="623"/>
      <c r="AD32" s="624" t="s">
        <v>63</v>
      </c>
      <c r="AE32" s="624"/>
      <c r="AF32" s="624"/>
      <c r="AG32" s="624"/>
      <c r="AH32" s="624"/>
      <c r="AI32" s="624"/>
      <c r="AJ32" s="624"/>
      <c r="AK32" s="624"/>
      <c r="AL32" s="600" t="s">
        <v>63</v>
      </c>
      <c r="AM32" s="601"/>
      <c r="AN32" s="601"/>
      <c r="AO32" s="625"/>
      <c r="AP32" s="637"/>
      <c r="AQ32" s="638"/>
      <c r="AR32" s="638"/>
      <c r="AS32" s="638"/>
      <c r="AT32" s="665"/>
      <c r="AU32" s="73" t="s">
        <v>246</v>
      </c>
      <c r="AX32" s="594" t="s">
        <v>247</v>
      </c>
      <c r="AY32" s="595"/>
      <c r="AZ32" s="595"/>
      <c r="BA32" s="595"/>
      <c r="BB32" s="595"/>
      <c r="BC32" s="595"/>
      <c r="BD32" s="595"/>
      <c r="BE32" s="595"/>
      <c r="BF32" s="596"/>
      <c r="BG32" s="657">
        <v>99.1</v>
      </c>
      <c r="BH32" s="607"/>
      <c r="BI32" s="607"/>
      <c r="BJ32" s="607"/>
      <c r="BK32" s="607"/>
      <c r="BL32" s="607"/>
      <c r="BM32" s="601">
        <v>97.1</v>
      </c>
      <c r="BN32" s="607"/>
      <c r="BO32" s="607"/>
      <c r="BP32" s="607"/>
      <c r="BQ32" s="634"/>
      <c r="BR32" s="657">
        <v>99.3</v>
      </c>
      <c r="BS32" s="607"/>
      <c r="BT32" s="607"/>
      <c r="BU32" s="607"/>
      <c r="BV32" s="607"/>
      <c r="BW32" s="607"/>
      <c r="BX32" s="601">
        <v>96.8</v>
      </c>
      <c r="BY32" s="607"/>
      <c r="BZ32" s="607"/>
      <c r="CA32" s="607"/>
      <c r="CB32" s="634"/>
      <c r="CD32" s="621"/>
      <c r="CE32" s="622"/>
      <c r="CF32" s="594" t="s">
        <v>248</v>
      </c>
      <c r="CG32" s="595"/>
      <c r="CH32" s="595"/>
      <c r="CI32" s="595"/>
      <c r="CJ32" s="595"/>
      <c r="CK32" s="595"/>
      <c r="CL32" s="595"/>
      <c r="CM32" s="595"/>
      <c r="CN32" s="595"/>
      <c r="CO32" s="595"/>
      <c r="CP32" s="595"/>
      <c r="CQ32" s="596"/>
      <c r="CR32" s="597" t="s">
        <v>63</v>
      </c>
      <c r="CS32" s="598"/>
      <c r="CT32" s="598"/>
      <c r="CU32" s="598"/>
      <c r="CV32" s="598"/>
      <c r="CW32" s="598"/>
      <c r="CX32" s="598"/>
      <c r="CY32" s="599"/>
      <c r="CZ32" s="600" t="s">
        <v>63</v>
      </c>
      <c r="DA32" s="609"/>
      <c r="DB32" s="609"/>
      <c r="DC32" s="610"/>
      <c r="DD32" s="603" t="s">
        <v>63</v>
      </c>
      <c r="DE32" s="598"/>
      <c r="DF32" s="598"/>
      <c r="DG32" s="598"/>
      <c r="DH32" s="598"/>
      <c r="DI32" s="598"/>
      <c r="DJ32" s="598"/>
      <c r="DK32" s="599"/>
      <c r="DL32" s="603" t="s">
        <v>63</v>
      </c>
      <c r="DM32" s="598"/>
      <c r="DN32" s="598"/>
      <c r="DO32" s="598"/>
      <c r="DP32" s="598"/>
      <c r="DQ32" s="598"/>
      <c r="DR32" s="598"/>
      <c r="DS32" s="598"/>
      <c r="DT32" s="598"/>
      <c r="DU32" s="598"/>
      <c r="DV32" s="599"/>
      <c r="DW32" s="600" t="s">
        <v>63</v>
      </c>
      <c r="DX32" s="609"/>
      <c r="DY32" s="609"/>
      <c r="DZ32" s="609"/>
      <c r="EA32" s="609"/>
      <c r="EB32" s="609"/>
      <c r="EC32" s="636"/>
    </row>
    <row r="33" spans="2:133" ht="11.25" customHeight="1" x14ac:dyDescent="0.2">
      <c r="B33" s="654" t="s">
        <v>249</v>
      </c>
      <c r="C33" s="655"/>
      <c r="D33" s="655"/>
      <c r="E33" s="655"/>
      <c r="F33" s="655"/>
      <c r="G33" s="655"/>
      <c r="H33" s="655"/>
      <c r="I33" s="655"/>
      <c r="J33" s="655"/>
      <c r="K33" s="655"/>
      <c r="L33" s="655"/>
      <c r="M33" s="655"/>
      <c r="N33" s="655"/>
      <c r="O33" s="655"/>
      <c r="P33" s="655"/>
      <c r="Q33" s="656"/>
      <c r="R33" s="597" t="s">
        <v>63</v>
      </c>
      <c r="S33" s="598"/>
      <c r="T33" s="598"/>
      <c r="U33" s="598"/>
      <c r="V33" s="598"/>
      <c r="W33" s="598"/>
      <c r="X33" s="598"/>
      <c r="Y33" s="599"/>
      <c r="Z33" s="623" t="s">
        <v>63</v>
      </c>
      <c r="AA33" s="623"/>
      <c r="AB33" s="623"/>
      <c r="AC33" s="623"/>
      <c r="AD33" s="624" t="s">
        <v>63</v>
      </c>
      <c r="AE33" s="624"/>
      <c r="AF33" s="624"/>
      <c r="AG33" s="624"/>
      <c r="AH33" s="624"/>
      <c r="AI33" s="624"/>
      <c r="AJ33" s="624"/>
      <c r="AK33" s="624"/>
      <c r="AL33" s="600" t="s">
        <v>63</v>
      </c>
      <c r="AM33" s="601"/>
      <c r="AN33" s="601"/>
      <c r="AO33" s="625"/>
      <c r="AP33" s="639"/>
      <c r="AQ33" s="640"/>
      <c r="AR33" s="640"/>
      <c r="AS33" s="640"/>
      <c r="AT33" s="666"/>
      <c r="AU33" s="78"/>
      <c r="AV33" s="78"/>
      <c r="AW33" s="78"/>
      <c r="AX33" s="574" t="s">
        <v>250</v>
      </c>
      <c r="AY33" s="575"/>
      <c r="AZ33" s="575"/>
      <c r="BA33" s="575"/>
      <c r="BB33" s="575"/>
      <c r="BC33" s="575"/>
      <c r="BD33" s="575"/>
      <c r="BE33" s="575"/>
      <c r="BF33" s="576"/>
      <c r="BG33" s="653">
        <v>99</v>
      </c>
      <c r="BH33" s="578"/>
      <c r="BI33" s="578"/>
      <c r="BJ33" s="578"/>
      <c r="BK33" s="578"/>
      <c r="BL33" s="578"/>
      <c r="BM33" s="615">
        <v>97.7</v>
      </c>
      <c r="BN33" s="578"/>
      <c r="BO33" s="578"/>
      <c r="BP33" s="578"/>
      <c r="BQ33" s="626"/>
      <c r="BR33" s="653">
        <v>98.7</v>
      </c>
      <c r="BS33" s="578"/>
      <c r="BT33" s="578"/>
      <c r="BU33" s="578"/>
      <c r="BV33" s="578"/>
      <c r="BW33" s="578"/>
      <c r="BX33" s="615">
        <v>96.7</v>
      </c>
      <c r="BY33" s="578"/>
      <c r="BZ33" s="578"/>
      <c r="CA33" s="578"/>
      <c r="CB33" s="626"/>
      <c r="CD33" s="594" t="s">
        <v>251</v>
      </c>
      <c r="CE33" s="595"/>
      <c r="CF33" s="595"/>
      <c r="CG33" s="595"/>
      <c r="CH33" s="595"/>
      <c r="CI33" s="595"/>
      <c r="CJ33" s="595"/>
      <c r="CK33" s="595"/>
      <c r="CL33" s="595"/>
      <c r="CM33" s="595"/>
      <c r="CN33" s="595"/>
      <c r="CO33" s="595"/>
      <c r="CP33" s="595"/>
      <c r="CQ33" s="596"/>
      <c r="CR33" s="597">
        <v>2238425</v>
      </c>
      <c r="CS33" s="607"/>
      <c r="CT33" s="607"/>
      <c r="CU33" s="607"/>
      <c r="CV33" s="607"/>
      <c r="CW33" s="607"/>
      <c r="CX33" s="607"/>
      <c r="CY33" s="608"/>
      <c r="CZ33" s="600">
        <v>55</v>
      </c>
      <c r="DA33" s="609"/>
      <c r="DB33" s="609"/>
      <c r="DC33" s="610"/>
      <c r="DD33" s="603">
        <v>1849823</v>
      </c>
      <c r="DE33" s="607"/>
      <c r="DF33" s="607"/>
      <c r="DG33" s="607"/>
      <c r="DH33" s="607"/>
      <c r="DI33" s="607"/>
      <c r="DJ33" s="607"/>
      <c r="DK33" s="608"/>
      <c r="DL33" s="603">
        <v>1172564</v>
      </c>
      <c r="DM33" s="607"/>
      <c r="DN33" s="607"/>
      <c r="DO33" s="607"/>
      <c r="DP33" s="607"/>
      <c r="DQ33" s="607"/>
      <c r="DR33" s="607"/>
      <c r="DS33" s="607"/>
      <c r="DT33" s="607"/>
      <c r="DU33" s="607"/>
      <c r="DV33" s="608"/>
      <c r="DW33" s="600">
        <v>44.6</v>
      </c>
      <c r="DX33" s="609"/>
      <c r="DY33" s="609"/>
      <c r="DZ33" s="609"/>
      <c r="EA33" s="609"/>
      <c r="EB33" s="609"/>
      <c r="EC33" s="636"/>
    </row>
    <row r="34" spans="2:133" ht="11.25" customHeight="1" x14ac:dyDescent="0.2">
      <c r="B34" s="594" t="s">
        <v>252</v>
      </c>
      <c r="C34" s="595"/>
      <c r="D34" s="595"/>
      <c r="E34" s="595"/>
      <c r="F34" s="595"/>
      <c r="G34" s="595"/>
      <c r="H34" s="595"/>
      <c r="I34" s="595"/>
      <c r="J34" s="595"/>
      <c r="K34" s="595"/>
      <c r="L34" s="595"/>
      <c r="M34" s="595"/>
      <c r="N34" s="595"/>
      <c r="O34" s="595"/>
      <c r="P34" s="595"/>
      <c r="Q34" s="596"/>
      <c r="R34" s="597">
        <v>231895</v>
      </c>
      <c r="S34" s="598"/>
      <c r="T34" s="598"/>
      <c r="U34" s="598"/>
      <c r="V34" s="598"/>
      <c r="W34" s="598"/>
      <c r="X34" s="598"/>
      <c r="Y34" s="599"/>
      <c r="Z34" s="623">
        <v>5.5</v>
      </c>
      <c r="AA34" s="623"/>
      <c r="AB34" s="623"/>
      <c r="AC34" s="623"/>
      <c r="AD34" s="624" t="s">
        <v>63</v>
      </c>
      <c r="AE34" s="624"/>
      <c r="AF34" s="624"/>
      <c r="AG34" s="624"/>
      <c r="AH34" s="624"/>
      <c r="AI34" s="624"/>
      <c r="AJ34" s="624"/>
      <c r="AK34" s="624"/>
      <c r="AL34" s="600" t="s">
        <v>63</v>
      </c>
      <c r="AM34" s="601"/>
      <c r="AN34" s="601"/>
      <c r="AO34" s="625"/>
      <c r="AP34" s="79"/>
      <c r="AQ34" s="80"/>
      <c r="AS34" s="77"/>
      <c r="AT34" s="77"/>
      <c r="AU34" s="77"/>
      <c r="AV34" s="77"/>
      <c r="AW34" s="77"/>
      <c r="AX34" s="77"/>
      <c r="AY34" s="77"/>
      <c r="AZ34" s="77"/>
      <c r="BA34" s="77"/>
      <c r="BB34" s="77"/>
      <c r="BC34" s="77"/>
      <c r="BD34" s="77"/>
      <c r="BE34" s="77"/>
      <c r="BF34" s="77"/>
      <c r="BG34" s="80"/>
      <c r="BH34" s="80"/>
      <c r="BI34" s="80"/>
      <c r="BJ34" s="80"/>
      <c r="BK34" s="80"/>
      <c r="BL34" s="80"/>
      <c r="BM34" s="80"/>
      <c r="BN34" s="80"/>
      <c r="BO34" s="80"/>
      <c r="BP34" s="80"/>
      <c r="BQ34" s="80"/>
      <c r="BR34" s="80"/>
      <c r="BS34" s="80"/>
      <c r="BT34" s="80"/>
      <c r="BU34" s="80"/>
      <c r="BV34" s="80"/>
      <c r="BW34" s="80"/>
      <c r="BX34" s="80"/>
      <c r="BY34" s="80"/>
      <c r="BZ34" s="80"/>
      <c r="CA34" s="80"/>
      <c r="CB34" s="80"/>
      <c r="CD34" s="594" t="s">
        <v>253</v>
      </c>
      <c r="CE34" s="595"/>
      <c r="CF34" s="595"/>
      <c r="CG34" s="595"/>
      <c r="CH34" s="595"/>
      <c r="CI34" s="595"/>
      <c r="CJ34" s="595"/>
      <c r="CK34" s="595"/>
      <c r="CL34" s="595"/>
      <c r="CM34" s="595"/>
      <c r="CN34" s="595"/>
      <c r="CO34" s="595"/>
      <c r="CP34" s="595"/>
      <c r="CQ34" s="596"/>
      <c r="CR34" s="597">
        <v>715832</v>
      </c>
      <c r="CS34" s="598"/>
      <c r="CT34" s="598"/>
      <c r="CU34" s="598"/>
      <c r="CV34" s="598"/>
      <c r="CW34" s="598"/>
      <c r="CX34" s="598"/>
      <c r="CY34" s="599"/>
      <c r="CZ34" s="600">
        <v>17.600000000000001</v>
      </c>
      <c r="DA34" s="609"/>
      <c r="DB34" s="609"/>
      <c r="DC34" s="610"/>
      <c r="DD34" s="603">
        <v>562563</v>
      </c>
      <c r="DE34" s="598"/>
      <c r="DF34" s="598"/>
      <c r="DG34" s="598"/>
      <c r="DH34" s="598"/>
      <c r="DI34" s="598"/>
      <c r="DJ34" s="598"/>
      <c r="DK34" s="599"/>
      <c r="DL34" s="603">
        <v>412698</v>
      </c>
      <c r="DM34" s="598"/>
      <c r="DN34" s="598"/>
      <c r="DO34" s="598"/>
      <c r="DP34" s="598"/>
      <c r="DQ34" s="598"/>
      <c r="DR34" s="598"/>
      <c r="DS34" s="598"/>
      <c r="DT34" s="598"/>
      <c r="DU34" s="598"/>
      <c r="DV34" s="599"/>
      <c r="DW34" s="600">
        <v>15.7</v>
      </c>
      <c r="DX34" s="609"/>
      <c r="DY34" s="609"/>
      <c r="DZ34" s="609"/>
      <c r="EA34" s="609"/>
      <c r="EB34" s="609"/>
      <c r="EC34" s="636"/>
    </row>
    <row r="35" spans="2:133" ht="11.25" customHeight="1" x14ac:dyDescent="0.2">
      <c r="B35" s="594" t="s">
        <v>254</v>
      </c>
      <c r="C35" s="595"/>
      <c r="D35" s="595"/>
      <c r="E35" s="595"/>
      <c r="F35" s="595"/>
      <c r="G35" s="595"/>
      <c r="H35" s="595"/>
      <c r="I35" s="595"/>
      <c r="J35" s="595"/>
      <c r="K35" s="595"/>
      <c r="L35" s="595"/>
      <c r="M35" s="595"/>
      <c r="N35" s="595"/>
      <c r="O35" s="595"/>
      <c r="P35" s="595"/>
      <c r="Q35" s="596"/>
      <c r="R35" s="597">
        <v>11985</v>
      </c>
      <c r="S35" s="598"/>
      <c r="T35" s="598"/>
      <c r="U35" s="598"/>
      <c r="V35" s="598"/>
      <c r="W35" s="598"/>
      <c r="X35" s="598"/>
      <c r="Y35" s="599"/>
      <c r="Z35" s="623">
        <v>0.3</v>
      </c>
      <c r="AA35" s="623"/>
      <c r="AB35" s="623"/>
      <c r="AC35" s="623"/>
      <c r="AD35" s="624">
        <v>3409</v>
      </c>
      <c r="AE35" s="624"/>
      <c r="AF35" s="624"/>
      <c r="AG35" s="624"/>
      <c r="AH35" s="624"/>
      <c r="AI35" s="624"/>
      <c r="AJ35" s="624"/>
      <c r="AK35" s="624"/>
      <c r="AL35" s="600">
        <v>0.1</v>
      </c>
      <c r="AM35" s="601"/>
      <c r="AN35" s="601"/>
      <c r="AO35" s="625"/>
      <c r="AP35" s="81"/>
      <c r="AQ35" s="650" t="s">
        <v>255</v>
      </c>
      <c r="AR35" s="651"/>
      <c r="AS35" s="651"/>
      <c r="AT35" s="651"/>
      <c r="AU35" s="651"/>
      <c r="AV35" s="651"/>
      <c r="AW35" s="651"/>
      <c r="AX35" s="651"/>
      <c r="AY35" s="651"/>
      <c r="AZ35" s="651"/>
      <c r="BA35" s="651"/>
      <c r="BB35" s="651"/>
      <c r="BC35" s="651"/>
      <c r="BD35" s="651"/>
      <c r="BE35" s="651"/>
      <c r="BF35" s="652"/>
      <c r="BG35" s="650" t="s">
        <v>256</v>
      </c>
      <c r="BH35" s="651"/>
      <c r="BI35" s="651"/>
      <c r="BJ35" s="651"/>
      <c r="BK35" s="651"/>
      <c r="BL35" s="651"/>
      <c r="BM35" s="651"/>
      <c r="BN35" s="651"/>
      <c r="BO35" s="651"/>
      <c r="BP35" s="651"/>
      <c r="BQ35" s="651"/>
      <c r="BR35" s="651"/>
      <c r="BS35" s="651"/>
      <c r="BT35" s="651"/>
      <c r="BU35" s="651"/>
      <c r="BV35" s="651"/>
      <c r="BW35" s="651"/>
      <c r="BX35" s="651"/>
      <c r="BY35" s="651"/>
      <c r="BZ35" s="651"/>
      <c r="CA35" s="651"/>
      <c r="CB35" s="652"/>
      <c r="CD35" s="594" t="s">
        <v>257</v>
      </c>
      <c r="CE35" s="595"/>
      <c r="CF35" s="595"/>
      <c r="CG35" s="595"/>
      <c r="CH35" s="595"/>
      <c r="CI35" s="595"/>
      <c r="CJ35" s="595"/>
      <c r="CK35" s="595"/>
      <c r="CL35" s="595"/>
      <c r="CM35" s="595"/>
      <c r="CN35" s="595"/>
      <c r="CO35" s="595"/>
      <c r="CP35" s="595"/>
      <c r="CQ35" s="596"/>
      <c r="CR35" s="597">
        <v>123986</v>
      </c>
      <c r="CS35" s="607"/>
      <c r="CT35" s="607"/>
      <c r="CU35" s="607"/>
      <c r="CV35" s="607"/>
      <c r="CW35" s="607"/>
      <c r="CX35" s="607"/>
      <c r="CY35" s="608"/>
      <c r="CZ35" s="600">
        <v>3</v>
      </c>
      <c r="DA35" s="609"/>
      <c r="DB35" s="609"/>
      <c r="DC35" s="610"/>
      <c r="DD35" s="603">
        <v>103823</v>
      </c>
      <c r="DE35" s="607"/>
      <c r="DF35" s="607"/>
      <c r="DG35" s="607"/>
      <c r="DH35" s="607"/>
      <c r="DI35" s="607"/>
      <c r="DJ35" s="607"/>
      <c r="DK35" s="608"/>
      <c r="DL35" s="603">
        <v>17923</v>
      </c>
      <c r="DM35" s="607"/>
      <c r="DN35" s="607"/>
      <c r="DO35" s="607"/>
      <c r="DP35" s="607"/>
      <c r="DQ35" s="607"/>
      <c r="DR35" s="607"/>
      <c r="DS35" s="607"/>
      <c r="DT35" s="607"/>
      <c r="DU35" s="607"/>
      <c r="DV35" s="608"/>
      <c r="DW35" s="600">
        <v>0.7</v>
      </c>
      <c r="DX35" s="609"/>
      <c r="DY35" s="609"/>
      <c r="DZ35" s="609"/>
      <c r="EA35" s="609"/>
      <c r="EB35" s="609"/>
      <c r="EC35" s="636"/>
    </row>
    <row r="36" spans="2:133" ht="11.25" customHeight="1" x14ac:dyDescent="0.2">
      <c r="B36" s="594" t="s">
        <v>258</v>
      </c>
      <c r="C36" s="595"/>
      <c r="D36" s="595"/>
      <c r="E36" s="595"/>
      <c r="F36" s="595"/>
      <c r="G36" s="595"/>
      <c r="H36" s="595"/>
      <c r="I36" s="595"/>
      <c r="J36" s="595"/>
      <c r="K36" s="595"/>
      <c r="L36" s="595"/>
      <c r="M36" s="595"/>
      <c r="N36" s="595"/>
      <c r="O36" s="595"/>
      <c r="P36" s="595"/>
      <c r="Q36" s="596"/>
      <c r="R36" s="597">
        <v>59194</v>
      </c>
      <c r="S36" s="598"/>
      <c r="T36" s="598"/>
      <c r="U36" s="598"/>
      <c r="V36" s="598"/>
      <c r="W36" s="598"/>
      <c r="X36" s="598"/>
      <c r="Y36" s="599"/>
      <c r="Z36" s="623">
        <v>1.4</v>
      </c>
      <c r="AA36" s="623"/>
      <c r="AB36" s="623"/>
      <c r="AC36" s="623"/>
      <c r="AD36" s="624" t="s">
        <v>63</v>
      </c>
      <c r="AE36" s="624"/>
      <c r="AF36" s="624"/>
      <c r="AG36" s="624"/>
      <c r="AH36" s="624"/>
      <c r="AI36" s="624"/>
      <c r="AJ36" s="624"/>
      <c r="AK36" s="624"/>
      <c r="AL36" s="600" t="s">
        <v>63</v>
      </c>
      <c r="AM36" s="601"/>
      <c r="AN36" s="601"/>
      <c r="AO36" s="625"/>
      <c r="AP36" s="81"/>
      <c r="AQ36" s="641" t="s">
        <v>259</v>
      </c>
      <c r="AR36" s="642"/>
      <c r="AS36" s="642"/>
      <c r="AT36" s="642"/>
      <c r="AU36" s="642"/>
      <c r="AV36" s="642"/>
      <c r="AW36" s="642"/>
      <c r="AX36" s="642"/>
      <c r="AY36" s="643"/>
      <c r="AZ36" s="644">
        <v>569214</v>
      </c>
      <c r="BA36" s="645"/>
      <c r="BB36" s="645"/>
      <c r="BC36" s="645"/>
      <c r="BD36" s="645"/>
      <c r="BE36" s="645"/>
      <c r="BF36" s="646"/>
      <c r="BG36" s="647" t="s">
        <v>260</v>
      </c>
      <c r="BH36" s="648"/>
      <c r="BI36" s="648"/>
      <c r="BJ36" s="648"/>
      <c r="BK36" s="648"/>
      <c r="BL36" s="648"/>
      <c r="BM36" s="648"/>
      <c r="BN36" s="648"/>
      <c r="BO36" s="648"/>
      <c r="BP36" s="648"/>
      <c r="BQ36" s="648"/>
      <c r="BR36" s="648"/>
      <c r="BS36" s="648"/>
      <c r="BT36" s="648"/>
      <c r="BU36" s="649"/>
      <c r="BV36" s="644">
        <v>46391</v>
      </c>
      <c r="BW36" s="645"/>
      <c r="BX36" s="645"/>
      <c r="BY36" s="645"/>
      <c r="BZ36" s="645"/>
      <c r="CA36" s="645"/>
      <c r="CB36" s="646"/>
      <c r="CD36" s="594" t="s">
        <v>261</v>
      </c>
      <c r="CE36" s="595"/>
      <c r="CF36" s="595"/>
      <c r="CG36" s="595"/>
      <c r="CH36" s="595"/>
      <c r="CI36" s="595"/>
      <c r="CJ36" s="595"/>
      <c r="CK36" s="595"/>
      <c r="CL36" s="595"/>
      <c r="CM36" s="595"/>
      <c r="CN36" s="595"/>
      <c r="CO36" s="595"/>
      <c r="CP36" s="595"/>
      <c r="CQ36" s="596"/>
      <c r="CR36" s="597">
        <v>814375</v>
      </c>
      <c r="CS36" s="598"/>
      <c r="CT36" s="598"/>
      <c r="CU36" s="598"/>
      <c r="CV36" s="598"/>
      <c r="CW36" s="598"/>
      <c r="CX36" s="598"/>
      <c r="CY36" s="599"/>
      <c r="CZ36" s="600">
        <v>20</v>
      </c>
      <c r="DA36" s="609"/>
      <c r="DB36" s="609"/>
      <c r="DC36" s="610"/>
      <c r="DD36" s="603">
        <v>712711</v>
      </c>
      <c r="DE36" s="598"/>
      <c r="DF36" s="598"/>
      <c r="DG36" s="598"/>
      <c r="DH36" s="598"/>
      <c r="DI36" s="598"/>
      <c r="DJ36" s="598"/>
      <c r="DK36" s="599"/>
      <c r="DL36" s="603">
        <v>491875</v>
      </c>
      <c r="DM36" s="598"/>
      <c r="DN36" s="598"/>
      <c r="DO36" s="598"/>
      <c r="DP36" s="598"/>
      <c r="DQ36" s="598"/>
      <c r="DR36" s="598"/>
      <c r="DS36" s="598"/>
      <c r="DT36" s="598"/>
      <c r="DU36" s="598"/>
      <c r="DV36" s="599"/>
      <c r="DW36" s="600">
        <v>18.7</v>
      </c>
      <c r="DX36" s="609"/>
      <c r="DY36" s="609"/>
      <c r="DZ36" s="609"/>
      <c r="EA36" s="609"/>
      <c r="EB36" s="609"/>
      <c r="EC36" s="636"/>
    </row>
    <row r="37" spans="2:133" ht="11.25" customHeight="1" x14ac:dyDescent="0.2">
      <c r="B37" s="594" t="s">
        <v>262</v>
      </c>
      <c r="C37" s="595"/>
      <c r="D37" s="595"/>
      <c r="E37" s="595"/>
      <c r="F37" s="595"/>
      <c r="G37" s="595"/>
      <c r="H37" s="595"/>
      <c r="I37" s="595"/>
      <c r="J37" s="595"/>
      <c r="K37" s="595"/>
      <c r="L37" s="595"/>
      <c r="M37" s="595"/>
      <c r="N37" s="595"/>
      <c r="O37" s="595"/>
      <c r="P37" s="595"/>
      <c r="Q37" s="596"/>
      <c r="R37" s="597">
        <v>70343</v>
      </c>
      <c r="S37" s="598"/>
      <c r="T37" s="598"/>
      <c r="U37" s="598"/>
      <c r="V37" s="598"/>
      <c r="W37" s="598"/>
      <c r="X37" s="598"/>
      <c r="Y37" s="599"/>
      <c r="Z37" s="623">
        <v>1.7</v>
      </c>
      <c r="AA37" s="623"/>
      <c r="AB37" s="623"/>
      <c r="AC37" s="623"/>
      <c r="AD37" s="624" t="s">
        <v>63</v>
      </c>
      <c r="AE37" s="624"/>
      <c r="AF37" s="624"/>
      <c r="AG37" s="624"/>
      <c r="AH37" s="624"/>
      <c r="AI37" s="624"/>
      <c r="AJ37" s="624"/>
      <c r="AK37" s="624"/>
      <c r="AL37" s="600" t="s">
        <v>63</v>
      </c>
      <c r="AM37" s="601"/>
      <c r="AN37" s="601"/>
      <c r="AO37" s="625"/>
      <c r="AQ37" s="631" t="s">
        <v>263</v>
      </c>
      <c r="AR37" s="632"/>
      <c r="AS37" s="632"/>
      <c r="AT37" s="632"/>
      <c r="AU37" s="632"/>
      <c r="AV37" s="632"/>
      <c r="AW37" s="632"/>
      <c r="AX37" s="632"/>
      <c r="AY37" s="633"/>
      <c r="AZ37" s="597">
        <v>230550</v>
      </c>
      <c r="BA37" s="598"/>
      <c r="BB37" s="598"/>
      <c r="BC37" s="598"/>
      <c r="BD37" s="607"/>
      <c r="BE37" s="607"/>
      <c r="BF37" s="634"/>
      <c r="BG37" s="594" t="s">
        <v>264</v>
      </c>
      <c r="BH37" s="595"/>
      <c r="BI37" s="595"/>
      <c r="BJ37" s="595"/>
      <c r="BK37" s="595"/>
      <c r="BL37" s="595"/>
      <c r="BM37" s="595"/>
      <c r="BN37" s="595"/>
      <c r="BO37" s="595"/>
      <c r="BP37" s="595"/>
      <c r="BQ37" s="595"/>
      <c r="BR37" s="595"/>
      <c r="BS37" s="595"/>
      <c r="BT37" s="595"/>
      <c r="BU37" s="596"/>
      <c r="BV37" s="597">
        <v>48020</v>
      </c>
      <c r="BW37" s="598"/>
      <c r="BX37" s="598"/>
      <c r="BY37" s="598"/>
      <c r="BZ37" s="598"/>
      <c r="CA37" s="598"/>
      <c r="CB37" s="635"/>
      <c r="CD37" s="594" t="s">
        <v>265</v>
      </c>
      <c r="CE37" s="595"/>
      <c r="CF37" s="595"/>
      <c r="CG37" s="595"/>
      <c r="CH37" s="595"/>
      <c r="CI37" s="595"/>
      <c r="CJ37" s="595"/>
      <c r="CK37" s="595"/>
      <c r="CL37" s="595"/>
      <c r="CM37" s="595"/>
      <c r="CN37" s="595"/>
      <c r="CO37" s="595"/>
      <c r="CP37" s="595"/>
      <c r="CQ37" s="596"/>
      <c r="CR37" s="597">
        <v>145411</v>
      </c>
      <c r="CS37" s="607"/>
      <c r="CT37" s="607"/>
      <c r="CU37" s="607"/>
      <c r="CV37" s="607"/>
      <c r="CW37" s="607"/>
      <c r="CX37" s="607"/>
      <c r="CY37" s="608"/>
      <c r="CZ37" s="600">
        <v>3.6</v>
      </c>
      <c r="DA37" s="609"/>
      <c r="DB37" s="609"/>
      <c r="DC37" s="610"/>
      <c r="DD37" s="603">
        <v>144580</v>
      </c>
      <c r="DE37" s="607"/>
      <c r="DF37" s="607"/>
      <c r="DG37" s="607"/>
      <c r="DH37" s="607"/>
      <c r="DI37" s="607"/>
      <c r="DJ37" s="607"/>
      <c r="DK37" s="608"/>
      <c r="DL37" s="603">
        <v>128176</v>
      </c>
      <c r="DM37" s="607"/>
      <c r="DN37" s="607"/>
      <c r="DO37" s="607"/>
      <c r="DP37" s="607"/>
      <c r="DQ37" s="607"/>
      <c r="DR37" s="607"/>
      <c r="DS37" s="607"/>
      <c r="DT37" s="607"/>
      <c r="DU37" s="607"/>
      <c r="DV37" s="608"/>
      <c r="DW37" s="600">
        <v>4.9000000000000004</v>
      </c>
      <c r="DX37" s="609"/>
      <c r="DY37" s="609"/>
      <c r="DZ37" s="609"/>
      <c r="EA37" s="609"/>
      <c r="EB37" s="609"/>
      <c r="EC37" s="636"/>
    </row>
    <row r="38" spans="2:133" ht="11.25" customHeight="1" x14ac:dyDescent="0.2">
      <c r="B38" s="594" t="s">
        <v>266</v>
      </c>
      <c r="C38" s="595"/>
      <c r="D38" s="595"/>
      <c r="E38" s="595"/>
      <c r="F38" s="595"/>
      <c r="G38" s="595"/>
      <c r="H38" s="595"/>
      <c r="I38" s="595"/>
      <c r="J38" s="595"/>
      <c r="K38" s="595"/>
      <c r="L38" s="595"/>
      <c r="M38" s="595"/>
      <c r="N38" s="595"/>
      <c r="O38" s="595"/>
      <c r="P38" s="595"/>
      <c r="Q38" s="596"/>
      <c r="R38" s="597">
        <v>152996</v>
      </c>
      <c r="S38" s="598"/>
      <c r="T38" s="598"/>
      <c r="U38" s="598"/>
      <c r="V38" s="598"/>
      <c r="W38" s="598"/>
      <c r="X38" s="598"/>
      <c r="Y38" s="599"/>
      <c r="Z38" s="623">
        <v>3.6</v>
      </c>
      <c r="AA38" s="623"/>
      <c r="AB38" s="623"/>
      <c r="AC38" s="623"/>
      <c r="AD38" s="624" t="s">
        <v>63</v>
      </c>
      <c r="AE38" s="624"/>
      <c r="AF38" s="624"/>
      <c r="AG38" s="624"/>
      <c r="AH38" s="624"/>
      <c r="AI38" s="624"/>
      <c r="AJ38" s="624"/>
      <c r="AK38" s="624"/>
      <c r="AL38" s="600" t="s">
        <v>63</v>
      </c>
      <c r="AM38" s="601"/>
      <c r="AN38" s="601"/>
      <c r="AO38" s="625"/>
      <c r="AQ38" s="631" t="s">
        <v>267</v>
      </c>
      <c r="AR38" s="632"/>
      <c r="AS38" s="632"/>
      <c r="AT38" s="632"/>
      <c r="AU38" s="632"/>
      <c r="AV38" s="632"/>
      <c r="AW38" s="632"/>
      <c r="AX38" s="632"/>
      <c r="AY38" s="633"/>
      <c r="AZ38" s="597">
        <v>17582</v>
      </c>
      <c r="BA38" s="598"/>
      <c r="BB38" s="598"/>
      <c r="BC38" s="598"/>
      <c r="BD38" s="607"/>
      <c r="BE38" s="607"/>
      <c r="BF38" s="634"/>
      <c r="BG38" s="594" t="s">
        <v>268</v>
      </c>
      <c r="BH38" s="595"/>
      <c r="BI38" s="595"/>
      <c r="BJ38" s="595"/>
      <c r="BK38" s="595"/>
      <c r="BL38" s="595"/>
      <c r="BM38" s="595"/>
      <c r="BN38" s="595"/>
      <c r="BO38" s="595"/>
      <c r="BP38" s="595"/>
      <c r="BQ38" s="595"/>
      <c r="BR38" s="595"/>
      <c r="BS38" s="595"/>
      <c r="BT38" s="595"/>
      <c r="BU38" s="596"/>
      <c r="BV38" s="597">
        <v>1013</v>
      </c>
      <c r="BW38" s="598"/>
      <c r="BX38" s="598"/>
      <c r="BY38" s="598"/>
      <c r="BZ38" s="598"/>
      <c r="CA38" s="598"/>
      <c r="CB38" s="635"/>
      <c r="CD38" s="594" t="s">
        <v>269</v>
      </c>
      <c r="CE38" s="595"/>
      <c r="CF38" s="595"/>
      <c r="CG38" s="595"/>
      <c r="CH38" s="595"/>
      <c r="CI38" s="595"/>
      <c r="CJ38" s="595"/>
      <c r="CK38" s="595"/>
      <c r="CL38" s="595"/>
      <c r="CM38" s="595"/>
      <c r="CN38" s="595"/>
      <c r="CO38" s="595"/>
      <c r="CP38" s="595"/>
      <c r="CQ38" s="596"/>
      <c r="CR38" s="597">
        <v>321082</v>
      </c>
      <c r="CS38" s="598"/>
      <c r="CT38" s="598"/>
      <c r="CU38" s="598"/>
      <c r="CV38" s="598"/>
      <c r="CW38" s="598"/>
      <c r="CX38" s="598"/>
      <c r="CY38" s="599"/>
      <c r="CZ38" s="600">
        <v>7.9</v>
      </c>
      <c r="DA38" s="609"/>
      <c r="DB38" s="609"/>
      <c r="DC38" s="610"/>
      <c r="DD38" s="603">
        <v>267161</v>
      </c>
      <c r="DE38" s="598"/>
      <c r="DF38" s="598"/>
      <c r="DG38" s="598"/>
      <c r="DH38" s="598"/>
      <c r="DI38" s="598"/>
      <c r="DJ38" s="598"/>
      <c r="DK38" s="599"/>
      <c r="DL38" s="603">
        <v>250068</v>
      </c>
      <c r="DM38" s="598"/>
      <c r="DN38" s="598"/>
      <c r="DO38" s="598"/>
      <c r="DP38" s="598"/>
      <c r="DQ38" s="598"/>
      <c r="DR38" s="598"/>
      <c r="DS38" s="598"/>
      <c r="DT38" s="598"/>
      <c r="DU38" s="598"/>
      <c r="DV38" s="599"/>
      <c r="DW38" s="600">
        <v>9.5</v>
      </c>
      <c r="DX38" s="609"/>
      <c r="DY38" s="609"/>
      <c r="DZ38" s="609"/>
      <c r="EA38" s="609"/>
      <c r="EB38" s="609"/>
      <c r="EC38" s="636"/>
    </row>
    <row r="39" spans="2:133" ht="11.25" customHeight="1" x14ac:dyDescent="0.2">
      <c r="B39" s="594" t="s">
        <v>270</v>
      </c>
      <c r="C39" s="595"/>
      <c r="D39" s="595"/>
      <c r="E39" s="595"/>
      <c r="F39" s="595"/>
      <c r="G39" s="595"/>
      <c r="H39" s="595"/>
      <c r="I39" s="595"/>
      <c r="J39" s="595"/>
      <c r="K39" s="595"/>
      <c r="L39" s="595"/>
      <c r="M39" s="595"/>
      <c r="N39" s="595"/>
      <c r="O39" s="595"/>
      <c r="P39" s="595"/>
      <c r="Q39" s="596"/>
      <c r="R39" s="597">
        <v>90477</v>
      </c>
      <c r="S39" s="598"/>
      <c r="T39" s="598"/>
      <c r="U39" s="598"/>
      <c r="V39" s="598"/>
      <c r="W39" s="598"/>
      <c r="X39" s="598"/>
      <c r="Y39" s="599"/>
      <c r="Z39" s="623">
        <v>2.1</v>
      </c>
      <c r="AA39" s="623"/>
      <c r="AB39" s="623"/>
      <c r="AC39" s="623"/>
      <c r="AD39" s="624">
        <v>5991</v>
      </c>
      <c r="AE39" s="624"/>
      <c r="AF39" s="624"/>
      <c r="AG39" s="624"/>
      <c r="AH39" s="624"/>
      <c r="AI39" s="624"/>
      <c r="AJ39" s="624"/>
      <c r="AK39" s="624"/>
      <c r="AL39" s="600">
        <v>0.2</v>
      </c>
      <c r="AM39" s="601"/>
      <c r="AN39" s="601"/>
      <c r="AO39" s="625"/>
      <c r="AQ39" s="631" t="s">
        <v>271</v>
      </c>
      <c r="AR39" s="632"/>
      <c r="AS39" s="632"/>
      <c r="AT39" s="632"/>
      <c r="AU39" s="632"/>
      <c r="AV39" s="632"/>
      <c r="AW39" s="632"/>
      <c r="AX39" s="632"/>
      <c r="AY39" s="633"/>
      <c r="AZ39" s="597" t="s">
        <v>63</v>
      </c>
      <c r="BA39" s="598"/>
      <c r="BB39" s="598"/>
      <c r="BC39" s="598"/>
      <c r="BD39" s="607"/>
      <c r="BE39" s="607"/>
      <c r="BF39" s="634"/>
      <c r="BG39" s="594" t="s">
        <v>272</v>
      </c>
      <c r="BH39" s="595"/>
      <c r="BI39" s="595"/>
      <c r="BJ39" s="595"/>
      <c r="BK39" s="595"/>
      <c r="BL39" s="595"/>
      <c r="BM39" s="595"/>
      <c r="BN39" s="595"/>
      <c r="BO39" s="595"/>
      <c r="BP39" s="595"/>
      <c r="BQ39" s="595"/>
      <c r="BR39" s="595"/>
      <c r="BS39" s="595"/>
      <c r="BT39" s="595"/>
      <c r="BU39" s="596"/>
      <c r="BV39" s="597">
        <v>1738</v>
      </c>
      <c r="BW39" s="598"/>
      <c r="BX39" s="598"/>
      <c r="BY39" s="598"/>
      <c r="BZ39" s="598"/>
      <c r="CA39" s="598"/>
      <c r="CB39" s="635"/>
      <c r="CD39" s="594" t="s">
        <v>273</v>
      </c>
      <c r="CE39" s="595"/>
      <c r="CF39" s="595"/>
      <c r="CG39" s="595"/>
      <c r="CH39" s="595"/>
      <c r="CI39" s="595"/>
      <c r="CJ39" s="595"/>
      <c r="CK39" s="595"/>
      <c r="CL39" s="595"/>
      <c r="CM39" s="595"/>
      <c r="CN39" s="595"/>
      <c r="CO39" s="595"/>
      <c r="CP39" s="595"/>
      <c r="CQ39" s="596"/>
      <c r="CR39" s="597">
        <v>263150</v>
      </c>
      <c r="CS39" s="607"/>
      <c r="CT39" s="607"/>
      <c r="CU39" s="607"/>
      <c r="CV39" s="607"/>
      <c r="CW39" s="607"/>
      <c r="CX39" s="607"/>
      <c r="CY39" s="608"/>
      <c r="CZ39" s="600">
        <v>6.5</v>
      </c>
      <c r="DA39" s="609"/>
      <c r="DB39" s="609"/>
      <c r="DC39" s="610"/>
      <c r="DD39" s="603">
        <v>203565</v>
      </c>
      <c r="DE39" s="607"/>
      <c r="DF39" s="607"/>
      <c r="DG39" s="607"/>
      <c r="DH39" s="607"/>
      <c r="DI39" s="607"/>
      <c r="DJ39" s="607"/>
      <c r="DK39" s="608"/>
      <c r="DL39" s="603" t="s">
        <v>63</v>
      </c>
      <c r="DM39" s="607"/>
      <c r="DN39" s="607"/>
      <c r="DO39" s="607"/>
      <c r="DP39" s="607"/>
      <c r="DQ39" s="607"/>
      <c r="DR39" s="607"/>
      <c r="DS39" s="607"/>
      <c r="DT39" s="607"/>
      <c r="DU39" s="607"/>
      <c r="DV39" s="608"/>
      <c r="DW39" s="600" t="s">
        <v>63</v>
      </c>
      <c r="DX39" s="609"/>
      <c r="DY39" s="609"/>
      <c r="DZ39" s="609"/>
      <c r="EA39" s="609"/>
      <c r="EB39" s="609"/>
      <c r="EC39" s="636"/>
    </row>
    <row r="40" spans="2:133" ht="11.25" customHeight="1" x14ac:dyDescent="0.2">
      <c r="B40" s="594" t="s">
        <v>274</v>
      </c>
      <c r="C40" s="595"/>
      <c r="D40" s="595"/>
      <c r="E40" s="595"/>
      <c r="F40" s="595"/>
      <c r="G40" s="595"/>
      <c r="H40" s="595"/>
      <c r="I40" s="595"/>
      <c r="J40" s="595"/>
      <c r="K40" s="595"/>
      <c r="L40" s="595"/>
      <c r="M40" s="595"/>
      <c r="N40" s="595"/>
      <c r="O40" s="595"/>
      <c r="P40" s="595"/>
      <c r="Q40" s="596"/>
      <c r="R40" s="597">
        <v>101853</v>
      </c>
      <c r="S40" s="598"/>
      <c r="T40" s="598"/>
      <c r="U40" s="598"/>
      <c r="V40" s="598"/>
      <c r="W40" s="598"/>
      <c r="X40" s="598"/>
      <c r="Y40" s="599"/>
      <c r="Z40" s="623">
        <v>2.4</v>
      </c>
      <c r="AA40" s="623"/>
      <c r="AB40" s="623"/>
      <c r="AC40" s="623"/>
      <c r="AD40" s="624" t="s">
        <v>63</v>
      </c>
      <c r="AE40" s="624"/>
      <c r="AF40" s="624"/>
      <c r="AG40" s="624"/>
      <c r="AH40" s="624"/>
      <c r="AI40" s="624"/>
      <c r="AJ40" s="624"/>
      <c r="AK40" s="624"/>
      <c r="AL40" s="600" t="s">
        <v>63</v>
      </c>
      <c r="AM40" s="601"/>
      <c r="AN40" s="601"/>
      <c r="AO40" s="625"/>
      <c r="AQ40" s="631" t="s">
        <v>275</v>
      </c>
      <c r="AR40" s="632"/>
      <c r="AS40" s="632"/>
      <c r="AT40" s="632"/>
      <c r="AU40" s="632"/>
      <c r="AV40" s="632"/>
      <c r="AW40" s="632"/>
      <c r="AX40" s="632"/>
      <c r="AY40" s="633"/>
      <c r="AZ40" s="597" t="s">
        <v>63</v>
      </c>
      <c r="BA40" s="598"/>
      <c r="BB40" s="598"/>
      <c r="BC40" s="598"/>
      <c r="BD40" s="607"/>
      <c r="BE40" s="607"/>
      <c r="BF40" s="634"/>
      <c r="BG40" s="637" t="s">
        <v>276</v>
      </c>
      <c r="BH40" s="638"/>
      <c r="BI40" s="638"/>
      <c r="BJ40" s="638"/>
      <c r="BK40" s="638"/>
      <c r="BL40" s="82"/>
      <c r="BM40" s="595" t="s">
        <v>277</v>
      </c>
      <c r="BN40" s="595"/>
      <c r="BO40" s="595"/>
      <c r="BP40" s="595"/>
      <c r="BQ40" s="595"/>
      <c r="BR40" s="595"/>
      <c r="BS40" s="595"/>
      <c r="BT40" s="595"/>
      <c r="BU40" s="596"/>
      <c r="BV40" s="597">
        <v>81</v>
      </c>
      <c r="BW40" s="598"/>
      <c r="BX40" s="598"/>
      <c r="BY40" s="598"/>
      <c r="BZ40" s="598"/>
      <c r="CA40" s="598"/>
      <c r="CB40" s="635"/>
      <c r="CD40" s="594" t="s">
        <v>278</v>
      </c>
      <c r="CE40" s="595"/>
      <c r="CF40" s="595"/>
      <c r="CG40" s="595"/>
      <c r="CH40" s="595"/>
      <c r="CI40" s="595"/>
      <c r="CJ40" s="595"/>
      <c r="CK40" s="595"/>
      <c r="CL40" s="595"/>
      <c r="CM40" s="595"/>
      <c r="CN40" s="595"/>
      <c r="CO40" s="595"/>
      <c r="CP40" s="595"/>
      <c r="CQ40" s="596"/>
      <c r="CR40" s="597" t="s">
        <v>63</v>
      </c>
      <c r="CS40" s="598"/>
      <c r="CT40" s="598"/>
      <c r="CU40" s="598"/>
      <c r="CV40" s="598"/>
      <c r="CW40" s="598"/>
      <c r="CX40" s="598"/>
      <c r="CY40" s="599"/>
      <c r="CZ40" s="600" t="s">
        <v>63</v>
      </c>
      <c r="DA40" s="609"/>
      <c r="DB40" s="609"/>
      <c r="DC40" s="610"/>
      <c r="DD40" s="603" t="s">
        <v>63</v>
      </c>
      <c r="DE40" s="598"/>
      <c r="DF40" s="598"/>
      <c r="DG40" s="598"/>
      <c r="DH40" s="598"/>
      <c r="DI40" s="598"/>
      <c r="DJ40" s="598"/>
      <c r="DK40" s="599"/>
      <c r="DL40" s="603" t="s">
        <v>63</v>
      </c>
      <c r="DM40" s="598"/>
      <c r="DN40" s="598"/>
      <c r="DO40" s="598"/>
      <c r="DP40" s="598"/>
      <c r="DQ40" s="598"/>
      <c r="DR40" s="598"/>
      <c r="DS40" s="598"/>
      <c r="DT40" s="598"/>
      <c r="DU40" s="598"/>
      <c r="DV40" s="599"/>
      <c r="DW40" s="600" t="s">
        <v>63</v>
      </c>
      <c r="DX40" s="609"/>
      <c r="DY40" s="609"/>
      <c r="DZ40" s="609"/>
      <c r="EA40" s="609"/>
      <c r="EB40" s="609"/>
      <c r="EC40" s="636"/>
    </row>
    <row r="41" spans="2:133" ht="11.25" customHeight="1" x14ac:dyDescent="0.2">
      <c r="B41" s="594" t="s">
        <v>279</v>
      </c>
      <c r="C41" s="595"/>
      <c r="D41" s="595"/>
      <c r="E41" s="595"/>
      <c r="F41" s="595"/>
      <c r="G41" s="595"/>
      <c r="H41" s="595"/>
      <c r="I41" s="595"/>
      <c r="J41" s="595"/>
      <c r="K41" s="595"/>
      <c r="L41" s="595"/>
      <c r="M41" s="595"/>
      <c r="N41" s="595"/>
      <c r="O41" s="595"/>
      <c r="P41" s="595"/>
      <c r="Q41" s="596"/>
      <c r="R41" s="597" t="s">
        <v>63</v>
      </c>
      <c r="S41" s="598"/>
      <c r="T41" s="598"/>
      <c r="U41" s="598"/>
      <c r="V41" s="598"/>
      <c r="W41" s="598"/>
      <c r="X41" s="598"/>
      <c r="Y41" s="599"/>
      <c r="Z41" s="623" t="s">
        <v>63</v>
      </c>
      <c r="AA41" s="623"/>
      <c r="AB41" s="623"/>
      <c r="AC41" s="623"/>
      <c r="AD41" s="624" t="s">
        <v>63</v>
      </c>
      <c r="AE41" s="624"/>
      <c r="AF41" s="624"/>
      <c r="AG41" s="624"/>
      <c r="AH41" s="624"/>
      <c r="AI41" s="624"/>
      <c r="AJ41" s="624"/>
      <c r="AK41" s="624"/>
      <c r="AL41" s="600" t="s">
        <v>63</v>
      </c>
      <c r="AM41" s="601"/>
      <c r="AN41" s="601"/>
      <c r="AO41" s="625"/>
      <c r="AQ41" s="631" t="s">
        <v>280</v>
      </c>
      <c r="AR41" s="632"/>
      <c r="AS41" s="632"/>
      <c r="AT41" s="632"/>
      <c r="AU41" s="632"/>
      <c r="AV41" s="632"/>
      <c r="AW41" s="632"/>
      <c r="AX41" s="632"/>
      <c r="AY41" s="633"/>
      <c r="AZ41" s="597">
        <v>75594</v>
      </c>
      <c r="BA41" s="598"/>
      <c r="BB41" s="598"/>
      <c r="BC41" s="598"/>
      <c r="BD41" s="607"/>
      <c r="BE41" s="607"/>
      <c r="BF41" s="634"/>
      <c r="BG41" s="637"/>
      <c r="BH41" s="638"/>
      <c r="BI41" s="638"/>
      <c r="BJ41" s="638"/>
      <c r="BK41" s="638"/>
      <c r="BL41" s="82"/>
      <c r="BM41" s="595" t="s">
        <v>281</v>
      </c>
      <c r="BN41" s="595"/>
      <c r="BO41" s="595"/>
      <c r="BP41" s="595"/>
      <c r="BQ41" s="595"/>
      <c r="BR41" s="595"/>
      <c r="BS41" s="595"/>
      <c r="BT41" s="595"/>
      <c r="BU41" s="596"/>
      <c r="BV41" s="597" t="s">
        <v>63</v>
      </c>
      <c r="BW41" s="598"/>
      <c r="BX41" s="598"/>
      <c r="BY41" s="598"/>
      <c r="BZ41" s="598"/>
      <c r="CA41" s="598"/>
      <c r="CB41" s="635"/>
      <c r="CD41" s="594" t="s">
        <v>282</v>
      </c>
      <c r="CE41" s="595"/>
      <c r="CF41" s="595"/>
      <c r="CG41" s="595"/>
      <c r="CH41" s="595"/>
      <c r="CI41" s="595"/>
      <c r="CJ41" s="595"/>
      <c r="CK41" s="595"/>
      <c r="CL41" s="595"/>
      <c r="CM41" s="595"/>
      <c r="CN41" s="595"/>
      <c r="CO41" s="595"/>
      <c r="CP41" s="595"/>
      <c r="CQ41" s="596"/>
      <c r="CR41" s="597" t="s">
        <v>63</v>
      </c>
      <c r="CS41" s="607"/>
      <c r="CT41" s="607"/>
      <c r="CU41" s="607"/>
      <c r="CV41" s="607"/>
      <c r="CW41" s="607"/>
      <c r="CX41" s="607"/>
      <c r="CY41" s="608"/>
      <c r="CZ41" s="600" t="s">
        <v>63</v>
      </c>
      <c r="DA41" s="609"/>
      <c r="DB41" s="609"/>
      <c r="DC41" s="610"/>
      <c r="DD41" s="603" t="s">
        <v>63</v>
      </c>
      <c r="DE41" s="607"/>
      <c r="DF41" s="607"/>
      <c r="DG41" s="607"/>
      <c r="DH41" s="607"/>
      <c r="DI41" s="607"/>
      <c r="DJ41" s="607"/>
      <c r="DK41" s="608"/>
      <c r="DL41" s="604"/>
      <c r="DM41" s="605"/>
      <c r="DN41" s="605"/>
      <c r="DO41" s="605"/>
      <c r="DP41" s="605"/>
      <c r="DQ41" s="605"/>
      <c r="DR41" s="605"/>
      <c r="DS41" s="605"/>
      <c r="DT41" s="605"/>
      <c r="DU41" s="605"/>
      <c r="DV41" s="606"/>
      <c r="DW41" s="590"/>
      <c r="DX41" s="591"/>
      <c r="DY41" s="591"/>
      <c r="DZ41" s="591"/>
      <c r="EA41" s="591"/>
      <c r="EB41" s="591"/>
      <c r="EC41" s="592"/>
    </row>
    <row r="42" spans="2:133" ht="11.25" customHeight="1" x14ac:dyDescent="0.2">
      <c r="B42" s="594" t="s">
        <v>283</v>
      </c>
      <c r="C42" s="595"/>
      <c r="D42" s="595"/>
      <c r="E42" s="595"/>
      <c r="F42" s="595"/>
      <c r="G42" s="595"/>
      <c r="H42" s="595"/>
      <c r="I42" s="595"/>
      <c r="J42" s="595"/>
      <c r="K42" s="595"/>
      <c r="L42" s="595"/>
      <c r="M42" s="595"/>
      <c r="N42" s="595"/>
      <c r="O42" s="595"/>
      <c r="P42" s="595"/>
      <c r="Q42" s="596"/>
      <c r="R42" s="597" t="s">
        <v>63</v>
      </c>
      <c r="S42" s="598"/>
      <c r="T42" s="598"/>
      <c r="U42" s="598"/>
      <c r="V42" s="598"/>
      <c r="W42" s="598"/>
      <c r="X42" s="598"/>
      <c r="Y42" s="599"/>
      <c r="Z42" s="623" t="s">
        <v>63</v>
      </c>
      <c r="AA42" s="623"/>
      <c r="AB42" s="623"/>
      <c r="AC42" s="623"/>
      <c r="AD42" s="624" t="s">
        <v>63</v>
      </c>
      <c r="AE42" s="624"/>
      <c r="AF42" s="624"/>
      <c r="AG42" s="624"/>
      <c r="AH42" s="624"/>
      <c r="AI42" s="624"/>
      <c r="AJ42" s="624"/>
      <c r="AK42" s="624"/>
      <c r="AL42" s="600" t="s">
        <v>63</v>
      </c>
      <c r="AM42" s="601"/>
      <c r="AN42" s="601"/>
      <c r="AO42" s="625"/>
      <c r="AQ42" s="628" t="s">
        <v>284</v>
      </c>
      <c r="AR42" s="629"/>
      <c r="AS42" s="629"/>
      <c r="AT42" s="629"/>
      <c r="AU42" s="629"/>
      <c r="AV42" s="629"/>
      <c r="AW42" s="629"/>
      <c r="AX42" s="629"/>
      <c r="AY42" s="630"/>
      <c r="AZ42" s="577">
        <v>245488</v>
      </c>
      <c r="BA42" s="611"/>
      <c r="BB42" s="611"/>
      <c r="BC42" s="611"/>
      <c r="BD42" s="578"/>
      <c r="BE42" s="578"/>
      <c r="BF42" s="626"/>
      <c r="BG42" s="639"/>
      <c r="BH42" s="640"/>
      <c r="BI42" s="640"/>
      <c r="BJ42" s="640"/>
      <c r="BK42" s="640"/>
      <c r="BL42" s="83"/>
      <c r="BM42" s="575" t="s">
        <v>285</v>
      </c>
      <c r="BN42" s="575"/>
      <c r="BO42" s="575"/>
      <c r="BP42" s="575"/>
      <c r="BQ42" s="575"/>
      <c r="BR42" s="575"/>
      <c r="BS42" s="575"/>
      <c r="BT42" s="575"/>
      <c r="BU42" s="576"/>
      <c r="BV42" s="577">
        <v>298</v>
      </c>
      <c r="BW42" s="611"/>
      <c r="BX42" s="611"/>
      <c r="BY42" s="611"/>
      <c r="BZ42" s="611"/>
      <c r="CA42" s="611"/>
      <c r="CB42" s="627"/>
      <c r="CD42" s="594" t="s">
        <v>286</v>
      </c>
      <c r="CE42" s="595"/>
      <c r="CF42" s="595"/>
      <c r="CG42" s="595"/>
      <c r="CH42" s="595"/>
      <c r="CI42" s="595"/>
      <c r="CJ42" s="595"/>
      <c r="CK42" s="595"/>
      <c r="CL42" s="595"/>
      <c r="CM42" s="595"/>
      <c r="CN42" s="595"/>
      <c r="CO42" s="595"/>
      <c r="CP42" s="595"/>
      <c r="CQ42" s="596"/>
      <c r="CR42" s="597">
        <v>203863</v>
      </c>
      <c r="CS42" s="607"/>
      <c r="CT42" s="607"/>
      <c r="CU42" s="607"/>
      <c r="CV42" s="607"/>
      <c r="CW42" s="607"/>
      <c r="CX42" s="607"/>
      <c r="CY42" s="608"/>
      <c r="CZ42" s="600">
        <v>5</v>
      </c>
      <c r="DA42" s="609"/>
      <c r="DB42" s="609"/>
      <c r="DC42" s="610"/>
      <c r="DD42" s="603">
        <v>102368</v>
      </c>
      <c r="DE42" s="607"/>
      <c r="DF42" s="607"/>
      <c r="DG42" s="607"/>
      <c r="DH42" s="607"/>
      <c r="DI42" s="607"/>
      <c r="DJ42" s="607"/>
      <c r="DK42" s="608"/>
      <c r="DL42" s="604"/>
      <c r="DM42" s="605"/>
      <c r="DN42" s="605"/>
      <c r="DO42" s="605"/>
      <c r="DP42" s="605"/>
      <c r="DQ42" s="605"/>
      <c r="DR42" s="605"/>
      <c r="DS42" s="605"/>
      <c r="DT42" s="605"/>
      <c r="DU42" s="605"/>
      <c r="DV42" s="606"/>
      <c r="DW42" s="590"/>
      <c r="DX42" s="591"/>
      <c r="DY42" s="591"/>
      <c r="DZ42" s="591"/>
      <c r="EA42" s="591"/>
      <c r="EB42" s="591"/>
      <c r="EC42" s="592"/>
    </row>
    <row r="43" spans="2:133" ht="11.25" customHeight="1" x14ac:dyDescent="0.2">
      <c r="B43" s="594" t="s">
        <v>287</v>
      </c>
      <c r="C43" s="595"/>
      <c r="D43" s="595"/>
      <c r="E43" s="595"/>
      <c r="F43" s="595"/>
      <c r="G43" s="595"/>
      <c r="H43" s="595"/>
      <c r="I43" s="595"/>
      <c r="J43" s="595"/>
      <c r="K43" s="595"/>
      <c r="L43" s="595"/>
      <c r="M43" s="595"/>
      <c r="N43" s="595"/>
      <c r="O43" s="595"/>
      <c r="P43" s="595"/>
      <c r="Q43" s="596"/>
      <c r="R43" s="597">
        <v>84453</v>
      </c>
      <c r="S43" s="598"/>
      <c r="T43" s="598"/>
      <c r="U43" s="598"/>
      <c r="V43" s="598"/>
      <c r="W43" s="598"/>
      <c r="X43" s="598"/>
      <c r="Y43" s="599"/>
      <c r="Z43" s="623">
        <v>2</v>
      </c>
      <c r="AA43" s="623"/>
      <c r="AB43" s="623"/>
      <c r="AC43" s="623"/>
      <c r="AD43" s="624" t="s">
        <v>63</v>
      </c>
      <c r="AE43" s="624"/>
      <c r="AF43" s="624"/>
      <c r="AG43" s="624"/>
      <c r="AH43" s="624"/>
      <c r="AI43" s="624"/>
      <c r="AJ43" s="624"/>
      <c r="AK43" s="624"/>
      <c r="AL43" s="600" t="s">
        <v>63</v>
      </c>
      <c r="AM43" s="601"/>
      <c r="AN43" s="601"/>
      <c r="AO43" s="625"/>
      <c r="CD43" s="594" t="s">
        <v>288</v>
      </c>
      <c r="CE43" s="595"/>
      <c r="CF43" s="595"/>
      <c r="CG43" s="595"/>
      <c r="CH43" s="595"/>
      <c r="CI43" s="595"/>
      <c r="CJ43" s="595"/>
      <c r="CK43" s="595"/>
      <c r="CL43" s="595"/>
      <c r="CM43" s="595"/>
      <c r="CN43" s="595"/>
      <c r="CO43" s="595"/>
      <c r="CP43" s="595"/>
      <c r="CQ43" s="596"/>
      <c r="CR43" s="597">
        <v>1992</v>
      </c>
      <c r="CS43" s="607"/>
      <c r="CT43" s="607"/>
      <c r="CU43" s="607"/>
      <c r="CV43" s="607"/>
      <c r="CW43" s="607"/>
      <c r="CX43" s="607"/>
      <c r="CY43" s="608"/>
      <c r="CZ43" s="600">
        <v>0</v>
      </c>
      <c r="DA43" s="609"/>
      <c r="DB43" s="609"/>
      <c r="DC43" s="610"/>
      <c r="DD43" s="603">
        <v>1992</v>
      </c>
      <c r="DE43" s="607"/>
      <c r="DF43" s="607"/>
      <c r="DG43" s="607"/>
      <c r="DH43" s="607"/>
      <c r="DI43" s="607"/>
      <c r="DJ43" s="607"/>
      <c r="DK43" s="608"/>
      <c r="DL43" s="604"/>
      <c r="DM43" s="605"/>
      <c r="DN43" s="605"/>
      <c r="DO43" s="605"/>
      <c r="DP43" s="605"/>
      <c r="DQ43" s="605"/>
      <c r="DR43" s="605"/>
      <c r="DS43" s="605"/>
      <c r="DT43" s="605"/>
      <c r="DU43" s="605"/>
      <c r="DV43" s="606"/>
      <c r="DW43" s="590"/>
      <c r="DX43" s="591"/>
      <c r="DY43" s="591"/>
      <c r="DZ43" s="591"/>
      <c r="EA43" s="591"/>
      <c r="EB43" s="591"/>
      <c r="EC43" s="592"/>
    </row>
    <row r="44" spans="2:133" ht="11.25" customHeight="1" x14ac:dyDescent="0.2">
      <c r="B44" s="574" t="s">
        <v>289</v>
      </c>
      <c r="C44" s="575"/>
      <c r="D44" s="575"/>
      <c r="E44" s="575"/>
      <c r="F44" s="575"/>
      <c r="G44" s="575"/>
      <c r="H44" s="575"/>
      <c r="I44" s="575"/>
      <c r="J44" s="575"/>
      <c r="K44" s="575"/>
      <c r="L44" s="575"/>
      <c r="M44" s="575"/>
      <c r="N44" s="575"/>
      <c r="O44" s="575"/>
      <c r="P44" s="575"/>
      <c r="Q44" s="576"/>
      <c r="R44" s="577">
        <v>4239079</v>
      </c>
      <c r="S44" s="611"/>
      <c r="T44" s="611"/>
      <c r="U44" s="611"/>
      <c r="V44" s="611"/>
      <c r="W44" s="611"/>
      <c r="X44" s="611"/>
      <c r="Y44" s="612"/>
      <c r="Z44" s="613">
        <v>100</v>
      </c>
      <c r="AA44" s="613"/>
      <c r="AB44" s="613"/>
      <c r="AC44" s="613"/>
      <c r="AD44" s="614">
        <v>2544140</v>
      </c>
      <c r="AE44" s="614"/>
      <c r="AF44" s="614"/>
      <c r="AG44" s="614"/>
      <c r="AH44" s="614"/>
      <c r="AI44" s="614"/>
      <c r="AJ44" s="614"/>
      <c r="AK44" s="614"/>
      <c r="AL44" s="580">
        <v>100</v>
      </c>
      <c r="AM44" s="615"/>
      <c r="AN44" s="615"/>
      <c r="AO44" s="616"/>
      <c r="CD44" s="617" t="s">
        <v>235</v>
      </c>
      <c r="CE44" s="618"/>
      <c r="CF44" s="594" t="s">
        <v>290</v>
      </c>
      <c r="CG44" s="595"/>
      <c r="CH44" s="595"/>
      <c r="CI44" s="595"/>
      <c r="CJ44" s="595"/>
      <c r="CK44" s="595"/>
      <c r="CL44" s="595"/>
      <c r="CM44" s="595"/>
      <c r="CN44" s="595"/>
      <c r="CO44" s="595"/>
      <c r="CP44" s="595"/>
      <c r="CQ44" s="596"/>
      <c r="CR44" s="597">
        <v>202873</v>
      </c>
      <c r="CS44" s="598"/>
      <c r="CT44" s="598"/>
      <c r="CU44" s="598"/>
      <c r="CV44" s="598"/>
      <c r="CW44" s="598"/>
      <c r="CX44" s="598"/>
      <c r="CY44" s="599"/>
      <c r="CZ44" s="600">
        <v>5</v>
      </c>
      <c r="DA44" s="601"/>
      <c r="DB44" s="601"/>
      <c r="DC44" s="602"/>
      <c r="DD44" s="603">
        <v>101378</v>
      </c>
      <c r="DE44" s="598"/>
      <c r="DF44" s="598"/>
      <c r="DG44" s="598"/>
      <c r="DH44" s="598"/>
      <c r="DI44" s="598"/>
      <c r="DJ44" s="598"/>
      <c r="DK44" s="599"/>
      <c r="DL44" s="604"/>
      <c r="DM44" s="605"/>
      <c r="DN44" s="605"/>
      <c r="DO44" s="605"/>
      <c r="DP44" s="605"/>
      <c r="DQ44" s="605"/>
      <c r="DR44" s="605"/>
      <c r="DS44" s="605"/>
      <c r="DT44" s="605"/>
      <c r="DU44" s="605"/>
      <c r="DV44" s="606"/>
      <c r="DW44" s="590"/>
      <c r="DX44" s="591"/>
      <c r="DY44" s="591"/>
      <c r="DZ44" s="591"/>
      <c r="EA44" s="591"/>
      <c r="EB44" s="591"/>
      <c r="EC44" s="592"/>
    </row>
    <row r="45" spans="2:133" ht="11.25" customHeight="1" x14ac:dyDescent="0.2">
      <c r="CD45" s="619"/>
      <c r="CE45" s="620"/>
      <c r="CF45" s="594" t="s">
        <v>291</v>
      </c>
      <c r="CG45" s="595"/>
      <c r="CH45" s="595"/>
      <c r="CI45" s="595"/>
      <c r="CJ45" s="595"/>
      <c r="CK45" s="595"/>
      <c r="CL45" s="595"/>
      <c r="CM45" s="595"/>
      <c r="CN45" s="595"/>
      <c r="CO45" s="595"/>
      <c r="CP45" s="595"/>
      <c r="CQ45" s="596"/>
      <c r="CR45" s="597">
        <v>45353</v>
      </c>
      <c r="CS45" s="607"/>
      <c r="CT45" s="607"/>
      <c r="CU45" s="607"/>
      <c r="CV45" s="607"/>
      <c r="CW45" s="607"/>
      <c r="CX45" s="607"/>
      <c r="CY45" s="608"/>
      <c r="CZ45" s="600">
        <v>1.1000000000000001</v>
      </c>
      <c r="DA45" s="609"/>
      <c r="DB45" s="609"/>
      <c r="DC45" s="610"/>
      <c r="DD45" s="603">
        <v>2170</v>
      </c>
      <c r="DE45" s="607"/>
      <c r="DF45" s="607"/>
      <c r="DG45" s="607"/>
      <c r="DH45" s="607"/>
      <c r="DI45" s="607"/>
      <c r="DJ45" s="607"/>
      <c r="DK45" s="608"/>
      <c r="DL45" s="604"/>
      <c r="DM45" s="605"/>
      <c r="DN45" s="605"/>
      <c r="DO45" s="605"/>
      <c r="DP45" s="605"/>
      <c r="DQ45" s="605"/>
      <c r="DR45" s="605"/>
      <c r="DS45" s="605"/>
      <c r="DT45" s="605"/>
      <c r="DU45" s="605"/>
      <c r="DV45" s="606"/>
      <c r="DW45" s="590"/>
      <c r="DX45" s="591"/>
      <c r="DY45" s="591"/>
      <c r="DZ45" s="591"/>
      <c r="EA45" s="591"/>
      <c r="EB45" s="591"/>
      <c r="EC45" s="592"/>
    </row>
    <row r="46" spans="2:133" ht="11.25" customHeight="1" x14ac:dyDescent="0.2">
      <c r="B46" s="73" t="s">
        <v>292</v>
      </c>
      <c r="CD46" s="619"/>
      <c r="CE46" s="620"/>
      <c r="CF46" s="594" t="s">
        <v>293</v>
      </c>
      <c r="CG46" s="595"/>
      <c r="CH46" s="595"/>
      <c r="CI46" s="595"/>
      <c r="CJ46" s="595"/>
      <c r="CK46" s="595"/>
      <c r="CL46" s="595"/>
      <c r="CM46" s="595"/>
      <c r="CN46" s="595"/>
      <c r="CO46" s="595"/>
      <c r="CP46" s="595"/>
      <c r="CQ46" s="596"/>
      <c r="CR46" s="597">
        <v>145524</v>
      </c>
      <c r="CS46" s="598"/>
      <c r="CT46" s="598"/>
      <c r="CU46" s="598"/>
      <c r="CV46" s="598"/>
      <c r="CW46" s="598"/>
      <c r="CX46" s="598"/>
      <c r="CY46" s="599"/>
      <c r="CZ46" s="600">
        <v>3.6</v>
      </c>
      <c r="DA46" s="601"/>
      <c r="DB46" s="601"/>
      <c r="DC46" s="602"/>
      <c r="DD46" s="603">
        <v>97412</v>
      </c>
      <c r="DE46" s="598"/>
      <c r="DF46" s="598"/>
      <c r="DG46" s="598"/>
      <c r="DH46" s="598"/>
      <c r="DI46" s="598"/>
      <c r="DJ46" s="598"/>
      <c r="DK46" s="599"/>
      <c r="DL46" s="604"/>
      <c r="DM46" s="605"/>
      <c r="DN46" s="605"/>
      <c r="DO46" s="605"/>
      <c r="DP46" s="605"/>
      <c r="DQ46" s="605"/>
      <c r="DR46" s="605"/>
      <c r="DS46" s="605"/>
      <c r="DT46" s="605"/>
      <c r="DU46" s="605"/>
      <c r="DV46" s="606"/>
      <c r="DW46" s="590"/>
      <c r="DX46" s="591"/>
      <c r="DY46" s="591"/>
      <c r="DZ46" s="591"/>
      <c r="EA46" s="591"/>
      <c r="EB46" s="591"/>
      <c r="EC46" s="592"/>
    </row>
    <row r="47" spans="2:133" ht="11.25" customHeight="1" x14ac:dyDescent="0.2">
      <c r="B47" s="593" t="s">
        <v>294</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c r="BR47" s="593"/>
      <c r="BS47" s="593"/>
      <c r="BT47" s="593"/>
      <c r="BU47" s="593"/>
      <c r="BV47" s="593"/>
      <c r="BW47" s="593"/>
      <c r="BX47" s="593"/>
      <c r="BY47" s="593"/>
      <c r="BZ47" s="593"/>
      <c r="CA47" s="593"/>
      <c r="CB47" s="593"/>
      <c r="CD47" s="619"/>
      <c r="CE47" s="620"/>
      <c r="CF47" s="594" t="s">
        <v>295</v>
      </c>
      <c r="CG47" s="595"/>
      <c r="CH47" s="595"/>
      <c r="CI47" s="595"/>
      <c r="CJ47" s="595"/>
      <c r="CK47" s="595"/>
      <c r="CL47" s="595"/>
      <c r="CM47" s="595"/>
      <c r="CN47" s="595"/>
      <c r="CO47" s="595"/>
      <c r="CP47" s="595"/>
      <c r="CQ47" s="596"/>
      <c r="CR47" s="597">
        <v>990</v>
      </c>
      <c r="CS47" s="607"/>
      <c r="CT47" s="607"/>
      <c r="CU47" s="607"/>
      <c r="CV47" s="607"/>
      <c r="CW47" s="607"/>
      <c r="CX47" s="607"/>
      <c r="CY47" s="608"/>
      <c r="CZ47" s="600">
        <v>0</v>
      </c>
      <c r="DA47" s="609"/>
      <c r="DB47" s="609"/>
      <c r="DC47" s="610"/>
      <c r="DD47" s="603">
        <v>990</v>
      </c>
      <c r="DE47" s="607"/>
      <c r="DF47" s="607"/>
      <c r="DG47" s="607"/>
      <c r="DH47" s="607"/>
      <c r="DI47" s="607"/>
      <c r="DJ47" s="607"/>
      <c r="DK47" s="608"/>
      <c r="DL47" s="604"/>
      <c r="DM47" s="605"/>
      <c r="DN47" s="605"/>
      <c r="DO47" s="605"/>
      <c r="DP47" s="605"/>
      <c r="DQ47" s="605"/>
      <c r="DR47" s="605"/>
      <c r="DS47" s="605"/>
      <c r="DT47" s="605"/>
      <c r="DU47" s="605"/>
      <c r="DV47" s="606"/>
      <c r="DW47" s="590"/>
      <c r="DX47" s="591"/>
      <c r="DY47" s="591"/>
      <c r="DZ47" s="591"/>
      <c r="EA47" s="591"/>
      <c r="EB47" s="591"/>
      <c r="EC47" s="592"/>
    </row>
    <row r="48" spans="2:133" ht="11" x14ac:dyDescent="0.2">
      <c r="B48" s="593" t="s">
        <v>296</v>
      </c>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c r="BR48" s="593"/>
      <c r="BS48" s="593"/>
      <c r="BT48" s="593"/>
      <c r="BU48" s="593"/>
      <c r="BV48" s="593"/>
      <c r="BW48" s="593"/>
      <c r="BX48" s="593"/>
      <c r="BY48" s="593"/>
      <c r="BZ48" s="593"/>
      <c r="CA48" s="593"/>
      <c r="CB48" s="593"/>
      <c r="CD48" s="621"/>
      <c r="CE48" s="622"/>
      <c r="CF48" s="594" t="s">
        <v>297</v>
      </c>
      <c r="CG48" s="595"/>
      <c r="CH48" s="595"/>
      <c r="CI48" s="595"/>
      <c r="CJ48" s="595"/>
      <c r="CK48" s="595"/>
      <c r="CL48" s="595"/>
      <c r="CM48" s="595"/>
      <c r="CN48" s="595"/>
      <c r="CO48" s="595"/>
      <c r="CP48" s="595"/>
      <c r="CQ48" s="596"/>
      <c r="CR48" s="597" t="s">
        <v>63</v>
      </c>
      <c r="CS48" s="598"/>
      <c r="CT48" s="598"/>
      <c r="CU48" s="598"/>
      <c r="CV48" s="598"/>
      <c r="CW48" s="598"/>
      <c r="CX48" s="598"/>
      <c r="CY48" s="599"/>
      <c r="CZ48" s="600" t="s">
        <v>63</v>
      </c>
      <c r="DA48" s="601"/>
      <c r="DB48" s="601"/>
      <c r="DC48" s="602"/>
      <c r="DD48" s="603" t="s">
        <v>63</v>
      </c>
      <c r="DE48" s="598"/>
      <c r="DF48" s="598"/>
      <c r="DG48" s="598"/>
      <c r="DH48" s="598"/>
      <c r="DI48" s="598"/>
      <c r="DJ48" s="598"/>
      <c r="DK48" s="599"/>
      <c r="DL48" s="604"/>
      <c r="DM48" s="605"/>
      <c r="DN48" s="605"/>
      <c r="DO48" s="605"/>
      <c r="DP48" s="605"/>
      <c r="DQ48" s="605"/>
      <c r="DR48" s="605"/>
      <c r="DS48" s="605"/>
      <c r="DT48" s="605"/>
      <c r="DU48" s="605"/>
      <c r="DV48" s="606"/>
      <c r="DW48" s="590"/>
      <c r="DX48" s="591"/>
      <c r="DY48" s="591"/>
      <c r="DZ48" s="591"/>
      <c r="EA48" s="591"/>
      <c r="EB48" s="591"/>
      <c r="EC48" s="592"/>
    </row>
    <row r="49" spans="2:133" ht="11.25" customHeight="1" x14ac:dyDescent="0.2">
      <c r="B49" s="84"/>
      <c r="CD49" s="574" t="s">
        <v>298</v>
      </c>
      <c r="CE49" s="575"/>
      <c r="CF49" s="575"/>
      <c r="CG49" s="575"/>
      <c r="CH49" s="575"/>
      <c r="CI49" s="575"/>
      <c r="CJ49" s="575"/>
      <c r="CK49" s="575"/>
      <c r="CL49" s="575"/>
      <c r="CM49" s="575"/>
      <c r="CN49" s="575"/>
      <c r="CO49" s="575"/>
      <c r="CP49" s="575"/>
      <c r="CQ49" s="576"/>
      <c r="CR49" s="577">
        <v>4070148</v>
      </c>
      <c r="CS49" s="578"/>
      <c r="CT49" s="578"/>
      <c r="CU49" s="578"/>
      <c r="CV49" s="578"/>
      <c r="CW49" s="578"/>
      <c r="CX49" s="578"/>
      <c r="CY49" s="579"/>
      <c r="CZ49" s="580">
        <v>100</v>
      </c>
      <c r="DA49" s="581"/>
      <c r="DB49" s="581"/>
      <c r="DC49" s="582"/>
      <c r="DD49" s="583">
        <v>3149718</v>
      </c>
      <c r="DE49" s="578"/>
      <c r="DF49" s="578"/>
      <c r="DG49" s="578"/>
      <c r="DH49" s="578"/>
      <c r="DI49" s="578"/>
      <c r="DJ49" s="578"/>
      <c r="DK49" s="579"/>
      <c r="DL49" s="584"/>
      <c r="DM49" s="585"/>
      <c r="DN49" s="585"/>
      <c r="DO49" s="585"/>
      <c r="DP49" s="585"/>
      <c r="DQ49" s="585"/>
      <c r="DR49" s="585"/>
      <c r="DS49" s="585"/>
      <c r="DT49" s="585"/>
      <c r="DU49" s="585"/>
      <c r="DV49" s="586"/>
      <c r="DW49" s="587"/>
      <c r="DX49" s="588"/>
      <c r="DY49" s="588"/>
      <c r="DZ49" s="588"/>
      <c r="EA49" s="588"/>
      <c r="EB49" s="588"/>
      <c r="EC49" s="589"/>
    </row>
    <row r="50" spans="2:133" ht="11" hidden="1" x14ac:dyDescent="0.2">
      <c r="B50" s="84"/>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D0BA9-EE3F-4408-A632-0C1986AFB2D4}">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90" customWidth="1"/>
    <col min="131" max="131" width="1.6328125" style="90" customWidth="1"/>
    <col min="132" max="16384" width="9" style="90" hidden="1"/>
  </cols>
  <sheetData>
    <row r="1" spans="1:131" ht="11.25" customHeight="1" thickBot="1" x14ac:dyDescent="0.25">
      <c r="A1" s="86"/>
      <c r="B1" s="86"/>
      <c r="C1" s="86"/>
      <c r="D1" s="86"/>
      <c r="E1" s="86"/>
      <c r="F1" s="86"/>
      <c r="G1" s="86"/>
      <c r="H1" s="86"/>
      <c r="I1" s="86"/>
      <c r="J1" s="86"/>
      <c r="K1" s="86"/>
      <c r="L1" s="86"/>
      <c r="M1" s="86"/>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8"/>
      <c r="DR1" s="88"/>
      <c r="DS1" s="88"/>
      <c r="DT1" s="88"/>
      <c r="DU1" s="88"/>
      <c r="DV1" s="88"/>
      <c r="DW1" s="88"/>
      <c r="DX1" s="88"/>
      <c r="DY1" s="88"/>
      <c r="DZ1" s="88"/>
      <c r="EA1" s="89"/>
    </row>
    <row r="2" spans="1:131" ht="26.25" customHeight="1" thickBot="1" x14ac:dyDescent="0.25">
      <c r="A2" s="1077" t="s">
        <v>299</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1078" t="s">
        <v>300</v>
      </c>
      <c r="DK2" s="1079"/>
      <c r="DL2" s="1079"/>
      <c r="DM2" s="1079"/>
      <c r="DN2" s="1079"/>
      <c r="DO2" s="1080"/>
      <c r="DP2" s="87"/>
      <c r="DQ2" s="1078" t="s">
        <v>301</v>
      </c>
      <c r="DR2" s="1079"/>
      <c r="DS2" s="1079"/>
      <c r="DT2" s="1079"/>
      <c r="DU2" s="1079"/>
      <c r="DV2" s="1079"/>
      <c r="DW2" s="1079"/>
      <c r="DX2" s="1079"/>
      <c r="DY2" s="1079"/>
      <c r="DZ2" s="1080"/>
      <c r="EA2" s="89"/>
    </row>
    <row r="3" spans="1:131" ht="11.25" customHeight="1" x14ac:dyDescent="0.2">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9"/>
    </row>
    <row r="4" spans="1:131" s="94" customFormat="1" ht="26.25" customHeight="1" thickBot="1" x14ac:dyDescent="0.25">
      <c r="A4" s="1030" t="s">
        <v>302</v>
      </c>
      <c r="B4" s="1030"/>
      <c r="C4" s="1030"/>
      <c r="D4" s="1030"/>
      <c r="E4" s="1030"/>
      <c r="F4" s="1030"/>
      <c r="G4" s="1030"/>
      <c r="H4" s="1030"/>
      <c r="I4" s="1030"/>
      <c r="J4" s="1030"/>
      <c r="K4" s="1030"/>
      <c r="L4" s="1030"/>
      <c r="M4" s="1030"/>
      <c r="N4" s="1030"/>
      <c r="O4" s="1030"/>
      <c r="P4" s="1030"/>
      <c r="Q4" s="1030"/>
      <c r="R4" s="1030"/>
      <c r="S4" s="1030"/>
      <c r="T4" s="1030"/>
      <c r="U4" s="1030"/>
      <c r="V4" s="1030"/>
      <c r="W4" s="1030"/>
      <c r="X4" s="1030"/>
      <c r="Y4" s="1030"/>
      <c r="Z4" s="1030"/>
      <c r="AA4" s="1030"/>
      <c r="AB4" s="1030"/>
      <c r="AC4" s="1030"/>
      <c r="AD4" s="1030"/>
      <c r="AE4" s="1030"/>
      <c r="AF4" s="1030"/>
      <c r="AG4" s="1030"/>
      <c r="AH4" s="1030"/>
      <c r="AI4" s="1030"/>
      <c r="AJ4" s="1030"/>
      <c r="AK4" s="1030"/>
      <c r="AL4" s="1030"/>
      <c r="AM4" s="1030"/>
      <c r="AN4" s="1030"/>
      <c r="AO4" s="1030"/>
      <c r="AP4" s="1030"/>
      <c r="AQ4" s="1030"/>
      <c r="AR4" s="1030"/>
      <c r="AS4" s="1030"/>
      <c r="AT4" s="1030"/>
      <c r="AU4" s="1030"/>
      <c r="AV4" s="1030"/>
      <c r="AW4" s="1030"/>
      <c r="AX4" s="1030"/>
      <c r="AY4" s="1030"/>
      <c r="AZ4" s="91"/>
      <c r="BA4" s="91"/>
      <c r="BB4" s="91"/>
      <c r="BC4" s="91"/>
      <c r="BD4" s="91"/>
      <c r="BE4" s="92"/>
      <c r="BF4" s="92"/>
      <c r="BG4" s="92"/>
      <c r="BH4" s="92"/>
      <c r="BI4" s="92"/>
      <c r="BJ4" s="92"/>
      <c r="BK4" s="92"/>
      <c r="BL4" s="92"/>
      <c r="BM4" s="92"/>
      <c r="BN4" s="92"/>
      <c r="BO4" s="92"/>
      <c r="BP4" s="92"/>
      <c r="BQ4" s="701" t="s">
        <v>303</v>
      </c>
      <c r="BR4" s="701"/>
      <c r="BS4" s="701"/>
      <c r="BT4" s="701"/>
      <c r="BU4" s="701"/>
      <c r="BV4" s="701"/>
      <c r="BW4" s="701"/>
      <c r="BX4" s="701"/>
      <c r="BY4" s="701"/>
      <c r="BZ4" s="701"/>
      <c r="CA4" s="701"/>
      <c r="CB4" s="701"/>
      <c r="CC4" s="701"/>
      <c r="CD4" s="701"/>
      <c r="CE4" s="701"/>
      <c r="CF4" s="701"/>
      <c r="CG4" s="701"/>
      <c r="CH4" s="701"/>
      <c r="CI4" s="701"/>
      <c r="CJ4" s="701"/>
      <c r="CK4" s="701"/>
      <c r="CL4" s="701"/>
      <c r="CM4" s="701"/>
      <c r="CN4" s="701"/>
      <c r="CO4" s="701"/>
      <c r="CP4" s="701"/>
      <c r="CQ4" s="701"/>
      <c r="CR4" s="701"/>
      <c r="CS4" s="701"/>
      <c r="CT4" s="701"/>
      <c r="CU4" s="701"/>
      <c r="CV4" s="701"/>
      <c r="CW4" s="701"/>
      <c r="CX4" s="701"/>
      <c r="CY4" s="701"/>
      <c r="CZ4" s="701"/>
      <c r="DA4" s="701"/>
      <c r="DB4" s="701"/>
      <c r="DC4" s="701"/>
      <c r="DD4" s="701"/>
      <c r="DE4" s="701"/>
      <c r="DF4" s="701"/>
      <c r="DG4" s="701"/>
      <c r="DH4" s="701"/>
      <c r="DI4" s="701"/>
      <c r="DJ4" s="701"/>
      <c r="DK4" s="701"/>
      <c r="DL4" s="701"/>
      <c r="DM4" s="701"/>
      <c r="DN4" s="701"/>
      <c r="DO4" s="701"/>
      <c r="DP4" s="701"/>
      <c r="DQ4" s="701"/>
      <c r="DR4" s="701"/>
      <c r="DS4" s="701"/>
      <c r="DT4" s="701"/>
      <c r="DU4" s="701"/>
      <c r="DV4" s="701"/>
      <c r="DW4" s="701"/>
      <c r="DX4" s="701"/>
      <c r="DY4" s="701"/>
      <c r="DZ4" s="701"/>
      <c r="EA4" s="93"/>
    </row>
    <row r="5" spans="1:131" s="94" customFormat="1" ht="26.25" customHeight="1" x14ac:dyDescent="0.2">
      <c r="A5" s="966" t="s">
        <v>304</v>
      </c>
      <c r="B5" s="967"/>
      <c r="C5" s="967"/>
      <c r="D5" s="967"/>
      <c r="E5" s="967"/>
      <c r="F5" s="967"/>
      <c r="G5" s="967"/>
      <c r="H5" s="967"/>
      <c r="I5" s="967"/>
      <c r="J5" s="967"/>
      <c r="K5" s="967"/>
      <c r="L5" s="967"/>
      <c r="M5" s="967"/>
      <c r="N5" s="967"/>
      <c r="O5" s="967"/>
      <c r="P5" s="968"/>
      <c r="Q5" s="972" t="s">
        <v>305</v>
      </c>
      <c r="R5" s="973"/>
      <c r="S5" s="973"/>
      <c r="T5" s="973"/>
      <c r="U5" s="974"/>
      <c r="V5" s="972" t="s">
        <v>306</v>
      </c>
      <c r="W5" s="973"/>
      <c r="X5" s="973"/>
      <c r="Y5" s="973"/>
      <c r="Z5" s="974"/>
      <c r="AA5" s="972" t="s">
        <v>307</v>
      </c>
      <c r="AB5" s="973"/>
      <c r="AC5" s="973"/>
      <c r="AD5" s="973"/>
      <c r="AE5" s="973"/>
      <c r="AF5" s="1081" t="s">
        <v>308</v>
      </c>
      <c r="AG5" s="973"/>
      <c r="AH5" s="973"/>
      <c r="AI5" s="973"/>
      <c r="AJ5" s="986"/>
      <c r="AK5" s="973" t="s">
        <v>309</v>
      </c>
      <c r="AL5" s="973"/>
      <c r="AM5" s="973"/>
      <c r="AN5" s="973"/>
      <c r="AO5" s="974"/>
      <c r="AP5" s="972" t="s">
        <v>310</v>
      </c>
      <c r="AQ5" s="973"/>
      <c r="AR5" s="973"/>
      <c r="AS5" s="973"/>
      <c r="AT5" s="974"/>
      <c r="AU5" s="972" t="s">
        <v>311</v>
      </c>
      <c r="AV5" s="973"/>
      <c r="AW5" s="973"/>
      <c r="AX5" s="973"/>
      <c r="AY5" s="986"/>
      <c r="AZ5" s="91"/>
      <c r="BA5" s="91"/>
      <c r="BB5" s="91"/>
      <c r="BC5" s="91"/>
      <c r="BD5" s="91"/>
      <c r="BE5" s="92"/>
      <c r="BF5" s="92"/>
      <c r="BG5" s="92"/>
      <c r="BH5" s="92"/>
      <c r="BI5" s="92"/>
      <c r="BJ5" s="92"/>
      <c r="BK5" s="92"/>
      <c r="BL5" s="92"/>
      <c r="BM5" s="92"/>
      <c r="BN5" s="92"/>
      <c r="BO5" s="92"/>
      <c r="BP5" s="92"/>
      <c r="BQ5" s="966" t="s">
        <v>312</v>
      </c>
      <c r="BR5" s="967"/>
      <c r="BS5" s="967"/>
      <c r="BT5" s="967"/>
      <c r="BU5" s="967"/>
      <c r="BV5" s="967"/>
      <c r="BW5" s="967"/>
      <c r="BX5" s="967"/>
      <c r="BY5" s="967"/>
      <c r="BZ5" s="967"/>
      <c r="CA5" s="967"/>
      <c r="CB5" s="967"/>
      <c r="CC5" s="967"/>
      <c r="CD5" s="967"/>
      <c r="CE5" s="967"/>
      <c r="CF5" s="967"/>
      <c r="CG5" s="968"/>
      <c r="CH5" s="972" t="s">
        <v>313</v>
      </c>
      <c r="CI5" s="973"/>
      <c r="CJ5" s="973"/>
      <c r="CK5" s="973"/>
      <c r="CL5" s="974"/>
      <c r="CM5" s="972" t="s">
        <v>314</v>
      </c>
      <c r="CN5" s="973"/>
      <c r="CO5" s="973"/>
      <c r="CP5" s="973"/>
      <c r="CQ5" s="974"/>
      <c r="CR5" s="972" t="s">
        <v>315</v>
      </c>
      <c r="CS5" s="973"/>
      <c r="CT5" s="973"/>
      <c r="CU5" s="973"/>
      <c r="CV5" s="974"/>
      <c r="CW5" s="972" t="s">
        <v>316</v>
      </c>
      <c r="CX5" s="973"/>
      <c r="CY5" s="973"/>
      <c r="CZ5" s="973"/>
      <c r="DA5" s="974"/>
      <c r="DB5" s="972" t="s">
        <v>317</v>
      </c>
      <c r="DC5" s="973"/>
      <c r="DD5" s="973"/>
      <c r="DE5" s="973"/>
      <c r="DF5" s="974"/>
      <c r="DG5" s="1071" t="s">
        <v>318</v>
      </c>
      <c r="DH5" s="1072"/>
      <c r="DI5" s="1072"/>
      <c r="DJ5" s="1072"/>
      <c r="DK5" s="1073"/>
      <c r="DL5" s="1071" t="s">
        <v>319</v>
      </c>
      <c r="DM5" s="1072"/>
      <c r="DN5" s="1072"/>
      <c r="DO5" s="1072"/>
      <c r="DP5" s="1073"/>
      <c r="DQ5" s="972" t="s">
        <v>320</v>
      </c>
      <c r="DR5" s="973"/>
      <c r="DS5" s="973"/>
      <c r="DT5" s="973"/>
      <c r="DU5" s="974"/>
      <c r="DV5" s="972" t="s">
        <v>311</v>
      </c>
      <c r="DW5" s="973"/>
      <c r="DX5" s="973"/>
      <c r="DY5" s="973"/>
      <c r="DZ5" s="986"/>
      <c r="EA5" s="93"/>
    </row>
    <row r="6" spans="1:131" s="94" customFormat="1" ht="26.25" customHeight="1" thickBot="1" x14ac:dyDescent="0.25">
      <c r="A6" s="969"/>
      <c r="B6" s="970"/>
      <c r="C6" s="970"/>
      <c r="D6" s="970"/>
      <c r="E6" s="970"/>
      <c r="F6" s="970"/>
      <c r="G6" s="970"/>
      <c r="H6" s="970"/>
      <c r="I6" s="970"/>
      <c r="J6" s="970"/>
      <c r="K6" s="970"/>
      <c r="L6" s="970"/>
      <c r="M6" s="970"/>
      <c r="N6" s="970"/>
      <c r="O6" s="970"/>
      <c r="P6" s="971"/>
      <c r="Q6" s="975"/>
      <c r="R6" s="976"/>
      <c r="S6" s="976"/>
      <c r="T6" s="976"/>
      <c r="U6" s="977"/>
      <c r="V6" s="975"/>
      <c r="W6" s="976"/>
      <c r="X6" s="976"/>
      <c r="Y6" s="976"/>
      <c r="Z6" s="977"/>
      <c r="AA6" s="975"/>
      <c r="AB6" s="976"/>
      <c r="AC6" s="976"/>
      <c r="AD6" s="976"/>
      <c r="AE6" s="976"/>
      <c r="AF6" s="1082"/>
      <c r="AG6" s="976"/>
      <c r="AH6" s="976"/>
      <c r="AI6" s="976"/>
      <c r="AJ6" s="987"/>
      <c r="AK6" s="976"/>
      <c r="AL6" s="976"/>
      <c r="AM6" s="976"/>
      <c r="AN6" s="976"/>
      <c r="AO6" s="977"/>
      <c r="AP6" s="975"/>
      <c r="AQ6" s="976"/>
      <c r="AR6" s="976"/>
      <c r="AS6" s="976"/>
      <c r="AT6" s="977"/>
      <c r="AU6" s="975"/>
      <c r="AV6" s="976"/>
      <c r="AW6" s="976"/>
      <c r="AX6" s="976"/>
      <c r="AY6" s="987"/>
      <c r="AZ6" s="91"/>
      <c r="BA6" s="91"/>
      <c r="BB6" s="91"/>
      <c r="BC6" s="91"/>
      <c r="BD6" s="91"/>
      <c r="BE6" s="92"/>
      <c r="BF6" s="92"/>
      <c r="BG6" s="92"/>
      <c r="BH6" s="92"/>
      <c r="BI6" s="92"/>
      <c r="BJ6" s="92"/>
      <c r="BK6" s="92"/>
      <c r="BL6" s="92"/>
      <c r="BM6" s="92"/>
      <c r="BN6" s="92"/>
      <c r="BO6" s="92"/>
      <c r="BP6" s="92"/>
      <c r="BQ6" s="969"/>
      <c r="BR6" s="970"/>
      <c r="BS6" s="970"/>
      <c r="BT6" s="970"/>
      <c r="BU6" s="970"/>
      <c r="BV6" s="970"/>
      <c r="BW6" s="970"/>
      <c r="BX6" s="970"/>
      <c r="BY6" s="970"/>
      <c r="BZ6" s="970"/>
      <c r="CA6" s="970"/>
      <c r="CB6" s="970"/>
      <c r="CC6" s="970"/>
      <c r="CD6" s="970"/>
      <c r="CE6" s="970"/>
      <c r="CF6" s="970"/>
      <c r="CG6" s="971"/>
      <c r="CH6" s="975"/>
      <c r="CI6" s="976"/>
      <c r="CJ6" s="976"/>
      <c r="CK6" s="976"/>
      <c r="CL6" s="977"/>
      <c r="CM6" s="975"/>
      <c r="CN6" s="976"/>
      <c r="CO6" s="976"/>
      <c r="CP6" s="976"/>
      <c r="CQ6" s="977"/>
      <c r="CR6" s="975"/>
      <c r="CS6" s="976"/>
      <c r="CT6" s="976"/>
      <c r="CU6" s="976"/>
      <c r="CV6" s="977"/>
      <c r="CW6" s="975"/>
      <c r="CX6" s="976"/>
      <c r="CY6" s="976"/>
      <c r="CZ6" s="976"/>
      <c r="DA6" s="977"/>
      <c r="DB6" s="975"/>
      <c r="DC6" s="976"/>
      <c r="DD6" s="976"/>
      <c r="DE6" s="976"/>
      <c r="DF6" s="977"/>
      <c r="DG6" s="1074"/>
      <c r="DH6" s="1075"/>
      <c r="DI6" s="1075"/>
      <c r="DJ6" s="1075"/>
      <c r="DK6" s="1076"/>
      <c r="DL6" s="1074"/>
      <c r="DM6" s="1075"/>
      <c r="DN6" s="1075"/>
      <c r="DO6" s="1075"/>
      <c r="DP6" s="1076"/>
      <c r="DQ6" s="975"/>
      <c r="DR6" s="976"/>
      <c r="DS6" s="976"/>
      <c r="DT6" s="976"/>
      <c r="DU6" s="977"/>
      <c r="DV6" s="975"/>
      <c r="DW6" s="976"/>
      <c r="DX6" s="976"/>
      <c r="DY6" s="976"/>
      <c r="DZ6" s="987"/>
      <c r="EA6" s="93"/>
    </row>
    <row r="7" spans="1:131" s="94" customFormat="1" ht="26.25" customHeight="1" thickTop="1" x14ac:dyDescent="0.2">
      <c r="A7" s="95">
        <v>1</v>
      </c>
      <c r="B7" s="1018" t="s">
        <v>321</v>
      </c>
      <c r="C7" s="1019"/>
      <c r="D7" s="1019"/>
      <c r="E7" s="1019"/>
      <c r="F7" s="1019"/>
      <c r="G7" s="1019"/>
      <c r="H7" s="1019"/>
      <c r="I7" s="1019"/>
      <c r="J7" s="1019"/>
      <c r="K7" s="1019"/>
      <c r="L7" s="1019"/>
      <c r="M7" s="1019"/>
      <c r="N7" s="1019"/>
      <c r="O7" s="1019"/>
      <c r="P7" s="1020"/>
      <c r="Q7" s="1058">
        <v>4234</v>
      </c>
      <c r="R7" s="1059"/>
      <c r="S7" s="1059"/>
      <c r="T7" s="1059"/>
      <c r="U7" s="1059"/>
      <c r="V7" s="1059">
        <v>4066</v>
      </c>
      <c r="W7" s="1059"/>
      <c r="X7" s="1059"/>
      <c r="Y7" s="1059"/>
      <c r="Z7" s="1059"/>
      <c r="AA7" s="1059">
        <v>169</v>
      </c>
      <c r="AB7" s="1059"/>
      <c r="AC7" s="1059"/>
      <c r="AD7" s="1059"/>
      <c r="AE7" s="1060"/>
      <c r="AF7" s="1061">
        <v>131</v>
      </c>
      <c r="AG7" s="1062"/>
      <c r="AH7" s="1062"/>
      <c r="AI7" s="1062"/>
      <c r="AJ7" s="1063"/>
      <c r="AK7" s="1064">
        <v>70</v>
      </c>
      <c r="AL7" s="1065"/>
      <c r="AM7" s="1065"/>
      <c r="AN7" s="1065"/>
      <c r="AO7" s="1065"/>
      <c r="AP7" s="1065">
        <v>2021</v>
      </c>
      <c r="AQ7" s="1065"/>
      <c r="AR7" s="1065"/>
      <c r="AS7" s="1065"/>
      <c r="AT7" s="1065"/>
      <c r="AU7" s="1066"/>
      <c r="AV7" s="1066"/>
      <c r="AW7" s="1066"/>
      <c r="AX7" s="1066"/>
      <c r="AY7" s="1067"/>
      <c r="AZ7" s="91"/>
      <c r="BA7" s="91"/>
      <c r="BB7" s="91"/>
      <c r="BC7" s="91"/>
      <c r="BD7" s="91"/>
      <c r="BE7" s="92"/>
      <c r="BF7" s="92"/>
      <c r="BG7" s="92"/>
      <c r="BH7" s="92"/>
      <c r="BI7" s="92"/>
      <c r="BJ7" s="92"/>
      <c r="BK7" s="92"/>
      <c r="BL7" s="92"/>
      <c r="BM7" s="92"/>
      <c r="BN7" s="92"/>
      <c r="BO7" s="92"/>
      <c r="BP7" s="92"/>
      <c r="BQ7" s="95">
        <v>1</v>
      </c>
      <c r="BR7" s="96"/>
      <c r="BS7" s="1068"/>
      <c r="BT7" s="1069"/>
      <c r="BU7" s="1069"/>
      <c r="BV7" s="1069"/>
      <c r="BW7" s="1069"/>
      <c r="BX7" s="1069"/>
      <c r="BY7" s="1069"/>
      <c r="BZ7" s="1069"/>
      <c r="CA7" s="1069"/>
      <c r="CB7" s="1069"/>
      <c r="CC7" s="1069"/>
      <c r="CD7" s="1069"/>
      <c r="CE7" s="1069"/>
      <c r="CF7" s="1069"/>
      <c r="CG7" s="1070"/>
      <c r="CH7" s="1055"/>
      <c r="CI7" s="1056"/>
      <c r="CJ7" s="1056"/>
      <c r="CK7" s="1056"/>
      <c r="CL7" s="1057"/>
      <c r="CM7" s="1055"/>
      <c r="CN7" s="1056"/>
      <c r="CO7" s="1056"/>
      <c r="CP7" s="1056"/>
      <c r="CQ7" s="1057"/>
      <c r="CR7" s="1055"/>
      <c r="CS7" s="1056"/>
      <c r="CT7" s="1056"/>
      <c r="CU7" s="1056"/>
      <c r="CV7" s="1057"/>
      <c r="CW7" s="1055"/>
      <c r="CX7" s="1056"/>
      <c r="CY7" s="1056"/>
      <c r="CZ7" s="1056"/>
      <c r="DA7" s="1057"/>
      <c r="DB7" s="1055"/>
      <c r="DC7" s="1056"/>
      <c r="DD7" s="1056"/>
      <c r="DE7" s="1056"/>
      <c r="DF7" s="1057"/>
      <c r="DG7" s="1055"/>
      <c r="DH7" s="1056"/>
      <c r="DI7" s="1056"/>
      <c r="DJ7" s="1056"/>
      <c r="DK7" s="1057"/>
      <c r="DL7" s="1055"/>
      <c r="DM7" s="1056"/>
      <c r="DN7" s="1056"/>
      <c r="DO7" s="1056"/>
      <c r="DP7" s="1057"/>
      <c r="DQ7" s="1055"/>
      <c r="DR7" s="1056"/>
      <c r="DS7" s="1056"/>
      <c r="DT7" s="1056"/>
      <c r="DU7" s="1057"/>
      <c r="DV7" s="1068"/>
      <c r="DW7" s="1069"/>
      <c r="DX7" s="1069"/>
      <c r="DY7" s="1069"/>
      <c r="DZ7" s="1083"/>
      <c r="EA7" s="93"/>
    </row>
    <row r="8" spans="1:131" s="94" customFormat="1" ht="26.25" customHeight="1" x14ac:dyDescent="0.2">
      <c r="A8" s="97">
        <v>2</v>
      </c>
      <c r="B8" s="1001" t="s">
        <v>322</v>
      </c>
      <c r="C8" s="1002"/>
      <c r="D8" s="1002"/>
      <c r="E8" s="1002"/>
      <c r="F8" s="1002"/>
      <c r="G8" s="1002"/>
      <c r="H8" s="1002"/>
      <c r="I8" s="1002"/>
      <c r="J8" s="1002"/>
      <c r="K8" s="1002"/>
      <c r="L8" s="1002"/>
      <c r="M8" s="1002"/>
      <c r="N8" s="1002"/>
      <c r="O8" s="1002"/>
      <c r="P8" s="1003"/>
      <c r="Q8" s="1009">
        <v>6</v>
      </c>
      <c r="R8" s="1010"/>
      <c r="S8" s="1010"/>
      <c r="T8" s="1010"/>
      <c r="U8" s="1010"/>
      <c r="V8" s="1010">
        <v>6</v>
      </c>
      <c r="W8" s="1010"/>
      <c r="X8" s="1010"/>
      <c r="Y8" s="1010"/>
      <c r="Z8" s="1010"/>
      <c r="AA8" s="1010">
        <v>0</v>
      </c>
      <c r="AB8" s="1010"/>
      <c r="AC8" s="1010"/>
      <c r="AD8" s="1010"/>
      <c r="AE8" s="1011"/>
      <c r="AF8" s="1006">
        <v>0</v>
      </c>
      <c r="AG8" s="1007"/>
      <c r="AH8" s="1007"/>
      <c r="AI8" s="1007"/>
      <c r="AJ8" s="1008"/>
      <c r="AK8" s="1051" t="s">
        <v>323</v>
      </c>
      <c r="AL8" s="1052"/>
      <c r="AM8" s="1052"/>
      <c r="AN8" s="1052"/>
      <c r="AO8" s="1052"/>
      <c r="AP8" s="1052" t="s">
        <v>323</v>
      </c>
      <c r="AQ8" s="1052"/>
      <c r="AR8" s="1052"/>
      <c r="AS8" s="1052"/>
      <c r="AT8" s="1052"/>
      <c r="AU8" s="1053"/>
      <c r="AV8" s="1053"/>
      <c r="AW8" s="1053"/>
      <c r="AX8" s="1053"/>
      <c r="AY8" s="1054"/>
      <c r="AZ8" s="91"/>
      <c r="BA8" s="91"/>
      <c r="BB8" s="91"/>
      <c r="BC8" s="91"/>
      <c r="BD8" s="91"/>
      <c r="BE8" s="92"/>
      <c r="BF8" s="92"/>
      <c r="BG8" s="92"/>
      <c r="BH8" s="92"/>
      <c r="BI8" s="92"/>
      <c r="BJ8" s="92"/>
      <c r="BK8" s="92"/>
      <c r="BL8" s="92"/>
      <c r="BM8" s="92"/>
      <c r="BN8" s="92"/>
      <c r="BO8" s="92"/>
      <c r="BP8" s="92"/>
      <c r="BQ8" s="97">
        <v>2</v>
      </c>
      <c r="BR8" s="98"/>
      <c r="BS8" s="963"/>
      <c r="BT8" s="964"/>
      <c r="BU8" s="964"/>
      <c r="BV8" s="964"/>
      <c r="BW8" s="964"/>
      <c r="BX8" s="964"/>
      <c r="BY8" s="964"/>
      <c r="BZ8" s="964"/>
      <c r="CA8" s="964"/>
      <c r="CB8" s="964"/>
      <c r="CC8" s="964"/>
      <c r="CD8" s="964"/>
      <c r="CE8" s="964"/>
      <c r="CF8" s="964"/>
      <c r="CG8" s="985"/>
      <c r="CH8" s="960"/>
      <c r="CI8" s="961"/>
      <c r="CJ8" s="961"/>
      <c r="CK8" s="961"/>
      <c r="CL8" s="962"/>
      <c r="CM8" s="960"/>
      <c r="CN8" s="961"/>
      <c r="CO8" s="961"/>
      <c r="CP8" s="961"/>
      <c r="CQ8" s="962"/>
      <c r="CR8" s="960"/>
      <c r="CS8" s="961"/>
      <c r="CT8" s="961"/>
      <c r="CU8" s="961"/>
      <c r="CV8" s="962"/>
      <c r="CW8" s="960"/>
      <c r="CX8" s="961"/>
      <c r="CY8" s="961"/>
      <c r="CZ8" s="961"/>
      <c r="DA8" s="962"/>
      <c r="DB8" s="960"/>
      <c r="DC8" s="961"/>
      <c r="DD8" s="961"/>
      <c r="DE8" s="961"/>
      <c r="DF8" s="962"/>
      <c r="DG8" s="960"/>
      <c r="DH8" s="961"/>
      <c r="DI8" s="961"/>
      <c r="DJ8" s="961"/>
      <c r="DK8" s="962"/>
      <c r="DL8" s="960"/>
      <c r="DM8" s="961"/>
      <c r="DN8" s="961"/>
      <c r="DO8" s="961"/>
      <c r="DP8" s="962"/>
      <c r="DQ8" s="960"/>
      <c r="DR8" s="961"/>
      <c r="DS8" s="961"/>
      <c r="DT8" s="961"/>
      <c r="DU8" s="962"/>
      <c r="DV8" s="963"/>
      <c r="DW8" s="964"/>
      <c r="DX8" s="964"/>
      <c r="DY8" s="964"/>
      <c r="DZ8" s="965"/>
      <c r="EA8" s="93"/>
    </row>
    <row r="9" spans="1:131" s="94" customFormat="1" ht="26.25" customHeight="1" x14ac:dyDescent="0.2">
      <c r="A9" s="97">
        <v>3</v>
      </c>
      <c r="B9" s="1001"/>
      <c r="C9" s="1002"/>
      <c r="D9" s="1002"/>
      <c r="E9" s="1002"/>
      <c r="F9" s="1002"/>
      <c r="G9" s="1002"/>
      <c r="H9" s="1002"/>
      <c r="I9" s="1002"/>
      <c r="J9" s="1002"/>
      <c r="K9" s="1002"/>
      <c r="L9" s="1002"/>
      <c r="M9" s="1002"/>
      <c r="N9" s="1002"/>
      <c r="O9" s="1002"/>
      <c r="P9" s="1003"/>
      <c r="Q9" s="1009"/>
      <c r="R9" s="1010"/>
      <c r="S9" s="1010"/>
      <c r="T9" s="1010"/>
      <c r="U9" s="1010"/>
      <c r="V9" s="1010"/>
      <c r="W9" s="1010"/>
      <c r="X9" s="1010"/>
      <c r="Y9" s="1010"/>
      <c r="Z9" s="1010"/>
      <c r="AA9" s="1010"/>
      <c r="AB9" s="1010"/>
      <c r="AC9" s="1010"/>
      <c r="AD9" s="1010"/>
      <c r="AE9" s="1011"/>
      <c r="AF9" s="1006"/>
      <c r="AG9" s="1007"/>
      <c r="AH9" s="1007"/>
      <c r="AI9" s="1007"/>
      <c r="AJ9" s="1008"/>
      <c r="AK9" s="1051"/>
      <c r="AL9" s="1052"/>
      <c r="AM9" s="1052"/>
      <c r="AN9" s="1052"/>
      <c r="AO9" s="1052"/>
      <c r="AP9" s="1052"/>
      <c r="AQ9" s="1052"/>
      <c r="AR9" s="1052"/>
      <c r="AS9" s="1052"/>
      <c r="AT9" s="1052"/>
      <c r="AU9" s="1053"/>
      <c r="AV9" s="1053"/>
      <c r="AW9" s="1053"/>
      <c r="AX9" s="1053"/>
      <c r="AY9" s="1054"/>
      <c r="AZ9" s="91"/>
      <c r="BA9" s="91"/>
      <c r="BB9" s="91"/>
      <c r="BC9" s="91"/>
      <c r="BD9" s="91"/>
      <c r="BE9" s="92"/>
      <c r="BF9" s="92"/>
      <c r="BG9" s="92"/>
      <c r="BH9" s="92"/>
      <c r="BI9" s="92"/>
      <c r="BJ9" s="92"/>
      <c r="BK9" s="92"/>
      <c r="BL9" s="92"/>
      <c r="BM9" s="92"/>
      <c r="BN9" s="92"/>
      <c r="BO9" s="92"/>
      <c r="BP9" s="92"/>
      <c r="BQ9" s="97">
        <v>3</v>
      </c>
      <c r="BR9" s="98"/>
      <c r="BS9" s="963"/>
      <c r="BT9" s="964"/>
      <c r="BU9" s="964"/>
      <c r="BV9" s="964"/>
      <c r="BW9" s="964"/>
      <c r="BX9" s="964"/>
      <c r="BY9" s="964"/>
      <c r="BZ9" s="964"/>
      <c r="CA9" s="964"/>
      <c r="CB9" s="964"/>
      <c r="CC9" s="964"/>
      <c r="CD9" s="964"/>
      <c r="CE9" s="964"/>
      <c r="CF9" s="964"/>
      <c r="CG9" s="985"/>
      <c r="CH9" s="960"/>
      <c r="CI9" s="961"/>
      <c r="CJ9" s="961"/>
      <c r="CK9" s="961"/>
      <c r="CL9" s="962"/>
      <c r="CM9" s="960"/>
      <c r="CN9" s="961"/>
      <c r="CO9" s="961"/>
      <c r="CP9" s="961"/>
      <c r="CQ9" s="962"/>
      <c r="CR9" s="960"/>
      <c r="CS9" s="961"/>
      <c r="CT9" s="961"/>
      <c r="CU9" s="961"/>
      <c r="CV9" s="962"/>
      <c r="CW9" s="960"/>
      <c r="CX9" s="961"/>
      <c r="CY9" s="961"/>
      <c r="CZ9" s="961"/>
      <c r="DA9" s="962"/>
      <c r="DB9" s="960"/>
      <c r="DC9" s="961"/>
      <c r="DD9" s="961"/>
      <c r="DE9" s="961"/>
      <c r="DF9" s="962"/>
      <c r="DG9" s="960"/>
      <c r="DH9" s="961"/>
      <c r="DI9" s="961"/>
      <c r="DJ9" s="961"/>
      <c r="DK9" s="962"/>
      <c r="DL9" s="960"/>
      <c r="DM9" s="961"/>
      <c r="DN9" s="961"/>
      <c r="DO9" s="961"/>
      <c r="DP9" s="962"/>
      <c r="DQ9" s="960"/>
      <c r="DR9" s="961"/>
      <c r="DS9" s="961"/>
      <c r="DT9" s="961"/>
      <c r="DU9" s="962"/>
      <c r="DV9" s="963"/>
      <c r="DW9" s="964"/>
      <c r="DX9" s="964"/>
      <c r="DY9" s="964"/>
      <c r="DZ9" s="965"/>
      <c r="EA9" s="93"/>
    </row>
    <row r="10" spans="1:131" s="94" customFormat="1" ht="26.25" customHeight="1" x14ac:dyDescent="0.2">
      <c r="A10" s="97">
        <v>4</v>
      </c>
      <c r="B10" s="1001"/>
      <c r="C10" s="1002"/>
      <c r="D10" s="1002"/>
      <c r="E10" s="1002"/>
      <c r="F10" s="1002"/>
      <c r="G10" s="1002"/>
      <c r="H10" s="1002"/>
      <c r="I10" s="1002"/>
      <c r="J10" s="1002"/>
      <c r="K10" s="1002"/>
      <c r="L10" s="1002"/>
      <c r="M10" s="1002"/>
      <c r="N10" s="1002"/>
      <c r="O10" s="1002"/>
      <c r="P10" s="1003"/>
      <c r="Q10" s="1009"/>
      <c r="R10" s="1010"/>
      <c r="S10" s="1010"/>
      <c r="T10" s="1010"/>
      <c r="U10" s="1010"/>
      <c r="V10" s="1010"/>
      <c r="W10" s="1010"/>
      <c r="X10" s="1010"/>
      <c r="Y10" s="1010"/>
      <c r="Z10" s="1010"/>
      <c r="AA10" s="1010"/>
      <c r="AB10" s="1010"/>
      <c r="AC10" s="1010"/>
      <c r="AD10" s="1010"/>
      <c r="AE10" s="1011"/>
      <c r="AF10" s="1006"/>
      <c r="AG10" s="1007"/>
      <c r="AH10" s="1007"/>
      <c r="AI10" s="1007"/>
      <c r="AJ10" s="1008"/>
      <c r="AK10" s="1051"/>
      <c r="AL10" s="1052"/>
      <c r="AM10" s="1052"/>
      <c r="AN10" s="1052"/>
      <c r="AO10" s="1052"/>
      <c r="AP10" s="1052"/>
      <c r="AQ10" s="1052"/>
      <c r="AR10" s="1052"/>
      <c r="AS10" s="1052"/>
      <c r="AT10" s="1052"/>
      <c r="AU10" s="1053"/>
      <c r="AV10" s="1053"/>
      <c r="AW10" s="1053"/>
      <c r="AX10" s="1053"/>
      <c r="AY10" s="1054"/>
      <c r="AZ10" s="91"/>
      <c r="BA10" s="91"/>
      <c r="BB10" s="91"/>
      <c r="BC10" s="91"/>
      <c r="BD10" s="91"/>
      <c r="BE10" s="92"/>
      <c r="BF10" s="92"/>
      <c r="BG10" s="92"/>
      <c r="BH10" s="92"/>
      <c r="BI10" s="92"/>
      <c r="BJ10" s="92"/>
      <c r="BK10" s="92"/>
      <c r="BL10" s="92"/>
      <c r="BM10" s="92"/>
      <c r="BN10" s="92"/>
      <c r="BO10" s="92"/>
      <c r="BP10" s="92"/>
      <c r="BQ10" s="97">
        <v>4</v>
      </c>
      <c r="BR10" s="98"/>
      <c r="BS10" s="963"/>
      <c r="BT10" s="964"/>
      <c r="BU10" s="964"/>
      <c r="BV10" s="964"/>
      <c r="BW10" s="964"/>
      <c r="BX10" s="964"/>
      <c r="BY10" s="964"/>
      <c r="BZ10" s="964"/>
      <c r="CA10" s="964"/>
      <c r="CB10" s="964"/>
      <c r="CC10" s="964"/>
      <c r="CD10" s="964"/>
      <c r="CE10" s="964"/>
      <c r="CF10" s="964"/>
      <c r="CG10" s="985"/>
      <c r="CH10" s="960"/>
      <c r="CI10" s="961"/>
      <c r="CJ10" s="961"/>
      <c r="CK10" s="961"/>
      <c r="CL10" s="962"/>
      <c r="CM10" s="960"/>
      <c r="CN10" s="961"/>
      <c r="CO10" s="961"/>
      <c r="CP10" s="961"/>
      <c r="CQ10" s="962"/>
      <c r="CR10" s="960"/>
      <c r="CS10" s="961"/>
      <c r="CT10" s="961"/>
      <c r="CU10" s="961"/>
      <c r="CV10" s="962"/>
      <c r="CW10" s="960"/>
      <c r="CX10" s="961"/>
      <c r="CY10" s="961"/>
      <c r="CZ10" s="961"/>
      <c r="DA10" s="962"/>
      <c r="DB10" s="960"/>
      <c r="DC10" s="961"/>
      <c r="DD10" s="961"/>
      <c r="DE10" s="961"/>
      <c r="DF10" s="962"/>
      <c r="DG10" s="960"/>
      <c r="DH10" s="961"/>
      <c r="DI10" s="961"/>
      <c r="DJ10" s="961"/>
      <c r="DK10" s="962"/>
      <c r="DL10" s="960"/>
      <c r="DM10" s="961"/>
      <c r="DN10" s="961"/>
      <c r="DO10" s="961"/>
      <c r="DP10" s="962"/>
      <c r="DQ10" s="960"/>
      <c r="DR10" s="961"/>
      <c r="DS10" s="961"/>
      <c r="DT10" s="961"/>
      <c r="DU10" s="962"/>
      <c r="DV10" s="963"/>
      <c r="DW10" s="964"/>
      <c r="DX10" s="964"/>
      <c r="DY10" s="964"/>
      <c r="DZ10" s="965"/>
      <c r="EA10" s="93"/>
    </row>
    <row r="11" spans="1:131" s="94" customFormat="1" ht="26.25" customHeight="1" x14ac:dyDescent="0.2">
      <c r="A11" s="97">
        <v>5</v>
      </c>
      <c r="B11" s="1001"/>
      <c r="C11" s="1002"/>
      <c r="D11" s="1002"/>
      <c r="E11" s="1002"/>
      <c r="F11" s="1002"/>
      <c r="G11" s="1002"/>
      <c r="H11" s="1002"/>
      <c r="I11" s="1002"/>
      <c r="J11" s="1002"/>
      <c r="K11" s="1002"/>
      <c r="L11" s="1002"/>
      <c r="M11" s="1002"/>
      <c r="N11" s="1002"/>
      <c r="O11" s="1002"/>
      <c r="P11" s="1003"/>
      <c r="Q11" s="1009"/>
      <c r="R11" s="1010"/>
      <c r="S11" s="1010"/>
      <c r="T11" s="1010"/>
      <c r="U11" s="1010"/>
      <c r="V11" s="1010"/>
      <c r="W11" s="1010"/>
      <c r="X11" s="1010"/>
      <c r="Y11" s="1010"/>
      <c r="Z11" s="1010"/>
      <c r="AA11" s="1010"/>
      <c r="AB11" s="1010"/>
      <c r="AC11" s="1010"/>
      <c r="AD11" s="1010"/>
      <c r="AE11" s="1011"/>
      <c r="AF11" s="1006"/>
      <c r="AG11" s="1007"/>
      <c r="AH11" s="1007"/>
      <c r="AI11" s="1007"/>
      <c r="AJ11" s="1008"/>
      <c r="AK11" s="1051"/>
      <c r="AL11" s="1052"/>
      <c r="AM11" s="1052"/>
      <c r="AN11" s="1052"/>
      <c r="AO11" s="1052"/>
      <c r="AP11" s="1052"/>
      <c r="AQ11" s="1052"/>
      <c r="AR11" s="1052"/>
      <c r="AS11" s="1052"/>
      <c r="AT11" s="1052"/>
      <c r="AU11" s="1053"/>
      <c r="AV11" s="1053"/>
      <c r="AW11" s="1053"/>
      <c r="AX11" s="1053"/>
      <c r="AY11" s="1054"/>
      <c r="AZ11" s="91"/>
      <c r="BA11" s="91"/>
      <c r="BB11" s="91"/>
      <c r="BC11" s="91"/>
      <c r="BD11" s="91"/>
      <c r="BE11" s="92"/>
      <c r="BF11" s="92"/>
      <c r="BG11" s="92"/>
      <c r="BH11" s="92"/>
      <c r="BI11" s="92"/>
      <c r="BJ11" s="92"/>
      <c r="BK11" s="92"/>
      <c r="BL11" s="92"/>
      <c r="BM11" s="92"/>
      <c r="BN11" s="92"/>
      <c r="BO11" s="92"/>
      <c r="BP11" s="92"/>
      <c r="BQ11" s="97">
        <v>5</v>
      </c>
      <c r="BR11" s="98"/>
      <c r="BS11" s="963"/>
      <c r="BT11" s="964"/>
      <c r="BU11" s="964"/>
      <c r="BV11" s="964"/>
      <c r="BW11" s="964"/>
      <c r="BX11" s="964"/>
      <c r="BY11" s="964"/>
      <c r="BZ11" s="964"/>
      <c r="CA11" s="964"/>
      <c r="CB11" s="964"/>
      <c r="CC11" s="964"/>
      <c r="CD11" s="964"/>
      <c r="CE11" s="964"/>
      <c r="CF11" s="964"/>
      <c r="CG11" s="985"/>
      <c r="CH11" s="960"/>
      <c r="CI11" s="961"/>
      <c r="CJ11" s="961"/>
      <c r="CK11" s="961"/>
      <c r="CL11" s="962"/>
      <c r="CM11" s="960"/>
      <c r="CN11" s="961"/>
      <c r="CO11" s="961"/>
      <c r="CP11" s="961"/>
      <c r="CQ11" s="962"/>
      <c r="CR11" s="960"/>
      <c r="CS11" s="961"/>
      <c r="CT11" s="961"/>
      <c r="CU11" s="961"/>
      <c r="CV11" s="962"/>
      <c r="CW11" s="960"/>
      <c r="CX11" s="961"/>
      <c r="CY11" s="961"/>
      <c r="CZ11" s="961"/>
      <c r="DA11" s="962"/>
      <c r="DB11" s="960"/>
      <c r="DC11" s="961"/>
      <c r="DD11" s="961"/>
      <c r="DE11" s="961"/>
      <c r="DF11" s="962"/>
      <c r="DG11" s="960"/>
      <c r="DH11" s="961"/>
      <c r="DI11" s="961"/>
      <c r="DJ11" s="961"/>
      <c r="DK11" s="962"/>
      <c r="DL11" s="960"/>
      <c r="DM11" s="961"/>
      <c r="DN11" s="961"/>
      <c r="DO11" s="961"/>
      <c r="DP11" s="962"/>
      <c r="DQ11" s="960"/>
      <c r="DR11" s="961"/>
      <c r="DS11" s="961"/>
      <c r="DT11" s="961"/>
      <c r="DU11" s="962"/>
      <c r="DV11" s="963"/>
      <c r="DW11" s="964"/>
      <c r="DX11" s="964"/>
      <c r="DY11" s="964"/>
      <c r="DZ11" s="965"/>
      <c r="EA11" s="93"/>
    </row>
    <row r="12" spans="1:131" s="94" customFormat="1" ht="26.25" customHeight="1" x14ac:dyDescent="0.2">
      <c r="A12" s="97">
        <v>6</v>
      </c>
      <c r="B12" s="1001"/>
      <c r="C12" s="1002"/>
      <c r="D12" s="1002"/>
      <c r="E12" s="1002"/>
      <c r="F12" s="1002"/>
      <c r="G12" s="1002"/>
      <c r="H12" s="1002"/>
      <c r="I12" s="1002"/>
      <c r="J12" s="1002"/>
      <c r="K12" s="1002"/>
      <c r="L12" s="1002"/>
      <c r="M12" s="1002"/>
      <c r="N12" s="1002"/>
      <c r="O12" s="1002"/>
      <c r="P12" s="1003"/>
      <c r="Q12" s="1009"/>
      <c r="R12" s="1010"/>
      <c r="S12" s="1010"/>
      <c r="T12" s="1010"/>
      <c r="U12" s="1010"/>
      <c r="V12" s="1010"/>
      <c r="W12" s="1010"/>
      <c r="X12" s="1010"/>
      <c r="Y12" s="1010"/>
      <c r="Z12" s="1010"/>
      <c r="AA12" s="1010"/>
      <c r="AB12" s="1010"/>
      <c r="AC12" s="1010"/>
      <c r="AD12" s="1010"/>
      <c r="AE12" s="1011"/>
      <c r="AF12" s="1006"/>
      <c r="AG12" s="1007"/>
      <c r="AH12" s="1007"/>
      <c r="AI12" s="1007"/>
      <c r="AJ12" s="1008"/>
      <c r="AK12" s="1051"/>
      <c r="AL12" s="1052"/>
      <c r="AM12" s="1052"/>
      <c r="AN12" s="1052"/>
      <c r="AO12" s="1052"/>
      <c r="AP12" s="1052"/>
      <c r="AQ12" s="1052"/>
      <c r="AR12" s="1052"/>
      <c r="AS12" s="1052"/>
      <c r="AT12" s="1052"/>
      <c r="AU12" s="1053"/>
      <c r="AV12" s="1053"/>
      <c r="AW12" s="1053"/>
      <c r="AX12" s="1053"/>
      <c r="AY12" s="1054"/>
      <c r="AZ12" s="91"/>
      <c r="BA12" s="91"/>
      <c r="BB12" s="91"/>
      <c r="BC12" s="91"/>
      <c r="BD12" s="91"/>
      <c r="BE12" s="92"/>
      <c r="BF12" s="92"/>
      <c r="BG12" s="92"/>
      <c r="BH12" s="92"/>
      <c r="BI12" s="92"/>
      <c r="BJ12" s="92"/>
      <c r="BK12" s="92"/>
      <c r="BL12" s="92"/>
      <c r="BM12" s="92"/>
      <c r="BN12" s="92"/>
      <c r="BO12" s="92"/>
      <c r="BP12" s="92"/>
      <c r="BQ12" s="97">
        <v>6</v>
      </c>
      <c r="BR12" s="98"/>
      <c r="BS12" s="963"/>
      <c r="BT12" s="964"/>
      <c r="BU12" s="964"/>
      <c r="BV12" s="964"/>
      <c r="BW12" s="964"/>
      <c r="BX12" s="964"/>
      <c r="BY12" s="964"/>
      <c r="BZ12" s="964"/>
      <c r="CA12" s="964"/>
      <c r="CB12" s="964"/>
      <c r="CC12" s="964"/>
      <c r="CD12" s="964"/>
      <c r="CE12" s="964"/>
      <c r="CF12" s="964"/>
      <c r="CG12" s="985"/>
      <c r="CH12" s="960"/>
      <c r="CI12" s="961"/>
      <c r="CJ12" s="961"/>
      <c r="CK12" s="961"/>
      <c r="CL12" s="962"/>
      <c r="CM12" s="960"/>
      <c r="CN12" s="961"/>
      <c r="CO12" s="961"/>
      <c r="CP12" s="961"/>
      <c r="CQ12" s="962"/>
      <c r="CR12" s="960"/>
      <c r="CS12" s="961"/>
      <c r="CT12" s="961"/>
      <c r="CU12" s="961"/>
      <c r="CV12" s="962"/>
      <c r="CW12" s="960"/>
      <c r="CX12" s="961"/>
      <c r="CY12" s="961"/>
      <c r="CZ12" s="961"/>
      <c r="DA12" s="962"/>
      <c r="DB12" s="960"/>
      <c r="DC12" s="961"/>
      <c r="DD12" s="961"/>
      <c r="DE12" s="961"/>
      <c r="DF12" s="962"/>
      <c r="DG12" s="960"/>
      <c r="DH12" s="961"/>
      <c r="DI12" s="961"/>
      <c r="DJ12" s="961"/>
      <c r="DK12" s="962"/>
      <c r="DL12" s="960"/>
      <c r="DM12" s="961"/>
      <c r="DN12" s="961"/>
      <c r="DO12" s="961"/>
      <c r="DP12" s="962"/>
      <c r="DQ12" s="960"/>
      <c r="DR12" s="961"/>
      <c r="DS12" s="961"/>
      <c r="DT12" s="961"/>
      <c r="DU12" s="962"/>
      <c r="DV12" s="963"/>
      <c r="DW12" s="964"/>
      <c r="DX12" s="964"/>
      <c r="DY12" s="964"/>
      <c r="DZ12" s="965"/>
      <c r="EA12" s="93"/>
    </row>
    <row r="13" spans="1:131" s="94" customFormat="1" ht="26.25" customHeight="1" x14ac:dyDescent="0.2">
      <c r="A13" s="97">
        <v>7</v>
      </c>
      <c r="B13" s="1001"/>
      <c r="C13" s="1002"/>
      <c r="D13" s="1002"/>
      <c r="E13" s="1002"/>
      <c r="F13" s="1002"/>
      <c r="G13" s="1002"/>
      <c r="H13" s="1002"/>
      <c r="I13" s="1002"/>
      <c r="J13" s="1002"/>
      <c r="K13" s="1002"/>
      <c r="L13" s="1002"/>
      <c r="M13" s="1002"/>
      <c r="N13" s="1002"/>
      <c r="O13" s="1002"/>
      <c r="P13" s="1003"/>
      <c r="Q13" s="1009"/>
      <c r="R13" s="1010"/>
      <c r="S13" s="1010"/>
      <c r="T13" s="1010"/>
      <c r="U13" s="1010"/>
      <c r="V13" s="1010"/>
      <c r="W13" s="1010"/>
      <c r="X13" s="1010"/>
      <c r="Y13" s="1010"/>
      <c r="Z13" s="1010"/>
      <c r="AA13" s="1010"/>
      <c r="AB13" s="1010"/>
      <c r="AC13" s="1010"/>
      <c r="AD13" s="1010"/>
      <c r="AE13" s="1011"/>
      <c r="AF13" s="1006"/>
      <c r="AG13" s="1007"/>
      <c r="AH13" s="1007"/>
      <c r="AI13" s="1007"/>
      <c r="AJ13" s="1008"/>
      <c r="AK13" s="1051"/>
      <c r="AL13" s="1052"/>
      <c r="AM13" s="1052"/>
      <c r="AN13" s="1052"/>
      <c r="AO13" s="1052"/>
      <c r="AP13" s="1052"/>
      <c r="AQ13" s="1052"/>
      <c r="AR13" s="1052"/>
      <c r="AS13" s="1052"/>
      <c r="AT13" s="1052"/>
      <c r="AU13" s="1053"/>
      <c r="AV13" s="1053"/>
      <c r="AW13" s="1053"/>
      <c r="AX13" s="1053"/>
      <c r="AY13" s="1054"/>
      <c r="AZ13" s="91"/>
      <c r="BA13" s="91"/>
      <c r="BB13" s="91"/>
      <c r="BC13" s="91"/>
      <c r="BD13" s="91"/>
      <c r="BE13" s="92"/>
      <c r="BF13" s="92"/>
      <c r="BG13" s="92"/>
      <c r="BH13" s="92"/>
      <c r="BI13" s="92"/>
      <c r="BJ13" s="92"/>
      <c r="BK13" s="92"/>
      <c r="BL13" s="92"/>
      <c r="BM13" s="92"/>
      <c r="BN13" s="92"/>
      <c r="BO13" s="92"/>
      <c r="BP13" s="92"/>
      <c r="BQ13" s="97">
        <v>7</v>
      </c>
      <c r="BR13" s="98"/>
      <c r="BS13" s="963"/>
      <c r="BT13" s="964"/>
      <c r="BU13" s="964"/>
      <c r="BV13" s="964"/>
      <c r="BW13" s="964"/>
      <c r="BX13" s="964"/>
      <c r="BY13" s="964"/>
      <c r="BZ13" s="964"/>
      <c r="CA13" s="964"/>
      <c r="CB13" s="964"/>
      <c r="CC13" s="964"/>
      <c r="CD13" s="964"/>
      <c r="CE13" s="964"/>
      <c r="CF13" s="964"/>
      <c r="CG13" s="985"/>
      <c r="CH13" s="960"/>
      <c r="CI13" s="961"/>
      <c r="CJ13" s="961"/>
      <c r="CK13" s="961"/>
      <c r="CL13" s="962"/>
      <c r="CM13" s="960"/>
      <c r="CN13" s="961"/>
      <c r="CO13" s="961"/>
      <c r="CP13" s="961"/>
      <c r="CQ13" s="962"/>
      <c r="CR13" s="960"/>
      <c r="CS13" s="961"/>
      <c r="CT13" s="961"/>
      <c r="CU13" s="961"/>
      <c r="CV13" s="962"/>
      <c r="CW13" s="960"/>
      <c r="CX13" s="961"/>
      <c r="CY13" s="961"/>
      <c r="CZ13" s="961"/>
      <c r="DA13" s="962"/>
      <c r="DB13" s="960"/>
      <c r="DC13" s="961"/>
      <c r="DD13" s="961"/>
      <c r="DE13" s="961"/>
      <c r="DF13" s="962"/>
      <c r="DG13" s="960"/>
      <c r="DH13" s="961"/>
      <c r="DI13" s="961"/>
      <c r="DJ13" s="961"/>
      <c r="DK13" s="962"/>
      <c r="DL13" s="960"/>
      <c r="DM13" s="961"/>
      <c r="DN13" s="961"/>
      <c r="DO13" s="961"/>
      <c r="DP13" s="962"/>
      <c r="DQ13" s="960"/>
      <c r="DR13" s="961"/>
      <c r="DS13" s="961"/>
      <c r="DT13" s="961"/>
      <c r="DU13" s="962"/>
      <c r="DV13" s="963"/>
      <c r="DW13" s="964"/>
      <c r="DX13" s="964"/>
      <c r="DY13" s="964"/>
      <c r="DZ13" s="965"/>
      <c r="EA13" s="93"/>
    </row>
    <row r="14" spans="1:131" s="94" customFormat="1" ht="26.25" customHeight="1" x14ac:dyDescent="0.2">
      <c r="A14" s="97">
        <v>8</v>
      </c>
      <c r="B14" s="1001"/>
      <c r="C14" s="1002"/>
      <c r="D14" s="1002"/>
      <c r="E14" s="1002"/>
      <c r="F14" s="1002"/>
      <c r="G14" s="1002"/>
      <c r="H14" s="1002"/>
      <c r="I14" s="1002"/>
      <c r="J14" s="1002"/>
      <c r="K14" s="1002"/>
      <c r="L14" s="1002"/>
      <c r="M14" s="1002"/>
      <c r="N14" s="1002"/>
      <c r="O14" s="1002"/>
      <c r="P14" s="1003"/>
      <c r="Q14" s="1009"/>
      <c r="R14" s="1010"/>
      <c r="S14" s="1010"/>
      <c r="T14" s="1010"/>
      <c r="U14" s="1010"/>
      <c r="V14" s="1010"/>
      <c r="W14" s="1010"/>
      <c r="X14" s="1010"/>
      <c r="Y14" s="1010"/>
      <c r="Z14" s="1010"/>
      <c r="AA14" s="1010"/>
      <c r="AB14" s="1010"/>
      <c r="AC14" s="1010"/>
      <c r="AD14" s="1010"/>
      <c r="AE14" s="1011"/>
      <c r="AF14" s="1006"/>
      <c r="AG14" s="1007"/>
      <c r="AH14" s="1007"/>
      <c r="AI14" s="1007"/>
      <c r="AJ14" s="1008"/>
      <c r="AK14" s="1051"/>
      <c r="AL14" s="1052"/>
      <c r="AM14" s="1052"/>
      <c r="AN14" s="1052"/>
      <c r="AO14" s="1052"/>
      <c r="AP14" s="1052"/>
      <c r="AQ14" s="1052"/>
      <c r="AR14" s="1052"/>
      <c r="AS14" s="1052"/>
      <c r="AT14" s="1052"/>
      <c r="AU14" s="1053"/>
      <c r="AV14" s="1053"/>
      <c r="AW14" s="1053"/>
      <c r="AX14" s="1053"/>
      <c r="AY14" s="1054"/>
      <c r="AZ14" s="91"/>
      <c r="BA14" s="91"/>
      <c r="BB14" s="91"/>
      <c r="BC14" s="91"/>
      <c r="BD14" s="91"/>
      <c r="BE14" s="92"/>
      <c r="BF14" s="92"/>
      <c r="BG14" s="92"/>
      <c r="BH14" s="92"/>
      <c r="BI14" s="92"/>
      <c r="BJ14" s="92"/>
      <c r="BK14" s="92"/>
      <c r="BL14" s="92"/>
      <c r="BM14" s="92"/>
      <c r="BN14" s="92"/>
      <c r="BO14" s="92"/>
      <c r="BP14" s="92"/>
      <c r="BQ14" s="97">
        <v>8</v>
      </c>
      <c r="BR14" s="98"/>
      <c r="BS14" s="963"/>
      <c r="BT14" s="964"/>
      <c r="BU14" s="964"/>
      <c r="BV14" s="964"/>
      <c r="BW14" s="964"/>
      <c r="BX14" s="964"/>
      <c r="BY14" s="964"/>
      <c r="BZ14" s="964"/>
      <c r="CA14" s="964"/>
      <c r="CB14" s="964"/>
      <c r="CC14" s="964"/>
      <c r="CD14" s="964"/>
      <c r="CE14" s="964"/>
      <c r="CF14" s="964"/>
      <c r="CG14" s="985"/>
      <c r="CH14" s="960"/>
      <c r="CI14" s="961"/>
      <c r="CJ14" s="961"/>
      <c r="CK14" s="961"/>
      <c r="CL14" s="962"/>
      <c r="CM14" s="960"/>
      <c r="CN14" s="961"/>
      <c r="CO14" s="961"/>
      <c r="CP14" s="961"/>
      <c r="CQ14" s="962"/>
      <c r="CR14" s="960"/>
      <c r="CS14" s="961"/>
      <c r="CT14" s="961"/>
      <c r="CU14" s="961"/>
      <c r="CV14" s="962"/>
      <c r="CW14" s="960"/>
      <c r="CX14" s="961"/>
      <c r="CY14" s="961"/>
      <c r="CZ14" s="961"/>
      <c r="DA14" s="962"/>
      <c r="DB14" s="960"/>
      <c r="DC14" s="961"/>
      <c r="DD14" s="961"/>
      <c r="DE14" s="961"/>
      <c r="DF14" s="962"/>
      <c r="DG14" s="960"/>
      <c r="DH14" s="961"/>
      <c r="DI14" s="961"/>
      <c r="DJ14" s="961"/>
      <c r="DK14" s="962"/>
      <c r="DL14" s="960"/>
      <c r="DM14" s="961"/>
      <c r="DN14" s="961"/>
      <c r="DO14" s="961"/>
      <c r="DP14" s="962"/>
      <c r="DQ14" s="960"/>
      <c r="DR14" s="961"/>
      <c r="DS14" s="961"/>
      <c r="DT14" s="961"/>
      <c r="DU14" s="962"/>
      <c r="DV14" s="963"/>
      <c r="DW14" s="964"/>
      <c r="DX14" s="964"/>
      <c r="DY14" s="964"/>
      <c r="DZ14" s="965"/>
      <c r="EA14" s="93"/>
    </row>
    <row r="15" spans="1:131" s="94" customFormat="1" ht="26.25" customHeight="1" x14ac:dyDescent="0.2">
      <c r="A15" s="97">
        <v>9</v>
      </c>
      <c r="B15" s="1001"/>
      <c r="C15" s="1002"/>
      <c r="D15" s="1002"/>
      <c r="E15" s="1002"/>
      <c r="F15" s="1002"/>
      <c r="G15" s="1002"/>
      <c r="H15" s="1002"/>
      <c r="I15" s="1002"/>
      <c r="J15" s="1002"/>
      <c r="K15" s="1002"/>
      <c r="L15" s="1002"/>
      <c r="M15" s="1002"/>
      <c r="N15" s="1002"/>
      <c r="O15" s="1002"/>
      <c r="P15" s="1003"/>
      <c r="Q15" s="1009"/>
      <c r="R15" s="1010"/>
      <c r="S15" s="1010"/>
      <c r="T15" s="1010"/>
      <c r="U15" s="1010"/>
      <c r="V15" s="1010"/>
      <c r="W15" s="1010"/>
      <c r="X15" s="1010"/>
      <c r="Y15" s="1010"/>
      <c r="Z15" s="1010"/>
      <c r="AA15" s="1010"/>
      <c r="AB15" s="1010"/>
      <c r="AC15" s="1010"/>
      <c r="AD15" s="1010"/>
      <c r="AE15" s="1011"/>
      <c r="AF15" s="1006"/>
      <c r="AG15" s="1007"/>
      <c r="AH15" s="1007"/>
      <c r="AI15" s="1007"/>
      <c r="AJ15" s="1008"/>
      <c r="AK15" s="1051"/>
      <c r="AL15" s="1052"/>
      <c r="AM15" s="1052"/>
      <c r="AN15" s="1052"/>
      <c r="AO15" s="1052"/>
      <c r="AP15" s="1052"/>
      <c r="AQ15" s="1052"/>
      <c r="AR15" s="1052"/>
      <c r="AS15" s="1052"/>
      <c r="AT15" s="1052"/>
      <c r="AU15" s="1053"/>
      <c r="AV15" s="1053"/>
      <c r="AW15" s="1053"/>
      <c r="AX15" s="1053"/>
      <c r="AY15" s="1054"/>
      <c r="AZ15" s="91"/>
      <c r="BA15" s="91"/>
      <c r="BB15" s="91"/>
      <c r="BC15" s="91"/>
      <c r="BD15" s="91"/>
      <c r="BE15" s="92"/>
      <c r="BF15" s="92"/>
      <c r="BG15" s="92"/>
      <c r="BH15" s="92"/>
      <c r="BI15" s="92"/>
      <c r="BJ15" s="92"/>
      <c r="BK15" s="92"/>
      <c r="BL15" s="92"/>
      <c r="BM15" s="92"/>
      <c r="BN15" s="92"/>
      <c r="BO15" s="92"/>
      <c r="BP15" s="92"/>
      <c r="BQ15" s="97">
        <v>9</v>
      </c>
      <c r="BR15" s="98"/>
      <c r="BS15" s="963"/>
      <c r="BT15" s="964"/>
      <c r="BU15" s="964"/>
      <c r="BV15" s="964"/>
      <c r="BW15" s="964"/>
      <c r="BX15" s="964"/>
      <c r="BY15" s="964"/>
      <c r="BZ15" s="964"/>
      <c r="CA15" s="964"/>
      <c r="CB15" s="964"/>
      <c r="CC15" s="964"/>
      <c r="CD15" s="964"/>
      <c r="CE15" s="964"/>
      <c r="CF15" s="964"/>
      <c r="CG15" s="985"/>
      <c r="CH15" s="960"/>
      <c r="CI15" s="961"/>
      <c r="CJ15" s="961"/>
      <c r="CK15" s="961"/>
      <c r="CL15" s="962"/>
      <c r="CM15" s="960"/>
      <c r="CN15" s="961"/>
      <c r="CO15" s="961"/>
      <c r="CP15" s="961"/>
      <c r="CQ15" s="962"/>
      <c r="CR15" s="960"/>
      <c r="CS15" s="961"/>
      <c r="CT15" s="961"/>
      <c r="CU15" s="961"/>
      <c r="CV15" s="962"/>
      <c r="CW15" s="960"/>
      <c r="CX15" s="961"/>
      <c r="CY15" s="961"/>
      <c r="CZ15" s="961"/>
      <c r="DA15" s="962"/>
      <c r="DB15" s="960"/>
      <c r="DC15" s="961"/>
      <c r="DD15" s="961"/>
      <c r="DE15" s="961"/>
      <c r="DF15" s="962"/>
      <c r="DG15" s="960"/>
      <c r="DH15" s="961"/>
      <c r="DI15" s="961"/>
      <c r="DJ15" s="961"/>
      <c r="DK15" s="962"/>
      <c r="DL15" s="960"/>
      <c r="DM15" s="961"/>
      <c r="DN15" s="961"/>
      <c r="DO15" s="961"/>
      <c r="DP15" s="962"/>
      <c r="DQ15" s="960"/>
      <c r="DR15" s="961"/>
      <c r="DS15" s="961"/>
      <c r="DT15" s="961"/>
      <c r="DU15" s="962"/>
      <c r="DV15" s="963"/>
      <c r="DW15" s="964"/>
      <c r="DX15" s="964"/>
      <c r="DY15" s="964"/>
      <c r="DZ15" s="965"/>
      <c r="EA15" s="93"/>
    </row>
    <row r="16" spans="1:131" s="94" customFormat="1" ht="26.25" customHeight="1" x14ac:dyDescent="0.2">
      <c r="A16" s="97">
        <v>10</v>
      </c>
      <c r="B16" s="1001"/>
      <c r="C16" s="1002"/>
      <c r="D16" s="1002"/>
      <c r="E16" s="1002"/>
      <c r="F16" s="1002"/>
      <c r="G16" s="1002"/>
      <c r="H16" s="1002"/>
      <c r="I16" s="1002"/>
      <c r="J16" s="1002"/>
      <c r="K16" s="1002"/>
      <c r="L16" s="1002"/>
      <c r="M16" s="1002"/>
      <c r="N16" s="1002"/>
      <c r="O16" s="1002"/>
      <c r="P16" s="1003"/>
      <c r="Q16" s="1009"/>
      <c r="R16" s="1010"/>
      <c r="S16" s="1010"/>
      <c r="T16" s="1010"/>
      <c r="U16" s="1010"/>
      <c r="V16" s="1010"/>
      <c r="W16" s="1010"/>
      <c r="X16" s="1010"/>
      <c r="Y16" s="1010"/>
      <c r="Z16" s="1010"/>
      <c r="AA16" s="1010"/>
      <c r="AB16" s="1010"/>
      <c r="AC16" s="1010"/>
      <c r="AD16" s="1010"/>
      <c r="AE16" s="1011"/>
      <c r="AF16" s="1006"/>
      <c r="AG16" s="1007"/>
      <c r="AH16" s="1007"/>
      <c r="AI16" s="1007"/>
      <c r="AJ16" s="1008"/>
      <c r="AK16" s="1051"/>
      <c r="AL16" s="1052"/>
      <c r="AM16" s="1052"/>
      <c r="AN16" s="1052"/>
      <c r="AO16" s="1052"/>
      <c r="AP16" s="1052"/>
      <c r="AQ16" s="1052"/>
      <c r="AR16" s="1052"/>
      <c r="AS16" s="1052"/>
      <c r="AT16" s="1052"/>
      <c r="AU16" s="1053"/>
      <c r="AV16" s="1053"/>
      <c r="AW16" s="1053"/>
      <c r="AX16" s="1053"/>
      <c r="AY16" s="1054"/>
      <c r="AZ16" s="91"/>
      <c r="BA16" s="91"/>
      <c r="BB16" s="91"/>
      <c r="BC16" s="91"/>
      <c r="BD16" s="91"/>
      <c r="BE16" s="92"/>
      <c r="BF16" s="92"/>
      <c r="BG16" s="92"/>
      <c r="BH16" s="92"/>
      <c r="BI16" s="92"/>
      <c r="BJ16" s="92"/>
      <c r="BK16" s="92"/>
      <c r="BL16" s="92"/>
      <c r="BM16" s="92"/>
      <c r="BN16" s="92"/>
      <c r="BO16" s="92"/>
      <c r="BP16" s="92"/>
      <c r="BQ16" s="97">
        <v>10</v>
      </c>
      <c r="BR16" s="98"/>
      <c r="BS16" s="963"/>
      <c r="BT16" s="964"/>
      <c r="BU16" s="964"/>
      <c r="BV16" s="964"/>
      <c r="BW16" s="964"/>
      <c r="BX16" s="964"/>
      <c r="BY16" s="964"/>
      <c r="BZ16" s="964"/>
      <c r="CA16" s="964"/>
      <c r="CB16" s="964"/>
      <c r="CC16" s="964"/>
      <c r="CD16" s="964"/>
      <c r="CE16" s="964"/>
      <c r="CF16" s="964"/>
      <c r="CG16" s="985"/>
      <c r="CH16" s="960"/>
      <c r="CI16" s="961"/>
      <c r="CJ16" s="961"/>
      <c r="CK16" s="961"/>
      <c r="CL16" s="962"/>
      <c r="CM16" s="960"/>
      <c r="CN16" s="961"/>
      <c r="CO16" s="961"/>
      <c r="CP16" s="961"/>
      <c r="CQ16" s="962"/>
      <c r="CR16" s="960"/>
      <c r="CS16" s="961"/>
      <c r="CT16" s="961"/>
      <c r="CU16" s="961"/>
      <c r="CV16" s="962"/>
      <c r="CW16" s="960"/>
      <c r="CX16" s="961"/>
      <c r="CY16" s="961"/>
      <c r="CZ16" s="961"/>
      <c r="DA16" s="962"/>
      <c r="DB16" s="960"/>
      <c r="DC16" s="961"/>
      <c r="DD16" s="961"/>
      <c r="DE16" s="961"/>
      <c r="DF16" s="962"/>
      <c r="DG16" s="960"/>
      <c r="DH16" s="961"/>
      <c r="DI16" s="961"/>
      <c r="DJ16" s="961"/>
      <c r="DK16" s="962"/>
      <c r="DL16" s="960"/>
      <c r="DM16" s="961"/>
      <c r="DN16" s="961"/>
      <c r="DO16" s="961"/>
      <c r="DP16" s="962"/>
      <c r="DQ16" s="960"/>
      <c r="DR16" s="961"/>
      <c r="DS16" s="961"/>
      <c r="DT16" s="961"/>
      <c r="DU16" s="962"/>
      <c r="DV16" s="963"/>
      <c r="DW16" s="964"/>
      <c r="DX16" s="964"/>
      <c r="DY16" s="964"/>
      <c r="DZ16" s="965"/>
      <c r="EA16" s="93"/>
    </row>
    <row r="17" spans="1:131" s="94" customFormat="1" ht="26.25" customHeight="1" x14ac:dyDescent="0.2">
      <c r="A17" s="97">
        <v>11</v>
      </c>
      <c r="B17" s="1001"/>
      <c r="C17" s="1002"/>
      <c r="D17" s="1002"/>
      <c r="E17" s="1002"/>
      <c r="F17" s="1002"/>
      <c r="G17" s="1002"/>
      <c r="H17" s="1002"/>
      <c r="I17" s="1002"/>
      <c r="J17" s="1002"/>
      <c r="K17" s="1002"/>
      <c r="L17" s="1002"/>
      <c r="M17" s="1002"/>
      <c r="N17" s="1002"/>
      <c r="O17" s="1002"/>
      <c r="P17" s="1003"/>
      <c r="Q17" s="1009"/>
      <c r="R17" s="1010"/>
      <c r="S17" s="1010"/>
      <c r="T17" s="1010"/>
      <c r="U17" s="1010"/>
      <c r="V17" s="1010"/>
      <c r="W17" s="1010"/>
      <c r="X17" s="1010"/>
      <c r="Y17" s="1010"/>
      <c r="Z17" s="1010"/>
      <c r="AA17" s="1010"/>
      <c r="AB17" s="1010"/>
      <c r="AC17" s="1010"/>
      <c r="AD17" s="1010"/>
      <c r="AE17" s="1011"/>
      <c r="AF17" s="1006"/>
      <c r="AG17" s="1007"/>
      <c r="AH17" s="1007"/>
      <c r="AI17" s="1007"/>
      <c r="AJ17" s="1008"/>
      <c r="AK17" s="1051"/>
      <c r="AL17" s="1052"/>
      <c r="AM17" s="1052"/>
      <c r="AN17" s="1052"/>
      <c r="AO17" s="1052"/>
      <c r="AP17" s="1052"/>
      <c r="AQ17" s="1052"/>
      <c r="AR17" s="1052"/>
      <c r="AS17" s="1052"/>
      <c r="AT17" s="1052"/>
      <c r="AU17" s="1053"/>
      <c r="AV17" s="1053"/>
      <c r="AW17" s="1053"/>
      <c r="AX17" s="1053"/>
      <c r="AY17" s="1054"/>
      <c r="AZ17" s="91"/>
      <c r="BA17" s="91"/>
      <c r="BB17" s="91"/>
      <c r="BC17" s="91"/>
      <c r="BD17" s="91"/>
      <c r="BE17" s="92"/>
      <c r="BF17" s="92"/>
      <c r="BG17" s="92"/>
      <c r="BH17" s="92"/>
      <c r="BI17" s="92"/>
      <c r="BJ17" s="92"/>
      <c r="BK17" s="92"/>
      <c r="BL17" s="92"/>
      <c r="BM17" s="92"/>
      <c r="BN17" s="92"/>
      <c r="BO17" s="92"/>
      <c r="BP17" s="92"/>
      <c r="BQ17" s="97">
        <v>11</v>
      </c>
      <c r="BR17" s="98"/>
      <c r="BS17" s="963"/>
      <c r="BT17" s="964"/>
      <c r="BU17" s="964"/>
      <c r="BV17" s="964"/>
      <c r="BW17" s="964"/>
      <c r="BX17" s="964"/>
      <c r="BY17" s="964"/>
      <c r="BZ17" s="964"/>
      <c r="CA17" s="964"/>
      <c r="CB17" s="964"/>
      <c r="CC17" s="964"/>
      <c r="CD17" s="964"/>
      <c r="CE17" s="964"/>
      <c r="CF17" s="964"/>
      <c r="CG17" s="985"/>
      <c r="CH17" s="960"/>
      <c r="CI17" s="961"/>
      <c r="CJ17" s="961"/>
      <c r="CK17" s="961"/>
      <c r="CL17" s="962"/>
      <c r="CM17" s="960"/>
      <c r="CN17" s="961"/>
      <c r="CO17" s="961"/>
      <c r="CP17" s="961"/>
      <c r="CQ17" s="962"/>
      <c r="CR17" s="960"/>
      <c r="CS17" s="961"/>
      <c r="CT17" s="961"/>
      <c r="CU17" s="961"/>
      <c r="CV17" s="962"/>
      <c r="CW17" s="960"/>
      <c r="CX17" s="961"/>
      <c r="CY17" s="961"/>
      <c r="CZ17" s="961"/>
      <c r="DA17" s="962"/>
      <c r="DB17" s="960"/>
      <c r="DC17" s="961"/>
      <c r="DD17" s="961"/>
      <c r="DE17" s="961"/>
      <c r="DF17" s="962"/>
      <c r="DG17" s="960"/>
      <c r="DH17" s="961"/>
      <c r="DI17" s="961"/>
      <c r="DJ17" s="961"/>
      <c r="DK17" s="962"/>
      <c r="DL17" s="960"/>
      <c r="DM17" s="961"/>
      <c r="DN17" s="961"/>
      <c r="DO17" s="961"/>
      <c r="DP17" s="962"/>
      <c r="DQ17" s="960"/>
      <c r="DR17" s="961"/>
      <c r="DS17" s="961"/>
      <c r="DT17" s="961"/>
      <c r="DU17" s="962"/>
      <c r="DV17" s="963"/>
      <c r="DW17" s="964"/>
      <c r="DX17" s="964"/>
      <c r="DY17" s="964"/>
      <c r="DZ17" s="965"/>
      <c r="EA17" s="93"/>
    </row>
    <row r="18" spans="1:131" s="94" customFormat="1" ht="26.25" customHeight="1" x14ac:dyDescent="0.2">
      <c r="A18" s="97">
        <v>12</v>
      </c>
      <c r="B18" s="1001"/>
      <c r="C18" s="1002"/>
      <c r="D18" s="1002"/>
      <c r="E18" s="1002"/>
      <c r="F18" s="1002"/>
      <c r="G18" s="1002"/>
      <c r="H18" s="1002"/>
      <c r="I18" s="1002"/>
      <c r="J18" s="1002"/>
      <c r="K18" s="1002"/>
      <c r="L18" s="1002"/>
      <c r="M18" s="1002"/>
      <c r="N18" s="1002"/>
      <c r="O18" s="1002"/>
      <c r="P18" s="1003"/>
      <c r="Q18" s="1009"/>
      <c r="R18" s="1010"/>
      <c r="S18" s="1010"/>
      <c r="T18" s="1010"/>
      <c r="U18" s="1010"/>
      <c r="V18" s="1010"/>
      <c r="W18" s="1010"/>
      <c r="X18" s="1010"/>
      <c r="Y18" s="1010"/>
      <c r="Z18" s="1010"/>
      <c r="AA18" s="1010"/>
      <c r="AB18" s="1010"/>
      <c r="AC18" s="1010"/>
      <c r="AD18" s="1010"/>
      <c r="AE18" s="1011"/>
      <c r="AF18" s="1006"/>
      <c r="AG18" s="1007"/>
      <c r="AH18" s="1007"/>
      <c r="AI18" s="1007"/>
      <c r="AJ18" s="1008"/>
      <c r="AK18" s="1051"/>
      <c r="AL18" s="1052"/>
      <c r="AM18" s="1052"/>
      <c r="AN18" s="1052"/>
      <c r="AO18" s="1052"/>
      <c r="AP18" s="1052"/>
      <c r="AQ18" s="1052"/>
      <c r="AR18" s="1052"/>
      <c r="AS18" s="1052"/>
      <c r="AT18" s="1052"/>
      <c r="AU18" s="1053"/>
      <c r="AV18" s="1053"/>
      <c r="AW18" s="1053"/>
      <c r="AX18" s="1053"/>
      <c r="AY18" s="1054"/>
      <c r="AZ18" s="91"/>
      <c r="BA18" s="91"/>
      <c r="BB18" s="91"/>
      <c r="BC18" s="91"/>
      <c r="BD18" s="91"/>
      <c r="BE18" s="92"/>
      <c r="BF18" s="92"/>
      <c r="BG18" s="92"/>
      <c r="BH18" s="92"/>
      <c r="BI18" s="92"/>
      <c r="BJ18" s="92"/>
      <c r="BK18" s="92"/>
      <c r="BL18" s="92"/>
      <c r="BM18" s="92"/>
      <c r="BN18" s="92"/>
      <c r="BO18" s="92"/>
      <c r="BP18" s="92"/>
      <c r="BQ18" s="97">
        <v>12</v>
      </c>
      <c r="BR18" s="98"/>
      <c r="BS18" s="963"/>
      <c r="BT18" s="964"/>
      <c r="BU18" s="964"/>
      <c r="BV18" s="964"/>
      <c r="BW18" s="964"/>
      <c r="BX18" s="964"/>
      <c r="BY18" s="964"/>
      <c r="BZ18" s="964"/>
      <c r="CA18" s="964"/>
      <c r="CB18" s="964"/>
      <c r="CC18" s="964"/>
      <c r="CD18" s="964"/>
      <c r="CE18" s="964"/>
      <c r="CF18" s="964"/>
      <c r="CG18" s="985"/>
      <c r="CH18" s="960"/>
      <c r="CI18" s="961"/>
      <c r="CJ18" s="961"/>
      <c r="CK18" s="961"/>
      <c r="CL18" s="962"/>
      <c r="CM18" s="960"/>
      <c r="CN18" s="961"/>
      <c r="CO18" s="961"/>
      <c r="CP18" s="961"/>
      <c r="CQ18" s="962"/>
      <c r="CR18" s="960"/>
      <c r="CS18" s="961"/>
      <c r="CT18" s="961"/>
      <c r="CU18" s="961"/>
      <c r="CV18" s="962"/>
      <c r="CW18" s="960"/>
      <c r="CX18" s="961"/>
      <c r="CY18" s="961"/>
      <c r="CZ18" s="961"/>
      <c r="DA18" s="962"/>
      <c r="DB18" s="960"/>
      <c r="DC18" s="961"/>
      <c r="DD18" s="961"/>
      <c r="DE18" s="961"/>
      <c r="DF18" s="962"/>
      <c r="DG18" s="960"/>
      <c r="DH18" s="961"/>
      <c r="DI18" s="961"/>
      <c r="DJ18" s="961"/>
      <c r="DK18" s="962"/>
      <c r="DL18" s="960"/>
      <c r="DM18" s="961"/>
      <c r="DN18" s="961"/>
      <c r="DO18" s="961"/>
      <c r="DP18" s="962"/>
      <c r="DQ18" s="960"/>
      <c r="DR18" s="961"/>
      <c r="DS18" s="961"/>
      <c r="DT18" s="961"/>
      <c r="DU18" s="962"/>
      <c r="DV18" s="963"/>
      <c r="DW18" s="964"/>
      <c r="DX18" s="964"/>
      <c r="DY18" s="964"/>
      <c r="DZ18" s="965"/>
      <c r="EA18" s="93"/>
    </row>
    <row r="19" spans="1:131" s="94" customFormat="1" ht="26.25" customHeight="1" x14ac:dyDescent="0.2">
      <c r="A19" s="97">
        <v>13</v>
      </c>
      <c r="B19" s="1001"/>
      <c r="C19" s="1002"/>
      <c r="D19" s="1002"/>
      <c r="E19" s="1002"/>
      <c r="F19" s="1002"/>
      <c r="G19" s="1002"/>
      <c r="H19" s="1002"/>
      <c r="I19" s="1002"/>
      <c r="J19" s="1002"/>
      <c r="K19" s="1002"/>
      <c r="L19" s="1002"/>
      <c r="M19" s="1002"/>
      <c r="N19" s="1002"/>
      <c r="O19" s="1002"/>
      <c r="P19" s="1003"/>
      <c r="Q19" s="1009"/>
      <c r="R19" s="1010"/>
      <c r="S19" s="1010"/>
      <c r="T19" s="1010"/>
      <c r="U19" s="1010"/>
      <c r="V19" s="1010"/>
      <c r="W19" s="1010"/>
      <c r="X19" s="1010"/>
      <c r="Y19" s="1010"/>
      <c r="Z19" s="1010"/>
      <c r="AA19" s="1010"/>
      <c r="AB19" s="1010"/>
      <c r="AC19" s="1010"/>
      <c r="AD19" s="1010"/>
      <c r="AE19" s="1011"/>
      <c r="AF19" s="1006"/>
      <c r="AG19" s="1007"/>
      <c r="AH19" s="1007"/>
      <c r="AI19" s="1007"/>
      <c r="AJ19" s="1008"/>
      <c r="AK19" s="1051"/>
      <c r="AL19" s="1052"/>
      <c r="AM19" s="1052"/>
      <c r="AN19" s="1052"/>
      <c r="AO19" s="1052"/>
      <c r="AP19" s="1052"/>
      <c r="AQ19" s="1052"/>
      <c r="AR19" s="1052"/>
      <c r="AS19" s="1052"/>
      <c r="AT19" s="1052"/>
      <c r="AU19" s="1053"/>
      <c r="AV19" s="1053"/>
      <c r="AW19" s="1053"/>
      <c r="AX19" s="1053"/>
      <c r="AY19" s="1054"/>
      <c r="AZ19" s="91"/>
      <c r="BA19" s="91"/>
      <c r="BB19" s="91"/>
      <c r="BC19" s="91"/>
      <c r="BD19" s="91"/>
      <c r="BE19" s="92"/>
      <c r="BF19" s="92"/>
      <c r="BG19" s="92"/>
      <c r="BH19" s="92"/>
      <c r="BI19" s="92"/>
      <c r="BJ19" s="92"/>
      <c r="BK19" s="92"/>
      <c r="BL19" s="92"/>
      <c r="BM19" s="92"/>
      <c r="BN19" s="92"/>
      <c r="BO19" s="92"/>
      <c r="BP19" s="92"/>
      <c r="BQ19" s="97">
        <v>13</v>
      </c>
      <c r="BR19" s="98"/>
      <c r="BS19" s="963"/>
      <c r="BT19" s="964"/>
      <c r="BU19" s="964"/>
      <c r="BV19" s="964"/>
      <c r="BW19" s="964"/>
      <c r="BX19" s="964"/>
      <c r="BY19" s="964"/>
      <c r="BZ19" s="964"/>
      <c r="CA19" s="964"/>
      <c r="CB19" s="964"/>
      <c r="CC19" s="964"/>
      <c r="CD19" s="964"/>
      <c r="CE19" s="964"/>
      <c r="CF19" s="964"/>
      <c r="CG19" s="985"/>
      <c r="CH19" s="960"/>
      <c r="CI19" s="961"/>
      <c r="CJ19" s="961"/>
      <c r="CK19" s="961"/>
      <c r="CL19" s="962"/>
      <c r="CM19" s="960"/>
      <c r="CN19" s="961"/>
      <c r="CO19" s="961"/>
      <c r="CP19" s="961"/>
      <c r="CQ19" s="962"/>
      <c r="CR19" s="960"/>
      <c r="CS19" s="961"/>
      <c r="CT19" s="961"/>
      <c r="CU19" s="961"/>
      <c r="CV19" s="962"/>
      <c r="CW19" s="960"/>
      <c r="CX19" s="961"/>
      <c r="CY19" s="961"/>
      <c r="CZ19" s="961"/>
      <c r="DA19" s="962"/>
      <c r="DB19" s="960"/>
      <c r="DC19" s="961"/>
      <c r="DD19" s="961"/>
      <c r="DE19" s="961"/>
      <c r="DF19" s="962"/>
      <c r="DG19" s="960"/>
      <c r="DH19" s="961"/>
      <c r="DI19" s="961"/>
      <c r="DJ19" s="961"/>
      <c r="DK19" s="962"/>
      <c r="DL19" s="960"/>
      <c r="DM19" s="961"/>
      <c r="DN19" s="961"/>
      <c r="DO19" s="961"/>
      <c r="DP19" s="962"/>
      <c r="DQ19" s="960"/>
      <c r="DR19" s="961"/>
      <c r="DS19" s="961"/>
      <c r="DT19" s="961"/>
      <c r="DU19" s="962"/>
      <c r="DV19" s="963"/>
      <c r="DW19" s="964"/>
      <c r="DX19" s="964"/>
      <c r="DY19" s="964"/>
      <c r="DZ19" s="965"/>
      <c r="EA19" s="93"/>
    </row>
    <row r="20" spans="1:131" s="94" customFormat="1" ht="26.25" customHeight="1" x14ac:dyDescent="0.2">
      <c r="A20" s="97">
        <v>14</v>
      </c>
      <c r="B20" s="1001"/>
      <c r="C20" s="1002"/>
      <c r="D20" s="1002"/>
      <c r="E20" s="1002"/>
      <c r="F20" s="1002"/>
      <c r="G20" s="1002"/>
      <c r="H20" s="1002"/>
      <c r="I20" s="1002"/>
      <c r="J20" s="1002"/>
      <c r="K20" s="1002"/>
      <c r="L20" s="1002"/>
      <c r="M20" s="1002"/>
      <c r="N20" s="1002"/>
      <c r="O20" s="1002"/>
      <c r="P20" s="1003"/>
      <c r="Q20" s="1009"/>
      <c r="R20" s="1010"/>
      <c r="S20" s="1010"/>
      <c r="T20" s="1010"/>
      <c r="U20" s="1010"/>
      <c r="V20" s="1010"/>
      <c r="W20" s="1010"/>
      <c r="X20" s="1010"/>
      <c r="Y20" s="1010"/>
      <c r="Z20" s="1010"/>
      <c r="AA20" s="1010"/>
      <c r="AB20" s="1010"/>
      <c r="AC20" s="1010"/>
      <c r="AD20" s="1010"/>
      <c r="AE20" s="1011"/>
      <c r="AF20" s="1006"/>
      <c r="AG20" s="1007"/>
      <c r="AH20" s="1007"/>
      <c r="AI20" s="1007"/>
      <c r="AJ20" s="1008"/>
      <c r="AK20" s="1051"/>
      <c r="AL20" s="1052"/>
      <c r="AM20" s="1052"/>
      <c r="AN20" s="1052"/>
      <c r="AO20" s="1052"/>
      <c r="AP20" s="1052"/>
      <c r="AQ20" s="1052"/>
      <c r="AR20" s="1052"/>
      <c r="AS20" s="1052"/>
      <c r="AT20" s="1052"/>
      <c r="AU20" s="1053"/>
      <c r="AV20" s="1053"/>
      <c r="AW20" s="1053"/>
      <c r="AX20" s="1053"/>
      <c r="AY20" s="1054"/>
      <c r="AZ20" s="91"/>
      <c r="BA20" s="91"/>
      <c r="BB20" s="91"/>
      <c r="BC20" s="91"/>
      <c r="BD20" s="91"/>
      <c r="BE20" s="92"/>
      <c r="BF20" s="92"/>
      <c r="BG20" s="92"/>
      <c r="BH20" s="92"/>
      <c r="BI20" s="92"/>
      <c r="BJ20" s="92"/>
      <c r="BK20" s="92"/>
      <c r="BL20" s="92"/>
      <c r="BM20" s="92"/>
      <c r="BN20" s="92"/>
      <c r="BO20" s="92"/>
      <c r="BP20" s="92"/>
      <c r="BQ20" s="97">
        <v>14</v>
      </c>
      <c r="BR20" s="98"/>
      <c r="BS20" s="963"/>
      <c r="BT20" s="964"/>
      <c r="BU20" s="964"/>
      <c r="BV20" s="964"/>
      <c r="BW20" s="964"/>
      <c r="BX20" s="964"/>
      <c r="BY20" s="964"/>
      <c r="BZ20" s="964"/>
      <c r="CA20" s="964"/>
      <c r="CB20" s="964"/>
      <c r="CC20" s="964"/>
      <c r="CD20" s="964"/>
      <c r="CE20" s="964"/>
      <c r="CF20" s="964"/>
      <c r="CG20" s="985"/>
      <c r="CH20" s="960"/>
      <c r="CI20" s="961"/>
      <c r="CJ20" s="961"/>
      <c r="CK20" s="961"/>
      <c r="CL20" s="962"/>
      <c r="CM20" s="960"/>
      <c r="CN20" s="961"/>
      <c r="CO20" s="961"/>
      <c r="CP20" s="961"/>
      <c r="CQ20" s="962"/>
      <c r="CR20" s="960"/>
      <c r="CS20" s="961"/>
      <c r="CT20" s="961"/>
      <c r="CU20" s="961"/>
      <c r="CV20" s="962"/>
      <c r="CW20" s="960"/>
      <c r="CX20" s="961"/>
      <c r="CY20" s="961"/>
      <c r="CZ20" s="961"/>
      <c r="DA20" s="962"/>
      <c r="DB20" s="960"/>
      <c r="DC20" s="961"/>
      <c r="DD20" s="961"/>
      <c r="DE20" s="961"/>
      <c r="DF20" s="962"/>
      <c r="DG20" s="960"/>
      <c r="DH20" s="961"/>
      <c r="DI20" s="961"/>
      <c r="DJ20" s="961"/>
      <c r="DK20" s="962"/>
      <c r="DL20" s="960"/>
      <c r="DM20" s="961"/>
      <c r="DN20" s="961"/>
      <c r="DO20" s="961"/>
      <c r="DP20" s="962"/>
      <c r="DQ20" s="960"/>
      <c r="DR20" s="961"/>
      <c r="DS20" s="961"/>
      <c r="DT20" s="961"/>
      <c r="DU20" s="962"/>
      <c r="DV20" s="963"/>
      <c r="DW20" s="964"/>
      <c r="DX20" s="964"/>
      <c r="DY20" s="964"/>
      <c r="DZ20" s="965"/>
      <c r="EA20" s="93"/>
    </row>
    <row r="21" spans="1:131" s="94" customFormat="1" ht="26.25" customHeight="1" thickBot="1" x14ac:dyDescent="0.25">
      <c r="A21" s="97">
        <v>15</v>
      </c>
      <c r="B21" s="1001"/>
      <c r="C21" s="1002"/>
      <c r="D21" s="1002"/>
      <c r="E21" s="1002"/>
      <c r="F21" s="1002"/>
      <c r="G21" s="1002"/>
      <c r="H21" s="1002"/>
      <c r="I21" s="1002"/>
      <c r="J21" s="1002"/>
      <c r="K21" s="1002"/>
      <c r="L21" s="1002"/>
      <c r="M21" s="1002"/>
      <c r="N21" s="1002"/>
      <c r="O21" s="1002"/>
      <c r="P21" s="1003"/>
      <c r="Q21" s="1009"/>
      <c r="R21" s="1010"/>
      <c r="S21" s="1010"/>
      <c r="T21" s="1010"/>
      <c r="U21" s="1010"/>
      <c r="V21" s="1010"/>
      <c r="W21" s="1010"/>
      <c r="X21" s="1010"/>
      <c r="Y21" s="1010"/>
      <c r="Z21" s="1010"/>
      <c r="AA21" s="1010"/>
      <c r="AB21" s="1010"/>
      <c r="AC21" s="1010"/>
      <c r="AD21" s="1010"/>
      <c r="AE21" s="1011"/>
      <c r="AF21" s="1006"/>
      <c r="AG21" s="1007"/>
      <c r="AH21" s="1007"/>
      <c r="AI21" s="1007"/>
      <c r="AJ21" s="1008"/>
      <c r="AK21" s="1051"/>
      <c r="AL21" s="1052"/>
      <c r="AM21" s="1052"/>
      <c r="AN21" s="1052"/>
      <c r="AO21" s="1052"/>
      <c r="AP21" s="1052"/>
      <c r="AQ21" s="1052"/>
      <c r="AR21" s="1052"/>
      <c r="AS21" s="1052"/>
      <c r="AT21" s="1052"/>
      <c r="AU21" s="1053"/>
      <c r="AV21" s="1053"/>
      <c r="AW21" s="1053"/>
      <c r="AX21" s="1053"/>
      <c r="AY21" s="1054"/>
      <c r="AZ21" s="91"/>
      <c r="BA21" s="91"/>
      <c r="BB21" s="91"/>
      <c r="BC21" s="91"/>
      <c r="BD21" s="91"/>
      <c r="BE21" s="92"/>
      <c r="BF21" s="92"/>
      <c r="BG21" s="92"/>
      <c r="BH21" s="92"/>
      <c r="BI21" s="92"/>
      <c r="BJ21" s="92"/>
      <c r="BK21" s="92"/>
      <c r="BL21" s="92"/>
      <c r="BM21" s="92"/>
      <c r="BN21" s="92"/>
      <c r="BO21" s="92"/>
      <c r="BP21" s="92"/>
      <c r="BQ21" s="97">
        <v>15</v>
      </c>
      <c r="BR21" s="98"/>
      <c r="BS21" s="963"/>
      <c r="BT21" s="964"/>
      <c r="BU21" s="964"/>
      <c r="BV21" s="964"/>
      <c r="BW21" s="964"/>
      <c r="BX21" s="964"/>
      <c r="BY21" s="964"/>
      <c r="BZ21" s="964"/>
      <c r="CA21" s="964"/>
      <c r="CB21" s="964"/>
      <c r="CC21" s="964"/>
      <c r="CD21" s="964"/>
      <c r="CE21" s="964"/>
      <c r="CF21" s="964"/>
      <c r="CG21" s="985"/>
      <c r="CH21" s="960"/>
      <c r="CI21" s="961"/>
      <c r="CJ21" s="961"/>
      <c r="CK21" s="961"/>
      <c r="CL21" s="962"/>
      <c r="CM21" s="960"/>
      <c r="CN21" s="961"/>
      <c r="CO21" s="961"/>
      <c r="CP21" s="961"/>
      <c r="CQ21" s="962"/>
      <c r="CR21" s="960"/>
      <c r="CS21" s="961"/>
      <c r="CT21" s="961"/>
      <c r="CU21" s="961"/>
      <c r="CV21" s="962"/>
      <c r="CW21" s="960"/>
      <c r="CX21" s="961"/>
      <c r="CY21" s="961"/>
      <c r="CZ21" s="961"/>
      <c r="DA21" s="962"/>
      <c r="DB21" s="960"/>
      <c r="DC21" s="961"/>
      <c r="DD21" s="961"/>
      <c r="DE21" s="961"/>
      <c r="DF21" s="962"/>
      <c r="DG21" s="960"/>
      <c r="DH21" s="961"/>
      <c r="DI21" s="961"/>
      <c r="DJ21" s="961"/>
      <c r="DK21" s="962"/>
      <c r="DL21" s="960"/>
      <c r="DM21" s="961"/>
      <c r="DN21" s="961"/>
      <c r="DO21" s="961"/>
      <c r="DP21" s="962"/>
      <c r="DQ21" s="960"/>
      <c r="DR21" s="961"/>
      <c r="DS21" s="961"/>
      <c r="DT21" s="961"/>
      <c r="DU21" s="962"/>
      <c r="DV21" s="963"/>
      <c r="DW21" s="964"/>
      <c r="DX21" s="964"/>
      <c r="DY21" s="964"/>
      <c r="DZ21" s="965"/>
      <c r="EA21" s="93"/>
    </row>
    <row r="22" spans="1:131" s="94" customFormat="1" ht="26.25" customHeight="1" x14ac:dyDescent="0.2">
      <c r="A22" s="97">
        <v>16</v>
      </c>
      <c r="B22" s="1001"/>
      <c r="C22" s="1002"/>
      <c r="D22" s="1002"/>
      <c r="E22" s="1002"/>
      <c r="F22" s="1002"/>
      <c r="G22" s="1002"/>
      <c r="H22" s="1002"/>
      <c r="I22" s="1002"/>
      <c r="J22" s="1002"/>
      <c r="K22" s="1002"/>
      <c r="L22" s="1002"/>
      <c r="M22" s="1002"/>
      <c r="N22" s="1002"/>
      <c r="O22" s="1002"/>
      <c r="P22" s="1003"/>
      <c r="Q22" s="1044"/>
      <c r="R22" s="1045"/>
      <c r="S22" s="1045"/>
      <c r="T22" s="1045"/>
      <c r="U22" s="1045"/>
      <c r="V22" s="1045"/>
      <c r="W22" s="1045"/>
      <c r="X22" s="1045"/>
      <c r="Y22" s="1045"/>
      <c r="Z22" s="1045"/>
      <c r="AA22" s="1045"/>
      <c r="AB22" s="1045"/>
      <c r="AC22" s="1045"/>
      <c r="AD22" s="1045"/>
      <c r="AE22" s="1046"/>
      <c r="AF22" s="1006"/>
      <c r="AG22" s="1007"/>
      <c r="AH22" s="1007"/>
      <c r="AI22" s="1007"/>
      <c r="AJ22" s="1008"/>
      <c r="AK22" s="1047"/>
      <c r="AL22" s="1048"/>
      <c r="AM22" s="1048"/>
      <c r="AN22" s="1048"/>
      <c r="AO22" s="1048"/>
      <c r="AP22" s="1048"/>
      <c r="AQ22" s="1048"/>
      <c r="AR22" s="1048"/>
      <c r="AS22" s="1048"/>
      <c r="AT22" s="1048"/>
      <c r="AU22" s="1049"/>
      <c r="AV22" s="1049"/>
      <c r="AW22" s="1049"/>
      <c r="AX22" s="1049"/>
      <c r="AY22" s="1050"/>
      <c r="AZ22" s="999" t="s">
        <v>324</v>
      </c>
      <c r="BA22" s="999"/>
      <c r="BB22" s="999"/>
      <c r="BC22" s="999"/>
      <c r="BD22" s="1000"/>
      <c r="BE22" s="92"/>
      <c r="BF22" s="92"/>
      <c r="BG22" s="92"/>
      <c r="BH22" s="92"/>
      <c r="BI22" s="92"/>
      <c r="BJ22" s="92"/>
      <c r="BK22" s="92"/>
      <c r="BL22" s="92"/>
      <c r="BM22" s="92"/>
      <c r="BN22" s="92"/>
      <c r="BO22" s="92"/>
      <c r="BP22" s="92"/>
      <c r="BQ22" s="97">
        <v>16</v>
      </c>
      <c r="BR22" s="98"/>
      <c r="BS22" s="963"/>
      <c r="BT22" s="964"/>
      <c r="BU22" s="964"/>
      <c r="BV22" s="964"/>
      <c r="BW22" s="964"/>
      <c r="BX22" s="964"/>
      <c r="BY22" s="964"/>
      <c r="BZ22" s="964"/>
      <c r="CA22" s="964"/>
      <c r="CB22" s="964"/>
      <c r="CC22" s="964"/>
      <c r="CD22" s="964"/>
      <c r="CE22" s="964"/>
      <c r="CF22" s="964"/>
      <c r="CG22" s="985"/>
      <c r="CH22" s="960"/>
      <c r="CI22" s="961"/>
      <c r="CJ22" s="961"/>
      <c r="CK22" s="961"/>
      <c r="CL22" s="962"/>
      <c r="CM22" s="960"/>
      <c r="CN22" s="961"/>
      <c r="CO22" s="961"/>
      <c r="CP22" s="961"/>
      <c r="CQ22" s="962"/>
      <c r="CR22" s="960"/>
      <c r="CS22" s="961"/>
      <c r="CT22" s="961"/>
      <c r="CU22" s="961"/>
      <c r="CV22" s="962"/>
      <c r="CW22" s="960"/>
      <c r="CX22" s="961"/>
      <c r="CY22" s="961"/>
      <c r="CZ22" s="961"/>
      <c r="DA22" s="962"/>
      <c r="DB22" s="960"/>
      <c r="DC22" s="961"/>
      <c r="DD22" s="961"/>
      <c r="DE22" s="961"/>
      <c r="DF22" s="962"/>
      <c r="DG22" s="960"/>
      <c r="DH22" s="961"/>
      <c r="DI22" s="961"/>
      <c r="DJ22" s="961"/>
      <c r="DK22" s="962"/>
      <c r="DL22" s="960"/>
      <c r="DM22" s="961"/>
      <c r="DN22" s="961"/>
      <c r="DO22" s="961"/>
      <c r="DP22" s="962"/>
      <c r="DQ22" s="960"/>
      <c r="DR22" s="961"/>
      <c r="DS22" s="961"/>
      <c r="DT22" s="961"/>
      <c r="DU22" s="962"/>
      <c r="DV22" s="963"/>
      <c r="DW22" s="964"/>
      <c r="DX22" s="964"/>
      <c r="DY22" s="964"/>
      <c r="DZ22" s="965"/>
      <c r="EA22" s="93"/>
    </row>
    <row r="23" spans="1:131" s="94" customFormat="1" ht="26.25" customHeight="1" thickBot="1" x14ac:dyDescent="0.25">
      <c r="A23" s="99" t="s">
        <v>325</v>
      </c>
      <c r="B23" s="908" t="s">
        <v>326</v>
      </c>
      <c r="C23" s="909"/>
      <c r="D23" s="909"/>
      <c r="E23" s="909"/>
      <c r="F23" s="909"/>
      <c r="G23" s="909"/>
      <c r="H23" s="909"/>
      <c r="I23" s="909"/>
      <c r="J23" s="909"/>
      <c r="K23" s="909"/>
      <c r="L23" s="909"/>
      <c r="M23" s="909"/>
      <c r="N23" s="909"/>
      <c r="O23" s="909"/>
      <c r="P23" s="919"/>
      <c r="Q23" s="1038">
        <v>4239</v>
      </c>
      <c r="R23" s="1032"/>
      <c r="S23" s="1032"/>
      <c r="T23" s="1032"/>
      <c r="U23" s="1032"/>
      <c r="V23" s="1032">
        <v>4070</v>
      </c>
      <c r="W23" s="1032"/>
      <c r="X23" s="1032"/>
      <c r="Y23" s="1032"/>
      <c r="Z23" s="1032"/>
      <c r="AA23" s="1032">
        <v>169</v>
      </c>
      <c r="AB23" s="1032"/>
      <c r="AC23" s="1032"/>
      <c r="AD23" s="1032"/>
      <c r="AE23" s="1039"/>
      <c r="AF23" s="1040">
        <v>131</v>
      </c>
      <c r="AG23" s="1032"/>
      <c r="AH23" s="1032"/>
      <c r="AI23" s="1032"/>
      <c r="AJ23" s="1041"/>
      <c r="AK23" s="1042"/>
      <c r="AL23" s="1043"/>
      <c r="AM23" s="1043"/>
      <c r="AN23" s="1043"/>
      <c r="AO23" s="1043"/>
      <c r="AP23" s="1032">
        <v>2021</v>
      </c>
      <c r="AQ23" s="1032"/>
      <c r="AR23" s="1032"/>
      <c r="AS23" s="1032"/>
      <c r="AT23" s="1032"/>
      <c r="AU23" s="1033"/>
      <c r="AV23" s="1033"/>
      <c r="AW23" s="1033"/>
      <c r="AX23" s="1033"/>
      <c r="AY23" s="1034"/>
      <c r="AZ23" s="1035" t="s">
        <v>63</v>
      </c>
      <c r="BA23" s="1036"/>
      <c r="BB23" s="1036"/>
      <c r="BC23" s="1036"/>
      <c r="BD23" s="1037"/>
      <c r="BE23" s="92"/>
      <c r="BF23" s="92"/>
      <c r="BG23" s="92"/>
      <c r="BH23" s="92"/>
      <c r="BI23" s="92"/>
      <c r="BJ23" s="92"/>
      <c r="BK23" s="92"/>
      <c r="BL23" s="92"/>
      <c r="BM23" s="92"/>
      <c r="BN23" s="92"/>
      <c r="BO23" s="92"/>
      <c r="BP23" s="92"/>
      <c r="BQ23" s="97">
        <v>17</v>
      </c>
      <c r="BR23" s="98"/>
      <c r="BS23" s="963"/>
      <c r="BT23" s="964"/>
      <c r="BU23" s="964"/>
      <c r="BV23" s="964"/>
      <c r="BW23" s="964"/>
      <c r="BX23" s="964"/>
      <c r="BY23" s="964"/>
      <c r="BZ23" s="964"/>
      <c r="CA23" s="964"/>
      <c r="CB23" s="964"/>
      <c r="CC23" s="964"/>
      <c r="CD23" s="964"/>
      <c r="CE23" s="964"/>
      <c r="CF23" s="964"/>
      <c r="CG23" s="985"/>
      <c r="CH23" s="960"/>
      <c r="CI23" s="961"/>
      <c r="CJ23" s="961"/>
      <c r="CK23" s="961"/>
      <c r="CL23" s="962"/>
      <c r="CM23" s="960"/>
      <c r="CN23" s="961"/>
      <c r="CO23" s="961"/>
      <c r="CP23" s="961"/>
      <c r="CQ23" s="962"/>
      <c r="CR23" s="960"/>
      <c r="CS23" s="961"/>
      <c r="CT23" s="961"/>
      <c r="CU23" s="961"/>
      <c r="CV23" s="962"/>
      <c r="CW23" s="960"/>
      <c r="CX23" s="961"/>
      <c r="CY23" s="961"/>
      <c r="CZ23" s="961"/>
      <c r="DA23" s="962"/>
      <c r="DB23" s="960"/>
      <c r="DC23" s="961"/>
      <c r="DD23" s="961"/>
      <c r="DE23" s="961"/>
      <c r="DF23" s="962"/>
      <c r="DG23" s="960"/>
      <c r="DH23" s="961"/>
      <c r="DI23" s="961"/>
      <c r="DJ23" s="961"/>
      <c r="DK23" s="962"/>
      <c r="DL23" s="960"/>
      <c r="DM23" s="961"/>
      <c r="DN23" s="961"/>
      <c r="DO23" s="961"/>
      <c r="DP23" s="962"/>
      <c r="DQ23" s="960"/>
      <c r="DR23" s="961"/>
      <c r="DS23" s="961"/>
      <c r="DT23" s="961"/>
      <c r="DU23" s="962"/>
      <c r="DV23" s="963"/>
      <c r="DW23" s="964"/>
      <c r="DX23" s="964"/>
      <c r="DY23" s="964"/>
      <c r="DZ23" s="965"/>
      <c r="EA23" s="93"/>
    </row>
    <row r="24" spans="1:131" s="94" customFormat="1" ht="26.25" customHeight="1" x14ac:dyDescent="0.2">
      <c r="A24" s="1031" t="s">
        <v>327</v>
      </c>
      <c r="B24" s="1031"/>
      <c r="C24" s="1031"/>
      <c r="D24" s="1031"/>
      <c r="E24" s="1031"/>
      <c r="F24" s="1031"/>
      <c r="G24" s="1031"/>
      <c r="H24" s="1031"/>
      <c r="I24" s="1031"/>
      <c r="J24" s="1031"/>
      <c r="K24" s="1031"/>
      <c r="L24" s="1031"/>
      <c r="M24" s="1031"/>
      <c r="N24" s="1031"/>
      <c r="O24" s="1031"/>
      <c r="P24" s="1031"/>
      <c r="Q24" s="1031"/>
      <c r="R24" s="1031"/>
      <c r="S24" s="1031"/>
      <c r="T24" s="1031"/>
      <c r="U24" s="1031"/>
      <c r="V24" s="1031"/>
      <c r="W24" s="1031"/>
      <c r="X24" s="1031"/>
      <c r="Y24" s="1031"/>
      <c r="Z24" s="1031"/>
      <c r="AA24" s="1031"/>
      <c r="AB24" s="1031"/>
      <c r="AC24" s="1031"/>
      <c r="AD24" s="1031"/>
      <c r="AE24" s="1031"/>
      <c r="AF24" s="1031"/>
      <c r="AG24" s="1031"/>
      <c r="AH24" s="1031"/>
      <c r="AI24" s="1031"/>
      <c r="AJ24" s="1031"/>
      <c r="AK24" s="1031"/>
      <c r="AL24" s="1031"/>
      <c r="AM24" s="1031"/>
      <c r="AN24" s="1031"/>
      <c r="AO24" s="1031"/>
      <c r="AP24" s="1031"/>
      <c r="AQ24" s="1031"/>
      <c r="AR24" s="1031"/>
      <c r="AS24" s="1031"/>
      <c r="AT24" s="1031"/>
      <c r="AU24" s="1031"/>
      <c r="AV24" s="1031"/>
      <c r="AW24" s="1031"/>
      <c r="AX24" s="1031"/>
      <c r="AY24" s="1031"/>
      <c r="AZ24" s="91"/>
      <c r="BA24" s="91"/>
      <c r="BB24" s="91"/>
      <c r="BC24" s="91"/>
      <c r="BD24" s="91"/>
      <c r="BE24" s="92"/>
      <c r="BF24" s="92"/>
      <c r="BG24" s="92"/>
      <c r="BH24" s="92"/>
      <c r="BI24" s="92"/>
      <c r="BJ24" s="92"/>
      <c r="BK24" s="92"/>
      <c r="BL24" s="92"/>
      <c r="BM24" s="92"/>
      <c r="BN24" s="92"/>
      <c r="BO24" s="92"/>
      <c r="BP24" s="92"/>
      <c r="BQ24" s="97">
        <v>18</v>
      </c>
      <c r="BR24" s="98"/>
      <c r="BS24" s="963"/>
      <c r="BT24" s="964"/>
      <c r="BU24" s="964"/>
      <c r="BV24" s="964"/>
      <c r="BW24" s="964"/>
      <c r="BX24" s="964"/>
      <c r="BY24" s="964"/>
      <c r="BZ24" s="964"/>
      <c r="CA24" s="964"/>
      <c r="CB24" s="964"/>
      <c r="CC24" s="964"/>
      <c r="CD24" s="964"/>
      <c r="CE24" s="964"/>
      <c r="CF24" s="964"/>
      <c r="CG24" s="985"/>
      <c r="CH24" s="960"/>
      <c r="CI24" s="961"/>
      <c r="CJ24" s="961"/>
      <c r="CK24" s="961"/>
      <c r="CL24" s="962"/>
      <c r="CM24" s="960"/>
      <c r="CN24" s="961"/>
      <c r="CO24" s="961"/>
      <c r="CP24" s="961"/>
      <c r="CQ24" s="962"/>
      <c r="CR24" s="960"/>
      <c r="CS24" s="961"/>
      <c r="CT24" s="961"/>
      <c r="CU24" s="961"/>
      <c r="CV24" s="962"/>
      <c r="CW24" s="960"/>
      <c r="CX24" s="961"/>
      <c r="CY24" s="961"/>
      <c r="CZ24" s="961"/>
      <c r="DA24" s="962"/>
      <c r="DB24" s="960"/>
      <c r="DC24" s="961"/>
      <c r="DD24" s="961"/>
      <c r="DE24" s="961"/>
      <c r="DF24" s="962"/>
      <c r="DG24" s="960"/>
      <c r="DH24" s="961"/>
      <c r="DI24" s="961"/>
      <c r="DJ24" s="961"/>
      <c r="DK24" s="962"/>
      <c r="DL24" s="960"/>
      <c r="DM24" s="961"/>
      <c r="DN24" s="961"/>
      <c r="DO24" s="961"/>
      <c r="DP24" s="962"/>
      <c r="DQ24" s="960"/>
      <c r="DR24" s="961"/>
      <c r="DS24" s="961"/>
      <c r="DT24" s="961"/>
      <c r="DU24" s="962"/>
      <c r="DV24" s="963"/>
      <c r="DW24" s="964"/>
      <c r="DX24" s="964"/>
      <c r="DY24" s="964"/>
      <c r="DZ24" s="965"/>
      <c r="EA24" s="93"/>
    </row>
    <row r="25" spans="1:131" ht="26.25" customHeight="1" thickBot="1" x14ac:dyDescent="0.25">
      <c r="A25" s="1030" t="s">
        <v>328</v>
      </c>
      <c r="B25" s="1030"/>
      <c r="C25" s="1030"/>
      <c r="D25" s="1030"/>
      <c r="E25" s="1030"/>
      <c r="F25" s="1030"/>
      <c r="G25" s="1030"/>
      <c r="H25" s="1030"/>
      <c r="I25" s="1030"/>
      <c r="J25" s="1030"/>
      <c r="K25" s="1030"/>
      <c r="L25" s="1030"/>
      <c r="M25" s="1030"/>
      <c r="N25" s="1030"/>
      <c r="O25" s="1030"/>
      <c r="P25" s="1030"/>
      <c r="Q25" s="1030"/>
      <c r="R25" s="1030"/>
      <c r="S25" s="1030"/>
      <c r="T25" s="1030"/>
      <c r="U25" s="1030"/>
      <c r="V25" s="1030"/>
      <c r="W25" s="1030"/>
      <c r="X25" s="1030"/>
      <c r="Y25" s="1030"/>
      <c r="Z25" s="1030"/>
      <c r="AA25" s="1030"/>
      <c r="AB25" s="1030"/>
      <c r="AC25" s="1030"/>
      <c r="AD25" s="1030"/>
      <c r="AE25" s="1030"/>
      <c r="AF25" s="1030"/>
      <c r="AG25" s="1030"/>
      <c r="AH25" s="1030"/>
      <c r="AI25" s="1030"/>
      <c r="AJ25" s="1030"/>
      <c r="AK25" s="1030"/>
      <c r="AL25" s="1030"/>
      <c r="AM25" s="1030"/>
      <c r="AN25" s="1030"/>
      <c r="AO25" s="1030"/>
      <c r="AP25" s="1030"/>
      <c r="AQ25" s="1030"/>
      <c r="AR25" s="1030"/>
      <c r="AS25" s="1030"/>
      <c r="AT25" s="1030"/>
      <c r="AU25" s="1030"/>
      <c r="AV25" s="1030"/>
      <c r="AW25" s="1030"/>
      <c r="AX25" s="1030"/>
      <c r="AY25" s="1030"/>
      <c r="AZ25" s="1030"/>
      <c r="BA25" s="1030"/>
      <c r="BB25" s="1030"/>
      <c r="BC25" s="1030"/>
      <c r="BD25" s="1030"/>
      <c r="BE25" s="1030"/>
      <c r="BF25" s="1030"/>
      <c r="BG25" s="1030"/>
      <c r="BH25" s="1030"/>
      <c r="BI25" s="1030"/>
      <c r="BJ25" s="91"/>
      <c r="BK25" s="91"/>
      <c r="BL25" s="91"/>
      <c r="BM25" s="91"/>
      <c r="BN25" s="91"/>
      <c r="BO25" s="100"/>
      <c r="BP25" s="100"/>
      <c r="BQ25" s="97">
        <v>19</v>
      </c>
      <c r="BR25" s="98"/>
      <c r="BS25" s="963"/>
      <c r="BT25" s="964"/>
      <c r="BU25" s="964"/>
      <c r="BV25" s="964"/>
      <c r="BW25" s="964"/>
      <c r="BX25" s="964"/>
      <c r="BY25" s="964"/>
      <c r="BZ25" s="964"/>
      <c r="CA25" s="964"/>
      <c r="CB25" s="964"/>
      <c r="CC25" s="964"/>
      <c r="CD25" s="964"/>
      <c r="CE25" s="964"/>
      <c r="CF25" s="964"/>
      <c r="CG25" s="985"/>
      <c r="CH25" s="960"/>
      <c r="CI25" s="961"/>
      <c r="CJ25" s="961"/>
      <c r="CK25" s="961"/>
      <c r="CL25" s="962"/>
      <c r="CM25" s="960"/>
      <c r="CN25" s="961"/>
      <c r="CO25" s="961"/>
      <c r="CP25" s="961"/>
      <c r="CQ25" s="962"/>
      <c r="CR25" s="960"/>
      <c r="CS25" s="961"/>
      <c r="CT25" s="961"/>
      <c r="CU25" s="961"/>
      <c r="CV25" s="962"/>
      <c r="CW25" s="960"/>
      <c r="CX25" s="961"/>
      <c r="CY25" s="961"/>
      <c r="CZ25" s="961"/>
      <c r="DA25" s="962"/>
      <c r="DB25" s="960"/>
      <c r="DC25" s="961"/>
      <c r="DD25" s="961"/>
      <c r="DE25" s="961"/>
      <c r="DF25" s="962"/>
      <c r="DG25" s="960"/>
      <c r="DH25" s="961"/>
      <c r="DI25" s="961"/>
      <c r="DJ25" s="961"/>
      <c r="DK25" s="962"/>
      <c r="DL25" s="960"/>
      <c r="DM25" s="961"/>
      <c r="DN25" s="961"/>
      <c r="DO25" s="961"/>
      <c r="DP25" s="962"/>
      <c r="DQ25" s="960"/>
      <c r="DR25" s="961"/>
      <c r="DS25" s="961"/>
      <c r="DT25" s="961"/>
      <c r="DU25" s="962"/>
      <c r="DV25" s="963"/>
      <c r="DW25" s="964"/>
      <c r="DX25" s="964"/>
      <c r="DY25" s="964"/>
      <c r="DZ25" s="965"/>
      <c r="EA25" s="89"/>
    </row>
    <row r="26" spans="1:131" ht="26.25" customHeight="1" x14ac:dyDescent="0.2">
      <c r="A26" s="966" t="s">
        <v>304</v>
      </c>
      <c r="B26" s="967"/>
      <c r="C26" s="967"/>
      <c r="D26" s="967"/>
      <c r="E26" s="967"/>
      <c r="F26" s="967"/>
      <c r="G26" s="967"/>
      <c r="H26" s="967"/>
      <c r="I26" s="967"/>
      <c r="J26" s="967"/>
      <c r="K26" s="967"/>
      <c r="L26" s="967"/>
      <c r="M26" s="967"/>
      <c r="N26" s="967"/>
      <c r="O26" s="967"/>
      <c r="P26" s="968"/>
      <c r="Q26" s="972" t="s">
        <v>329</v>
      </c>
      <c r="R26" s="973"/>
      <c r="S26" s="973"/>
      <c r="T26" s="973"/>
      <c r="U26" s="974"/>
      <c r="V26" s="972" t="s">
        <v>330</v>
      </c>
      <c r="W26" s="973"/>
      <c r="X26" s="973"/>
      <c r="Y26" s="973"/>
      <c r="Z26" s="974"/>
      <c r="AA26" s="972" t="s">
        <v>331</v>
      </c>
      <c r="AB26" s="973"/>
      <c r="AC26" s="973"/>
      <c r="AD26" s="973"/>
      <c r="AE26" s="973"/>
      <c r="AF26" s="1026" t="s">
        <v>332</v>
      </c>
      <c r="AG26" s="979"/>
      <c r="AH26" s="979"/>
      <c r="AI26" s="979"/>
      <c r="AJ26" s="1027"/>
      <c r="AK26" s="973" t="s">
        <v>333</v>
      </c>
      <c r="AL26" s="973"/>
      <c r="AM26" s="973"/>
      <c r="AN26" s="973"/>
      <c r="AO26" s="974"/>
      <c r="AP26" s="972" t="s">
        <v>334</v>
      </c>
      <c r="AQ26" s="973"/>
      <c r="AR26" s="973"/>
      <c r="AS26" s="973"/>
      <c r="AT26" s="974"/>
      <c r="AU26" s="972" t="s">
        <v>335</v>
      </c>
      <c r="AV26" s="973"/>
      <c r="AW26" s="973"/>
      <c r="AX26" s="973"/>
      <c r="AY26" s="974"/>
      <c r="AZ26" s="972" t="s">
        <v>336</v>
      </c>
      <c r="BA26" s="973"/>
      <c r="BB26" s="973"/>
      <c r="BC26" s="973"/>
      <c r="BD26" s="974"/>
      <c r="BE26" s="972" t="s">
        <v>311</v>
      </c>
      <c r="BF26" s="973"/>
      <c r="BG26" s="973"/>
      <c r="BH26" s="973"/>
      <c r="BI26" s="986"/>
      <c r="BJ26" s="91"/>
      <c r="BK26" s="91"/>
      <c r="BL26" s="91"/>
      <c r="BM26" s="91"/>
      <c r="BN26" s="91"/>
      <c r="BO26" s="100"/>
      <c r="BP26" s="100"/>
      <c r="BQ26" s="97">
        <v>20</v>
      </c>
      <c r="BR26" s="98"/>
      <c r="BS26" s="963"/>
      <c r="BT26" s="964"/>
      <c r="BU26" s="964"/>
      <c r="BV26" s="964"/>
      <c r="BW26" s="964"/>
      <c r="BX26" s="964"/>
      <c r="BY26" s="964"/>
      <c r="BZ26" s="964"/>
      <c r="CA26" s="964"/>
      <c r="CB26" s="964"/>
      <c r="CC26" s="964"/>
      <c r="CD26" s="964"/>
      <c r="CE26" s="964"/>
      <c r="CF26" s="964"/>
      <c r="CG26" s="985"/>
      <c r="CH26" s="960"/>
      <c r="CI26" s="961"/>
      <c r="CJ26" s="961"/>
      <c r="CK26" s="961"/>
      <c r="CL26" s="962"/>
      <c r="CM26" s="960"/>
      <c r="CN26" s="961"/>
      <c r="CO26" s="961"/>
      <c r="CP26" s="961"/>
      <c r="CQ26" s="962"/>
      <c r="CR26" s="960"/>
      <c r="CS26" s="961"/>
      <c r="CT26" s="961"/>
      <c r="CU26" s="961"/>
      <c r="CV26" s="962"/>
      <c r="CW26" s="960"/>
      <c r="CX26" s="961"/>
      <c r="CY26" s="961"/>
      <c r="CZ26" s="961"/>
      <c r="DA26" s="962"/>
      <c r="DB26" s="960"/>
      <c r="DC26" s="961"/>
      <c r="DD26" s="961"/>
      <c r="DE26" s="961"/>
      <c r="DF26" s="962"/>
      <c r="DG26" s="960"/>
      <c r="DH26" s="961"/>
      <c r="DI26" s="961"/>
      <c r="DJ26" s="961"/>
      <c r="DK26" s="962"/>
      <c r="DL26" s="960"/>
      <c r="DM26" s="961"/>
      <c r="DN26" s="961"/>
      <c r="DO26" s="961"/>
      <c r="DP26" s="962"/>
      <c r="DQ26" s="960"/>
      <c r="DR26" s="961"/>
      <c r="DS26" s="961"/>
      <c r="DT26" s="961"/>
      <c r="DU26" s="962"/>
      <c r="DV26" s="963"/>
      <c r="DW26" s="964"/>
      <c r="DX26" s="964"/>
      <c r="DY26" s="964"/>
      <c r="DZ26" s="965"/>
      <c r="EA26" s="89"/>
    </row>
    <row r="27" spans="1:131" ht="26.25" customHeight="1" thickBot="1" x14ac:dyDescent="0.25">
      <c r="A27" s="969"/>
      <c r="B27" s="970"/>
      <c r="C27" s="970"/>
      <c r="D27" s="970"/>
      <c r="E27" s="970"/>
      <c r="F27" s="970"/>
      <c r="G27" s="970"/>
      <c r="H27" s="970"/>
      <c r="I27" s="970"/>
      <c r="J27" s="970"/>
      <c r="K27" s="970"/>
      <c r="L27" s="970"/>
      <c r="M27" s="970"/>
      <c r="N27" s="970"/>
      <c r="O27" s="970"/>
      <c r="P27" s="971"/>
      <c r="Q27" s="975"/>
      <c r="R27" s="976"/>
      <c r="S27" s="976"/>
      <c r="T27" s="976"/>
      <c r="U27" s="977"/>
      <c r="V27" s="975"/>
      <c r="W27" s="976"/>
      <c r="X27" s="976"/>
      <c r="Y27" s="976"/>
      <c r="Z27" s="977"/>
      <c r="AA27" s="975"/>
      <c r="AB27" s="976"/>
      <c r="AC27" s="976"/>
      <c r="AD27" s="976"/>
      <c r="AE27" s="976"/>
      <c r="AF27" s="1028"/>
      <c r="AG27" s="982"/>
      <c r="AH27" s="982"/>
      <c r="AI27" s="982"/>
      <c r="AJ27" s="1029"/>
      <c r="AK27" s="976"/>
      <c r="AL27" s="976"/>
      <c r="AM27" s="976"/>
      <c r="AN27" s="976"/>
      <c r="AO27" s="977"/>
      <c r="AP27" s="975"/>
      <c r="AQ27" s="976"/>
      <c r="AR27" s="976"/>
      <c r="AS27" s="976"/>
      <c r="AT27" s="977"/>
      <c r="AU27" s="975"/>
      <c r="AV27" s="976"/>
      <c r="AW27" s="976"/>
      <c r="AX27" s="976"/>
      <c r="AY27" s="977"/>
      <c r="AZ27" s="975"/>
      <c r="BA27" s="976"/>
      <c r="BB27" s="976"/>
      <c r="BC27" s="976"/>
      <c r="BD27" s="977"/>
      <c r="BE27" s="975"/>
      <c r="BF27" s="976"/>
      <c r="BG27" s="976"/>
      <c r="BH27" s="976"/>
      <c r="BI27" s="987"/>
      <c r="BJ27" s="91"/>
      <c r="BK27" s="91"/>
      <c r="BL27" s="91"/>
      <c r="BM27" s="91"/>
      <c r="BN27" s="91"/>
      <c r="BO27" s="100"/>
      <c r="BP27" s="100"/>
      <c r="BQ27" s="97">
        <v>21</v>
      </c>
      <c r="BR27" s="98"/>
      <c r="BS27" s="963"/>
      <c r="BT27" s="964"/>
      <c r="BU27" s="964"/>
      <c r="BV27" s="964"/>
      <c r="BW27" s="964"/>
      <c r="BX27" s="964"/>
      <c r="BY27" s="964"/>
      <c r="BZ27" s="964"/>
      <c r="CA27" s="964"/>
      <c r="CB27" s="964"/>
      <c r="CC27" s="964"/>
      <c r="CD27" s="964"/>
      <c r="CE27" s="964"/>
      <c r="CF27" s="964"/>
      <c r="CG27" s="985"/>
      <c r="CH27" s="960"/>
      <c r="CI27" s="961"/>
      <c r="CJ27" s="961"/>
      <c r="CK27" s="961"/>
      <c r="CL27" s="962"/>
      <c r="CM27" s="960"/>
      <c r="CN27" s="961"/>
      <c r="CO27" s="961"/>
      <c r="CP27" s="961"/>
      <c r="CQ27" s="962"/>
      <c r="CR27" s="960"/>
      <c r="CS27" s="961"/>
      <c r="CT27" s="961"/>
      <c r="CU27" s="961"/>
      <c r="CV27" s="962"/>
      <c r="CW27" s="960"/>
      <c r="CX27" s="961"/>
      <c r="CY27" s="961"/>
      <c r="CZ27" s="961"/>
      <c r="DA27" s="962"/>
      <c r="DB27" s="960"/>
      <c r="DC27" s="961"/>
      <c r="DD27" s="961"/>
      <c r="DE27" s="961"/>
      <c r="DF27" s="962"/>
      <c r="DG27" s="960"/>
      <c r="DH27" s="961"/>
      <c r="DI27" s="961"/>
      <c r="DJ27" s="961"/>
      <c r="DK27" s="962"/>
      <c r="DL27" s="960"/>
      <c r="DM27" s="961"/>
      <c r="DN27" s="961"/>
      <c r="DO27" s="961"/>
      <c r="DP27" s="962"/>
      <c r="DQ27" s="960"/>
      <c r="DR27" s="961"/>
      <c r="DS27" s="961"/>
      <c r="DT27" s="961"/>
      <c r="DU27" s="962"/>
      <c r="DV27" s="963"/>
      <c r="DW27" s="964"/>
      <c r="DX27" s="964"/>
      <c r="DY27" s="964"/>
      <c r="DZ27" s="965"/>
      <c r="EA27" s="89"/>
    </row>
    <row r="28" spans="1:131" ht="26.25" customHeight="1" thickTop="1" x14ac:dyDescent="0.2">
      <c r="A28" s="101">
        <v>1</v>
      </c>
      <c r="B28" s="1018" t="s">
        <v>337</v>
      </c>
      <c r="C28" s="1019"/>
      <c r="D28" s="1019"/>
      <c r="E28" s="1019"/>
      <c r="F28" s="1019"/>
      <c r="G28" s="1019"/>
      <c r="H28" s="1019"/>
      <c r="I28" s="1019"/>
      <c r="J28" s="1019"/>
      <c r="K28" s="1019"/>
      <c r="L28" s="1019"/>
      <c r="M28" s="1019"/>
      <c r="N28" s="1019"/>
      <c r="O28" s="1019"/>
      <c r="P28" s="1020"/>
      <c r="Q28" s="1021">
        <v>820</v>
      </c>
      <c r="R28" s="1022"/>
      <c r="S28" s="1022"/>
      <c r="T28" s="1022"/>
      <c r="U28" s="1022"/>
      <c r="V28" s="1022">
        <v>774</v>
      </c>
      <c r="W28" s="1022"/>
      <c r="X28" s="1022"/>
      <c r="Y28" s="1022"/>
      <c r="Z28" s="1022"/>
      <c r="AA28" s="1022">
        <v>46</v>
      </c>
      <c r="AB28" s="1022"/>
      <c r="AC28" s="1022"/>
      <c r="AD28" s="1022"/>
      <c r="AE28" s="1023"/>
      <c r="AF28" s="1024">
        <v>46</v>
      </c>
      <c r="AG28" s="1022"/>
      <c r="AH28" s="1022"/>
      <c r="AI28" s="1022"/>
      <c r="AJ28" s="1025"/>
      <c r="AK28" s="1013">
        <v>76</v>
      </c>
      <c r="AL28" s="1014"/>
      <c r="AM28" s="1014"/>
      <c r="AN28" s="1014"/>
      <c r="AO28" s="1014"/>
      <c r="AP28" s="1014" t="s">
        <v>323</v>
      </c>
      <c r="AQ28" s="1014"/>
      <c r="AR28" s="1014"/>
      <c r="AS28" s="1014"/>
      <c r="AT28" s="1014"/>
      <c r="AU28" s="1014" t="s">
        <v>323</v>
      </c>
      <c r="AV28" s="1014"/>
      <c r="AW28" s="1014"/>
      <c r="AX28" s="1014"/>
      <c r="AY28" s="1014"/>
      <c r="AZ28" s="1015" t="s">
        <v>323</v>
      </c>
      <c r="BA28" s="1015"/>
      <c r="BB28" s="1015"/>
      <c r="BC28" s="1015"/>
      <c r="BD28" s="1015"/>
      <c r="BE28" s="1016"/>
      <c r="BF28" s="1016"/>
      <c r="BG28" s="1016"/>
      <c r="BH28" s="1016"/>
      <c r="BI28" s="1017"/>
      <c r="BJ28" s="91"/>
      <c r="BK28" s="91"/>
      <c r="BL28" s="91"/>
      <c r="BM28" s="91"/>
      <c r="BN28" s="91"/>
      <c r="BO28" s="100"/>
      <c r="BP28" s="100"/>
      <c r="BQ28" s="97">
        <v>22</v>
      </c>
      <c r="BR28" s="98"/>
      <c r="BS28" s="963"/>
      <c r="BT28" s="964"/>
      <c r="BU28" s="964"/>
      <c r="BV28" s="964"/>
      <c r="BW28" s="964"/>
      <c r="BX28" s="964"/>
      <c r="BY28" s="964"/>
      <c r="BZ28" s="964"/>
      <c r="CA28" s="964"/>
      <c r="CB28" s="964"/>
      <c r="CC28" s="964"/>
      <c r="CD28" s="964"/>
      <c r="CE28" s="964"/>
      <c r="CF28" s="964"/>
      <c r="CG28" s="985"/>
      <c r="CH28" s="960"/>
      <c r="CI28" s="961"/>
      <c r="CJ28" s="961"/>
      <c r="CK28" s="961"/>
      <c r="CL28" s="962"/>
      <c r="CM28" s="960"/>
      <c r="CN28" s="961"/>
      <c r="CO28" s="961"/>
      <c r="CP28" s="961"/>
      <c r="CQ28" s="962"/>
      <c r="CR28" s="960"/>
      <c r="CS28" s="961"/>
      <c r="CT28" s="961"/>
      <c r="CU28" s="961"/>
      <c r="CV28" s="962"/>
      <c r="CW28" s="960"/>
      <c r="CX28" s="961"/>
      <c r="CY28" s="961"/>
      <c r="CZ28" s="961"/>
      <c r="DA28" s="962"/>
      <c r="DB28" s="960"/>
      <c r="DC28" s="961"/>
      <c r="DD28" s="961"/>
      <c r="DE28" s="961"/>
      <c r="DF28" s="962"/>
      <c r="DG28" s="960"/>
      <c r="DH28" s="961"/>
      <c r="DI28" s="961"/>
      <c r="DJ28" s="961"/>
      <c r="DK28" s="962"/>
      <c r="DL28" s="960"/>
      <c r="DM28" s="961"/>
      <c r="DN28" s="961"/>
      <c r="DO28" s="961"/>
      <c r="DP28" s="962"/>
      <c r="DQ28" s="960"/>
      <c r="DR28" s="961"/>
      <c r="DS28" s="961"/>
      <c r="DT28" s="961"/>
      <c r="DU28" s="962"/>
      <c r="DV28" s="963"/>
      <c r="DW28" s="964"/>
      <c r="DX28" s="964"/>
      <c r="DY28" s="964"/>
      <c r="DZ28" s="965"/>
      <c r="EA28" s="89"/>
    </row>
    <row r="29" spans="1:131" ht="26.25" customHeight="1" x14ac:dyDescent="0.2">
      <c r="A29" s="101">
        <v>2</v>
      </c>
      <c r="B29" s="1001" t="s">
        <v>338</v>
      </c>
      <c r="C29" s="1002"/>
      <c r="D29" s="1002"/>
      <c r="E29" s="1002"/>
      <c r="F29" s="1002"/>
      <c r="G29" s="1002"/>
      <c r="H29" s="1002"/>
      <c r="I29" s="1002"/>
      <c r="J29" s="1002"/>
      <c r="K29" s="1002"/>
      <c r="L29" s="1002"/>
      <c r="M29" s="1002"/>
      <c r="N29" s="1002"/>
      <c r="O29" s="1002"/>
      <c r="P29" s="1003"/>
      <c r="Q29" s="1009">
        <v>939</v>
      </c>
      <c r="R29" s="1010"/>
      <c r="S29" s="1010"/>
      <c r="T29" s="1010"/>
      <c r="U29" s="1010"/>
      <c r="V29" s="1010">
        <v>858</v>
      </c>
      <c r="W29" s="1010"/>
      <c r="X29" s="1010"/>
      <c r="Y29" s="1010"/>
      <c r="Z29" s="1010"/>
      <c r="AA29" s="1010">
        <v>80</v>
      </c>
      <c r="AB29" s="1010"/>
      <c r="AC29" s="1010"/>
      <c r="AD29" s="1010"/>
      <c r="AE29" s="1011"/>
      <c r="AF29" s="1006">
        <v>80</v>
      </c>
      <c r="AG29" s="1007"/>
      <c r="AH29" s="1007"/>
      <c r="AI29" s="1007"/>
      <c r="AJ29" s="1008"/>
      <c r="AK29" s="951">
        <v>131</v>
      </c>
      <c r="AL29" s="942"/>
      <c r="AM29" s="942"/>
      <c r="AN29" s="942"/>
      <c r="AO29" s="942"/>
      <c r="AP29" s="942" t="s">
        <v>323</v>
      </c>
      <c r="AQ29" s="942"/>
      <c r="AR29" s="942"/>
      <c r="AS29" s="942"/>
      <c r="AT29" s="942"/>
      <c r="AU29" s="942" t="s">
        <v>323</v>
      </c>
      <c r="AV29" s="942"/>
      <c r="AW29" s="942"/>
      <c r="AX29" s="942"/>
      <c r="AY29" s="942"/>
      <c r="AZ29" s="1012" t="s">
        <v>323</v>
      </c>
      <c r="BA29" s="1012"/>
      <c r="BB29" s="1012"/>
      <c r="BC29" s="1012"/>
      <c r="BD29" s="1012"/>
      <c r="BE29" s="943"/>
      <c r="BF29" s="943"/>
      <c r="BG29" s="943"/>
      <c r="BH29" s="943"/>
      <c r="BI29" s="944"/>
      <c r="BJ29" s="91"/>
      <c r="BK29" s="91"/>
      <c r="BL29" s="91"/>
      <c r="BM29" s="91"/>
      <c r="BN29" s="91"/>
      <c r="BO29" s="100"/>
      <c r="BP29" s="100"/>
      <c r="BQ29" s="97">
        <v>23</v>
      </c>
      <c r="BR29" s="98"/>
      <c r="BS29" s="963"/>
      <c r="BT29" s="964"/>
      <c r="BU29" s="964"/>
      <c r="BV29" s="964"/>
      <c r="BW29" s="964"/>
      <c r="BX29" s="964"/>
      <c r="BY29" s="964"/>
      <c r="BZ29" s="964"/>
      <c r="CA29" s="964"/>
      <c r="CB29" s="964"/>
      <c r="CC29" s="964"/>
      <c r="CD29" s="964"/>
      <c r="CE29" s="964"/>
      <c r="CF29" s="964"/>
      <c r="CG29" s="985"/>
      <c r="CH29" s="960"/>
      <c r="CI29" s="961"/>
      <c r="CJ29" s="961"/>
      <c r="CK29" s="961"/>
      <c r="CL29" s="962"/>
      <c r="CM29" s="960"/>
      <c r="CN29" s="961"/>
      <c r="CO29" s="961"/>
      <c r="CP29" s="961"/>
      <c r="CQ29" s="962"/>
      <c r="CR29" s="960"/>
      <c r="CS29" s="961"/>
      <c r="CT29" s="961"/>
      <c r="CU29" s="961"/>
      <c r="CV29" s="962"/>
      <c r="CW29" s="960"/>
      <c r="CX29" s="961"/>
      <c r="CY29" s="961"/>
      <c r="CZ29" s="961"/>
      <c r="DA29" s="962"/>
      <c r="DB29" s="960"/>
      <c r="DC29" s="961"/>
      <c r="DD29" s="961"/>
      <c r="DE29" s="961"/>
      <c r="DF29" s="962"/>
      <c r="DG29" s="960"/>
      <c r="DH29" s="961"/>
      <c r="DI29" s="961"/>
      <c r="DJ29" s="961"/>
      <c r="DK29" s="962"/>
      <c r="DL29" s="960"/>
      <c r="DM29" s="961"/>
      <c r="DN29" s="961"/>
      <c r="DO29" s="961"/>
      <c r="DP29" s="962"/>
      <c r="DQ29" s="960"/>
      <c r="DR29" s="961"/>
      <c r="DS29" s="961"/>
      <c r="DT29" s="961"/>
      <c r="DU29" s="962"/>
      <c r="DV29" s="963"/>
      <c r="DW29" s="964"/>
      <c r="DX29" s="964"/>
      <c r="DY29" s="964"/>
      <c r="DZ29" s="965"/>
      <c r="EA29" s="89"/>
    </row>
    <row r="30" spans="1:131" ht="26.25" customHeight="1" x14ac:dyDescent="0.2">
      <c r="A30" s="101">
        <v>3</v>
      </c>
      <c r="B30" s="1001" t="s">
        <v>339</v>
      </c>
      <c r="C30" s="1002"/>
      <c r="D30" s="1002"/>
      <c r="E30" s="1002"/>
      <c r="F30" s="1002"/>
      <c r="G30" s="1002"/>
      <c r="H30" s="1002"/>
      <c r="I30" s="1002"/>
      <c r="J30" s="1002"/>
      <c r="K30" s="1002"/>
      <c r="L30" s="1002"/>
      <c r="M30" s="1002"/>
      <c r="N30" s="1002"/>
      <c r="O30" s="1002"/>
      <c r="P30" s="1003"/>
      <c r="Q30" s="1009">
        <v>80</v>
      </c>
      <c r="R30" s="1010"/>
      <c r="S30" s="1010"/>
      <c r="T30" s="1010"/>
      <c r="U30" s="1010"/>
      <c r="V30" s="1010">
        <v>79</v>
      </c>
      <c r="W30" s="1010"/>
      <c r="X30" s="1010"/>
      <c r="Y30" s="1010"/>
      <c r="Z30" s="1010"/>
      <c r="AA30" s="1010">
        <v>1</v>
      </c>
      <c r="AB30" s="1010"/>
      <c r="AC30" s="1010"/>
      <c r="AD30" s="1010"/>
      <c r="AE30" s="1011"/>
      <c r="AF30" s="1006">
        <v>1</v>
      </c>
      <c r="AG30" s="1007"/>
      <c r="AH30" s="1007"/>
      <c r="AI30" s="1007"/>
      <c r="AJ30" s="1008"/>
      <c r="AK30" s="951">
        <v>24</v>
      </c>
      <c r="AL30" s="942"/>
      <c r="AM30" s="942"/>
      <c r="AN30" s="942"/>
      <c r="AO30" s="942"/>
      <c r="AP30" s="942" t="s">
        <v>323</v>
      </c>
      <c r="AQ30" s="942"/>
      <c r="AR30" s="942"/>
      <c r="AS30" s="942"/>
      <c r="AT30" s="942"/>
      <c r="AU30" s="942" t="s">
        <v>323</v>
      </c>
      <c r="AV30" s="942"/>
      <c r="AW30" s="942"/>
      <c r="AX30" s="942"/>
      <c r="AY30" s="942"/>
      <c r="AZ30" s="1012" t="s">
        <v>323</v>
      </c>
      <c r="BA30" s="1012"/>
      <c r="BB30" s="1012"/>
      <c r="BC30" s="1012"/>
      <c r="BD30" s="1012"/>
      <c r="BE30" s="943"/>
      <c r="BF30" s="943"/>
      <c r="BG30" s="943"/>
      <c r="BH30" s="943"/>
      <c r="BI30" s="944"/>
      <c r="BJ30" s="91"/>
      <c r="BK30" s="91"/>
      <c r="BL30" s="91"/>
      <c r="BM30" s="91"/>
      <c r="BN30" s="91"/>
      <c r="BO30" s="100"/>
      <c r="BP30" s="100"/>
      <c r="BQ30" s="97">
        <v>24</v>
      </c>
      <c r="BR30" s="98"/>
      <c r="BS30" s="963"/>
      <c r="BT30" s="964"/>
      <c r="BU30" s="964"/>
      <c r="BV30" s="964"/>
      <c r="BW30" s="964"/>
      <c r="BX30" s="964"/>
      <c r="BY30" s="964"/>
      <c r="BZ30" s="964"/>
      <c r="CA30" s="964"/>
      <c r="CB30" s="964"/>
      <c r="CC30" s="964"/>
      <c r="CD30" s="964"/>
      <c r="CE30" s="964"/>
      <c r="CF30" s="964"/>
      <c r="CG30" s="985"/>
      <c r="CH30" s="960"/>
      <c r="CI30" s="961"/>
      <c r="CJ30" s="961"/>
      <c r="CK30" s="961"/>
      <c r="CL30" s="962"/>
      <c r="CM30" s="960"/>
      <c r="CN30" s="961"/>
      <c r="CO30" s="961"/>
      <c r="CP30" s="961"/>
      <c r="CQ30" s="962"/>
      <c r="CR30" s="960"/>
      <c r="CS30" s="961"/>
      <c r="CT30" s="961"/>
      <c r="CU30" s="961"/>
      <c r="CV30" s="962"/>
      <c r="CW30" s="960"/>
      <c r="CX30" s="961"/>
      <c r="CY30" s="961"/>
      <c r="CZ30" s="961"/>
      <c r="DA30" s="962"/>
      <c r="DB30" s="960"/>
      <c r="DC30" s="961"/>
      <c r="DD30" s="961"/>
      <c r="DE30" s="961"/>
      <c r="DF30" s="962"/>
      <c r="DG30" s="960"/>
      <c r="DH30" s="961"/>
      <c r="DI30" s="961"/>
      <c r="DJ30" s="961"/>
      <c r="DK30" s="962"/>
      <c r="DL30" s="960"/>
      <c r="DM30" s="961"/>
      <c r="DN30" s="961"/>
      <c r="DO30" s="961"/>
      <c r="DP30" s="962"/>
      <c r="DQ30" s="960"/>
      <c r="DR30" s="961"/>
      <c r="DS30" s="961"/>
      <c r="DT30" s="961"/>
      <c r="DU30" s="962"/>
      <c r="DV30" s="963"/>
      <c r="DW30" s="964"/>
      <c r="DX30" s="964"/>
      <c r="DY30" s="964"/>
      <c r="DZ30" s="965"/>
      <c r="EA30" s="89"/>
    </row>
    <row r="31" spans="1:131" ht="26.25" customHeight="1" x14ac:dyDescent="0.2">
      <c r="A31" s="101">
        <v>4</v>
      </c>
      <c r="B31" s="1001" t="s">
        <v>340</v>
      </c>
      <c r="C31" s="1002"/>
      <c r="D31" s="1002"/>
      <c r="E31" s="1002"/>
      <c r="F31" s="1002"/>
      <c r="G31" s="1002"/>
      <c r="H31" s="1002"/>
      <c r="I31" s="1002"/>
      <c r="J31" s="1002"/>
      <c r="K31" s="1002"/>
      <c r="L31" s="1002"/>
      <c r="M31" s="1002"/>
      <c r="N31" s="1002"/>
      <c r="O31" s="1002"/>
      <c r="P31" s="1003"/>
      <c r="Q31" s="1009">
        <v>175</v>
      </c>
      <c r="R31" s="1010"/>
      <c r="S31" s="1010"/>
      <c r="T31" s="1010"/>
      <c r="U31" s="1010"/>
      <c r="V31" s="1010">
        <v>143</v>
      </c>
      <c r="W31" s="1010"/>
      <c r="X31" s="1010"/>
      <c r="Y31" s="1010"/>
      <c r="Z31" s="1010"/>
      <c r="AA31" s="1010">
        <v>32</v>
      </c>
      <c r="AB31" s="1010"/>
      <c r="AC31" s="1010"/>
      <c r="AD31" s="1010"/>
      <c r="AE31" s="1011"/>
      <c r="AF31" s="1006">
        <v>383</v>
      </c>
      <c r="AG31" s="1007"/>
      <c r="AH31" s="1007"/>
      <c r="AI31" s="1007"/>
      <c r="AJ31" s="1008"/>
      <c r="AK31" s="951">
        <v>5</v>
      </c>
      <c r="AL31" s="942"/>
      <c r="AM31" s="942"/>
      <c r="AN31" s="942"/>
      <c r="AO31" s="942"/>
      <c r="AP31" s="942">
        <v>496</v>
      </c>
      <c r="AQ31" s="942"/>
      <c r="AR31" s="942"/>
      <c r="AS31" s="942"/>
      <c r="AT31" s="942"/>
      <c r="AU31" s="942">
        <v>18</v>
      </c>
      <c r="AV31" s="942"/>
      <c r="AW31" s="942"/>
      <c r="AX31" s="942"/>
      <c r="AY31" s="942"/>
      <c r="AZ31" s="1012" t="s">
        <v>323</v>
      </c>
      <c r="BA31" s="1012"/>
      <c r="BB31" s="1012"/>
      <c r="BC31" s="1012"/>
      <c r="BD31" s="1012"/>
      <c r="BE31" s="943" t="s">
        <v>341</v>
      </c>
      <c r="BF31" s="943"/>
      <c r="BG31" s="943"/>
      <c r="BH31" s="943"/>
      <c r="BI31" s="944"/>
      <c r="BJ31" s="91"/>
      <c r="BK31" s="91"/>
      <c r="BL31" s="91"/>
      <c r="BM31" s="91"/>
      <c r="BN31" s="91"/>
      <c r="BO31" s="100"/>
      <c r="BP31" s="100"/>
      <c r="BQ31" s="97">
        <v>25</v>
      </c>
      <c r="BR31" s="98"/>
      <c r="BS31" s="963"/>
      <c r="BT31" s="964"/>
      <c r="BU31" s="964"/>
      <c r="BV31" s="964"/>
      <c r="BW31" s="964"/>
      <c r="BX31" s="964"/>
      <c r="BY31" s="964"/>
      <c r="BZ31" s="964"/>
      <c r="CA31" s="964"/>
      <c r="CB31" s="964"/>
      <c r="CC31" s="964"/>
      <c r="CD31" s="964"/>
      <c r="CE31" s="964"/>
      <c r="CF31" s="964"/>
      <c r="CG31" s="985"/>
      <c r="CH31" s="960"/>
      <c r="CI31" s="961"/>
      <c r="CJ31" s="961"/>
      <c r="CK31" s="961"/>
      <c r="CL31" s="962"/>
      <c r="CM31" s="960"/>
      <c r="CN31" s="961"/>
      <c r="CO31" s="961"/>
      <c r="CP31" s="961"/>
      <c r="CQ31" s="962"/>
      <c r="CR31" s="960"/>
      <c r="CS31" s="961"/>
      <c r="CT31" s="961"/>
      <c r="CU31" s="961"/>
      <c r="CV31" s="962"/>
      <c r="CW31" s="960"/>
      <c r="CX31" s="961"/>
      <c r="CY31" s="961"/>
      <c r="CZ31" s="961"/>
      <c r="DA31" s="962"/>
      <c r="DB31" s="960"/>
      <c r="DC31" s="961"/>
      <c r="DD31" s="961"/>
      <c r="DE31" s="961"/>
      <c r="DF31" s="962"/>
      <c r="DG31" s="960"/>
      <c r="DH31" s="961"/>
      <c r="DI31" s="961"/>
      <c r="DJ31" s="961"/>
      <c r="DK31" s="962"/>
      <c r="DL31" s="960"/>
      <c r="DM31" s="961"/>
      <c r="DN31" s="961"/>
      <c r="DO31" s="961"/>
      <c r="DP31" s="962"/>
      <c r="DQ31" s="960"/>
      <c r="DR31" s="961"/>
      <c r="DS31" s="961"/>
      <c r="DT31" s="961"/>
      <c r="DU31" s="962"/>
      <c r="DV31" s="963"/>
      <c r="DW31" s="964"/>
      <c r="DX31" s="964"/>
      <c r="DY31" s="964"/>
      <c r="DZ31" s="965"/>
      <c r="EA31" s="89"/>
    </row>
    <row r="32" spans="1:131" ht="26.25" customHeight="1" x14ac:dyDescent="0.2">
      <c r="A32" s="101">
        <v>5</v>
      </c>
      <c r="B32" s="1001" t="s">
        <v>342</v>
      </c>
      <c r="C32" s="1002"/>
      <c r="D32" s="1002"/>
      <c r="E32" s="1002"/>
      <c r="F32" s="1002"/>
      <c r="G32" s="1002"/>
      <c r="H32" s="1002"/>
      <c r="I32" s="1002"/>
      <c r="J32" s="1002"/>
      <c r="K32" s="1002"/>
      <c r="L32" s="1002"/>
      <c r="M32" s="1002"/>
      <c r="N32" s="1002"/>
      <c r="O32" s="1002"/>
      <c r="P32" s="1003"/>
      <c r="Q32" s="1009">
        <v>336</v>
      </c>
      <c r="R32" s="1010"/>
      <c r="S32" s="1010"/>
      <c r="T32" s="1010"/>
      <c r="U32" s="1010"/>
      <c r="V32" s="1010">
        <v>306</v>
      </c>
      <c r="W32" s="1010"/>
      <c r="X32" s="1010"/>
      <c r="Y32" s="1010"/>
      <c r="Z32" s="1010"/>
      <c r="AA32" s="1010">
        <v>30</v>
      </c>
      <c r="AB32" s="1010"/>
      <c r="AC32" s="1010"/>
      <c r="AD32" s="1010"/>
      <c r="AE32" s="1011"/>
      <c r="AF32" s="1006">
        <v>62</v>
      </c>
      <c r="AG32" s="1007"/>
      <c r="AH32" s="1007"/>
      <c r="AI32" s="1007"/>
      <c r="AJ32" s="1008"/>
      <c r="AK32" s="951">
        <v>231</v>
      </c>
      <c r="AL32" s="942"/>
      <c r="AM32" s="942"/>
      <c r="AN32" s="942"/>
      <c r="AO32" s="942"/>
      <c r="AP32" s="942">
        <v>3374</v>
      </c>
      <c r="AQ32" s="942"/>
      <c r="AR32" s="942"/>
      <c r="AS32" s="942"/>
      <c r="AT32" s="942"/>
      <c r="AU32" s="942">
        <v>2099</v>
      </c>
      <c r="AV32" s="942"/>
      <c r="AW32" s="942"/>
      <c r="AX32" s="942"/>
      <c r="AY32" s="942"/>
      <c r="AZ32" s="1012" t="s">
        <v>323</v>
      </c>
      <c r="BA32" s="1012"/>
      <c r="BB32" s="1012"/>
      <c r="BC32" s="1012"/>
      <c r="BD32" s="1012"/>
      <c r="BE32" s="943" t="s">
        <v>341</v>
      </c>
      <c r="BF32" s="943"/>
      <c r="BG32" s="943"/>
      <c r="BH32" s="943"/>
      <c r="BI32" s="944"/>
      <c r="BJ32" s="91"/>
      <c r="BK32" s="91"/>
      <c r="BL32" s="91"/>
      <c r="BM32" s="91"/>
      <c r="BN32" s="91"/>
      <c r="BO32" s="100"/>
      <c r="BP32" s="100"/>
      <c r="BQ32" s="97">
        <v>26</v>
      </c>
      <c r="BR32" s="98"/>
      <c r="BS32" s="963"/>
      <c r="BT32" s="964"/>
      <c r="BU32" s="964"/>
      <c r="BV32" s="964"/>
      <c r="BW32" s="964"/>
      <c r="BX32" s="964"/>
      <c r="BY32" s="964"/>
      <c r="BZ32" s="964"/>
      <c r="CA32" s="964"/>
      <c r="CB32" s="964"/>
      <c r="CC32" s="964"/>
      <c r="CD32" s="964"/>
      <c r="CE32" s="964"/>
      <c r="CF32" s="964"/>
      <c r="CG32" s="985"/>
      <c r="CH32" s="960"/>
      <c r="CI32" s="961"/>
      <c r="CJ32" s="961"/>
      <c r="CK32" s="961"/>
      <c r="CL32" s="962"/>
      <c r="CM32" s="960"/>
      <c r="CN32" s="961"/>
      <c r="CO32" s="961"/>
      <c r="CP32" s="961"/>
      <c r="CQ32" s="962"/>
      <c r="CR32" s="960"/>
      <c r="CS32" s="961"/>
      <c r="CT32" s="961"/>
      <c r="CU32" s="961"/>
      <c r="CV32" s="962"/>
      <c r="CW32" s="960"/>
      <c r="CX32" s="961"/>
      <c r="CY32" s="961"/>
      <c r="CZ32" s="961"/>
      <c r="DA32" s="962"/>
      <c r="DB32" s="960"/>
      <c r="DC32" s="961"/>
      <c r="DD32" s="961"/>
      <c r="DE32" s="961"/>
      <c r="DF32" s="962"/>
      <c r="DG32" s="960"/>
      <c r="DH32" s="961"/>
      <c r="DI32" s="961"/>
      <c r="DJ32" s="961"/>
      <c r="DK32" s="962"/>
      <c r="DL32" s="960"/>
      <c r="DM32" s="961"/>
      <c r="DN32" s="961"/>
      <c r="DO32" s="961"/>
      <c r="DP32" s="962"/>
      <c r="DQ32" s="960"/>
      <c r="DR32" s="961"/>
      <c r="DS32" s="961"/>
      <c r="DT32" s="961"/>
      <c r="DU32" s="962"/>
      <c r="DV32" s="963"/>
      <c r="DW32" s="964"/>
      <c r="DX32" s="964"/>
      <c r="DY32" s="964"/>
      <c r="DZ32" s="965"/>
      <c r="EA32" s="89"/>
    </row>
    <row r="33" spans="1:131" ht="26.25" customHeight="1" x14ac:dyDescent="0.2">
      <c r="A33" s="101">
        <v>6</v>
      </c>
      <c r="B33" s="1001"/>
      <c r="C33" s="1002"/>
      <c r="D33" s="1002"/>
      <c r="E33" s="1002"/>
      <c r="F33" s="1002"/>
      <c r="G33" s="1002"/>
      <c r="H33" s="1002"/>
      <c r="I33" s="1002"/>
      <c r="J33" s="1002"/>
      <c r="K33" s="1002"/>
      <c r="L33" s="1002"/>
      <c r="M33" s="1002"/>
      <c r="N33" s="1002"/>
      <c r="O33" s="1002"/>
      <c r="P33" s="1003"/>
      <c r="Q33" s="1009"/>
      <c r="R33" s="1010"/>
      <c r="S33" s="1010"/>
      <c r="T33" s="1010"/>
      <c r="U33" s="1010"/>
      <c r="V33" s="1010"/>
      <c r="W33" s="1010"/>
      <c r="X33" s="1010"/>
      <c r="Y33" s="1010"/>
      <c r="Z33" s="1010"/>
      <c r="AA33" s="1010"/>
      <c r="AB33" s="1010"/>
      <c r="AC33" s="1010"/>
      <c r="AD33" s="1010"/>
      <c r="AE33" s="1011"/>
      <c r="AF33" s="1006"/>
      <c r="AG33" s="1007"/>
      <c r="AH33" s="1007"/>
      <c r="AI33" s="1007"/>
      <c r="AJ33" s="1008"/>
      <c r="AK33" s="951"/>
      <c r="AL33" s="942"/>
      <c r="AM33" s="942"/>
      <c r="AN33" s="942"/>
      <c r="AO33" s="942"/>
      <c r="AP33" s="942"/>
      <c r="AQ33" s="942"/>
      <c r="AR33" s="942"/>
      <c r="AS33" s="942"/>
      <c r="AT33" s="942"/>
      <c r="AU33" s="942"/>
      <c r="AV33" s="942"/>
      <c r="AW33" s="942"/>
      <c r="AX33" s="942"/>
      <c r="AY33" s="942"/>
      <c r="AZ33" s="1012"/>
      <c r="BA33" s="1012"/>
      <c r="BB33" s="1012"/>
      <c r="BC33" s="1012"/>
      <c r="BD33" s="1012"/>
      <c r="BE33" s="943"/>
      <c r="BF33" s="943"/>
      <c r="BG33" s="943"/>
      <c r="BH33" s="943"/>
      <c r="BI33" s="944"/>
      <c r="BJ33" s="91"/>
      <c r="BK33" s="91"/>
      <c r="BL33" s="91"/>
      <c r="BM33" s="91"/>
      <c r="BN33" s="91"/>
      <c r="BO33" s="100"/>
      <c r="BP33" s="100"/>
      <c r="BQ33" s="97">
        <v>27</v>
      </c>
      <c r="BR33" s="98"/>
      <c r="BS33" s="963"/>
      <c r="BT33" s="964"/>
      <c r="BU33" s="964"/>
      <c r="BV33" s="964"/>
      <c r="BW33" s="964"/>
      <c r="BX33" s="964"/>
      <c r="BY33" s="964"/>
      <c r="BZ33" s="964"/>
      <c r="CA33" s="964"/>
      <c r="CB33" s="964"/>
      <c r="CC33" s="964"/>
      <c r="CD33" s="964"/>
      <c r="CE33" s="964"/>
      <c r="CF33" s="964"/>
      <c r="CG33" s="985"/>
      <c r="CH33" s="960"/>
      <c r="CI33" s="961"/>
      <c r="CJ33" s="961"/>
      <c r="CK33" s="961"/>
      <c r="CL33" s="962"/>
      <c r="CM33" s="960"/>
      <c r="CN33" s="961"/>
      <c r="CO33" s="961"/>
      <c r="CP33" s="961"/>
      <c r="CQ33" s="962"/>
      <c r="CR33" s="960"/>
      <c r="CS33" s="961"/>
      <c r="CT33" s="961"/>
      <c r="CU33" s="961"/>
      <c r="CV33" s="962"/>
      <c r="CW33" s="960"/>
      <c r="CX33" s="961"/>
      <c r="CY33" s="961"/>
      <c r="CZ33" s="961"/>
      <c r="DA33" s="962"/>
      <c r="DB33" s="960"/>
      <c r="DC33" s="961"/>
      <c r="DD33" s="961"/>
      <c r="DE33" s="961"/>
      <c r="DF33" s="962"/>
      <c r="DG33" s="960"/>
      <c r="DH33" s="961"/>
      <c r="DI33" s="961"/>
      <c r="DJ33" s="961"/>
      <c r="DK33" s="962"/>
      <c r="DL33" s="960"/>
      <c r="DM33" s="961"/>
      <c r="DN33" s="961"/>
      <c r="DO33" s="961"/>
      <c r="DP33" s="962"/>
      <c r="DQ33" s="960"/>
      <c r="DR33" s="961"/>
      <c r="DS33" s="961"/>
      <c r="DT33" s="961"/>
      <c r="DU33" s="962"/>
      <c r="DV33" s="963"/>
      <c r="DW33" s="964"/>
      <c r="DX33" s="964"/>
      <c r="DY33" s="964"/>
      <c r="DZ33" s="965"/>
      <c r="EA33" s="89"/>
    </row>
    <row r="34" spans="1:131" ht="26.25" customHeight="1" x14ac:dyDescent="0.2">
      <c r="A34" s="101">
        <v>7</v>
      </c>
      <c r="B34" s="1001"/>
      <c r="C34" s="1002"/>
      <c r="D34" s="1002"/>
      <c r="E34" s="1002"/>
      <c r="F34" s="1002"/>
      <c r="G34" s="1002"/>
      <c r="H34" s="1002"/>
      <c r="I34" s="1002"/>
      <c r="J34" s="1002"/>
      <c r="K34" s="1002"/>
      <c r="L34" s="1002"/>
      <c r="M34" s="1002"/>
      <c r="N34" s="1002"/>
      <c r="O34" s="1002"/>
      <c r="P34" s="1003"/>
      <c r="Q34" s="1009"/>
      <c r="R34" s="1010"/>
      <c r="S34" s="1010"/>
      <c r="T34" s="1010"/>
      <c r="U34" s="1010"/>
      <c r="V34" s="1010"/>
      <c r="W34" s="1010"/>
      <c r="X34" s="1010"/>
      <c r="Y34" s="1010"/>
      <c r="Z34" s="1010"/>
      <c r="AA34" s="1010"/>
      <c r="AB34" s="1010"/>
      <c r="AC34" s="1010"/>
      <c r="AD34" s="1010"/>
      <c r="AE34" s="1011"/>
      <c r="AF34" s="1006"/>
      <c r="AG34" s="1007"/>
      <c r="AH34" s="1007"/>
      <c r="AI34" s="1007"/>
      <c r="AJ34" s="1008"/>
      <c r="AK34" s="951"/>
      <c r="AL34" s="942"/>
      <c r="AM34" s="942"/>
      <c r="AN34" s="942"/>
      <c r="AO34" s="942"/>
      <c r="AP34" s="942"/>
      <c r="AQ34" s="942"/>
      <c r="AR34" s="942"/>
      <c r="AS34" s="942"/>
      <c r="AT34" s="942"/>
      <c r="AU34" s="942"/>
      <c r="AV34" s="942"/>
      <c r="AW34" s="942"/>
      <c r="AX34" s="942"/>
      <c r="AY34" s="942"/>
      <c r="AZ34" s="1012"/>
      <c r="BA34" s="1012"/>
      <c r="BB34" s="1012"/>
      <c r="BC34" s="1012"/>
      <c r="BD34" s="1012"/>
      <c r="BE34" s="943"/>
      <c r="BF34" s="943"/>
      <c r="BG34" s="943"/>
      <c r="BH34" s="943"/>
      <c r="BI34" s="944"/>
      <c r="BJ34" s="91"/>
      <c r="BK34" s="91"/>
      <c r="BL34" s="91"/>
      <c r="BM34" s="91"/>
      <c r="BN34" s="91"/>
      <c r="BO34" s="100"/>
      <c r="BP34" s="100"/>
      <c r="BQ34" s="97">
        <v>28</v>
      </c>
      <c r="BR34" s="98"/>
      <c r="BS34" s="963"/>
      <c r="BT34" s="964"/>
      <c r="BU34" s="964"/>
      <c r="BV34" s="964"/>
      <c r="BW34" s="964"/>
      <c r="BX34" s="964"/>
      <c r="BY34" s="964"/>
      <c r="BZ34" s="964"/>
      <c r="CA34" s="964"/>
      <c r="CB34" s="964"/>
      <c r="CC34" s="964"/>
      <c r="CD34" s="964"/>
      <c r="CE34" s="964"/>
      <c r="CF34" s="964"/>
      <c r="CG34" s="985"/>
      <c r="CH34" s="960"/>
      <c r="CI34" s="961"/>
      <c r="CJ34" s="961"/>
      <c r="CK34" s="961"/>
      <c r="CL34" s="962"/>
      <c r="CM34" s="960"/>
      <c r="CN34" s="961"/>
      <c r="CO34" s="961"/>
      <c r="CP34" s="961"/>
      <c r="CQ34" s="962"/>
      <c r="CR34" s="960"/>
      <c r="CS34" s="961"/>
      <c r="CT34" s="961"/>
      <c r="CU34" s="961"/>
      <c r="CV34" s="962"/>
      <c r="CW34" s="960"/>
      <c r="CX34" s="961"/>
      <c r="CY34" s="961"/>
      <c r="CZ34" s="961"/>
      <c r="DA34" s="962"/>
      <c r="DB34" s="960"/>
      <c r="DC34" s="961"/>
      <c r="DD34" s="961"/>
      <c r="DE34" s="961"/>
      <c r="DF34" s="962"/>
      <c r="DG34" s="960"/>
      <c r="DH34" s="961"/>
      <c r="DI34" s="961"/>
      <c r="DJ34" s="961"/>
      <c r="DK34" s="962"/>
      <c r="DL34" s="960"/>
      <c r="DM34" s="961"/>
      <c r="DN34" s="961"/>
      <c r="DO34" s="961"/>
      <c r="DP34" s="962"/>
      <c r="DQ34" s="960"/>
      <c r="DR34" s="961"/>
      <c r="DS34" s="961"/>
      <c r="DT34" s="961"/>
      <c r="DU34" s="962"/>
      <c r="DV34" s="963"/>
      <c r="DW34" s="964"/>
      <c r="DX34" s="964"/>
      <c r="DY34" s="964"/>
      <c r="DZ34" s="965"/>
      <c r="EA34" s="89"/>
    </row>
    <row r="35" spans="1:131" ht="26.25" customHeight="1" x14ac:dyDescent="0.2">
      <c r="A35" s="101">
        <v>8</v>
      </c>
      <c r="B35" s="1001"/>
      <c r="C35" s="1002"/>
      <c r="D35" s="1002"/>
      <c r="E35" s="1002"/>
      <c r="F35" s="1002"/>
      <c r="G35" s="1002"/>
      <c r="H35" s="1002"/>
      <c r="I35" s="1002"/>
      <c r="J35" s="1002"/>
      <c r="K35" s="1002"/>
      <c r="L35" s="1002"/>
      <c r="M35" s="1002"/>
      <c r="N35" s="1002"/>
      <c r="O35" s="1002"/>
      <c r="P35" s="1003"/>
      <c r="Q35" s="1009"/>
      <c r="R35" s="1010"/>
      <c r="S35" s="1010"/>
      <c r="T35" s="1010"/>
      <c r="U35" s="1010"/>
      <c r="V35" s="1010"/>
      <c r="W35" s="1010"/>
      <c r="X35" s="1010"/>
      <c r="Y35" s="1010"/>
      <c r="Z35" s="1010"/>
      <c r="AA35" s="1010"/>
      <c r="AB35" s="1010"/>
      <c r="AC35" s="1010"/>
      <c r="AD35" s="1010"/>
      <c r="AE35" s="1011"/>
      <c r="AF35" s="1006"/>
      <c r="AG35" s="1007"/>
      <c r="AH35" s="1007"/>
      <c r="AI35" s="1007"/>
      <c r="AJ35" s="1008"/>
      <c r="AK35" s="951"/>
      <c r="AL35" s="942"/>
      <c r="AM35" s="942"/>
      <c r="AN35" s="942"/>
      <c r="AO35" s="942"/>
      <c r="AP35" s="942"/>
      <c r="AQ35" s="942"/>
      <c r="AR35" s="942"/>
      <c r="AS35" s="942"/>
      <c r="AT35" s="942"/>
      <c r="AU35" s="942"/>
      <c r="AV35" s="942"/>
      <c r="AW35" s="942"/>
      <c r="AX35" s="942"/>
      <c r="AY35" s="942"/>
      <c r="AZ35" s="1012"/>
      <c r="BA35" s="1012"/>
      <c r="BB35" s="1012"/>
      <c r="BC35" s="1012"/>
      <c r="BD35" s="1012"/>
      <c r="BE35" s="943"/>
      <c r="BF35" s="943"/>
      <c r="BG35" s="943"/>
      <c r="BH35" s="943"/>
      <c r="BI35" s="944"/>
      <c r="BJ35" s="91"/>
      <c r="BK35" s="91"/>
      <c r="BL35" s="91"/>
      <c r="BM35" s="91"/>
      <c r="BN35" s="91"/>
      <c r="BO35" s="100"/>
      <c r="BP35" s="100"/>
      <c r="BQ35" s="97">
        <v>29</v>
      </c>
      <c r="BR35" s="98"/>
      <c r="BS35" s="963"/>
      <c r="BT35" s="964"/>
      <c r="BU35" s="964"/>
      <c r="BV35" s="964"/>
      <c r="BW35" s="964"/>
      <c r="BX35" s="964"/>
      <c r="BY35" s="964"/>
      <c r="BZ35" s="964"/>
      <c r="CA35" s="964"/>
      <c r="CB35" s="964"/>
      <c r="CC35" s="964"/>
      <c r="CD35" s="964"/>
      <c r="CE35" s="964"/>
      <c r="CF35" s="964"/>
      <c r="CG35" s="985"/>
      <c r="CH35" s="960"/>
      <c r="CI35" s="961"/>
      <c r="CJ35" s="961"/>
      <c r="CK35" s="961"/>
      <c r="CL35" s="962"/>
      <c r="CM35" s="960"/>
      <c r="CN35" s="961"/>
      <c r="CO35" s="961"/>
      <c r="CP35" s="961"/>
      <c r="CQ35" s="962"/>
      <c r="CR35" s="960"/>
      <c r="CS35" s="961"/>
      <c r="CT35" s="961"/>
      <c r="CU35" s="961"/>
      <c r="CV35" s="962"/>
      <c r="CW35" s="960"/>
      <c r="CX35" s="961"/>
      <c r="CY35" s="961"/>
      <c r="CZ35" s="961"/>
      <c r="DA35" s="962"/>
      <c r="DB35" s="960"/>
      <c r="DC35" s="961"/>
      <c r="DD35" s="961"/>
      <c r="DE35" s="961"/>
      <c r="DF35" s="962"/>
      <c r="DG35" s="960"/>
      <c r="DH35" s="961"/>
      <c r="DI35" s="961"/>
      <c r="DJ35" s="961"/>
      <c r="DK35" s="962"/>
      <c r="DL35" s="960"/>
      <c r="DM35" s="961"/>
      <c r="DN35" s="961"/>
      <c r="DO35" s="961"/>
      <c r="DP35" s="962"/>
      <c r="DQ35" s="960"/>
      <c r="DR35" s="961"/>
      <c r="DS35" s="961"/>
      <c r="DT35" s="961"/>
      <c r="DU35" s="962"/>
      <c r="DV35" s="963"/>
      <c r="DW35" s="964"/>
      <c r="DX35" s="964"/>
      <c r="DY35" s="964"/>
      <c r="DZ35" s="965"/>
      <c r="EA35" s="89"/>
    </row>
    <row r="36" spans="1:131" ht="26.25" customHeight="1" x14ac:dyDescent="0.2">
      <c r="A36" s="101">
        <v>9</v>
      </c>
      <c r="B36" s="1001"/>
      <c r="C36" s="1002"/>
      <c r="D36" s="1002"/>
      <c r="E36" s="1002"/>
      <c r="F36" s="1002"/>
      <c r="G36" s="1002"/>
      <c r="H36" s="1002"/>
      <c r="I36" s="1002"/>
      <c r="J36" s="1002"/>
      <c r="K36" s="1002"/>
      <c r="L36" s="1002"/>
      <c r="M36" s="1002"/>
      <c r="N36" s="1002"/>
      <c r="O36" s="1002"/>
      <c r="P36" s="1003"/>
      <c r="Q36" s="1009"/>
      <c r="R36" s="1010"/>
      <c r="S36" s="1010"/>
      <c r="T36" s="1010"/>
      <c r="U36" s="1010"/>
      <c r="V36" s="1010"/>
      <c r="W36" s="1010"/>
      <c r="X36" s="1010"/>
      <c r="Y36" s="1010"/>
      <c r="Z36" s="1010"/>
      <c r="AA36" s="1010"/>
      <c r="AB36" s="1010"/>
      <c r="AC36" s="1010"/>
      <c r="AD36" s="1010"/>
      <c r="AE36" s="1011"/>
      <c r="AF36" s="1006"/>
      <c r="AG36" s="1007"/>
      <c r="AH36" s="1007"/>
      <c r="AI36" s="1007"/>
      <c r="AJ36" s="1008"/>
      <c r="AK36" s="951"/>
      <c r="AL36" s="942"/>
      <c r="AM36" s="942"/>
      <c r="AN36" s="942"/>
      <c r="AO36" s="942"/>
      <c r="AP36" s="942"/>
      <c r="AQ36" s="942"/>
      <c r="AR36" s="942"/>
      <c r="AS36" s="942"/>
      <c r="AT36" s="942"/>
      <c r="AU36" s="942"/>
      <c r="AV36" s="942"/>
      <c r="AW36" s="942"/>
      <c r="AX36" s="942"/>
      <c r="AY36" s="942"/>
      <c r="AZ36" s="1012"/>
      <c r="BA36" s="1012"/>
      <c r="BB36" s="1012"/>
      <c r="BC36" s="1012"/>
      <c r="BD36" s="1012"/>
      <c r="BE36" s="943"/>
      <c r="BF36" s="943"/>
      <c r="BG36" s="943"/>
      <c r="BH36" s="943"/>
      <c r="BI36" s="944"/>
      <c r="BJ36" s="91"/>
      <c r="BK36" s="91"/>
      <c r="BL36" s="91"/>
      <c r="BM36" s="91"/>
      <c r="BN36" s="91"/>
      <c r="BO36" s="100"/>
      <c r="BP36" s="100"/>
      <c r="BQ36" s="97">
        <v>30</v>
      </c>
      <c r="BR36" s="98"/>
      <c r="BS36" s="963"/>
      <c r="BT36" s="964"/>
      <c r="BU36" s="964"/>
      <c r="BV36" s="964"/>
      <c r="BW36" s="964"/>
      <c r="BX36" s="964"/>
      <c r="BY36" s="964"/>
      <c r="BZ36" s="964"/>
      <c r="CA36" s="964"/>
      <c r="CB36" s="964"/>
      <c r="CC36" s="964"/>
      <c r="CD36" s="964"/>
      <c r="CE36" s="964"/>
      <c r="CF36" s="964"/>
      <c r="CG36" s="985"/>
      <c r="CH36" s="960"/>
      <c r="CI36" s="961"/>
      <c r="CJ36" s="961"/>
      <c r="CK36" s="961"/>
      <c r="CL36" s="962"/>
      <c r="CM36" s="960"/>
      <c r="CN36" s="961"/>
      <c r="CO36" s="961"/>
      <c r="CP36" s="961"/>
      <c r="CQ36" s="962"/>
      <c r="CR36" s="960"/>
      <c r="CS36" s="961"/>
      <c r="CT36" s="961"/>
      <c r="CU36" s="961"/>
      <c r="CV36" s="962"/>
      <c r="CW36" s="960"/>
      <c r="CX36" s="961"/>
      <c r="CY36" s="961"/>
      <c r="CZ36" s="961"/>
      <c r="DA36" s="962"/>
      <c r="DB36" s="960"/>
      <c r="DC36" s="961"/>
      <c r="DD36" s="961"/>
      <c r="DE36" s="961"/>
      <c r="DF36" s="962"/>
      <c r="DG36" s="960"/>
      <c r="DH36" s="961"/>
      <c r="DI36" s="961"/>
      <c r="DJ36" s="961"/>
      <c r="DK36" s="962"/>
      <c r="DL36" s="960"/>
      <c r="DM36" s="961"/>
      <c r="DN36" s="961"/>
      <c r="DO36" s="961"/>
      <c r="DP36" s="962"/>
      <c r="DQ36" s="960"/>
      <c r="DR36" s="961"/>
      <c r="DS36" s="961"/>
      <c r="DT36" s="961"/>
      <c r="DU36" s="962"/>
      <c r="DV36" s="963"/>
      <c r="DW36" s="964"/>
      <c r="DX36" s="964"/>
      <c r="DY36" s="964"/>
      <c r="DZ36" s="965"/>
      <c r="EA36" s="89"/>
    </row>
    <row r="37" spans="1:131" ht="26.25" customHeight="1" x14ac:dyDescent="0.2">
      <c r="A37" s="101">
        <v>10</v>
      </c>
      <c r="B37" s="1001"/>
      <c r="C37" s="1002"/>
      <c r="D37" s="1002"/>
      <c r="E37" s="1002"/>
      <c r="F37" s="1002"/>
      <c r="G37" s="1002"/>
      <c r="H37" s="1002"/>
      <c r="I37" s="1002"/>
      <c r="J37" s="1002"/>
      <c r="K37" s="1002"/>
      <c r="L37" s="1002"/>
      <c r="M37" s="1002"/>
      <c r="N37" s="1002"/>
      <c r="O37" s="1002"/>
      <c r="P37" s="1003"/>
      <c r="Q37" s="1009"/>
      <c r="R37" s="1010"/>
      <c r="S37" s="1010"/>
      <c r="T37" s="1010"/>
      <c r="U37" s="1010"/>
      <c r="V37" s="1010"/>
      <c r="W37" s="1010"/>
      <c r="X37" s="1010"/>
      <c r="Y37" s="1010"/>
      <c r="Z37" s="1010"/>
      <c r="AA37" s="1010"/>
      <c r="AB37" s="1010"/>
      <c r="AC37" s="1010"/>
      <c r="AD37" s="1010"/>
      <c r="AE37" s="1011"/>
      <c r="AF37" s="1006"/>
      <c r="AG37" s="1007"/>
      <c r="AH37" s="1007"/>
      <c r="AI37" s="1007"/>
      <c r="AJ37" s="1008"/>
      <c r="AK37" s="951"/>
      <c r="AL37" s="942"/>
      <c r="AM37" s="942"/>
      <c r="AN37" s="942"/>
      <c r="AO37" s="942"/>
      <c r="AP37" s="942"/>
      <c r="AQ37" s="942"/>
      <c r="AR37" s="942"/>
      <c r="AS37" s="942"/>
      <c r="AT37" s="942"/>
      <c r="AU37" s="942"/>
      <c r="AV37" s="942"/>
      <c r="AW37" s="942"/>
      <c r="AX37" s="942"/>
      <c r="AY37" s="942"/>
      <c r="AZ37" s="1012"/>
      <c r="BA37" s="1012"/>
      <c r="BB37" s="1012"/>
      <c r="BC37" s="1012"/>
      <c r="BD37" s="1012"/>
      <c r="BE37" s="943"/>
      <c r="BF37" s="943"/>
      <c r="BG37" s="943"/>
      <c r="BH37" s="943"/>
      <c r="BI37" s="944"/>
      <c r="BJ37" s="91"/>
      <c r="BK37" s="91"/>
      <c r="BL37" s="91"/>
      <c r="BM37" s="91"/>
      <c r="BN37" s="91"/>
      <c r="BO37" s="100"/>
      <c r="BP37" s="100"/>
      <c r="BQ37" s="97">
        <v>31</v>
      </c>
      <c r="BR37" s="98"/>
      <c r="BS37" s="963"/>
      <c r="BT37" s="964"/>
      <c r="BU37" s="964"/>
      <c r="BV37" s="964"/>
      <c r="BW37" s="964"/>
      <c r="BX37" s="964"/>
      <c r="BY37" s="964"/>
      <c r="BZ37" s="964"/>
      <c r="CA37" s="964"/>
      <c r="CB37" s="964"/>
      <c r="CC37" s="964"/>
      <c r="CD37" s="964"/>
      <c r="CE37" s="964"/>
      <c r="CF37" s="964"/>
      <c r="CG37" s="985"/>
      <c r="CH37" s="960"/>
      <c r="CI37" s="961"/>
      <c r="CJ37" s="961"/>
      <c r="CK37" s="961"/>
      <c r="CL37" s="962"/>
      <c r="CM37" s="960"/>
      <c r="CN37" s="961"/>
      <c r="CO37" s="961"/>
      <c r="CP37" s="961"/>
      <c r="CQ37" s="962"/>
      <c r="CR37" s="960"/>
      <c r="CS37" s="961"/>
      <c r="CT37" s="961"/>
      <c r="CU37" s="961"/>
      <c r="CV37" s="962"/>
      <c r="CW37" s="960"/>
      <c r="CX37" s="961"/>
      <c r="CY37" s="961"/>
      <c r="CZ37" s="961"/>
      <c r="DA37" s="962"/>
      <c r="DB37" s="960"/>
      <c r="DC37" s="961"/>
      <c r="DD37" s="961"/>
      <c r="DE37" s="961"/>
      <c r="DF37" s="962"/>
      <c r="DG37" s="960"/>
      <c r="DH37" s="961"/>
      <c r="DI37" s="961"/>
      <c r="DJ37" s="961"/>
      <c r="DK37" s="962"/>
      <c r="DL37" s="960"/>
      <c r="DM37" s="961"/>
      <c r="DN37" s="961"/>
      <c r="DO37" s="961"/>
      <c r="DP37" s="962"/>
      <c r="DQ37" s="960"/>
      <c r="DR37" s="961"/>
      <c r="DS37" s="961"/>
      <c r="DT37" s="961"/>
      <c r="DU37" s="962"/>
      <c r="DV37" s="963"/>
      <c r="DW37" s="964"/>
      <c r="DX37" s="964"/>
      <c r="DY37" s="964"/>
      <c r="DZ37" s="965"/>
      <c r="EA37" s="89"/>
    </row>
    <row r="38" spans="1:131" ht="26.25" customHeight="1" x14ac:dyDescent="0.2">
      <c r="A38" s="101">
        <v>11</v>
      </c>
      <c r="B38" s="1001"/>
      <c r="C38" s="1002"/>
      <c r="D38" s="1002"/>
      <c r="E38" s="1002"/>
      <c r="F38" s="1002"/>
      <c r="G38" s="1002"/>
      <c r="H38" s="1002"/>
      <c r="I38" s="1002"/>
      <c r="J38" s="1002"/>
      <c r="K38" s="1002"/>
      <c r="L38" s="1002"/>
      <c r="M38" s="1002"/>
      <c r="N38" s="1002"/>
      <c r="O38" s="1002"/>
      <c r="P38" s="1003"/>
      <c r="Q38" s="1009"/>
      <c r="R38" s="1010"/>
      <c r="S38" s="1010"/>
      <c r="T38" s="1010"/>
      <c r="U38" s="1010"/>
      <c r="V38" s="1010"/>
      <c r="W38" s="1010"/>
      <c r="X38" s="1010"/>
      <c r="Y38" s="1010"/>
      <c r="Z38" s="1010"/>
      <c r="AA38" s="1010"/>
      <c r="AB38" s="1010"/>
      <c r="AC38" s="1010"/>
      <c r="AD38" s="1010"/>
      <c r="AE38" s="1011"/>
      <c r="AF38" s="1006"/>
      <c r="AG38" s="1007"/>
      <c r="AH38" s="1007"/>
      <c r="AI38" s="1007"/>
      <c r="AJ38" s="1008"/>
      <c r="AK38" s="951"/>
      <c r="AL38" s="942"/>
      <c r="AM38" s="942"/>
      <c r="AN38" s="942"/>
      <c r="AO38" s="942"/>
      <c r="AP38" s="942"/>
      <c r="AQ38" s="942"/>
      <c r="AR38" s="942"/>
      <c r="AS38" s="942"/>
      <c r="AT38" s="942"/>
      <c r="AU38" s="942"/>
      <c r="AV38" s="942"/>
      <c r="AW38" s="942"/>
      <c r="AX38" s="942"/>
      <c r="AY38" s="942"/>
      <c r="AZ38" s="1012"/>
      <c r="BA38" s="1012"/>
      <c r="BB38" s="1012"/>
      <c r="BC38" s="1012"/>
      <c r="BD38" s="1012"/>
      <c r="BE38" s="943"/>
      <c r="BF38" s="943"/>
      <c r="BG38" s="943"/>
      <c r="BH38" s="943"/>
      <c r="BI38" s="944"/>
      <c r="BJ38" s="91"/>
      <c r="BK38" s="91"/>
      <c r="BL38" s="91"/>
      <c r="BM38" s="91"/>
      <c r="BN38" s="91"/>
      <c r="BO38" s="100"/>
      <c r="BP38" s="100"/>
      <c r="BQ38" s="97">
        <v>32</v>
      </c>
      <c r="BR38" s="98"/>
      <c r="BS38" s="963"/>
      <c r="BT38" s="964"/>
      <c r="BU38" s="964"/>
      <c r="BV38" s="964"/>
      <c r="BW38" s="964"/>
      <c r="BX38" s="964"/>
      <c r="BY38" s="964"/>
      <c r="BZ38" s="964"/>
      <c r="CA38" s="964"/>
      <c r="CB38" s="964"/>
      <c r="CC38" s="964"/>
      <c r="CD38" s="964"/>
      <c r="CE38" s="964"/>
      <c r="CF38" s="964"/>
      <c r="CG38" s="985"/>
      <c r="CH38" s="960"/>
      <c r="CI38" s="961"/>
      <c r="CJ38" s="961"/>
      <c r="CK38" s="961"/>
      <c r="CL38" s="962"/>
      <c r="CM38" s="960"/>
      <c r="CN38" s="961"/>
      <c r="CO38" s="961"/>
      <c r="CP38" s="961"/>
      <c r="CQ38" s="962"/>
      <c r="CR38" s="960"/>
      <c r="CS38" s="961"/>
      <c r="CT38" s="961"/>
      <c r="CU38" s="961"/>
      <c r="CV38" s="962"/>
      <c r="CW38" s="960"/>
      <c r="CX38" s="961"/>
      <c r="CY38" s="961"/>
      <c r="CZ38" s="961"/>
      <c r="DA38" s="962"/>
      <c r="DB38" s="960"/>
      <c r="DC38" s="961"/>
      <c r="DD38" s="961"/>
      <c r="DE38" s="961"/>
      <c r="DF38" s="962"/>
      <c r="DG38" s="960"/>
      <c r="DH38" s="961"/>
      <c r="DI38" s="961"/>
      <c r="DJ38" s="961"/>
      <c r="DK38" s="962"/>
      <c r="DL38" s="960"/>
      <c r="DM38" s="961"/>
      <c r="DN38" s="961"/>
      <c r="DO38" s="961"/>
      <c r="DP38" s="962"/>
      <c r="DQ38" s="960"/>
      <c r="DR38" s="961"/>
      <c r="DS38" s="961"/>
      <c r="DT38" s="961"/>
      <c r="DU38" s="962"/>
      <c r="DV38" s="963"/>
      <c r="DW38" s="964"/>
      <c r="DX38" s="964"/>
      <c r="DY38" s="964"/>
      <c r="DZ38" s="965"/>
      <c r="EA38" s="89"/>
    </row>
    <row r="39" spans="1:131" ht="26.25" customHeight="1" x14ac:dyDescent="0.2">
      <c r="A39" s="101">
        <v>12</v>
      </c>
      <c r="B39" s="1001"/>
      <c r="C39" s="1002"/>
      <c r="D39" s="1002"/>
      <c r="E39" s="1002"/>
      <c r="F39" s="1002"/>
      <c r="G39" s="1002"/>
      <c r="H39" s="1002"/>
      <c r="I39" s="1002"/>
      <c r="J39" s="1002"/>
      <c r="K39" s="1002"/>
      <c r="L39" s="1002"/>
      <c r="M39" s="1002"/>
      <c r="N39" s="1002"/>
      <c r="O39" s="1002"/>
      <c r="P39" s="1003"/>
      <c r="Q39" s="1009"/>
      <c r="R39" s="1010"/>
      <c r="S39" s="1010"/>
      <c r="T39" s="1010"/>
      <c r="U39" s="1010"/>
      <c r="V39" s="1010"/>
      <c r="W39" s="1010"/>
      <c r="X39" s="1010"/>
      <c r="Y39" s="1010"/>
      <c r="Z39" s="1010"/>
      <c r="AA39" s="1010"/>
      <c r="AB39" s="1010"/>
      <c r="AC39" s="1010"/>
      <c r="AD39" s="1010"/>
      <c r="AE39" s="1011"/>
      <c r="AF39" s="1006"/>
      <c r="AG39" s="1007"/>
      <c r="AH39" s="1007"/>
      <c r="AI39" s="1007"/>
      <c r="AJ39" s="1008"/>
      <c r="AK39" s="951"/>
      <c r="AL39" s="942"/>
      <c r="AM39" s="942"/>
      <c r="AN39" s="942"/>
      <c r="AO39" s="942"/>
      <c r="AP39" s="942"/>
      <c r="AQ39" s="942"/>
      <c r="AR39" s="942"/>
      <c r="AS39" s="942"/>
      <c r="AT39" s="942"/>
      <c r="AU39" s="942"/>
      <c r="AV39" s="942"/>
      <c r="AW39" s="942"/>
      <c r="AX39" s="942"/>
      <c r="AY39" s="942"/>
      <c r="AZ39" s="1012"/>
      <c r="BA39" s="1012"/>
      <c r="BB39" s="1012"/>
      <c r="BC39" s="1012"/>
      <c r="BD39" s="1012"/>
      <c r="BE39" s="943"/>
      <c r="BF39" s="943"/>
      <c r="BG39" s="943"/>
      <c r="BH39" s="943"/>
      <c r="BI39" s="944"/>
      <c r="BJ39" s="91"/>
      <c r="BK39" s="91"/>
      <c r="BL39" s="91"/>
      <c r="BM39" s="91"/>
      <c r="BN39" s="91"/>
      <c r="BO39" s="100"/>
      <c r="BP39" s="100"/>
      <c r="BQ39" s="97">
        <v>33</v>
      </c>
      <c r="BR39" s="98"/>
      <c r="BS39" s="963"/>
      <c r="BT39" s="964"/>
      <c r="BU39" s="964"/>
      <c r="BV39" s="964"/>
      <c r="BW39" s="964"/>
      <c r="BX39" s="964"/>
      <c r="BY39" s="964"/>
      <c r="BZ39" s="964"/>
      <c r="CA39" s="964"/>
      <c r="CB39" s="964"/>
      <c r="CC39" s="964"/>
      <c r="CD39" s="964"/>
      <c r="CE39" s="964"/>
      <c r="CF39" s="964"/>
      <c r="CG39" s="985"/>
      <c r="CH39" s="960"/>
      <c r="CI39" s="961"/>
      <c r="CJ39" s="961"/>
      <c r="CK39" s="961"/>
      <c r="CL39" s="962"/>
      <c r="CM39" s="960"/>
      <c r="CN39" s="961"/>
      <c r="CO39" s="961"/>
      <c r="CP39" s="961"/>
      <c r="CQ39" s="962"/>
      <c r="CR39" s="960"/>
      <c r="CS39" s="961"/>
      <c r="CT39" s="961"/>
      <c r="CU39" s="961"/>
      <c r="CV39" s="962"/>
      <c r="CW39" s="960"/>
      <c r="CX39" s="961"/>
      <c r="CY39" s="961"/>
      <c r="CZ39" s="961"/>
      <c r="DA39" s="962"/>
      <c r="DB39" s="960"/>
      <c r="DC39" s="961"/>
      <c r="DD39" s="961"/>
      <c r="DE39" s="961"/>
      <c r="DF39" s="962"/>
      <c r="DG39" s="960"/>
      <c r="DH39" s="961"/>
      <c r="DI39" s="961"/>
      <c r="DJ39" s="961"/>
      <c r="DK39" s="962"/>
      <c r="DL39" s="960"/>
      <c r="DM39" s="961"/>
      <c r="DN39" s="961"/>
      <c r="DO39" s="961"/>
      <c r="DP39" s="962"/>
      <c r="DQ39" s="960"/>
      <c r="DR39" s="961"/>
      <c r="DS39" s="961"/>
      <c r="DT39" s="961"/>
      <c r="DU39" s="962"/>
      <c r="DV39" s="963"/>
      <c r="DW39" s="964"/>
      <c r="DX39" s="964"/>
      <c r="DY39" s="964"/>
      <c r="DZ39" s="965"/>
      <c r="EA39" s="89"/>
    </row>
    <row r="40" spans="1:131" ht="26.25" customHeight="1" x14ac:dyDescent="0.2">
      <c r="A40" s="97">
        <v>13</v>
      </c>
      <c r="B40" s="1001"/>
      <c r="C40" s="1002"/>
      <c r="D40" s="1002"/>
      <c r="E40" s="1002"/>
      <c r="F40" s="1002"/>
      <c r="G40" s="1002"/>
      <c r="H40" s="1002"/>
      <c r="I40" s="1002"/>
      <c r="J40" s="1002"/>
      <c r="K40" s="1002"/>
      <c r="L40" s="1002"/>
      <c r="M40" s="1002"/>
      <c r="N40" s="1002"/>
      <c r="O40" s="1002"/>
      <c r="P40" s="1003"/>
      <c r="Q40" s="1009"/>
      <c r="R40" s="1010"/>
      <c r="S40" s="1010"/>
      <c r="T40" s="1010"/>
      <c r="U40" s="1010"/>
      <c r="V40" s="1010"/>
      <c r="W40" s="1010"/>
      <c r="X40" s="1010"/>
      <c r="Y40" s="1010"/>
      <c r="Z40" s="1010"/>
      <c r="AA40" s="1010"/>
      <c r="AB40" s="1010"/>
      <c r="AC40" s="1010"/>
      <c r="AD40" s="1010"/>
      <c r="AE40" s="1011"/>
      <c r="AF40" s="1006"/>
      <c r="AG40" s="1007"/>
      <c r="AH40" s="1007"/>
      <c r="AI40" s="1007"/>
      <c r="AJ40" s="1008"/>
      <c r="AK40" s="951"/>
      <c r="AL40" s="942"/>
      <c r="AM40" s="942"/>
      <c r="AN40" s="942"/>
      <c r="AO40" s="942"/>
      <c r="AP40" s="942"/>
      <c r="AQ40" s="942"/>
      <c r="AR40" s="942"/>
      <c r="AS40" s="942"/>
      <c r="AT40" s="942"/>
      <c r="AU40" s="942"/>
      <c r="AV40" s="942"/>
      <c r="AW40" s="942"/>
      <c r="AX40" s="942"/>
      <c r="AY40" s="942"/>
      <c r="AZ40" s="1012"/>
      <c r="BA40" s="1012"/>
      <c r="BB40" s="1012"/>
      <c r="BC40" s="1012"/>
      <c r="BD40" s="1012"/>
      <c r="BE40" s="943"/>
      <c r="BF40" s="943"/>
      <c r="BG40" s="943"/>
      <c r="BH40" s="943"/>
      <c r="BI40" s="944"/>
      <c r="BJ40" s="91"/>
      <c r="BK40" s="91"/>
      <c r="BL40" s="91"/>
      <c r="BM40" s="91"/>
      <c r="BN40" s="91"/>
      <c r="BO40" s="100"/>
      <c r="BP40" s="100"/>
      <c r="BQ40" s="97">
        <v>34</v>
      </c>
      <c r="BR40" s="98"/>
      <c r="BS40" s="963"/>
      <c r="BT40" s="964"/>
      <c r="BU40" s="964"/>
      <c r="BV40" s="964"/>
      <c r="BW40" s="964"/>
      <c r="BX40" s="964"/>
      <c r="BY40" s="964"/>
      <c r="BZ40" s="964"/>
      <c r="CA40" s="964"/>
      <c r="CB40" s="964"/>
      <c r="CC40" s="964"/>
      <c r="CD40" s="964"/>
      <c r="CE40" s="964"/>
      <c r="CF40" s="964"/>
      <c r="CG40" s="985"/>
      <c r="CH40" s="960"/>
      <c r="CI40" s="961"/>
      <c r="CJ40" s="961"/>
      <c r="CK40" s="961"/>
      <c r="CL40" s="962"/>
      <c r="CM40" s="960"/>
      <c r="CN40" s="961"/>
      <c r="CO40" s="961"/>
      <c r="CP40" s="961"/>
      <c r="CQ40" s="962"/>
      <c r="CR40" s="960"/>
      <c r="CS40" s="961"/>
      <c r="CT40" s="961"/>
      <c r="CU40" s="961"/>
      <c r="CV40" s="962"/>
      <c r="CW40" s="960"/>
      <c r="CX40" s="961"/>
      <c r="CY40" s="961"/>
      <c r="CZ40" s="961"/>
      <c r="DA40" s="962"/>
      <c r="DB40" s="960"/>
      <c r="DC40" s="961"/>
      <c r="DD40" s="961"/>
      <c r="DE40" s="961"/>
      <c r="DF40" s="962"/>
      <c r="DG40" s="960"/>
      <c r="DH40" s="961"/>
      <c r="DI40" s="961"/>
      <c r="DJ40" s="961"/>
      <c r="DK40" s="962"/>
      <c r="DL40" s="960"/>
      <c r="DM40" s="961"/>
      <c r="DN40" s="961"/>
      <c r="DO40" s="961"/>
      <c r="DP40" s="962"/>
      <c r="DQ40" s="960"/>
      <c r="DR40" s="961"/>
      <c r="DS40" s="961"/>
      <c r="DT40" s="961"/>
      <c r="DU40" s="962"/>
      <c r="DV40" s="963"/>
      <c r="DW40" s="964"/>
      <c r="DX40" s="964"/>
      <c r="DY40" s="964"/>
      <c r="DZ40" s="965"/>
      <c r="EA40" s="89"/>
    </row>
    <row r="41" spans="1:131" ht="26.25" customHeight="1" x14ac:dyDescent="0.2">
      <c r="A41" s="97">
        <v>14</v>
      </c>
      <c r="B41" s="1001"/>
      <c r="C41" s="1002"/>
      <c r="D41" s="1002"/>
      <c r="E41" s="1002"/>
      <c r="F41" s="1002"/>
      <c r="G41" s="1002"/>
      <c r="H41" s="1002"/>
      <c r="I41" s="1002"/>
      <c r="J41" s="1002"/>
      <c r="K41" s="1002"/>
      <c r="L41" s="1002"/>
      <c r="M41" s="1002"/>
      <c r="N41" s="1002"/>
      <c r="O41" s="1002"/>
      <c r="P41" s="1003"/>
      <c r="Q41" s="1009"/>
      <c r="R41" s="1010"/>
      <c r="S41" s="1010"/>
      <c r="T41" s="1010"/>
      <c r="U41" s="1010"/>
      <c r="V41" s="1010"/>
      <c r="W41" s="1010"/>
      <c r="X41" s="1010"/>
      <c r="Y41" s="1010"/>
      <c r="Z41" s="1010"/>
      <c r="AA41" s="1010"/>
      <c r="AB41" s="1010"/>
      <c r="AC41" s="1010"/>
      <c r="AD41" s="1010"/>
      <c r="AE41" s="1011"/>
      <c r="AF41" s="1006"/>
      <c r="AG41" s="1007"/>
      <c r="AH41" s="1007"/>
      <c r="AI41" s="1007"/>
      <c r="AJ41" s="1008"/>
      <c r="AK41" s="951"/>
      <c r="AL41" s="942"/>
      <c r="AM41" s="942"/>
      <c r="AN41" s="942"/>
      <c r="AO41" s="942"/>
      <c r="AP41" s="942"/>
      <c r="AQ41" s="942"/>
      <c r="AR41" s="942"/>
      <c r="AS41" s="942"/>
      <c r="AT41" s="942"/>
      <c r="AU41" s="942"/>
      <c r="AV41" s="942"/>
      <c r="AW41" s="942"/>
      <c r="AX41" s="942"/>
      <c r="AY41" s="942"/>
      <c r="AZ41" s="1012"/>
      <c r="BA41" s="1012"/>
      <c r="BB41" s="1012"/>
      <c r="BC41" s="1012"/>
      <c r="BD41" s="1012"/>
      <c r="BE41" s="943"/>
      <c r="BF41" s="943"/>
      <c r="BG41" s="943"/>
      <c r="BH41" s="943"/>
      <c r="BI41" s="944"/>
      <c r="BJ41" s="91"/>
      <c r="BK41" s="91"/>
      <c r="BL41" s="91"/>
      <c r="BM41" s="91"/>
      <c r="BN41" s="91"/>
      <c r="BO41" s="100"/>
      <c r="BP41" s="100"/>
      <c r="BQ41" s="97">
        <v>35</v>
      </c>
      <c r="BR41" s="98"/>
      <c r="BS41" s="963"/>
      <c r="BT41" s="964"/>
      <c r="BU41" s="964"/>
      <c r="BV41" s="964"/>
      <c r="BW41" s="964"/>
      <c r="BX41" s="964"/>
      <c r="BY41" s="964"/>
      <c r="BZ41" s="964"/>
      <c r="CA41" s="964"/>
      <c r="CB41" s="964"/>
      <c r="CC41" s="964"/>
      <c r="CD41" s="964"/>
      <c r="CE41" s="964"/>
      <c r="CF41" s="964"/>
      <c r="CG41" s="985"/>
      <c r="CH41" s="960"/>
      <c r="CI41" s="961"/>
      <c r="CJ41" s="961"/>
      <c r="CK41" s="961"/>
      <c r="CL41" s="962"/>
      <c r="CM41" s="960"/>
      <c r="CN41" s="961"/>
      <c r="CO41" s="961"/>
      <c r="CP41" s="961"/>
      <c r="CQ41" s="962"/>
      <c r="CR41" s="960"/>
      <c r="CS41" s="961"/>
      <c r="CT41" s="961"/>
      <c r="CU41" s="961"/>
      <c r="CV41" s="962"/>
      <c r="CW41" s="960"/>
      <c r="CX41" s="961"/>
      <c r="CY41" s="961"/>
      <c r="CZ41" s="961"/>
      <c r="DA41" s="962"/>
      <c r="DB41" s="960"/>
      <c r="DC41" s="961"/>
      <c r="DD41" s="961"/>
      <c r="DE41" s="961"/>
      <c r="DF41" s="962"/>
      <c r="DG41" s="960"/>
      <c r="DH41" s="961"/>
      <c r="DI41" s="961"/>
      <c r="DJ41" s="961"/>
      <c r="DK41" s="962"/>
      <c r="DL41" s="960"/>
      <c r="DM41" s="961"/>
      <c r="DN41" s="961"/>
      <c r="DO41" s="961"/>
      <c r="DP41" s="962"/>
      <c r="DQ41" s="960"/>
      <c r="DR41" s="961"/>
      <c r="DS41" s="961"/>
      <c r="DT41" s="961"/>
      <c r="DU41" s="962"/>
      <c r="DV41" s="963"/>
      <c r="DW41" s="964"/>
      <c r="DX41" s="964"/>
      <c r="DY41" s="964"/>
      <c r="DZ41" s="965"/>
      <c r="EA41" s="89"/>
    </row>
    <row r="42" spans="1:131" ht="26.25" customHeight="1" x14ac:dyDescent="0.2">
      <c r="A42" s="97">
        <v>15</v>
      </c>
      <c r="B42" s="1001"/>
      <c r="C42" s="1002"/>
      <c r="D42" s="1002"/>
      <c r="E42" s="1002"/>
      <c r="F42" s="1002"/>
      <c r="G42" s="1002"/>
      <c r="H42" s="1002"/>
      <c r="I42" s="1002"/>
      <c r="J42" s="1002"/>
      <c r="K42" s="1002"/>
      <c r="L42" s="1002"/>
      <c r="M42" s="1002"/>
      <c r="N42" s="1002"/>
      <c r="O42" s="1002"/>
      <c r="P42" s="1003"/>
      <c r="Q42" s="1009"/>
      <c r="R42" s="1010"/>
      <c r="S42" s="1010"/>
      <c r="T42" s="1010"/>
      <c r="U42" s="1010"/>
      <c r="V42" s="1010"/>
      <c r="W42" s="1010"/>
      <c r="X42" s="1010"/>
      <c r="Y42" s="1010"/>
      <c r="Z42" s="1010"/>
      <c r="AA42" s="1010"/>
      <c r="AB42" s="1010"/>
      <c r="AC42" s="1010"/>
      <c r="AD42" s="1010"/>
      <c r="AE42" s="1011"/>
      <c r="AF42" s="1006"/>
      <c r="AG42" s="1007"/>
      <c r="AH42" s="1007"/>
      <c r="AI42" s="1007"/>
      <c r="AJ42" s="1008"/>
      <c r="AK42" s="951"/>
      <c r="AL42" s="942"/>
      <c r="AM42" s="942"/>
      <c r="AN42" s="942"/>
      <c r="AO42" s="942"/>
      <c r="AP42" s="942"/>
      <c r="AQ42" s="942"/>
      <c r="AR42" s="942"/>
      <c r="AS42" s="942"/>
      <c r="AT42" s="942"/>
      <c r="AU42" s="942"/>
      <c r="AV42" s="942"/>
      <c r="AW42" s="942"/>
      <c r="AX42" s="942"/>
      <c r="AY42" s="942"/>
      <c r="AZ42" s="1012"/>
      <c r="BA42" s="1012"/>
      <c r="BB42" s="1012"/>
      <c r="BC42" s="1012"/>
      <c r="BD42" s="1012"/>
      <c r="BE42" s="943"/>
      <c r="BF42" s="943"/>
      <c r="BG42" s="943"/>
      <c r="BH42" s="943"/>
      <c r="BI42" s="944"/>
      <c r="BJ42" s="91"/>
      <c r="BK42" s="91"/>
      <c r="BL42" s="91"/>
      <c r="BM42" s="91"/>
      <c r="BN42" s="91"/>
      <c r="BO42" s="100"/>
      <c r="BP42" s="100"/>
      <c r="BQ42" s="97">
        <v>36</v>
      </c>
      <c r="BR42" s="98"/>
      <c r="BS42" s="963"/>
      <c r="BT42" s="964"/>
      <c r="BU42" s="964"/>
      <c r="BV42" s="964"/>
      <c r="BW42" s="964"/>
      <c r="BX42" s="964"/>
      <c r="BY42" s="964"/>
      <c r="BZ42" s="964"/>
      <c r="CA42" s="964"/>
      <c r="CB42" s="964"/>
      <c r="CC42" s="964"/>
      <c r="CD42" s="964"/>
      <c r="CE42" s="964"/>
      <c r="CF42" s="964"/>
      <c r="CG42" s="985"/>
      <c r="CH42" s="960"/>
      <c r="CI42" s="961"/>
      <c r="CJ42" s="961"/>
      <c r="CK42" s="961"/>
      <c r="CL42" s="962"/>
      <c r="CM42" s="960"/>
      <c r="CN42" s="961"/>
      <c r="CO42" s="961"/>
      <c r="CP42" s="961"/>
      <c r="CQ42" s="962"/>
      <c r="CR42" s="960"/>
      <c r="CS42" s="961"/>
      <c r="CT42" s="961"/>
      <c r="CU42" s="961"/>
      <c r="CV42" s="962"/>
      <c r="CW42" s="960"/>
      <c r="CX42" s="961"/>
      <c r="CY42" s="961"/>
      <c r="CZ42" s="961"/>
      <c r="DA42" s="962"/>
      <c r="DB42" s="960"/>
      <c r="DC42" s="961"/>
      <c r="DD42" s="961"/>
      <c r="DE42" s="961"/>
      <c r="DF42" s="962"/>
      <c r="DG42" s="960"/>
      <c r="DH42" s="961"/>
      <c r="DI42" s="961"/>
      <c r="DJ42" s="961"/>
      <c r="DK42" s="962"/>
      <c r="DL42" s="960"/>
      <c r="DM42" s="961"/>
      <c r="DN42" s="961"/>
      <c r="DO42" s="961"/>
      <c r="DP42" s="962"/>
      <c r="DQ42" s="960"/>
      <c r="DR42" s="961"/>
      <c r="DS42" s="961"/>
      <c r="DT42" s="961"/>
      <c r="DU42" s="962"/>
      <c r="DV42" s="963"/>
      <c r="DW42" s="964"/>
      <c r="DX42" s="964"/>
      <c r="DY42" s="964"/>
      <c r="DZ42" s="965"/>
      <c r="EA42" s="89"/>
    </row>
    <row r="43" spans="1:131" ht="26.25" customHeight="1" x14ac:dyDescent="0.2">
      <c r="A43" s="97">
        <v>16</v>
      </c>
      <c r="B43" s="1001"/>
      <c r="C43" s="1002"/>
      <c r="D43" s="1002"/>
      <c r="E43" s="1002"/>
      <c r="F43" s="1002"/>
      <c r="G43" s="1002"/>
      <c r="H43" s="1002"/>
      <c r="I43" s="1002"/>
      <c r="J43" s="1002"/>
      <c r="K43" s="1002"/>
      <c r="L43" s="1002"/>
      <c r="M43" s="1002"/>
      <c r="N43" s="1002"/>
      <c r="O43" s="1002"/>
      <c r="P43" s="1003"/>
      <c r="Q43" s="1009"/>
      <c r="R43" s="1010"/>
      <c r="S43" s="1010"/>
      <c r="T43" s="1010"/>
      <c r="U43" s="1010"/>
      <c r="V43" s="1010"/>
      <c r="W43" s="1010"/>
      <c r="X43" s="1010"/>
      <c r="Y43" s="1010"/>
      <c r="Z43" s="1010"/>
      <c r="AA43" s="1010"/>
      <c r="AB43" s="1010"/>
      <c r="AC43" s="1010"/>
      <c r="AD43" s="1010"/>
      <c r="AE43" s="1011"/>
      <c r="AF43" s="1006"/>
      <c r="AG43" s="1007"/>
      <c r="AH43" s="1007"/>
      <c r="AI43" s="1007"/>
      <c r="AJ43" s="1008"/>
      <c r="AK43" s="951"/>
      <c r="AL43" s="942"/>
      <c r="AM43" s="942"/>
      <c r="AN43" s="942"/>
      <c r="AO43" s="942"/>
      <c r="AP43" s="942"/>
      <c r="AQ43" s="942"/>
      <c r="AR43" s="942"/>
      <c r="AS43" s="942"/>
      <c r="AT43" s="942"/>
      <c r="AU43" s="942"/>
      <c r="AV43" s="942"/>
      <c r="AW43" s="942"/>
      <c r="AX43" s="942"/>
      <c r="AY43" s="942"/>
      <c r="AZ43" s="1012"/>
      <c r="BA43" s="1012"/>
      <c r="BB43" s="1012"/>
      <c r="BC43" s="1012"/>
      <c r="BD43" s="1012"/>
      <c r="BE43" s="943"/>
      <c r="BF43" s="943"/>
      <c r="BG43" s="943"/>
      <c r="BH43" s="943"/>
      <c r="BI43" s="944"/>
      <c r="BJ43" s="91"/>
      <c r="BK43" s="91"/>
      <c r="BL43" s="91"/>
      <c r="BM43" s="91"/>
      <c r="BN43" s="91"/>
      <c r="BO43" s="100"/>
      <c r="BP43" s="100"/>
      <c r="BQ43" s="97">
        <v>37</v>
      </c>
      <c r="BR43" s="98"/>
      <c r="BS43" s="963"/>
      <c r="BT43" s="964"/>
      <c r="BU43" s="964"/>
      <c r="BV43" s="964"/>
      <c r="BW43" s="964"/>
      <c r="BX43" s="964"/>
      <c r="BY43" s="964"/>
      <c r="BZ43" s="964"/>
      <c r="CA43" s="964"/>
      <c r="CB43" s="964"/>
      <c r="CC43" s="964"/>
      <c r="CD43" s="964"/>
      <c r="CE43" s="964"/>
      <c r="CF43" s="964"/>
      <c r="CG43" s="985"/>
      <c r="CH43" s="960"/>
      <c r="CI43" s="961"/>
      <c r="CJ43" s="961"/>
      <c r="CK43" s="961"/>
      <c r="CL43" s="962"/>
      <c r="CM43" s="960"/>
      <c r="CN43" s="961"/>
      <c r="CO43" s="961"/>
      <c r="CP43" s="961"/>
      <c r="CQ43" s="962"/>
      <c r="CR43" s="960"/>
      <c r="CS43" s="961"/>
      <c r="CT43" s="961"/>
      <c r="CU43" s="961"/>
      <c r="CV43" s="962"/>
      <c r="CW43" s="960"/>
      <c r="CX43" s="961"/>
      <c r="CY43" s="961"/>
      <c r="CZ43" s="961"/>
      <c r="DA43" s="962"/>
      <c r="DB43" s="960"/>
      <c r="DC43" s="961"/>
      <c r="DD43" s="961"/>
      <c r="DE43" s="961"/>
      <c r="DF43" s="962"/>
      <c r="DG43" s="960"/>
      <c r="DH43" s="961"/>
      <c r="DI43" s="961"/>
      <c r="DJ43" s="961"/>
      <c r="DK43" s="962"/>
      <c r="DL43" s="960"/>
      <c r="DM43" s="961"/>
      <c r="DN43" s="961"/>
      <c r="DO43" s="961"/>
      <c r="DP43" s="962"/>
      <c r="DQ43" s="960"/>
      <c r="DR43" s="961"/>
      <c r="DS43" s="961"/>
      <c r="DT43" s="961"/>
      <c r="DU43" s="962"/>
      <c r="DV43" s="963"/>
      <c r="DW43" s="964"/>
      <c r="DX43" s="964"/>
      <c r="DY43" s="964"/>
      <c r="DZ43" s="965"/>
      <c r="EA43" s="89"/>
    </row>
    <row r="44" spans="1:131" ht="26.25" customHeight="1" x14ac:dyDescent="0.2">
      <c r="A44" s="97">
        <v>17</v>
      </c>
      <c r="B44" s="1001"/>
      <c r="C44" s="1002"/>
      <c r="D44" s="1002"/>
      <c r="E44" s="1002"/>
      <c r="F44" s="1002"/>
      <c r="G44" s="1002"/>
      <c r="H44" s="1002"/>
      <c r="I44" s="1002"/>
      <c r="J44" s="1002"/>
      <c r="K44" s="1002"/>
      <c r="L44" s="1002"/>
      <c r="M44" s="1002"/>
      <c r="N44" s="1002"/>
      <c r="O44" s="1002"/>
      <c r="P44" s="1003"/>
      <c r="Q44" s="1009"/>
      <c r="R44" s="1010"/>
      <c r="S44" s="1010"/>
      <c r="T44" s="1010"/>
      <c r="U44" s="1010"/>
      <c r="V44" s="1010"/>
      <c r="W44" s="1010"/>
      <c r="X44" s="1010"/>
      <c r="Y44" s="1010"/>
      <c r="Z44" s="1010"/>
      <c r="AA44" s="1010"/>
      <c r="AB44" s="1010"/>
      <c r="AC44" s="1010"/>
      <c r="AD44" s="1010"/>
      <c r="AE44" s="1011"/>
      <c r="AF44" s="1006"/>
      <c r="AG44" s="1007"/>
      <c r="AH44" s="1007"/>
      <c r="AI44" s="1007"/>
      <c r="AJ44" s="1008"/>
      <c r="AK44" s="951"/>
      <c r="AL44" s="942"/>
      <c r="AM44" s="942"/>
      <c r="AN44" s="942"/>
      <c r="AO44" s="942"/>
      <c r="AP44" s="942"/>
      <c r="AQ44" s="942"/>
      <c r="AR44" s="942"/>
      <c r="AS44" s="942"/>
      <c r="AT44" s="942"/>
      <c r="AU44" s="942"/>
      <c r="AV44" s="942"/>
      <c r="AW44" s="942"/>
      <c r="AX44" s="942"/>
      <c r="AY44" s="942"/>
      <c r="AZ44" s="1012"/>
      <c r="BA44" s="1012"/>
      <c r="BB44" s="1012"/>
      <c r="BC44" s="1012"/>
      <c r="BD44" s="1012"/>
      <c r="BE44" s="943"/>
      <c r="BF44" s="943"/>
      <c r="BG44" s="943"/>
      <c r="BH44" s="943"/>
      <c r="BI44" s="944"/>
      <c r="BJ44" s="91"/>
      <c r="BK44" s="91"/>
      <c r="BL44" s="91"/>
      <c r="BM44" s="91"/>
      <c r="BN44" s="91"/>
      <c r="BO44" s="100"/>
      <c r="BP44" s="100"/>
      <c r="BQ44" s="97">
        <v>38</v>
      </c>
      <c r="BR44" s="98"/>
      <c r="BS44" s="963"/>
      <c r="BT44" s="964"/>
      <c r="BU44" s="964"/>
      <c r="BV44" s="964"/>
      <c r="BW44" s="964"/>
      <c r="BX44" s="964"/>
      <c r="BY44" s="964"/>
      <c r="BZ44" s="964"/>
      <c r="CA44" s="964"/>
      <c r="CB44" s="964"/>
      <c r="CC44" s="964"/>
      <c r="CD44" s="964"/>
      <c r="CE44" s="964"/>
      <c r="CF44" s="964"/>
      <c r="CG44" s="985"/>
      <c r="CH44" s="960"/>
      <c r="CI44" s="961"/>
      <c r="CJ44" s="961"/>
      <c r="CK44" s="961"/>
      <c r="CL44" s="962"/>
      <c r="CM44" s="960"/>
      <c r="CN44" s="961"/>
      <c r="CO44" s="961"/>
      <c r="CP44" s="961"/>
      <c r="CQ44" s="962"/>
      <c r="CR44" s="960"/>
      <c r="CS44" s="961"/>
      <c r="CT44" s="961"/>
      <c r="CU44" s="961"/>
      <c r="CV44" s="962"/>
      <c r="CW44" s="960"/>
      <c r="CX44" s="961"/>
      <c r="CY44" s="961"/>
      <c r="CZ44" s="961"/>
      <c r="DA44" s="962"/>
      <c r="DB44" s="960"/>
      <c r="DC44" s="961"/>
      <c r="DD44" s="961"/>
      <c r="DE44" s="961"/>
      <c r="DF44" s="962"/>
      <c r="DG44" s="960"/>
      <c r="DH44" s="961"/>
      <c r="DI44" s="961"/>
      <c r="DJ44" s="961"/>
      <c r="DK44" s="962"/>
      <c r="DL44" s="960"/>
      <c r="DM44" s="961"/>
      <c r="DN44" s="961"/>
      <c r="DO44" s="961"/>
      <c r="DP44" s="962"/>
      <c r="DQ44" s="960"/>
      <c r="DR44" s="961"/>
      <c r="DS44" s="961"/>
      <c r="DT44" s="961"/>
      <c r="DU44" s="962"/>
      <c r="DV44" s="963"/>
      <c r="DW44" s="964"/>
      <c r="DX44" s="964"/>
      <c r="DY44" s="964"/>
      <c r="DZ44" s="965"/>
      <c r="EA44" s="89"/>
    </row>
    <row r="45" spans="1:131" ht="26.25" customHeight="1" x14ac:dyDescent="0.2">
      <c r="A45" s="97">
        <v>18</v>
      </c>
      <c r="B45" s="1001"/>
      <c r="C45" s="1002"/>
      <c r="D45" s="1002"/>
      <c r="E45" s="1002"/>
      <c r="F45" s="1002"/>
      <c r="G45" s="1002"/>
      <c r="H45" s="1002"/>
      <c r="I45" s="1002"/>
      <c r="J45" s="1002"/>
      <c r="K45" s="1002"/>
      <c r="L45" s="1002"/>
      <c r="M45" s="1002"/>
      <c r="N45" s="1002"/>
      <c r="O45" s="1002"/>
      <c r="P45" s="1003"/>
      <c r="Q45" s="1009"/>
      <c r="R45" s="1010"/>
      <c r="S45" s="1010"/>
      <c r="T45" s="1010"/>
      <c r="U45" s="1010"/>
      <c r="V45" s="1010"/>
      <c r="W45" s="1010"/>
      <c r="X45" s="1010"/>
      <c r="Y45" s="1010"/>
      <c r="Z45" s="1010"/>
      <c r="AA45" s="1010"/>
      <c r="AB45" s="1010"/>
      <c r="AC45" s="1010"/>
      <c r="AD45" s="1010"/>
      <c r="AE45" s="1011"/>
      <c r="AF45" s="1006"/>
      <c r="AG45" s="1007"/>
      <c r="AH45" s="1007"/>
      <c r="AI45" s="1007"/>
      <c r="AJ45" s="1008"/>
      <c r="AK45" s="951"/>
      <c r="AL45" s="942"/>
      <c r="AM45" s="942"/>
      <c r="AN45" s="942"/>
      <c r="AO45" s="942"/>
      <c r="AP45" s="942"/>
      <c r="AQ45" s="942"/>
      <c r="AR45" s="942"/>
      <c r="AS45" s="942"/>
      <c r="AT45" s="942"/>
      <c r="AU45" s="942"/>
      <c r="AV45" s="942"/>
      <c r="AW45" s="942"/>
      <c r="AX45" s="942"/>
      <c r="AY45" s="942"/>
      <c r="AZ45" s="1012"/>
      <c r="BA45" s="1012"/>
      <c r="BB45" s="1012"/>
      <c r="BC45" s="1012"/>
      <c r="BD45" s="1012"/>
      <c r="BE45" s="943"/>
      <c r="BF45" s="943"/>
      <c r="BG45" s="943"/>
      <c r="BH45" s="943"/>
      <c r="BI45" s="944"/>
      <c r="BJ45" s="91"/>
      <c r="BK45" s="91"/>
      <c r="BL45" s="91"/>
      <c r="BM45" s="91"/>
      <c r="BN45" s="91"/>
      <c r="BO45" s="100"/>
      <c r="BP45" s="100"/>
      <c r="BQ45" s="97">
        <v>39</v>
      </c>
      <c r="BR45" s="98"/>
      <c r="BS45" s="963"/>
      <c r="BT45" s="964"/>
      <c r="BU45" s="964"/>
      <c r="BV45" s="964"/>
      <c r="BW45" s="964"/>
      <c r="BX45" s="964"/>
      <c r="BY45" s="964"/>
      <c r="BZ45" s="964"/>
      <c r="CA45" s="964"/>
      <c r="CB45" s="964"/>
      <c r="CC45" s="964"/>
      <c r="CD45" s="964"/>
      <c r="CE45" s="964"/>
      <c r="CF45" s="964"/>
      <c r="CG45" s="985"/>
      <c r="CH45" s="960"/>
      <c r="CI45" s="961"/>
      <c r="CJ45" s="961"/>
      <c r="CK45" s="961"/>
      <c r="CL45" s="962"/>
      <c r="CM45" s="960"/>
      <c r="CN45" s="961"/>
      <c r="CO45" s="961"/>
      <c r="CP45" s="961"/>
      <c r="CQ45" s="962"/>
      <c r="CR45" s="960"/>
      <c r="CS45" s="961"/>
      <c r="CT45" s="961"/>
      <c r="CU45" s="961"/>
      <c r="CV45" s="962"/>
      <c r="CW45" s="960"/>
      <c r="CX45" s="961"/>
      <c r="CY45" s="961"/>
      <c r="CZ45" s="961"/>
      <c r="DA45" s="962"/>
      <c r="DB45" s="960"/>
      <c r="DC45" s="961"/>
      <c r="DD45" s="961"/>
      <c r="DE45" s="961"/>
      <c r="DF45" s="962"/>
      <c r="DG45" s="960"/>
      <c r="DH45" s="961"/>
      <c r="DI45" s="961"/>
      <c r="DJ45" s="961"/>
      <c r="DK45" s="962"/>
      <c r="DL45" s="960"/>
      <c r="DM45" s="961"/>
      <c r="DN45" s="961"/>
      <c r="DO45" s="961"/>
      <c r="DP45" s="962"/>
      <c r="DQ45" s="960"/>
      <c r="DR45" s="961"/>
      <c r="DS45" s="961"/>
      <c r="DT45" s="961"/>
      <c r="DU45" s="962"/>
      <c r="DV45" s="963"/>
      <c r="DW45" s="964"/>
      <c r="DX45" s="964"/>
      <c r="DY45" s="964"/>
      <c r="DZ45" s="965"/>
      <c r="EA45" s="89"/>
    </row>
    <row r="46" spans="1:131" ht="26.25" customHeight="1" x14ac:dyDescent="0.2">
      <c r="A46" s="97">
        <v>19</v>
      </c>
      <c r="B46" s="1001"/>
      <c r="C46" s="1002"/>
      <c r="D46" s="1002"/>
      <c r="E46" s="1002"/>
      <c r="F46" s="1002"/>
      <c r="G46" s="1002"/>
      <c r="H46" s="1002"/>
      <c r="I46" s="1002"/>
      <c r="J46" s="1002"/>
      <c r="K46" s="1002"/>
      <c r="L46" s="1002"/>
      <c r="M46" s="1002"/>
      <c r="N46" s="1002"/>
      <c r="O46" s="1002"/>
      <c r="P46" s="1003"/>
      <c r="Q46" s="1009"/>
      <c r="R46" s="1010"/>
      <c r="S46" s="1010"/>
      <c r="T46" s="1010"/>
      <c r="U46" s="1010"/>
      <c r="V46" s="1010"/>
      <c r="W46" s="1010"/>
      <c r="X46" s="1010"/>
      <c r="Y46" s="1010"/>
      <c r="Z46" s="1010"/>
      <c r="AA46" s="1010"/>
      <c r="AB46" s="1010"/>
      <c r="AC46" s="1010"/>
      <c r="AD46" s="1010"/>
      <c r="AE46" s="1011"/>
      <c r="AF46" s="1006"/>
      <c r="AG46" s="1007"/>
      <c r="AH46" s="1007"/>
      <c r="AI46" s="1007"/>
      <c r="AJ46" s="1008"/>
      <c r="AK46" s="951"/>
      <c r="AL46" s="942"/>
      <c r="AM46" s="942"/>
      <c r="AN46" s="942"/>
      <c r="AO46" s="942"/>
      <c r="AP46" s="942"/>
      <c r="AQ46" s="942"/>
      <c r="AR46" s="942"/>
      <c r="AS46" s="942"/>
      <c r="AT46" s="942"/>
      <c r="AU46" s="942"/>
      <c r="AV46" s="942"/>
      <c r="AW46" s="942"/>
      <c r="AX46" s="942"/>
      <c r="AY46" s="942"/>
      <c r="AZ46" s="1012"/>
      <c r="BA46" s="1012"/>
      <c r="BB46" s="1012"/>
      <c r="BC46" s="1012"/>
      <c r="BD46" s="1012"/>
      <c r="BE46" s="943"/>
      <c r="BF46" s="943"/>
      <c r="BG46" s="943"/>
      <c r="BH46" s="943"/>
      <c r="BI46" s="944"/>
      <c r="BJ46" s="91"/>
      <c r="BK46" s="91"/>
      <c r="BL46" s="91"/>
      <c r="BM46" s="91"/>
      <c r="BN46" s="91"/>
      <c r="BO46" s="100"/>
      <c r="BP46" s="100"/>
      <c r="BQ46" s="97">
        <v>40</v>
      </c>
      <c r="BR46" s="98"/>
      <c r="BS46" s="963"/>
      <c r="BT46" s="964"/>
      <c r="BU46" s="964"/>
      <c r="BV46" s="964"/>
      <c r="BW46" s="964"/>
      <c r="BX46" s="964"/>
      <c r="BY46" s="964"/>
      <c r="BZ46" s="964"/>
      <c r="CA46" s="964"/>
      <c r="CB46" s="964"/>
      <c r="CC46" s="964"/>
      <c r="CD46" s="964"/>
      <c r="CE46" s="964"/>
      <c r="CF46" s="964"/>
      <c r="CG46" s="985"/>
      <c r="CH46" s="960"/>
      <c r="CI46" s="961"/>
      <c r="CJ46" s="961"/>
      <c r="CK46" s="961"/>
      <c r="CL46" s="962"/>
      <c r="CM46" s="960"/>
      <c r="CN46" s="961"/>
      <c r="CO46" s="961"/>
      <c r="CP46" s="961"/>
      <c r="CQ46" s="962"/>
      <c r="CR46" s="960"/>
      <c r="CS46" s="961"/>
      <c r="CT46" s="961"/>
      <c r="CU46" s="961"/>
      <c r="CV46" s="962"/>
      <c r="CW46" s="960"/>
      <c r="CX46" s="961"/>
      <c r="CY46" s="961"/>
      <c r="CZ46" s="961"/>
      <c r="DA46" s="962"/>
      <c r="DB46" s="960"/>
      <c r="DC46" s="961"/>
      <c r="DD46" s="961"/>
      <c r="DE46" s="961"/>
      <c r="DF46" s="962"/>
      <c r="DG46" s="960"/>
      <c r="DH46" s="961"/>
      <c r="DI46" s="961"/>
      <c r="DJ46" s="961"/>
      <c r="DK46" s="962"/>
      <c r="DL46" s="960"/>
      <c r="DM46" s="961"/>
      <c r="DN46" s="961"/>
      <c r="DO46" s="961"/>
      <c r="DP46" s="962"/>
      <c r="DQ46" s="960"/>
      <c r="DR46" s="961"/>
      <c r="DS46" s="961"/>
      <c r="DT46" s="961"/>
      <c r="DU46" s="962"/>
      <c r="DV46" s="963"/>
      <c r="DW46" s="964"/>
      <c r="DX46" s="964"/>
      <c r="DY46" s="964"/>
      <c r="DZ46" s="965"/>
      <c r="EA46" s="89"/>
    </row>
    <row r="47" spans="1:131" ht="26.25" customHeight="1" x14ac:dyDescent="0.2">
      <c r="A47" s="97">
        <v>20</v>
      </c>
      <c r="B47" s="1001"/>
      <c r="C47" s="1002"/>
      <c r="D47" s="1002"/>
      <c r="E47" s="1002"/>
      <c r="F47" s="1002"/>
      <c r="G47" s="1002"/>
      <c r="H47" s="1002"/>
      <c r="I47" s="1002"/>
      <c r="J47" s="1002"/>
      <c r="K47" s="1002"/>
      <c r="L47" s="1002"/>
      <c r="M47" s="1002"/>
      <c r="N47" s="1002"/>
      <c r="O47" s="1002"/>
      <c r="P47" s="1003"/>
      <c r="Q47" s="1009"/>
      <c r="R47" s="1010"/>
      <c r="S47" s="1010"/>
      <c r="T47" s="1010"/>
      <c r="U47" s="1010"/>
      <c r="V47" s="1010"/>
      <c r="W47" s="1010"/>
      <c r="X47" s="1010"/>
      <c r="Y47" s="1010"/>
      <c r="Z47" s="1010"/>
      <c r="AA47" s="1010"/>
      <c r="AB47" s="1010"/>
      <c r="AC47" s="1010"/>
      <c r="AD47" s="1010"/>
      <c r="AE47" s="1011"/>
      <c r="AF47" s="1006"/>
      <c r="AG47" s="1007"/>
      <c r="AH47" s="1007"/>
      <c r="AI47" s="1007"/>
      <c r="AJ47" s="1008"/>
      <c r="AK47" s="951"/>
      <c r="AL47" s="942"/>
      <c r="AM47" s="942"/>
      <c r="AN47" s="942"/>
      <c r="AO47" s="942"/>
      <c r="AP47" s="942"/>
      <c r="AQ47" s="942"/>
      <c r="AR47" s="942"/>
      <c r="AS47" s="942"/>
      <c r="AT47" s="942"/>
      <c r="AU47" s="942"/>
      <c r="AV47" s="942"/>
      <c r="AW47" s="942"/>
      <c r="AX47" s="942"/>
      <c r="AY47" s="942"/>
      <c r="AZ47" s="1012"/>
      <c r="BA47" s="1012"/>
      <c r="BB47" s="1012"/>
      <c r="BC47" s="1012"/>
      <c r="BD47" s="1012"/>
      <c r="BE47" s="943"/>
      <c r="BF47" s="943"/>
      <c r="BG47" s="943"/>
      <c r="BH47" s="943"/>
      <c r="BI47" s="944"/>
      <c r="BJ47" s="91"/>
      <c r="BK47" s="91"/>
      <c r="BL47" s="91"/>
      <c r="BM47" s="91"/>
      <c r="BN47" s="91"/>
      <c r="BO47" s="100"/>
      <c r="BP47" s="100"/>
      <c r="BQ47" s="97">
        <v>41</v>
      </c>
      <c r="BR47" s="98"/>
      <c r="BS47" s="963"/>
      <c r="BT47" s="964"/>
      <c r="BU47" s="964"/>
      <c r="BV47" s="964"/>
      <c r="BW47" s="964"/>
      <c r="BX47" s="964"/>
      <c r="BY47" s="964"/>
      <c r="BZ47" s="964"/>
      <c r="CA47" s="964"/>
      <c r="CB47" s="964"/>
      <c r="CC47" s="964"/>
      <c r="CD47" s="964"/>
      <c r="CE47" s="964"/>
      <c r="CF47" s="964"/>
      <c r="CG47" s="985"/>
      <c r="CH47" s="960"/>
      <c r="CI47" s="961"/>
      <c r="CJ47" s="961"/>
      <c r="CK47" s="961"/>
      <c r="CL47" s="962"/>
      <c r="CM47" s="960"/>
      <c r="CN47" s="961"/>
      <c r="CO47" s="961"/>
      <c r="CP47" s="961"/>
      <c r="CQ47" s="962"/>
      <c r="CR47" s="960"/>
      <c r="CS47" s="961"/>
      <c r="CT47" s="961"/>
      <c r="CU47" s="961"/>
      <c r="CV47" s="962"/>
      <c r="CW47" s="960"/>
      <c r="CX47" s="961"/>
      <c r="CY47" s="961"/>
      <c r="CZ47" s="961"/>
      <c r="DA47" s="962"/>
      <c r="DB47" s="960"/>
      <c r="DC47" s="961"/>
      <c r="DD47" s="961"/>
      <c r="DE47" s="961"/>
      <c r="DF47" s="962"/>
      <c r="DG47" s="960"/>
      <c r="DH47" s="961"/>
      <c r="DI47" s="961"/>
      <c r="DJ47" s="961"/>
      <c r="DK47" s="962"/>
      <c r="DL47" s="960"/>
      <c r="DM47" s="961"/>
      <c r="DN47" s="961"/>
      <c r="DO47" s="961"/>
      <c r="DP47" s="962"/>
      <c r="DQ47" s="960"/>
      <c r="DR47" s="961"/>
      <c r="DS47" s="961"/>
      <c r="DT47" s="961"/>
      <c r="DU47" s="962"/>
      <c r="DV47" s="963"/>
      <c r="DW47" s="964"/>
      <c r="DX47" s="964"/>
      <c r="DY47" s="964"/>
      <c r="DZ47" s="965"/>
      <c r="EA47" s="89"/>
    </row>
    <row r="48" spans="1:131" ht="26.25" customHeight="1" x14ac:dyDescent="0.2">
      <c r="A48" s="97">
        <v>21</v>
      </c>
      <c r="B48" s="1001"/>
      <c r="C48" s="1002"/>
      <c r="D48" s="1002"/>
      <c r="E48" s="1002"/>
      <c r="F48" s="1002"/>
      <c r="G48" s="1002"/>
      <c r="H48" s="1002"/>
      <c r="I48" s="1002"/>
      <c r="J48" s="1002"/>
      <c r="K48" s="1002"/>
      <c r="L48" s="1002"/>
      <c r="M48" s="1002"/>
      <c r="N48" s="1002"/>
      <c r="O48" s="1002"/>
      <c r="P48" s="1003"/>
      <c r="Q48" s="1009"/>
      <c r="R48" s="1010"/>
      <c r="S48" s="1010"/>
      <c r="T48" s="1010"/>
      <c r="U48" s="1010"/>
      <c r="V48" s="1010"/>
      <c r="W48" s="1010"/>
      <c r="X48" s="1010"/>
      <c r="Y48" s="1010"/>
      <c r="Z48" s="1010"/>
      <c r="AA48" s="1010"/>
      <c r="AB48" s="1010"/>
      <c r="AC48" s="1010"/>
      <c r="AD48" s="1010"/>
      <c r="AE48" s="1011"/>
      <c r="AF48" s="1006"/>
      <c r="AG48" s="1007"/>
      <c r="AH48" s="1007"/>
      <c r="AI48" s="1007"/>
      <c r="AJ48" s="1008"/>
      <c r="AK48" s="951"/>
      <c r="AL48" s="942"/>
      <c r="AM48" s="942"/>
      <c r="AN48" s="942"/>
      <c r="AO48" s="942"/>
      <c r="AP48" s="942"/>
      <c r="AQ48" s="942"/>
      <c r="AR48" s="942"/>
      <c r="AS48" s="942"/>
      <c r="AT48" s="942"/>
      <c r="AU48" s="942"/>
      <c r="AV48" s="942"/>
      <c r="AW48" s="942"/>
      <c r="AX48" s="942"/>
      <c r="AY48" s="942"/>
      <c r="AZ48" s="1012"/>
      <c r="BA48" s="1012"/>
      <c r="BB48" s="1012"/>
      <c r="BC48" s="1012"/>
      <c r="BD48" s="1012"/>
      <c r="BE48" s="943"/>
      <c r="BF48" s="943"/>
      <c r="BG48" s="943"/>
      <c r="BH48" s="943"/>
      <c r="BI48" s="944"/>
      <c r="BJ48" s="91"/>
      <c r="BK48" s="91"/>
      <c r="BL48" s="91"/>
      <c r="BM48" s="91"/>
      <c r="BN48" s="91"/>
      <c r="BO48" s="100"/>
      <c r="BP48" s="100"/>
      <c r="BQ48" s="97">
        <v>42</v>
      </c>
      <c r="BR48" s="98"/>
      <c r="BS48" s="963"/>
      <c r="BT48" s="964"/>
      <c r="BU48" s="964"/>
      <c r="BV48" s="964"/>
      <c r="BW48" s="964"/>
      <c r="BX48" s="964"/>
      <c r="BY48" s="964"/>
      <c r="BZ48" s="964"/>
      <c r="CA48" s="964"/>
      <c r="CB48" s="964"/>
      <c r="CC48" s="964"/>
      <c r="CD48" s="964"/>
      <c r="CE48" s="964"/>
      <c r="CF48" s="964"/>
      <c r="CG48" s="985"/>
      <c r="CH48" s="960"/>
      <c r="CI48" s="961"/>
      <c r="CJ48" s="961"/>
      <c r="CK48" s="961"/>
      <c r="CL48" s="962"/>
      <c r="CM48" s="960"/>
      <c r="CN48" s="961"/>
      <c r="CO48" s="961"/>
      <c r="CP48" s="961"/>
      <c r="CQ48" s="962"/>
      <c r="CR48" s="960"/>
      <c r="CS48" s="961"/>
      <c r="CT48" s="961"/>
      <c r="CU48" s="961"/>
      <c r="CV48" s="962"/>
      <c r="CW48" s="960"/>
      <c r="CX48" s="961"/>
      <c r="CY48" s="961"/>
      <c r="CZ48" s="961"/>
      <c r="DA48" s="962"/>
      <c r="DB48" s="960"/>
      <c r="DC48" s="961"/>
      <c r="DD48" s="961"/>
      <c r="DE48" s="961"/>
      <c r="DF48" s="962"/>
      <c r="DG48" s="960"/>
      <c r="DH48" s="961"/>
      <c r="DI48" s="961"/>
      <c r="DJ48" s="961"/>
      <c r="DK48" s="962"/>
      <c r="DL48" s="960"/>
      <c r="DM48" s="961"/>
      <c r="DN48" s="961"/>
      <c r="DO48" s="961"/>
      <c r="DP48" s="962"/>
      <c r="DQ48" s="960"/>
      <c r="DR48" s="961"/>
      <c r="DS48" s="961"/>
      <c r="DT48" s="961"/>
      <c r="DU48" s="962"/>
      <c r="DV48" s="963"/>
      <c r="DW48" s="964"/>
      <c r="DX48" s="964"/>
      <c r="DY48" s="964"/>
      <c r="DZ48" s="965"/>
      <c r="EA48" s="89"/>
    </row>
    <row r="49" spans="1:131" ht="26.25" customHeight="1" x14ac:dyDescent="0.2">
      <c r="A49" s="97">
        <v>22</v>
      </c>
      <c r="B49" s="1001"/>
      <c r="C49" s="1002"/>
      <c r="D49" s="1002"/>
      <c r="E49" s="1002"/>
      <c r="F49" s="1002"/>
      <c r="G49" s="1002"/>
      <c r="H49" s="1002"/>
      <c r="I49" s="1002"/>
      <c r="J49" s="1002"/>
      <c r="K49" s="1002"/>
      <c r="L49" s="1002"/>
      <c r="M49" s="1002"/>
      <c r="N49" s="1002"/>
      <c r="O49" s="1002"/>
      <c r="P49" s="1003"/>
      <c r="Q49" s="1009"/>
      <c r="R49" s="1010"/>
      <c r="S49" s="1010"/>
      <c r="T49" s="1010"/>
      <c r="U49" s="1010"/>
      <c r="V49" s="1010"/>
      <c r="W49" s="1010"/>
      <c r="X49" s="1010"/>
      <c r="Y49" s="1010"/>
      <c r="Z49" s="1010"/>
      <c r="AA49" s="1010"/>
      <c r="AB49" s="1010"/>
      <c r="AC49" s="1010"/>
      <c r="AD49" s="1010"/>
      <c r="AE49" s="1011"/>
      <c r="AF49" s="1006"/>
      <c r="AG49" s="1007"/>
      <c r="AH49" s="1007"/>
      <c r="AI49" s="1007"/>
      <c r="AJ49" s="1008"/>
      <c r="AK49" s="951"/>
      <c r="AL49" s="942"/>
      <c r="AM49" s="942"/>
      <c r="AN49" s="942"/>
      <c r="AO49" s="942"/>
      <c r="AP49" s="942"/>
      <c r="AQ49" s="942"/>
      <c r="AR49" s="942"/>
      <c r="AS49" s="942"/>
      <c r="AT49" s="942"/>
      <c r="AU49" s="942"/>
      <c r="AV49" s="942"/>
      <c r="AW49" s="942"/>
      <c r="AX49" s="942"/>
      <c r="AY49" s="942"/>
      <c r="AZ49" s="1012"/>
      <c r="BA49" s="1012"/>
      <c r="BB49" s="1012"/>
      <c r="BC49" s="1012"/>
      <c r="BD49" s="1012"/>
      <c r="BE49" s="943"/>
      <c r="BF49" s="943"/>
      <c r="BG49" s="943"/>
      <c r="BH49" s="943"/>
      <c r="BI49" s="944"/>
      <c r="BJ49" s="91"/>
      <c r="BK49" s="91"/>
      <c r="BL49" s="91"/>
      <c r="BM49" s="91"/>
      <c r="BN49" s="91"/>
      <c r="BO49" s="100"/>
      <c r="BP49" s="100"/>
      <c r="BQ49" s="97">
        <v>43</v>
      </c>
      <c r="BR49" s="98"/>
      <c r="BS49" s="963"/>
      <c r="BT49" s="964"/>
      <c r="BU49" s="964"/>
      <c r="BV49" s="964"/>
      <c r="BW49" s="964"/>
      <c r="BX49" s="964"/>
      <c r="BY49" s="964"/>
      <c r="BZ49" s="964"/>
      <c r="CA49" s="964"/>
      <c r="CB49" s="964"/>
      <c r="CC49" s="964"/>
      <c r="CD49" s="964"/>
      <c r="CE49" s="964"/>
      <c r="CF49" s="964"/>
      <c r="CG49" s="985"/>
      <c r="CH49" s="960"/>
      <c r="CI49" s="961"/>
      <c r="CJ49" s="961"/>
      <c r="CK49" s="961"/>
      <c r="CL49" s="962"/>
      <c r="CM49" s="960"/>
      <c r="CN49" s="961"/>
      <c r="CO49" s="961"/>
      <c r="CP49" s="961"/>
      <c r="CQ49" s="962"/>
      <c r="CR49" s="960"/>
      <c r="CS49" s="961"/>
      <c r="CT49" s="961"/>
      <c r="CU49" s="961"/>
      <c r="CV49" s="962"/>
      <c r="CW49" s="960"/>
      <c r="CX49" s="961"/>
      <c r="CY49" s="961"/>
      <c r="CZ49" s="961"/>
      <c r="DA49" s="962"/>
      <c r="DB49" s="960"/>
      <c r="DC49" s="961"/>
      <c r="DD49" s="961"/>
      <c r="DE49" s="961"/>
      <c r="DF49" s="962"/>
      <c r="DG49" s="960"/>
      <c r="DH49" s="961"/>
      <c r="DI49" s="961"/>
      <c r="DJ49" s="961"/>
      <c r="DK49" s="962"/>
      <c r="DL49" s="960"/>
      <c r="DM49" s="961"/>
      <c r="DN49" s="961"/>
      <c r="DO49" s="961"/>
      <c r="DP49" s="962"/>
      <c r="DQ49" s="960"/>
      <c r="DR49" s="961"/>
      <c r="DS49" s="961"/>
      <c r="DT49" s="961"/>
      <c r="DU49" s="962"/>
      <c r="DV49" s="963"/>
      <c r="DW49" s="964"/>
      <c r="DX49" s="964"/>
      <c r="DY49" s="964"/>
      <c r="DZ49" s="965"/>
      <c r="EA49" s="89"/>
    </row>
    <row r="50" spans="1:131" ht="26.25" customHeight="1" x14ac:dyDescent="0.2">
      <c r="A50" s="97">
        <v>23</v>
      </c>
      <c r="B50" s="1001"/>
      <c r="C50" s="1002"/>
      <c r="D50" s="1002"/>
      <c r="E50" s="1002"/>
      <c r="F50" s="1002"/>
      <c r="G50" s="1002"/>
      <c r="H50" s="1002"/>
      <c r="I50" s="1002"/>
      <c r="J50" s="1002"/>
      <c r="K50" s="1002"/>
      <c r="L50" s="1002"/>
      <c r="M50" s="1002"/>
      <c r="N50" s="1002"/>
      <c r="O50" s="1002"/>
      <c r="P50" s="1003"/>
      <c r="Q50" s="1004"/>
      <c r="R50" s="996"/>
      <c r="S50" s="996"/>
      <c r="T50" s="996"/>
      <c r="U50" s="996"/>
      <c r="V50" s="996"/>
      <c r="W50" s="996"/>
      <c r="X50" s="996"/>
      <c r="Y50" s="996"/>
      <c r="Z50" s="996"/>
      <c r="AA50" s="996"/>
      <c r="AB50" s="996"/>
      <c r="AC50" s="996"/>
      <c r="AD50" s="996"/>
      <c r="AE50" s="1005"/>
      <c r="AF50" s="1006"/>
      <c r="AG50" s="1007"/>
      <c r="AH50" s="1007"/>
      <c r="AI50" s="1007"/>
      <c r="AJ50" s="1008"/>
      <c r="AK50" s="995"/>
      <c r="AL50" s="996"/>
      <c r="AM50" s="996"/>
      <c r="AN50" s="996"/>
      <c r="AO50" s="996"/>
      <c r="AP50" s="996"/>
      <c r="AQ50" s="996"/>
      <c r="AR50" s="996"/>
      <c r="AS50" s="996"/>
      <c r="AT50" s="996"/>
      <c r="AU50" s="996"/>
      <c r="AV50" s="996"/>
      <c r="AW50" s="996"/>
      <c r="AX50" s="996"/>
      <c r="AY50" s="996"/>
      <c r="AZ50" s="997"/>
      <c r="BA50" s="997"/>
      <c r="BB50" s="997"/>
      <c r="BC50" s="997"/>
      <c r="BD50" s="997"/>
      <c r="BE50" s="943"/>
      <c r="BF50" s="943"/>
      <c r="BG50" s="943"/>
      <c r="BH50" s="943"/>
      <c r="BI50" s="944"/>
      <c r="BJ50" s="91"/>
      <c r="BK50" s="91"/>
      <c r="BL50" s="91"/>
      <c r="BM50" s="91"/>
      <c r="BN50" s="91"/>
      <c r="BO50" s="100"/>
      <c r="BP50" s="100"/>
      <c r="BQ50" s="97">
        <v>44</v>
      </c>
      <c r="BR50" s="98"/>
      <c r="BS50" s="963"/>
      <c r="BT50" s="964"/>
      <c r="BU50" s="964"/>
      <c r="BV50" s="964"/>
      <c r="BW50" s="964"/>
      <c r="BX50" s="964"/>
      <c r="BY50" s="964"/>
      <c r="BZ50" s="964"/>
      <c r="CA50" s="964"/>
      <c r="CB50" s="964"/>
      <c r="CC50" s="964"/>
      <c r="CD50" s="964"/>
      <c r="CE50" s="964"/>
      <c r="CF50" s="964"/>
      <c r="CG50" s="985"/>
      <c r="CH50" s="960"/>
      <c r="CI50" s="961"/>
      <c r="CJ50" s="961"/>
      <c r="CK50" s="961"/>
      <c r="CL50" s="962"/>
      <c r="CM50" s="960"/>
      <c r="CN50" s="961"/>
      <c r="CO50" s="961"/>
      <c r="CP50" s="961"/>
      <c r="CQ50" s="962"/>
      <c r="CR50" s="960"/>
      <c r="CS50" s="961"/>
      <c r="CT50" s="961"/>
      <c r="CU50" s="961"/>
      <c r="CV50" s="962"/>
      <c r="CW50" s="960"/>
      <c r="CX50" s="961"/>
      <c r="CY50" s="961"/>
      <c r="CZ50" s="961"/>
      <c r="DA50" s="962"/>
      <c r="DB50" s="960"/>
      <c r="DC50" s="961"/>
      <c r="DD50" s="961"/>
      <c r="DE50" s="961"/>
      <c r="DF50" s="962"/>
      <c r="DG50" s="960"/>
      <c r="DH50" s="961"/>
      <c r="DI50" s="961"/>
      <c r="DJ50" s="961"/>
      <c r="DK50" s="962"/>
      <c r="DL50" s="960"/>
      <c r="DM50" s="961"/>
      <c r="DN50" s="961"/>
      <c r="DO50" s="961"/>
      <c r="DP50" s="962"/>
      <c r="DQ50" s="960"/>
      <c r="DR50" s="961"/>
      <c r="DS50" s="961"/>
      <c r="DT50" s="961"/>
      <c r="DU50" s="962"/>
      <c r="DV50" s="963"/>
      <c r="DW50" s="964"/>
      <c r="DX50" s="964"/>
      <c r="DY50" s="964"/>
      <c r="DZ50" s="965"/>
      <c r="EA50" s="89"/>
    </row>
    <row r="51" spans="1:131" ht="26.25" customHeight="1" x14ac:dyDescent="0.2">
      <c r="A51" s="97">
        <v>24</v>
      </c>
      <c r="B51" s="1001"/>
      <c r="C51" s="1002"/>
      <c r="D51" s="1002"/>
      <c r="E51" s="1002"/>
      <c r="F51" s="1002"/>
      <c r="G51" s="1002"/>
      <c r="H51" s="1002"/>
      <c r="I51" s="1002"/>
      <c r="J51" s="1002"/>
      <c r="K51" s="1002"/>
      <c r="L51" s="1002"/>
      <c r="M51" s="1002"/>
      <c r="N51" s="1002"/>
      <c r="O51" s="1002"/>
      <c r="P51" s="1003"/>
      <c r="Q51" s="1004"/>
      <c r="R51" s="996"/>
      <c r="S51" s="996"/>
      <c r="T51" s="996"/>
      <c r="U51" s="996"/>
      <c r="V51" s="996"/>
      <c r="W51" s="996"/>
      <c r="X51" s="996"/>
      <c r="Y51" s="996"/>
      <c r="Z51" s="996"/>
      <c r="AA51" s="996"/>
      <c r="AB51" s="996"/>
      <c r="AC51" s="996"/>
      <c r="AD51" s="996"/>
      <c r="AE51" s="1005"/>
      <c r="AF51" s="1006"/>
      <c r="AG51" s="1007"/>
      <c r="AH51" s="1007"/>
      <c r="AI51" s="1007"/>
      <c r="AJ51" s="1008"/>
      <c r="AK51" s="995"/>
      <c r="AL51" s="996"/>
      <c r="AM51" s="996"/>
      <c r="AN51" s="996"/>
      <c r="AO51" s="996"/>
      <c r="AP51" s="996"/>
      <c r="AQ51" s="996"/>
      <c r="AR51" s="996"/>
      <c r="AS51" s="996"/>
      <c r="AT51" s="996"/>
      <c r="AU51" s="996"/>
      <c r="AV51" s="996"/>
      <c r="AW51" s="996"/>
      <c r="AX51" s="996"/>
      <c r="AY51" s="996"/>
      <c r="AZ51" s="997"/>
      <c r="BA51" s="997"/>
      <c r="BB51" s="997"/>
      <c r="BC51" s="997"/>
      <c r="BD51" s="997"/>
      <c r="BE51" s="943"/>
      <c r="BF51" s="943"/>
      <c r="BG51" s="943"/>
      <c r="BH51" s="943"/>
      <c r="BI51" s="944"/>
      <c r="BJ51" s="91"/>
      <c r="BK51" s="91"/>
      <c r="BL51" s="91"/>
      <c r="BM51" s="91"/>
      <c r="BN51" s="91"/>
      <c r="BO51" s="100"/>
      <c r="BP51" s="100"/>
      <c r="BQ51" s="97">
        <v>45</v>
      </c>
      <c r="BR51" s="98"/>
      <c r="BS51" s="963"/>
      <c r="BT51" s="964"/>
      <c r="BU51" s="964"/>
      <c r="BV51" s="964"/>
      <c r="BW51" s="964"/>
      <c r="BX51" s="964"/>
      <c r="BY51" s="964"/>
      <c r="BZ51" s="964"/>
      <c r="CA51" s="964"/>
      <c r="CB51" s="964"/>
      <c r="CC51" s="964"/>
      <c r="CD51" s="964"/>
      <c r="CE51" s="964"/>
      <c r="CF51" s="964"/>
      <c r="CG51" s="985"/>
      <c r="CH51" s="960"/>
      <c r="CI51" s="961"/>
      <c r="CJ51" s="961"/>
      <c r="CK51" s="961"/>
      <c r="CL51" s="962"/>
      <c r="CM51" s="960"/>
      <c r="CN51" s="961"/>
      <c r="CO51" s="961"/>
      <c r="CP51" s="961"/>
      <c r="CQ51" s="962"/>
      <c r="CR51" s="960"/>
      <c r="CS51" s="961"/>
      <c r="CT51" s="961"/>
      <c r="CU51" s="961"/>
      <c r="CV51" s="962"/>
      <c r="CW51" s="960"/>
      <c r="CX51" s="961"/>
      <c r="CY51" s="961"/>
      <c r="CZ51" s="961"/>
      <c r="DA51" s="962"/>
      <c r="DB51" s="960"/>
      <c r="DC51" s="961"/>
      <c r="DD51" s="961"/>
      <c r="DE51" s="961"/>
      <c r="DF51" s="962"/>
      <c r="DG51" s="960"/>
      <c r="DH51" s="961"/>
      <c r="DI51" s="961"/>
      <c r="DJ51" s="961"/>
      <c r="DK51" s="962"/>
      <c r="DL51" s="960"/>
      <c r="DM51" s="961"/>
      <c r="DN51" s="961"/>
      <c r="DO51" s="961"/>
      <c r="DP51" s="962"/>
      <c r="DQ51" s="960"/>
      <c r="DR51" s="961"/>
      <c r="DS51" s="961"/>
      <c r="DT51" s="961"/>
      <c r="DU51" s="962"/>
      <c r="DV51" s="963"/>
      <c r="DW51" s="964"/>
      <c r="DX51" s="964"/>
      <c r="DY51" s="964"/>
      <c r="DZ51" s="965"/>
      <c r="EA51" s="89"/>
    </row>
    <row r="52" spans="1:131" ht="26.25" customHeight="1" x14ac:dyDescent="0.2">
      <c r="A52" s="97">
        <v>25</v>
      </c>
      <c r="B52" s="1001"/>
      <c r="C52" s="1002"/>
      <c r="D52" s="1002"/>
      <c r="E52" s="1002"/>
      <c r="F52" s="1002"/>
      <c r="G52" s="1002"/>
      <c r="H52" s="1002"/>
      <c r="I52" s="1002"/>
      <c r="J52" s="1002"/>
      <c r="K52" s="1002"/>
      <c r="L52" s="1002"/>
      <c r="M52" s="1002"/>
      <c r="N52" s="1002"/>
      <c r="O52" s="1002"/>
      <c r="P52" s="1003"/>
      <c r="Q52" s="1004"/>
      <c r="R52" s="996"/>
      <c r="S52" s="996"/>
      <c r="T52" s="996"/>
      <c r="U52" s="996"/>
      <c r="V52" s="996"/>
      <c r="W52" s="996"/>
      <c r="X52" s="996"/>
      <c r="Y52" s="996"/>
      <c r="Z52" s="996"/>
      <c r="AA52" s="996"/>
      <c r="AB52" s="996"/>
      <c r="AC52" s="996"/>
      <c r="AD52" s="996"/>
      <c r="AE52" s="1005"/>
      <c r="AF52" s="1006"/>
      <c r="AG52" s="1007"/>
      <c r="AH52" s="1007"/>
      <c r="AI52" s="1007"/>
      <c r="AJ52" s="1008"/>
      <c r="AK52" s="995"/>
      <c r="AL52" s="996"/>
      <c r="AM52" s="996"/>
      <c r="AN52" s="996"/>
      <c r="AO52" s="996"/>
      <c r="AP52" s="996"/>
      <c r="AQ52" s="996"/>
      <c r="AR52" s="996"/>
      <c r="AS52" s="996"/>
      <c r="AT52" s="996"/>
      <c r="AU52" s="996"/>
      <c r="AV52" s="996"/>
      <c r="AW52" s="996"/>
      <c r="AX52" s="996"/>
      <c r="AY52" s="996"/>
      <c r="AZ52" s="997"/>
      <c r="BA52" s="997"/>
      <c r="BB52" s="997"/>
      <c r="BC52" s="997"/>
      <c r="BD52" s="997"/>
      <c r="BE52" s="943"/>
      <c r="BF52" s="943"/>
      <c r="BG52" s="943"/>
      <c r="BH52" s="943"/>
      <c r="BI52" s="944"/>
      <c r="BJ52" s="91"/>
      <c r="BK52" s="91"/>
      <c r="BL52" s="91"/>
      <c r="BM52" s="91"/>
      <c r="BN52" s="91"/>
      <c r="BO52" s="100"/>
      <c r="BP52" s="100"/>
      <c r="BQ52" s="97">
        <v>46</v>
      </c>
      <c r="BR52" s="98"/>
      <c r="BS52" s="963"/>
      <c r="BT52" s="964"/>
      <c r="BU52" s="964"/>
      <c r="BV52" s="964"/>
      <c r="BW52" s="964"/>
      <c r="BX52" s="964"/>
      <c r="BY52" s="964"/>
      <c r="BZ52" s="964"/>
      <c r="CA52" s="964"/>
      <c r="CB52" s="964"/>
      <c r="CC52" s="964"/>
      <c r="CD52" s="964"/>
      <c r="CE52" s="964"/>
      <c r="CF52" s="964"/>
      <c r="CG52" s="985"/>
      <c r="CH52" s="960"/>
      <c r="CI52" s="961"/>
      <c r="CJ52" s="961"/>
      <c r="CK52" s="961"/>
      <c r="CL52" s="962"/>
      <c r="CM52" s="960"/>
      <c r="CN52" s="961"/>
      <c r="CO52" s="961"/>
      <c r="CP52" s="961"/>
      <c r="CQ52" s="962"/>
      <c r="CR52" s="960"/>
      <c r="CS52" s="961"/>
      <c r="CT52" s="961"/>
      <c r="CU52" s="961"/>
      <c r="CV52" s="962"/>
      <c r="CW52" s="960"/>
      <c r="CX52" s="961"/>
      <c r="CY52" s="961"/>
      <c r="CZ52" s="961"/>
      <c r="DA52" s="962"/>
      <c r="DB52" s="960"/>
      <c r="DC52" s="961"/>
      <c r="DD52" s="961"/>
      <c r="DE52" s="961"/>
      <c r="DF52" s="962"/>
      <c r="DG52" s="960"/>
      <c r="DH52" s="961"/>
      <c r="DI52" s="961"/>
      <c r="DJ52" s="961"/>
      <c r="DK52" s="962"/>
      <c r="DL52" s="960"/>
      <c r="DM52" s="961"/>
      <c r="DN52" s="961"/>
      <c r="DO52" s="961"/>
      <c r="DP52" s="962"/>
      <c r="DQ52" s="960"/>
      <c r="DR52" s="961"/>
      <c r="DS52" s="961"/>
      <c r="DT52" s="961"/>
      <c r="DU52" s="962"/>
      <c r="DV52" s="963"/>
      <c r="DW52" s="964"/>
      <c r="DX52" s="964"/>
      <c r="DY52" s="964"/>
      <c r="DZ52" s="965"/>
      <c r="EA52" s="89"/>
    </row>
    <row r="53" spans="1:131" ht="26.25" customHeight="1" x14ac:dyDescent="0.2">
      <c r="A53" s="97">
        <v>26</v>
      </c>
      <c r="B53" s="1001"/>
      <c r="C53" s="1002"/>
      <c r="D53" s="1002"/>
      <c r="E53" s="1002"/>
      <c r="F53" s="1002"/>
      <c r="G53" s="1002"/>
      <c r="H53" s="1002"/>
      <c r="I53" s="1002"/>
      <c r="J53" s="1002"/>
      <c r="K53" s="1002"/>
      <c r="L53" s="1002"/>
      <c r="M53" s="1002"/>
      <c r="N53" s="1002"/>
      <c r="O53" s="1002"/>
      <c r="P53" s="1003"/>
      <c r="Q53" s="1004"/>
      <c r="R53" s="996"/>
      <c r="S53" s="996"/>
      <c r="T53" s="996"/>
      <c r="U53" s="996"/>
      <c r="V53" s="996"/>
      <c r="W53" s="996"/>
      <c r="X53" s="996"/>
      <c r="Y53" s="996"/>
      <c r="Z53" s="996"/>
      <c r="AA53" s="996"/>
      <c r="AB53" s="996"/>
      <c r="AC53" s="996"/>
      <c r="AD53" s="996"/>
      <c r="AE53" s="1005"/>
      <c r="AF53" s="1006"/>
      <c r="AG53" s="1007"/>
      <c r="AH53" s="1007"/>
      <c r="AI53" s="1007"/>
      <c r="AJ53" s="1008"/>
      <c r="AK53" s="995"/>
      <c r="AL53" s="996"/>
      <c r="AM53" s="996"/>
      <c r="AN53" s="996"/>
      <c r="AO53" s="996"/>
      <c r="AP53" s="996"/>
      <c r="AQ53" s="996"/>
      <c r="AR53" s="996"/>
      <c r="AS53" s="996"/>
      <c r="AT53" s="996"/>
      <c r="AU53" s="996"/>
      <c r="AV53" s="996"/>
      <c r="AW53" s="996"/>
      <c r="AX53" s="996"/>
      <c r="AY53" s="996"/>
      <c r="AZ53" s="997"/>
      <c r="BA53" s="997"/>
      <c r="BB53" s="997"/>
      <c r="BC53" s="997"/>
      <c r="BD53" s="997"/>
      <c r="BE53" s="943"/>
      <c r="BF53" s="943"/>
      <c r="BG53" s="943"/>
      <c r="BH53" s="943"/>
      <c r="BI53" s="944"/>
      <c r="BJ53" s="91"/>
      <c r="BK53" s="91"/>
      <c r="BL53" s="91"/>
      <c r="BM53" s="91"/>
      <c r="BN53" s="91"/>
      <c r="BO53" s="100"/>
      <c r="BP53" s="100"/>
      <c r="BQ53" s="97">
        <v>47</v>
      </c>
      <c r="BR53" s="98"/>
      <c r="BS53" s="963"/>
      <c r="BT53" s="964"/>
      <c r="BU53" s="964"/>
      <c r="BV53" s="964"/>
      <c r="BW53" s="964"/>
      <c r="BX53" s="964"/>
      <c r="BY53" s="964"/>
      <c r="BZ53" s="964"/>
      <c r="CA53" s="964"/>
      <c r="CB53" s="964"/>
      <c r="CC53" s="964"/>
      <c r="CD53" s="964"/>
      <c r="CE53" s="964"/>
      <c r="CF53" s="964"/>
      <c r="CG53" s="985"/>
      <c r="CH53" s="960"/>
      <c r="CI53" s="961"/>
      <c r="CJ53" s="961"/>
      <c r="CK53" s="961"/>
      <c r="CL53" s="962"/>
      <c r="CM53" s="960"/>
      <c r="CN53" s="961"/>
      <c r="CO53" s="961"/>
      <c r="CP53" s="961"/>
      <c r="CQ53" s="962"/>
      <c r="CR53" s="960"/>
      <c r="CS53" s="961"/>
      <c r="CT53" s="961"/>
      <c r="CU53" s="961"/>
      <c r="CV53" s="962"/>
      <c r="CW53" s="960"/>
      <c r="CX53" s="961"/>
      <c r="CY53" s="961"/>
      <c r="CZ53" s="961"/>
      <c r="DA53" s="962"/>
      <c r="DB53" s="960"/>
      <c r="DC53" s="961"/>
      <c r="DD53" s="961"/>
      <c r="DE53" s="961"/>
      <c r="DF53" s="962"/>
      <c r="DG53" s="960"/>
      <c r="DH53" s="961"/>
      <c r="DI53" s="961"/>
      <c r="DJ53" s="961"/>
      <c r="DK53" s="962"/>
      <c r="DL53" s="960"/>
      <c r="DM53" s="961"/>
      <c r="DN53" s="961"/>
      <c r="DO53" s="961"/>
      <c r="DP53" s="962"/>
      <c r="DQ53" s="960"/>
      <c r="DR53" s="961"/>
      <c r="DS53" s="961"/>
      <c r="DT53" s="961"/>
      <c r="DU53" s="962"/>
      <c r="DV53" s="963"/>
      <c r="DW53" s="964"/>
      <c r="DX53" s="964"/>
      <c r="DY53" s="964"/>
      <c r="DZ53" s="965"/>
      <c r="EA53" s="89"/>
    </row>
    <row r="54" spans="1:131" ht="26.25" customHeight="1" x14ac:dyDescent="0.2">
      <c r="A54" s="97">
        <v>27</v>
      </c>
      <c r="B54" s="1001"/>
      <c r="C54" s="1002"/>
      <c r="D54" s="1002"/>
      <c r="E54" s="1002"/>
      <c r="F54" s="1002"/>
      <c r="G54" s="1002"/>
      <c r="H54" s="1002"/>
      <c r="I54" s="1002"/>
      <c r="J54" s="1002"/>
      <c r="K54" s="1002"/>
      <c r="L54" s="1002"/>
      <c r="M54" s="1002"/>
      <c r="N54" s="1002"/>
      <c r="O54" s="1002"/>
      <c r="P54" s="1003"/>
      <c r="Q54" s="1004"/>
      <c r="R54" s="996"/>
      <c r="S54" s="996"/>
      <c r="T54" s="996"/>
      <c r="U54" s="996"/>
      <c r="V54" s="996"/>
      <c r="W54" s="996"/>
      <c r="X54" s="996"/>
      <c r="Y54" s="996"/>
      <c r="Z54" s="996"/>
      <c r="AA54" s="996"/>
      <c r="AB54" s="996"/>
      <c r="AC54" s="996"/>
      <c r="AD54" s="996"/>
      <c r="AE54" s="1005"/>
      <c r="AF54" s="1006"/>
      <c r="AG54" s="1007"/>
      <c r="AH54" s="1007"/>
      <c r="AI54" s="1007"/>
      <c r="AJ54" s="1008"/>
      <c r="AK54" s="995"/>
      <c r="AL54" s="996"/>
      <c r="AM54" s="996"/>
      <c r="AN54" s="996"/>
      <c r="AO54" s="996"/>
      <c r="AP54" s="996"/>
      <c r="AQ54" s="996"/>
      <c r="AR54" s="996"/>
      <c r="AS54" s="996"/>
      <c r="AT54" s="996"/>
      <c r="AU54" s="996"/>
      <c r="AV54" s="996"/>
      <c r="AW54" s="996"/>
      <c r="AX54" s="996"/>
      <c r="AY54" s="996"/>
      <c r="AZ54" s="997"/>
      <c r="BA54" s="997"/>
      <c r="BB54" s="997"/>
      <c r="BC54" s="997"/>
      <c r="BD54" s="997"/>
      <c r="BE54" s="943"/>
      <c r="BF54" s="943"/>
      <c r="BG54" s="943"/>
      <c r="BH54" s="943"/>
      <c r="BI54" s="944"/>
      <c r="BJ54" s="91"/>
      <c r="BK54" s="91"/>
      <c r="BL54" s="91"/>
      <c r="BM54" s="91"/>
      <c r="BN54" s="91"/>
      <c r="BO54" s="100"/>
      <c r="BP54" s="100"/>
      <c r="BQ54" s="97">
        <v>48</v>
      </c>
      <c r="BR54" s="98"/>
      <c r="BS54" s="963"/>
      <c r="BT54" s="964"/>
      <c r="BU54" s="964"/>
      <c r="BV54" s="964"/>
      <c r="BW54" s="964"/>
      <c r="BX54" s="964"/>
      <c r="BY54" s="964"/>
      <c r="BZ54" s="964"/>
      <c r="CA54" s="964"/>
      <c r="CB54" s="964"/>
      <c r="CC54" s="964"/>
      <c r="CD54" s="964"/>
      <c r="CE54" s="964"/>
      <c r="CF54" s="964"/>
      <c r="CG54" s="985"/>
      <c r="CH54" s="960"/>
      <c r="CI54" s="961"/>
      <c r="CJ54" s="961"/>
      <c r="CK54" s="961"/>
      <c r="CL54" s="962"/>
      <c r="CM54" s="960"/>
      <c r="CN54" s="961"/>
      <c r="CO54" s="961"/>
      <c r="CP54" s="961"/>
      <c r="CQ54" s="962"/>
      <c r="CR54" s="960"/>
      <c r="CS54" s="961"/>
      <c r="CT54" s="961"/>
      <c r="CU54" s="961"/>
      <c r="CV54" s="962"/>
      <c r="CW54" s="960"/>
      <c r="CX54" s="961"/>
      <c r="CY54" s="961"/>
      <c r="CZ54" s="961"/>
      <c r="DA54" s="962"/>
      <c r="DB54" s="960"/>
      <c r="DC54" s="961"/>
      <c r="DD54" s="961"/>
      <c r="DE54" s="961"/>
      <c r="DF54" s="962"/>
      <c r="DG54" s="960"/>
      <c r="DH54" s="961"/>
      <c r="DI54" s="961"/>
      <c r="DJ54" s="961"/>
      <c r="DK54" s="962"/>
      <c r="DL54" s="960"/>
      <c r="DM54" s="961"/>
      <c r="DN54" s="961"/>
      <c r="DO54" s="961"/>
      <c r="DP54" s="962"/>
      <c r="DQ54" s="960"/>
      <c r="DR54" s="961"/>
      <c r="DS54" s="961"/>
      <c r="DT54" s="961"/>
      <c r="DU54" s="962"/>
      <c r="DV54" s="963"/>
      <c r="DW54" s="964"/>
      <c r="DX54" s="964"/>
      <c r="DY54" s="964"/>
      <c r="DZ54" s="965"/>
      <c r="EA54" s="89"/>
    </row>
    <row r="55" spans="1:131" ht="26.25" customHeight="1" x14ac:dyDescent="0.2">
      <c r="A55" s="97">
        <v>28</v>
      </c>
      <c r="B55" s="1001"/>
      <c r="C55" s="1002"/>
      <c r="D55" s="1002"/>
      <c r="E55" s="1002"/>
      <c r="F55" s="1002"/>
      <c r="G55" s="1002"/>
      <c r="H55" s="1002"/>
      <c r="I55" s="1002"/>
      <c r="J55" s="1002"/>
      <c r="K55" s="1002"/>
      <c r="L55" s="1002"/>
      <c r="M55" s="1002"/>
      <c r="N55" s="1002"/>
      <c r="O55" s="1002"/>
      <c r="P55" s="1003"/>
      <c r="Q55" s="1004"/>
      <c r="R55" s="996"/>
      <c r="S55" s="996"/>
      <c r="T55" s="996"/>
      <c r="U55" s="996"/>
      <c r="V55" s="996"/>
      <c r="W55" s="996"/>
      <c r="X55" s="996"/>
      <c r="Y55" s="996"/>
      <c r="Z55" s="996"/>
      <c r="AA55" s="996"/>
      <c r="AB55" s="996"/>
      <c r="AC55" s="996"/>
      <c r="AD55" s="996"/>
      <c r="AE55" s="1005"/>
      <c r="AF55" s="1006"/>
      <c r="AG55" s="1007"/>
      <c r="AH55" s="1007"/>
      <c r="AI55" s="1007"/>
      <c r="AJ55" s="1008"/>
      <c r="AK55" s="995"/>
      <c r="AL55" s="996"/>
      <c r="AM55" s="996"/>
      <c r="AN55" s="996"/>
      <c r="AO55" s="996"/>
      <c r="AP55" s="996"/>
      <c r="AQ55" s="996"/>
      <c r="AR55" s="996"/>
      <c r="AS55" s="996"/>
      <c r="AT55" s="996"/>
      <c r="AU55" s="996"/>
      <c r="AV55" s="996"/>
      <c r="AW55" s="996"/>
      <c r="AX55" s="996"/>
      <c r="AY55" s="996"/>
      <c r="AZ55" s="997"/>
      <c r="BA55" s="997"/>
      <c r="BB55" s="997"/>
      <c r="BC55" s="997"/>
      <c r="BD55" s="997"/>
      <c r="BE55" s="943"/>
      <c r="BF55" s="943"/>
      <c r="BG55" s="943"/>
      <c r="BH55" s="943"/>
      <c r="BI55" s="944"/>
      <c r="BJ55" s="91"/>
      <c r="BK55" s="91"/>
      <c r="BL55" s="91"/>
      <c r="BM55" s="91"/>
      <c r="BN55" s="91"/>
      <c r="BO55" s="100"/>
      <c r="BP55" s="100"/>
      <c r="BQ55" s="97">
        <v>49</v>
      </c>
      <c r="BR55" s="98"/>
      <c r="BS55" s="963"/>
      <c r="BT55" s="964"/>
      <c r="BU55" s="964"/>
      <c r="BV55" s="964"/>
      <c r="BW55" s="964"/>
      <c r="BX55" s="964"/>
      <c r="BY55" s="964"/>
      <c r="BZ55" s="964"/>
      <c r="CA55" s="964"/>
      <c r="CB55" s="964"/>
      <c r="CC55" s="964"/>
      <c r="CD55" s="964"/>
      <c r="CE55" s="964"/>
      <c r="CF55" s="964"/>
      <c r="CG55" s="985"/>
      <c r="CH55" s="960"/>
      <c r="CI55" s="961"/>
      <c r="CJ55" s="961"/>
      <c r="CK55" s="961"/>
      <c r="CL55" s="962"/>
      <c r="CM55" s="960"/>
      <c r="CN55" s="961"/>
      <c r="CO55" s="961"/>
      <c r="CP55" s="961"/>
      <c r="CQ55" s="962"/>
      <c r="CR55" s="960"/>
      <c r="CS55" s="961"/>
      <c r="CT55" s="961"/>
      <c r="CU55" s="961"/>
      <c r="CV55" s="962"/>
      <c r="CW55" s="960"/>
      <c r="CX55" s="961"/>
      <c r="CY55" s="961"/>
      <c r="CZ55" s="961"/>
      <c r="DA55" s="962"/>
      <c r="DB55" s="960"/>
      <c r="DC55" s="961"/>
      <c r="DD55" s="961"/>
      <c r="DE55" s="961"/>
      <c r="DF55" s="962"/>
      <c r="DG55" s="960"/>
      <c r="DH55" s="961"/>
      <c r="DI55" s="961"/>
      <c r="DJ55" s="961"/>
      <c r="DK55" s="962"/>
      <c r="DL55" s="960"/>
      <c r="DM55" s="961"/>
      <c r="DN55" s="961"/>
      <c r="DO55" s="961"/>
      <c r="DP55" s="962"/>
      <c r="DQ55" s="960"/>
      <c r="DR55" s="961"/>
      <c r="DS55" s="961"/>
      <c r="DT55" s="961"/>
      <c r="DU55" s="962"/>
      <c r="DV55" s="963"/>
      <c r="DW55" s="964"/>
      <c r="DX55" s="964"/>
      <c r="DY55" s="964"/>
      <c r="DZ55" s="965"/>
      <c r="EA55" s="89"/>
    </row>
    <row r="56" spans="1:131" ht="26.25" customHeight="1" x14ac:dyDescent="0.2">
      <c r="A56" s="97">
        <v>29</v>
      </c>
      <c r="B56" s="1001"/>
      <c r="C56" s="1002"/>
      <c r="D56" s="1002"/>
      <c r="E56" s="1002"/>
      <c r="F56" s="1002"/>
      <c r="G56" s="1002"/>
      <c r="H56" s="1002"/>
      <c r="I56" s="1002"/>
      <c r="J56" s="1002"/>
      <c r="K56" s="1002"/>
      <c r="L56" s="1002"/>
      <c r="M56" s="1002"/>
      <c r="N56" s="1002"/>
      <c r="O56" s="1002"/>
      <c r="P56" s="1003"/>
      <c r="Q56" s="1004"/>
      <c r="R56" s="996"/>
      <c r="S56" s="996"/>
      <c r="T56" s="996"/>
      <c r="U56" s="996"/>
      <c r="V56" s="996"/>
      <c r="W56" s="996"/>
      <c r="X56" s="996"/>
      <c r="Y56" s="996"/>
      <c r="Z56" s="996"/>
      <c r="AA56" s="996"/>
      <c r="AB56" s="996"/>
      <c r="AC56" s="996"/>
      <c r="AD56" s="996"/>
      <c r="AE56" s="1005"/>
      <c r="AF56" s="1006"/>
      <c r="AG56" s="1007"/>
      <c r="AH56" s="1007"/>
      <c r="AI56" s="1007"/>
      <c r="AJ56" s="1008"/>
      <c r="AK56" s="995"/>
      <c r="AL56" s="996"/>
      <c r="AM56" s="996"/>
      <c r="AN56" s="996"/>
      <c r="AO56" s="996"/>
      <c r="AP56" s="996"/>
      <c r="AQ56" s="996"/>
      <c r="AR56" s="996"/>
      <c r="AS56" s="996"/>
      <c r="AT56" s="996"/>
      <c r="AU56" s="996"/>
      <c r="AV56" s="996"/>
      <c r="AW56" s="996"/>
      <c r="AX56" s="996"/>
      <c r="AY56" s="996"/>
      <c r="AZ56" s="997"/>
      <c r="BA56" s="997"/>
      <c r="BB56" s="997"/>
      <c r="BC56" s="997"/>
      <c r="BD56" s="997"/>
      <c r="BE56" s="943"/>
      <c r="BF56" s="943"/>
      <c r="BG56" s="943"/>
      <c r="BH56" s="943"/>
      <c r="BI56" s="944"/>
      <c r="BJ56" s="91"/>
      <c r="BK56" s="91"/>
      <c r="BL56" s="91"/>
      <c r="BM56" s="91"/>
      <c r="BN56" s="91"/>
      <c r="BO56" s="100"/>
      <c r="BP56" s="100"/>
      <c r="BQ56" s="97">
        <v>50</v>
      </c>
      <c r="BR56" s="98"/>
      <c r="BS56" s="963"/>
      <c r="BT56" s="964"/>
      <c r="BU56" s="964"/>
      <c r="BV56" s="964"/>
      <c r="BW56" s="964"/>
      <c r="BX56" s="964"/>
      <c r="BY56" s="964"/>
      <c r="BZ56" s="964"/>
      <c r="CA56" s="964"/>
      <c r="CB56" s="964"/>
      <c r="CC56" s="964"/>
      <c r="CD56" s="964"/>
      <c r="CE56" s="964"/>
      <c r="CF56" s="964"/>
      <c r="CG56" s="985"/>
      <c r="CH56" s="960"/>
      <c r="CI56" s="961"/>
      <c r="CJ56" s="961"/>
      <c r="CK56" s="961"/>
      <c r="CL56" s="962"/>
      <c r="CM56" s="960"/>
      <c r="CN56" s="961"/>
      <c r="CO56" s="961"/>
      <c r="CP56" s="961"/>
      <c r="CQ56" s="962"/>
      <c r="CR56" s="960"/>
      <c r="CS56" s="961"/>
      <c r="CT56" s="961"/>
      <c r="CU56" s="961"/>
      <c r="CV56" s="962"/>
      <c r="CW56" s="960"/>
      <c r="CX56" s="961"/>
      <c r="CY56" s="961"/>
      <c r="CZ56" s="961"/>
      <c r="DA56" s="962"/>
      <c r="DB56" s="960"/>
      <c r="DC56" s="961"/>
      <c r="DD56" s="961"/>
      <c r="DE56" s="961"/>
      <c r="DF56" s="962"/>
      <c r="DG56" s="960"/>
      <c r="DH56" s="961"/>
      <c r="DI56" s="961"/>
      <c r="DJ56" s="961"/>
      <c r="DK56" s="962"/>
      <c r="DL56" s="960"/>
      <c r="DM56" s="961"/>
      <c r="DN56" s="961"/>
      <c r="DO56" s="961"/>
      <c r="DP56" s="962"/>
      <c r="DQ56" s="960"/>
      <c r="DR56" s="961"/>
      <c r="DS56" s="961"/>
      <c r="DT56" s="961"/>
      <c r="DU56" s="962"/>
      <c r="DV56" s="963"/>
      <c r="DW56" s="964"/>
      <c r="DX56" s="964"/>
      <c r="DY56" s="964"/>
      <c r="DZ56" s="965"/>
      <c r="EA56" s="89"/>
    </row>
    <row r="57" spans="1:131" ht="26.25" customHeight="1" x14ac:dyDescent="0.2">
      <c r="A57" s="97">
        <v>30</v>
      </c>
      <c r="B57" s="1001"/>
      <c r="C57" s="1002"/>
      <c r="D57" s="1002"/>
      <c r="E57" s="1002"/>
      <c r="F57" s="1002"/>
      <c r="G57" s="1002"/>
      <c r="H57" s="1002"/>
      <c r="I57" s="1002"/>
      <c r="J57" s="1002"/>
      <c r="K57" s="1002"/>
      <c r="L57" s="1002"/>
      <c r="M57" s="1002"/>
      <c r="N57" s="1002"/>
      <c r="O57" s="1002"/>
      <c r="P57" s="1003"/>
      <c r="Q57" s="1004"/>
      <c r="R57" s="996"/>
      <c r="S57" s="996"/>
      <c r="T57" s="996"/>
      <c r="U57" s="996"/>
      <c r="V57" s="996"/>
      <c r="W57" s="996"/>
      <c r="X57" s="996"/>
      <c r="Y57" s="996"/>
      <c r="Z57" s="996"/>
      <c r="AA57" s="996"/>
      <c r="AB57" s="996"/>
      <c r="AC57" s="996"/>
      <c r="AD57" s="996"/>
      <c r="AE57" s="1005"/>
      <c r="AF57" s="1006"/>
      <c r="AG57" s="1007"/>
      <c r="AH57" s="1007"/>
      <c r="AI57" s="1007"/>
      <c r="AJ57" s="1008"/>
      <c r="AK57" s="995"/>
      <c r="AL57" s="996"/>
      <c r="AM57" s="996"/>
      <c r="AN57" s="996"/>
      <c r="AO57" s="996"/>
      <c r="AP57" s="996"/>
      <c r="AQ57" s="996"/>
      <c r="AR57" s="996"/>
      <c r="AS57" s="996"/>
      <c r="AT57" s="996"/>
      <c r="AU57" s="996"/>
      <c r="AV57" s="996"/>
      <c r="AW57" s="996"/>
      <c r="AX57" s="996"/>
      <c r="AY57" s="996"/>
      <c r="AZ57" s="997"/>
      <c r="BA57" s="997"/>
      <c r="BB57" s="997"/>
      <c r="BC57" s="997"/>
      <c r="BD57" s="997"/>
      <c r="BE57" s="943"/>
      <c r="BF57" s="943"/>
      <c r="BG57" s="943"/>
      <c r="BH57" s="943"/>
      <c r="BI57" s="944"/>
      <c r="BJ57" s="91"/>
      <c r="BK57" s="91"/>
      <c r="BL57" s="91"/>
      <c r="BM57" s="91"/>
      <c r="BN57" s="91"/>
      <c r="BO57" s="100"/>
      <c r="BP57" s="100"/>
      <c r="BQ57" s="97">
        <v>51</v>
      </c>
      <c r="BR57" s="98"/>
      <c r="BS57" s="963"/>
      <c r="BT57" s="964"/>
      <c r="BU57" s="964"/>
      <c r="BV57" s="964"/>
      <c r="BW57" s="964"/>
      <c r="BX57" s="964"/>
      <c r="BY57" s="964"/>
      <c r="BZ57" s="964"/>
      <c r="CA57" s="964"/>
      <c r="CB57" s="964"/>
      <c r="CC57" s="964"/>
      <c r="CD57" s="964"/>
      <c r="CE57" s="964"/>
      <c r="CF57" s="964"/>
      <c r="CG57" s="985"/>
      <c r="CH57" s="960"/>
      <c r="CI57" s="961"/>
      <c r="CJ57" s="961"/>
      <c r="CK57" s="961"/>
      <c r="CL57" s="962"/>
      <c r="CM57" s="960"/>
      <c r="CN57" s="961"/>
      <c r="CO57" s="961"/>
      <c r="CP57" s="961"/>
      <c r="CQ57" s="962"/>
      <c r="CR57" s="960"/>
      <c r="CS57" s="961"/>
      <c r="CT57" s="961"/>
      <c r="CU57" s="961"/>
      <c r="CV57" s="962"/>
      <c r="CW57" s="960"/>
      <c r="CX57" s="961"/>
      <c r="CY57" s="961"/>
      <c r="CZ57" s="961"/>
      <c r="DA57" s="962"/>
      <c r="DB57" s="960"/>
      <c r="DC57" s="961"/>
      <c r="DD57" s="961"/>
      <c r="DE57" s="961"/>
      <c r="DF57" s="962"/>
      <c r="DG57" s="960"/>
      <c r="DH57" s="961"/>
      <c r="DI57" s="961"/>
      <c r="DJ57" s="961"/>
      <c r="DK57" s="962"/>
      <c r="DL57" s="960"/>
      <c r="DM57" s="961"/>
      <c r="DN57" s="961"/>
      <c r="DO57" s="961"/>
      <c r="DP57" s="962"/>
      <c r="DQ57" s="960"/>
      <c r="DR57" s="961"/>
      <c r="DS57" s="961"/>
      <c r="DT57" s="961"/>
      <c r="DU57" s="962"/>
      <c r="DV57" s="963"/>
      <c r="DW57" s="964"/>
      <c r="DX57" s="964"/>
      <c r="DY57" s="964"/>
      <c r="DZ57" s="965"/>
      <c r="EA57" s="89"/>
    </row>
    <row r="58" spans="1:131" ht="26.25" customHeight="1" x14ac:dyDescent="0.2">
      <c r="A58" s="97">
        <v>31</v>
      </c>
      <c r="B58" s="1001"/>
      <c r="C58" s="1002"/>
      <c r="D58" s="1002"/>
      <c r="E58" s="1002"/>
      <c r="F58" s="1002"/>
      <c r="G58" s="1002"/>
      <c r="H58" s="1002"/>
      <c r="I58" s="1002"/>
      <c r="J58" s="1002"/>
      <c r="K58" s="1002"/>
      <c r="L58" s="1002"/>
      <c r="M58" s="1002"/>
      <c r="N58" s="1002"/>
      <c r="O58" s="1002"/>
      <c r="P58" s="1003"/>
      <c r="Q58" s="1004"/>
      <c r="R58" s="996"/>
      <c r="S58" s="996"/>
      <c r="T58" s="996"/>
      <c r="U58" s="996"/>
      <c r="V58" s="996"/>
      <c r="W58" s="996"/>
      <c r="X58" s="996"/>
      <c r="Y58" s="996"/>
      <c r="Z58" s="996"/>
      <c r="AA58" s="996"/>
      <c r="AB58" s="996"/>
      <c r="AC58" s="996"/>
      <c r="AD58" s="996"/>
      <c r="AE58" s="1005"/>
      <c r="AF58" s="1006"/>
      <c r="AG58" s="1007"/>
      <c r="AH58" s="1007"/>
      <c r="AI58" s="1007"/>
      <c r="AJ58" s="1008"/>
      <c r="AK58" s="995"/>
      <c r="AL58" s="996"/>
      <c r="AM58" s="996"/>
      <c r="AN58" s="996"/>
      <c r="AO58" s="996"/>
      <c r="AP58" s="996"/>
      <c r="AQ58" s="996"/>
      <c r="AR58" s="996"/>
      <c r="AS58" s="996"/>
      <c r="AT58" s="996"/>
      <c r="AU58" s="996"/>
      <c r="AV58" s="996"/>
      <c r="AW58" s="996"/>
      <c r="AX58" s="996"/>
      <c r="AY58" s="996"/>
      <c r="AZ58" s="997"/>
      <c r="BA58" s="997"/>
      <c r="BB58" s="997"/>
      <c r="BC58" s="997"/>
      <c r="BD58" s="997"/>
      <c r="BE58" s="943"/>
      <c r="BF58" s="943"/>
      <c r="BG58" s="943"/>
      <c r="BH58" s="943"/>
      <c r="BI58" s="944"/>
      <c r="BJ58" s="91"/>
      <c r="BK58" s="91"/>
      <c r="BL58" s="91"/>
      <c r="BM58" s="91"/>
      <c r="BN58" s="91"/>
      <c r="BO58" s="100"/>
      <c r="BP58" s="100"/>
      <c r="BQ58" s="97">
        <v>52</v>
      </c>
      <c r="BR58" s="98"/>
      <c r="BS58" s="963"/>
      <c r="BT58" s="964"/>
      <c r="BU58" s="964"/>
      <c r="BV58" s="964"/>
      <c r="BW58" s="964"/>
      <c r="BX58" s="964"/>
      <c r="BY58" s="964"/>
      <c r="BZ58" s="964"/>
      <c r="CA58" s="964"/>
      <c r="CB58" s="964"/>
      <c r="CC58" s="964"/>
      <c r="CD58" s="964"/>
      <c r="CE58" s="964"/>
      <c r="CF58" s="964"/>
      <c r="CG58" s="985"/>
      <c r="CH58" s="960"/>
      <c r="CI58" s="961"/>
      <c r="CJ58" s="961"/>
      <c r="CK58" s="961"/>
      <c r="CL58" s="962"/>
      <c r="CM58" s="960"/>
      <c r="CN58" s="961"/>
      <c r="CO58" s="961"/>
      <c r="CP58" s="961"/>
      <c r="CQ58" s="962"/>
      <c r="CR58" s="960"/>
      <c r="CS58" s="961"/>
      <c r="CT58" s="961"/>
      <c r="CU58" s="961"/>
      <c r="CV58" s="962"/>
      <c r="CW58" s="960"/>
      <c r="CX58" s="961"/>
      <c r="CY58" s="961"/>
      <c r="CZ58" s="961"/>
      <c r="DA58" s="962"/>
      <c r="DB58" s="960"/>
      <c r="DC58" s="961"/>
      <c r="DD58" s="961"/>
      <c r="DE58" s="961"/>
      <c r="DF58" s="962"/>
      <c r="DG58" s="960"/>
      <c r="DH58" s="961"/>
      <c r="DI58" s="961"/>
      <c r="DJ58" s="961"/>
      <c r="DK58" s="962"/>
      <c r="DL58" s="960"/>
      <c r="DM58" s="961"/>
      <c r="DN58" s="961"/>
      <c r="DO58" s="961"/>
      <c r="DP58" s="962"/>
      <c r="DQ58" s="960"/>
      <c r="DR58" s="961"/>
      <c r="DS58" s="961"/>
      <c r="DT58" s="961"/>
      <c r="DU58" s="962"/>
      <c r="DV58" s="963"/>
      <c r="DW58" s="964"/>
      <c r="DX58" s="964"/>
      <c r="DY58" s="964"/>
      <c r="DZ58" s="965"/>
      <c r="EA58" s="89"/>
    </row>
    <row r="59" spans="1:131" ht="26.25" customHeight="1" x14ac:dyDescent="0.2">
      <c r="A59" s="97">
        <v>32</v>
      </c>
      <c r="B59" s="1001"/>
      <c r="C59" s="1002"/>
      <c r="D59" s="1002"/>
      <c r="E59" s="1002"/>
      <c r="F59" s="1002"/>
      <c r="G59" s="1002"/>
      <c r="H59" s="1002"/>
      <c r="I59" s="1002"/>
      <c r="J59" s="1002"/>
      <c r="K59" s="1002"/>
      <c r="L59" s="1002"/>
      <c r="M59" s="1002"/>
      <c r="N59" s="1002"/>
      <c r="O59" s="1002"/>
      <c r="P59" s="1003"/>
      <c r="Q59" s="1004"/>
      <c r="R59" s="996"/>
      <c r="S59" s="996"/>
      <c r="T59" s="996"/>
      <c r="U59" s="996"/>
      <c r="V59" s="996"/>
      <c r="W59" s="996"/>
      <c r="X59" s="996"/>
      <c r="Y59" s="996"/>
      <c r="Z59" s="996"/>
      <c r="AA59" s="996"/>
      <c r="AB59" s="996"/>
      <c r="AC59" s="996"/>
      <c r="AD59" s="996"/>
      <c r="AE59" s="1005"/>
      <c r="AF59" s="1006"/>
      <c r="AG59" s="1007"/>
      <c r="AH59" s="1007"/>
      <c r="AI59" s="1007"/>
      <c r="AJ59" s="1008"/>
      <c r="AK59" s="995"/>
      <c r="AL59" s="996"/>
      <c r="AM59" s="996"/>
      <c r="AN59" s="996"/>
      <c r="AO59" s="996"/>
      <c r="AP59" s="996"/>
      <c r="AQ59" s="996"/>
      <c r="AR59" s="996"/>
      <c r="AS59" s="996"/>
      <c r="AT59" s="996"/>
      <c r="AU59" s="996"/>
      <c r="AV59" s="996"/>
      <c r="AW59" s="996"/>
      <c r="AX59" s="996"/>
      <c r="AY59" s="996"/>
      <c r="AZ59" s="997"/>
      <c r="BA59" s="997"/>
      <c r="BB59" s="997"/>
      <c r="BC59" s="997"/>
      <c r="BD59" s="997"/>
      <c r="BE59" s="943"/>
      <c r="BF59" s="943"/>
      <c r="BG59" s="943"/>
      <c r="BH59" s="943"/>
      <c r="BI59" s="944"/>
      <c r="BJ59" s="91"/>
      <c r="BK59" s="91"/>
      <c r="BL59" s="91"/>
      <c r="BM59" s="91"/>
      <c r="BN59" s="91"/>
      <c r="BO59" s="100"/>
      <c r="BP59" s="100"/>
      <c r="BQ59" s="97">
        <v>53</v>
      </c>
      <c r="BR59" s="98"/>
      <c r="BS59" s="963"/>
      <c r="BT59" s="964"/>
      <c r="BU59" s="964"/>
      <c r="BV59" s="964"/>
      <c r="BW59" s="964"/>
      <c r="BX59" s="964"/>
      <c r="BY59" s="964"/>
      <c r="BZ59" s="964"/>
      <c r="CA59" s="964"/>
      <c r="CB59" s="964"/>
      <c r="CC59" s="964"/>
      <c r="CD59" s="964"/>
      <c r="CE59" s="964"/>
      <c r="CF59" s="964"/>
      <c r="CG59" s="985"/>
      <c r="CH59" s="960"/>
      <c r="CI59" s="961"/>
      <c r="CJ59" s="961"/>
      <c r="CK59" s="961"/>
      <c r="CL59" s="962"/>
      <c r="CM59" s="960"/>
      <c r="CN59" s="961"/>
      <c r="CO59" s="961"/>
      <c r="CP59" s="961"/>
      <c r="CQ59" s="962"/>
      <c r="CR59" s="960"/>
      <c r="CS59" s="961"/>
      <c r="CT59" s="961"/>
      <c r="CU59" s="961"/>
      <c r="CV59" s="962"/>
      <c r="CW59" s="960"/>
      <c r="CX59" s="961"/>
      <c r="CY59" s="961"/>
      <c r="CZ59" s="961"/>
      <c r="DA59" s="962"/>
      <c r="DB59" s="960"/>
      <c r="DC59" s="961"/>
      <c r="DD59" s="961"/>
      <c r="DE59" s="961"/>
      <c r="DF59" s="962"/>
      <c r="DG59" s="960"/>
      <c r="DH59" s="961"/>
      <c r="DI59" s="961"/>
      <c r="DJ59" s="961"/>
      <c r="DK59" s="962"/>
      <c r="DL59" s="960"/>
      <c r="DM59" s="961"/>
      <c r="DN59" s="961"/>
      <c r="DO59" s="961"/>
      <c r="DP59" s="962"/>
      <c r="DQ59" s="960"/>
      <c r="DR59" s="961"/>
      <c r="DS59" s="961"/>
      <c r="DT59" s="961"/>
      <c r="DU59" s="962"/>
      <c r="DV59" s="963"/>
      <c r="DW59" s="964"/>
      <c r="DX59" s="964"/>
      <c r="DY59" s="964"/>
      <c r="DZ59" s="965"/>
      <c r="EA59" s="89"/>
    </row>
    <row r="60" spans="1:131" ht="26.25" customHeight="1" x14ac:dyDescent="0.2">
      <c r="A60" s="97">
        <v>33</v>
      </c>
      <c r="B60" s="1001"/>
      <c r="C60" s="1002"/>
      <c r="D60" s="1002"/>
      <c r="E60" s="1002"/>
      <c r="F60" s="1002"/>
      <c r="G60" s="1002"/>
      <c r="H60" s="1002"/>
      <c r="I60" s="1002"/>
      <c r="J60" s="1002"/>
      <c r="K60" s="1002"/>
      <c r="L60" s="1002"/>
      <c r="M60" s="1002"/>
      <c r="N60" s="1002"/>
      <c r="O60" s="1002"/>
      <c r="P60" s="1003"/>
      <c r="Q60" s="1004"/>
      <c r="R60" s="996"/>
      <c r="S60" s="996"/>
      <c r="T60" s="996"/>
      <c r="U60" s="996"/>
      <c r="V60" s="996"/>
      <c r="W60" s="996"/>
      <c r="X60" s="996"/>
      <c r="Y60" s="996"/>
      <c r="Z60" s="996"/>
      <c r="AA60" s="996"/>
      <c r="AB60" s="996"/>
      <c r="AC60" s="996"/>
      <c r="AD60" s="996"/>
      <c r="AE60" s="1005"/>
      <c r="AF60" s="1006"/>
      <c r="AG60" s="1007"/>
      <c r="AH60" s="1007"/>
      <c r="AI60" s="1007"/>
      <c r="AJ60" s="1008"/>
      <c r="AK60" s="995"/>
      <c r="AL60" s="996"/>
      <c r="AM60" s="996"/>
      <c r="AN60" s="996"/>
      <c r="AO60" s="996"/>
      <c r="AP60" s="996"/>
      <c r="AQ60" s="996"/>
      <c r="AR60" s="996"/>
      <c r="AS60" s="996"/>
      <c r="AT60" s="996"/>
      <c r="AU60" s="996"/>
      <c r="AV60" s="996"/>
      <c r="AW60" s="996"/>
      <c r="AX60" s="996"/>
      <c r="AY60" s="996"/>
      <c r="AZ60" s="997"/>
      <c r="BA60" s="997"/>
      <c r="BB60" s="997"/>
      <c r="BC60" s="997"/>
      <c r="BD60" s="997"/>
      <c r="BE60" s="943"/>
      <c r="BF60" s="943"/>
      <c r="BG60" s="943"/>
      <c r="BH60" s="943"/>
      <c r="BI60" s="944"/>
      <c r="BJ60" s="91"/>
      <c r="BK60" s="91"/>
      <c r="BL60" s="91"/>
      <c r="BM60" s="91"/>
      <c r="BN60" s="91"/>
      <c r="BO60" s="100"/>
      <c r="BP60" s="100"/>
      <c r="BQ60" s="97">
        <v>54</v>
      </c>
      <c r="BR60" s="98"/>
      <c r="BS60" s="963"/>
      <c r="BT60" s="964"/>
      <c r="BU60" s="964"/>
      <c r="BV60" s="964"/>
      <c r="BW60" s="964"/>
      <c r="BX60" s="964"/>
      <c r="BY60" s="964"/>
      <c r="BZ60" s="964"/>
      <c r="CA60" s="964"/>
      <c r="CB60" s="964"/>
      <c r="CC60" s="964"/>
      <c r="CD60" s="964"/>
      <c r="CE60" s="964"/>
      <c r="CF60" s="964"/>
      <c r="CG60" s="985"/>
      <c r="CH60" s="960"/>
      <c r="CI60" s="961"/>
      <c r="CJ60" s="961"/>
      <c r="CK60" s="961"/>
      <c r="CL60" s="962"/>
      <c r="CM60" s="960"/>
      <c r="CN60" s="961"/>
      <c r="CO60" s="961"/>
      <c r="CP60" s="961"/>
      <c r="CQ60" s="962"/>
      <c r="CR60" s="960"/>
      <c r="CS60" s="961"/>
      <c r="CT60" s="961"/>
      <c r="CU60" s="961"/>
      <c r="CV60" s="962"/>
      <c r="CW60" s="960"/>
      <c r="CX60" s="961"/>
      <c r="CY60" s="961"/>
      <c r="CZ60" s="961"/>
      <c r="DA60" s="962"/>
      <c r="DB60" s="960"/>
      <c r="DC60" s="961"/>
      <c r="DD60" s="961"/>
      <c r="DE60" s="961"/>
      <c r="DF60" s="962"/>
      <c r="DG60" s="960"/>
      <c r="DH60" s="961"/>
      <c r="DI60" s="961"/>
      <c r="DJ60" s="961"/>
      <c r="DK60" s="962"/>
      <c r="DL60" s="960"/>
      <c r="DM60" s="961"/>
      <c r="DN60" s="961"/>
      <c r="DO60" s="961"/>
      <c r="DP60" s="962"/>
      <c r="DQ60" s="960"/>
      <c r="DR60" s="961"/>
      <c r="DS60" s="961"/>
      <c r="DT60" s="961"/>
      <c r="DU60" s="962"/>
      <c r="DV60" s="963"/>
      <c r="DW60" s="964"/>
      <c r="DX60" s="964"/>
      <c r="DY60" s="964"/>
      <c r="DZ60" s="965"/>
      <c r="EA60" s="89"/>
    </row>
    <row r="61" spans="1:131" ht="26.25" customHeight="1" thickBot="1" x14ac:dyDescent="0.25">
      <c r="A61" s="97">
        <v>34</v>
      </c>
      <c r="B61" s="1001"/>
      <c r="C61" s="1002"/>
      <c r="D61" s="1002"/>
      <c r="E61" s="1002"/>
      <c r="F61" s="1002"/>
      <c r="G61" s="1002"/>
      <c r="H61" s="1002"/>
      <c r="I61" s="1002"/>
      <c r="J61" s="1002"/>
      <c r="K61" s="1002"/>
      <c r="L61" s="1002"/>
      <c r="M61" s="1002"/>
      <c r="N61" s="1002"/>
      <c r="O61" s="1002"/>
      <c r="P61" s="1003"/>
      <c r="Q61" s="1004"/>
      <c r="R61" s="996"/>
      <c r="S61" s="996"/>
      <c r="T61" s="996"/>
      <c r="U61" s="996"/>
      <c r="V61" s="996"/>
      <c r="W61" s="996"/>
      <c r="X61" s="996"/>
      <c r="Y61" s="996"/>
      <c r="Z61" s="996"/>
      <c r="AA61" s="996"/>
      <c r="AB61" s="996"/>
      <c r="AC61" s="996"/>
      <c r="AD61" s="996"/>
      <c r="AE61" s="1005"/>
      <c r="AF61" s="1006"/>
      <c r="AG61" s="1007"/>
      <c r="AH61" s="1007"/>
      <c r="AI61" s="1007"/>
      <c r="AJ61" s="1008"/>
      <c r="AK61" s="995"/>
      <c r="AL61" s="996"/>
      <c r="AM61" s="996"/>
      <c r="AN61" s="996"/>
      <c r="AO61" s="996"/>
      <c r="AP61" s="996"/>
      <c r="AQ61" s="996"/>
      <c r="AR61" s="996"/>
      <c r="AS61" s="996"/>
      <c r="AT61" s="996"/>
      <c r="AU61" s="996"/>
      <c r="AV61" s="996"/>
      <c r="AW61" s="996"/>
      <c r="AX61" s="996"/>
      <c r="AY61" s="996"/>
      <c r="AZ61" s="997"/>
      <c r="BA61" s="997"/>
      <c r="BB61" s="997"/>
      <c r="BC61" s="997"/>
      <c r="BD61" s="997"/>
      <c r="BE61" s="943"/>
      <c r="BF61" s="943"/>
      <c r="BG61" s="943"/>
      <c r="BH61" s="943"/>
      <c r="BI61" s="944"/>
      <c r="BJ61" s="91"/>
      <c r="BK61" s="91"/>
      <c r="BL61" s="91"/>
      <c r="BM61" s="91"/>
      <c r="BN61" s="91"/>
      <c r="BO61" s="100"/>
      <c r="BP61" s="100"/>
      <c r="BQ61" s="97">
        <v>55</v>
      </c>
      <c r="BR61" s="98"/>
      <c r="BS61" s="963"/>
      <c r="BT61" s="964"/>
      <c r="BU61" s="964"/>
      <c r="BV61" s="964"/>
      <c r="BW61" s="964"/>
      <c r="BX61" s="964"/>
      <c r="BY61" s="964"/>
      <c r="BZ61" s="964"/>
      <c r="CA61" s="964"/>
      <c r="CB61" s="964"/>
      <c r="CC61" s="964"/>
      <c r="CD61" s="964"/>
      <c r="CE61" s="964"/>
      <c r="CF61" s="964"/>
      <c r="CG61" s="985"/>
      <c r="CH61" s="960"/>
      <c r="CI61" s="961"/>
      <c r="CJ61" s="961"/>
      <c r="CK61" s="961"/>
      <c r="CL61" s="962"/>
      <c r="CM61" s="960"/>
      <c r="CN61" s="961"/>
      <c r="CO61" s="961"/>
      <c r="CP61" s="961"/>
      <c r="CQ61" s="962"/>
      <c r="CR61" s="960"/>
      <c r="CS61" s="961"/>
      <c r="CT61" s="961"/>
      <c r="CU61" s="961"/>
      <c r="CV61" s="962"/>
      <c r="CW61" s="960"/>
      <c r="CX61" s="961"/>
      <c r="CY61" s="961"/>
      <c r="CZ61" s="961"/>
      <c r="DA61" s="962"/>
      <c r="DB61" s="960"/>
      <c r="DC61" s="961"/>
      <c r="DD61" s="961"/>
      <c r="DE61" s="961"/>
      <c r="DF61" s="962"/>
      <c r="DG61" s="960"/>
      <c r="DH61" s="961"/>
      <c r="DI61" s="961"/>
      <c r="DJ61" s="961"/>
      <c r="DK61" s="962"/>
      <c r="DL61" s="960"/>
      <c r="DM61" s="961"/>
      <c r="DN61" s="961"/>
      <c r="DO61" s="961"/>
      <c r="DP61" s="962"/>
      <c r="DQ61" s="960"/>
      <c r="DR61" s="961"/>
      <c r="DS61" s="961"/>
      <c r="DT61" s="961"/>
      <c r="DU61" s="962"/>
      <c r="DV61" s="963"/>
      <c r="DW61" s="964"/>
      <c r="DX61" s="964"/>
      <c r="DY61" s="964"/>
      <c r="DZ61" s="965"/>
      <c r="EA61" s="89"/>
    </row>
    <row r="62" spans="1:131" ht="26.25" customHeight="1" x14ac:dyDescent="0.2">
      <c r="A62" s="97">
        <v>35</v>
      </c>
      <c r="B62" s="1001"/>
      <c r="C62" s="1002"/>
      <c r="D62" s="1002"/>
      <c r="E62" s="1002"/>
      <c r="F62" s="1002"/>
      <c r="G62" s="1002"/>
      <c r="H62" s="1002"/>
      <c r="I62" s="1002"/>
      <c r="J62" s="1002"/>
      <c r="K62" s="1002"/>
      <c r="L62" s="1002"/>
      <c r="M62" s="1002"/>
      <c r="N62" s="1002"/>
      <c r="O62" s="1002"/>
      <c r="P62" s="1003"/>
      <c r="Q62" s="1004"/>
      <c r="R62" s="996"/>
      <c r="S62" s="996"/>
      <c r="T62" s="996"/>
      <c r="U62" s="996"/>
      <c r="V62" s="996"/>
      <c r="W62" s="996"/>
      <c r="X62" s="996"/>
      <c r="Y62" s="996"/>
      <c r="Z62" s="996"/>
      <c r="AA62" s="996"/>
      <c r="AB62" s="996"/>
      <c r="AC62" s="996"/>
      <c r="AD62" s="996"/>
      <c r="AE62" s="1005"/>
      <c r="AF62" s="1006"/>
      <c r="AG62" s="1007"/>
      <c r="AH62" s="1007"/>
      <c r="AI62" s="1007"/>
      <c r="AJ62" s="1008"/>
      <c r="AK62" s="995"/>
      <c r="AL62" s="996"/>
      <c r="AM62" s="996"/>
      <c r="AN62" s="996"/>
      <c r="AO62" s="996"/>
      <c r="AP62" s="996"/>
      <c r="AQ62" s="996"/>
      <c r="AR62" s="996"/>
      <c r="AS62" s="996"/>
      <c r="AT62" s="996"/>
      <c r="AU62" s="996"/>
      <c r="AV62" s="996"/>
      <c r="AW62" s="996"/>
      <c r="AX62" s="996"/>
      <c r="AY62" s="996"/>
      <c r="AZ62" s="997"/>
      <c r="BA62" s="997"/>
      <c r="BB62" s="997"/>
      <c r="BC62" s="997"/>
      <c r="BD62" s="997"/>
      <c r="BE62" s="943"/>
      <c r="BF62" s="943"/>
      <c r="BG62" s="943"/>
      <c r="BH62" s="943"/>
      <c r="BI62" s="944"/>
      <c r="BJ62" s="998" t="s">
        <v>343</v>
      </c>
      <c r="BK62" s="999"/>
      <c r="BL62" s="999"/>
      <c r="BM62" s="999"/>
      <c r="BN62" s="1000"/>
      <c r="BO62" s="100"/>
      <c r="BP62" s="100"/>
      <c r="BQ62" s="97">
        <v>56</v>
      </c>
      <c r="BR62" s="98"/>
      <c r="BS62" s="963"/>
      <c r="BT62" s="964"/>
      <c r="BU62" s="964"/>
      <c r="BV62" s="964"/>
      <c r="BW62" s="964"/>
      <c r="BX62" s="964"/>
      <c r="BY62" s="964"/>
      <c r="BZ62" s="964"/>
      <c r="CA62" s="964"/>
      <c r="CB62" s="964"/>
      <c r="CC62" s="964"/>
      <c r="CD62" s="964"/>
      <c r="CE62" s="964"/>
      <c r="CF62" s="964"/>
      <c r="CG62" s="985"/>
      <c r="CH62" s="960"/>
      <c r="CI62" s="961"/>
      <c r="CJ62" s="961"/>
      <c r="CK62" s="961"/>
      <c r="CL62" s="962"/>
      <c r="CM62" s="960"/>
      <c r="CN62" s="961"/>
      <c r="CO62" s="961"/>
      <c r="CP62" s="961"/>
      <c r="CQ62" s="962"/>
      <c r="CR62" s="960"/>
      <c r="CS62" s="961"/>
      <c r="CT62" s="961"/>
      <c r="CU62" s="961"/>
      <c r="CV62" s="962"/>
      <c r="CW62" s="960"/>
      <c r="CX62" s="961"/>
      <c r="CY62" s="961"/>
      <c r="CZ62" s="961"/>
      <c r="DA62" s="962"/>
      <c r="DB62" s="960"/>
      <c r="DC62" s="961"/>
      <c r="DD62" s="961"/>
      <c r="DE62" s="961"/>
      <c r="DF62" s="962"/>
      <c r="DG62" s="960"/>
      <c r="DH62" s="961"/>
      <c r="DI62" s="961"/>
      <c r="DJ62" s="961"/>
      <c r="DK62" s="962"/>
      <c r="DL62" s="960"/>
      <c r="DM62" s="961"/>
      <c r="DN62" s="961"/>
      <c r="DO62" s="961"/>
      <c r="DP62" s="962"/>
      <c r="DQ62" s="960"/>
      <c r="DR62" s="961"/>
      <c r="DS62" s="961"/>
      <c r="DT62" s="961"/>
      <c r="DU62" s="962"/>
      <c r="DV62" s="963"/>
      <c r="DW62" s="964"/>
      <c r="DX62" s="964"/>
      <c r="DY62" s="964"/>
      <c r="DZ62" s="965"/>
      <c r="EA62" s="89"/>
    </row>
    <row r="63" spans="1:131" ht="26.25" customHeight="1" thickBot="1" x14ac:dyDescent="0.25">
      <c r="A63" s="99" t="s">
        <v>325</v>
      </c>
      <c r="B63" s="908" t="s">
        <v>344</v>
      </c>
      <c r="C63" s="909"/>
      <c r="D63" s="909"/>
      <c r="E63" s="909"/>
      <c r="F63" s="909"/>
      <c r="G63" s="909"/>
      <c r="H63" s="909"/>
      <c r="I63" s="909"/>
      <c r="J63" s="909"/>
      <c r="K63" s="909"/>
      <c r="L63" s="909"/>
      <c r="M63" s="909"/>
      <c r="N63" s="909"/>
      <c r="O63" s="909"/>
      <c r="P63" s="919"/>
      <c r="Q63" s="933"/>
      <c r="R63" s="934"/>
      <c r="S63" s="934"/>
      <c r="T63" s="934"/>
      <c r="U63" s="934"/>
      <c r="V63" s="934"/>
      <c r="W63" s="934"/>
      <c r="X63" s="934"/>
      <c r="Y63" s="934"/>
      <c r="Z63" s="934"/>
      <c r="AA63" s="934"/>
      <c r="AB63" s="934"/>
      <c r="AC63" s="934"/>
      <c r="AD63" s="934"/>
      <c r="AE63" s="991"/>
      <c r="AF63" s="992">
        <v>573</v>
      </c>
      <c r="AG63" s="930"/>
      <c r="AH63" s="930"/>
      <c r="AI63" s="930"/>
      <c r="AJ63" s="993"/>
      <c r="AK63" s="994"/>
      <c r="AL63" s="934"/>
      <c r="AM63" s="934"/>
      <c r="AN63" s="934"/>
      <c r="AO63" s="934"/>
      <c r="AP63" s="930">
        <v>3870</v>
      </c>
      <c r="AQ63" s="930"/>
      <c r="AR63" s="930"/>
      <c r="AS63" s="930"/>
      <c r="AT63" s="930"/>
      <c r="AU63" s="930">
        <v>2117</v>
      </c>
      <c r="AV63" s="930"/>
      <c r="AW63" s="930"/>
      <c r="AX63" s="930"/>
      <c r="AY63" s="930"/>
      <c r="AZ63" s="988"/>
      <c r="BA63" s="988"/>
      <c r="BB63" s="988"/>
      <c r="BC63" s="988"/>
      <c r="BD63" s="988"/>
      <c r="BE63" s="931"/>
      <c r="BF63" s="931"/>
      <c r="BG63" s="931"/>
      <c r="BH63" s="931"/>
      <c r="BI63" s="932"/>
      <c r="BJ63" s="989" t="s">
        <v>63</v>
      </c>
      <c r="BK63" s="924"/>
      <c r="BL63" s="924"/>
      <c r="BM63" s="924"/>
      <c r="BN63" s="990"/>
      <c r="BO63" s="100"/>
      <c r="BP63" s="100"/>
      <c r="BQ63" s="97">
        <v>57</v>
      </c>
      <c r="BR63" s="98"/>
      <c r="BS63" s="963"/>
      <c r="BT63" s="964"/>
      <c r="BU63" s="964"/>
      <c r="BV63" s="964"/>
      <c r="BW63" s="964"/>
      <c r="BX63" s="964"/>
      <c r="BY63" s="964"/>
      <c r="BZ63" s="964"/>
      <c r="CA63" s="964"/>
      <c r="CB63" s="964"/>
      <c r="CC63" s="964"/>
      <c r="CD63" s="964"/>
      <c r="CE63" s="964"/>
      <c r="CF63" s="964"/>
      <c r="CG63" s="985"/>
      <c r="CH63" s="960"/>
      <c r="CI63" s="961"/>
      <c r="CJ63" s="961"/>
      <c r="CK63" s="961"/>
      <c r="CL63" s="962"/>
      <c r="CM63" s="960"/>
      <c r="CN63" s="961"/>
      <c r="CO63" s="961"/>
      <c r="CP63" s="961"/>
      <c r="CQ63" s="962"/>
      <c r="CR63" s="960"/>
      <c r="CS63" s="961"/>
      <c r="CT63" s="961"/>
      <c r="CU63" s="961"/>
      <c r="CV63" s="962"/>
      <c r="CW63" s="960"/>
      <c r="CX63" s="961"/>
      <c r="CY63" s="961"/>
      <c r="CZ63" s="961"/>
      <c r="DA63" s="962"/>
      <c r="DB63" s="960"/>
      <c r="DC63" s="961"/>
      <c r="DD63" s="961"/>
      <c r="DE63" s="961"/>
      <c r="DF63" s="962"/>
      <c r="DG63" s="960"/>
      <c r="DH63" s="961"/>
      <c r="DI63" s="961"/>
      <c r="DJ63" s="961"/>
      <c r="DK63" s="962"/>
      <c r="DL63" s="960"/>
      <c r="DM63" s="961"/>
      <c r="DN63" s="961"/>
      <c r="DO63" s="961"/>
      <c r="DP63" s="962"/>
      <c r="DQ63" s="960"/>
      <c r="DR63" s="961"/>
      <c r="DS63" s="961"/>
      <c r="DT63" s="961"/>
      <c r="DU63" s="962"/>
      <c r="DV63" s="963"/>
      <c r="DW63" s="964"/>
      <c r="DX63" s="964"/>
      <c r="DY63" s="964"/>
      <c r="DZ63" s="965"/>
      <c r="EA63" s="89"/>
    </row>
    <row r="64" spans="1:131" ht="26.25" customHeight="1" x14ac:dyDescent="0.2">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97">
        <v>58</v>
      </c>
      <c r="BR64" s="98"/>
      <c r="BS64" s="963"/>
      <c r="BT64" s="964"/>
      <c r="BU64" s="964"/>
      <c r="BV64" s="964"/>
      <c r="BW64" s="964"/>
      <c r="BX64" s="964"/>
      <c r="BY64" s="964"/>
      <c r="BZ64" s="964"/>
      <c r="CA64" s="964"/>
      <c r="CB64" s="964"/>
      <c r="CC64" s="964"/>
      <c r="CD64" s="964"/>
      <c r="CE64" s="964"/>
      <c r="CF64" s="964"/>
      <c r="CG64" s="985"/>
      <c r="CH64" s="960"/>
      <c r="CI64" s="961"/>
      <c r="CJ64" s="961"/>
      <c r="CK64" s="961"/>
      <c r="CL64" s="962"/>
      <c r="CM64" s="960"/>
      <c r="CN64" s="961"/>
      <c r="CO64" s="961"/>
      <c r="CP64" s="961"/>
      <c r="CQ64" s="962"/>
      <c r="CR64" s="960"/>
      <c r="CS64" s="961"/>
      <c r="CT64" s="961"/>
      <c r="CU64" s="961"/>
      <c r="CV64" s="962"/>
      <c r="CW64" s="960"/>
      <c r="CX64" s="961"/>
      <c r="CY64" s="961"/>
      <c r="CZ64" s="961"/>
      <c r="DA64" s="962"/>
      <c r="DB64" s="960"/>
      <c r="DC64" s="961"/>
      <c r="DD64" s="961"/>
      <c r="DE64" s="961"/>
      <c r="DF64" s="962"/>
      <c r="DG64" s="960"/>
      <c r="DH64" s="961"/>
      <c r="DI64" s="961"/>
      <c r="DJ64" s="961"/>
      <c r="DK64" s="962"/>
      <c r="DL64" s="960"/>
      <c r="DM64" s="961"/>
      <c r="DN64" s="961"/>
      <c r="DO64" s="961"/>
      <c r="DP64" s="962"/>
      <c r="DQ64" s="960"/>
      <c r="DR64" s="961"/>
      <c r="DS64" s="961"/>
      <c r="DT64" s="961"/>
      <c r="DU64" s="962"/>
      <c r="DV64" s="963"/>
      <c r="DW64" s="964"/>
      <c r="DX64" s="964"/>
      <c r="DY64" s="964"/>
      <c r="DZ64" s="965"/>
      <c r="EA64" s="89"/>
    </row>
    <row r="65" spans="1:131" ht="26.25" customHeight="1" thickBot="1" x14ac:dyDescent="0.25">
      <c r="A65" s="91" t="s">
        <v>345</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100"/>
      <c r="BF65" s="100"/>
      <c r="BG65" s="100"/>
      <c r="BH65" s="100"/>
      <c r="BI65" s="100"/>
      <c r="BJ65" s="100"/>
      <c r="BK65" s="100"/>
      <c r="BL65" s="100"/>
      <c r="BM65" s="100"/>
      <c r="BN65" s="100"/>
      <c r="BO65" s="100"/>
      <c r="BP65" s="100"/>
      <c r="BQ65" s="97">
        <v>59</v>
      </c>
      <c r="BR65" s="98"/>
      <c r="BS65" s="963"/>
      <c r="BT65" s="964"/>
      <c r="BU65" s="964"/>
      <c r="BV65" s="964"/>
      <c r="BW65" s="964"/>
      <c r="BX65" s="964"/>
      <c r="BY65" s="964"/>
      <c r="BZ65" s="964"/>
      <c r="CA65" s="964"/>
      <c r="CB65" s="964"/>
      <c r="CC65" s="964"/>
      <c r="CD65" s="964"/>
      <c r="CE65" s="964"/>
      <c r="CF65" s="964"/>
      <c r="CG65" s="985"/>
      <c r="CH65" s="960"/>
      <c r="CI65" s="961"/>
      <c r="CJ65" s="961"/>
      <c r="CK65" s="961"/>
      <c r="CL65" s="962"/>
      <c r="CM65" s="960"/>
      <c r="CN65" s="961"/>
      <c r="CO65" s="961"/>
      <c r="CP65" s="961"/>
      <c r="CQ65" s="962"/>
      <c r="CR65" s="960"/>
      <c r="CS65" s="961"/>
      <c r="CT65" s="961"/>
      <c r="CU65" s="961"/>
      <c r="CV65" s="962"/>
      <c r="CW65" s="960"/>
      <c r="CX65" s="961"/>
      <c r="CY65" s="961"/>
      <c r="CZ65" s="961"/>
      <c r="DA65" s="962"/>
      <c r="DB65" s="960"/>
      <c r="DC65" s="961"/>
      <c r="DD65" s="961"/>
      <c r="DE65" s="961"/>
      <c r="DF65" s="962"/>
      <c r="DG65" s="960"/>
      <c r="DH65" s="961"/>
      <c r="DI65" s="961"/>
      <c r="DJ65" s="961"/>
      <c r="DK65" s="962"/>
      <c r="DL65" s="960"/>
      <c r="DM65" s="961"/>
      <c r="DN65" s="961"/>
      <c r="DO65" s="961"/>
      <c r="DP65" s="962"/>
      <c r="DQ65" s="960"/>
      <c r="DR65" s="961"/>
      <c r="DS65" s="961"/>
      <c r="DT65" s="961"/>
      <c r="DU65" s="962"/>
      <c r="DV65" s="963"/>
      <c r="DW65" s="964"/>
      <c r="DX65" s="964"/>
      <c r="DY65" s="964"/>
      <c r="DZ65" s="965"/>
      <c r="EA65" s="89"/>
    </row>
    <row r="66" spans="1:131" ht="26.25" customHeight="1" x14ac:dyDescent="0.2">
      <c r="A66" s="966" t="s">
        <v>346</v>
      </c>
      <c r="B66" s="967"/>
      <c r="C66" s="967"/>
      <c r="D66" s="967"/>
      <c r="E66" s="967"/>
      <c r="F66" s="967"/>
      <c r="G66" s="967"/>
      <c r="H66" s="967"/>
      <c r="I66" s="967"/>
      <c r="J66" s="967"/>
      <c r="K66" s="967"/>
      <c r="L66" s="967"/>
      <c r="M66" s="967"/>
      <c r="N66" s="967"/>
      <c r="O66" s="967"/>
      <c r="P66" s="968"/>
      <c r="Q66" s="972" t="s">
        <v>329</v>
      </c>
      <c r="R66" s="973"/>
      <c r="S66" s="973"/>
      <c r="T66" s="973"/>
      <c r="U66" s="974"/>
      <c r="V66" s="972" t="s">
        <v>330</v>
      </c>
      <c r="W66" s="973"/>
      <c r="X66" s="973"/>
      <c r="Y66" s="973"/>
      <c r="Z66" s="974"/>
      <c r="AA66" s="972" t="s">
        <v>331</v>
      </c>
      <c r="AB66" s="973"/>
      <c r="AC66" s="973"/>
      <c r="AD66" s="973"/>
      <c r="AE66" s="974"/>
      <c r="AF66" s="978" t="s">
        <v>332</v>
      </c>
      <c r="AG66" s="979"/>
      <c r="AH66" s="979"/>
      <c r="AI66" s="979"/>
      <c r="AJ66" s="980"/>
      <c r="AK66" s="972" t="s">
        <v>333</v>
      </c>
      <c r="AL66" s="967"/>
      <c r="AM66" s="967"/>
      <c r="AN66" s="967"/>
      <c r="AO66" s="968"/>
      <c r="AP66" s="972" t="s">
        <v>334</v>
      </c>
      <c r="AQ66" s="973"/>
      <c r="AR66" s="973"/>
      <c r="AS66" s="973"/>
      <c r="AT66" s="974"/>
      <c r="AU66" s="972" t="s">
        <v>347</v>
      </c>
      <c r="AV66" s="973"/>
      <c r="AW66" s="973"/>
      <c r="AX66" s="973"/>
      <c r="AY66" s="974"/>
      <c r="AZ66" s="972" t="s">
        <v>311</v>
      </c>
      <c r="BA66" s="973"/>
      <c r="BB66" s="973"/>
      <c r="BC66" s="973"/>
      <c r="BD66" s="986"/>
      <c r="BE66" s="100"/>
      <c r="BF66" s="100"/>
      <c r="BG66" s="100"/>
      <c r="BH66" s="100"/>
      <c r="BI66" s="100"/>
      <c r="BJ66" s="100"/>
      <c r="BK66" s="100"/>
      <c r="BL66" s="100"/>
      <c r="BM66" s="100"/>
      <c r="BN66" s="100"/>
      <c r="BO66" s="100"/>
      <c r="BP66" s="100"/>
      <c r="BQ66" s="97">
        <v>60</v>
      </c>
      <c r="BR66" s="102"/>
      <c r="BS66" s="916"/>
      <c r="BT66" s="917"/>
      <c r="BU66" s="917"/>
      <c r="BV66" s="917"/>
      <c r="BW66" s="917"/>
      <c r="BX66" s="917"/>
      <c r="BY66" s="917"/>
      <c r="BZ66" s="917"/>
      <c r="CA66" s="917"/>
      <c r="CB66" s="917"/>
      <c r="CC66" s="917"/>
      <c r="CD66" s="917"/>
      <c r="CE66" s="917"/>
      <c r="CF66" s="917"/>
      <c r="CG66" s="926"/>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16"/>
      <c r="DW66" s="917"/>
      <c r="DX66" s="917"/>
      <c r="DY66" s="917"/>
      <c r="DZ66" s="918"/>
      <c r="EA66" s="89"/>
    </row>
    <row r="67" spans="1:131" ht="26.25" customHeight="1" thickBot="1" x14ac:dyDescent="0.25">
      <c r="A67" s="969"/>
      <c r="B67" s="970"/>
      <c r="C67" s="970"/>
      <c r="D67" s="970"/>
      <c r="E67" s="970"/>
      <c r="F67" s="970"/>
      <c r="G67" s="970"/>
      <c r="H67" s="970"/>
      <c r="I67" s="970"/>
      <c r="J67" s="970"/>
      <c r="K67" s="970"/>
      <c r="L67" s="970"/>
      <c r="M67" s="970"/>
      <c r="N67" s="970"/>
      <c r="O67" s="970"/>
      <c r="P67" s="971"/>
      <c r="Q67" s="975"/>
      <c r="R67" s="976"/>
      <c r="S67" s="976"/>
      <c r="T67" s="976"/>
      <c r="U67" s="977"/>
      <c r="V67" s="975"/>
      <c r="W67" s="976"/>
      <c r="X67" s="976"/>
      <c r="Y67" s="976"/>
      <c r="Z67" s="977"/>
      <c r="AA67" s="975"/>
      <c r="AB67" s="976"/>
      <c r="AC67" s="976"/>
      <c r="AD67" s="976"/>
      <c r="AE67" s="977"/>
      <c r="AF67" s="981"/>
      <c r="AG67" s="982"/>
      <c r="AH67" s="982"/>
      <c r="AI67" s="982"/>
      <c r="AJ67" s="983"/>
      <c r="AK67" s="984"/>
      <c r="AL67" s="970"/>
      <c r="AM67" s="970"/>
      <c r="AN67" s="970"/>
      <c r="AO67" s="971"/>
      <c r="AP67" s="975"/>
      <c r="AQ67" s="976"/>
      <c r="AR67" s="976"/>
      <c r="AS67" s="976"/>
      <c r="AT67" s="977"/>
      <c r="AU67" s="975"/>
      <c r="AV67" s="976"/>
      <c r="AW67" s="976"/>
      <c r="AX67" s="976"/>
      <c r="AY67" s="977"/>
      <c r="AZ67" s="975"/>
      <c r="BA67" s="976"/>
      <c r="BB67" s="976"/>
      <c r="BC67" s="976"/>
      <c r="BD67" s="987"/>
      <c r="BE67" s="100"/>
      <c r="BF67" s="100"/>
      <c r="BG67" s="100"/>
      <c r="BH67" s="100"/>
      <c r="BI67" s="100"/>
      <c r="BJ67" s="100"/>
      <c r="BK67" s="100"/>
      <c r="BL67" s="100"/>
      <c r="BM67" s="100"/>
      <c r="BN67" s="100"/>
      <c r="BO67" s="100"/>
      <c r="BP67" s="100"/>
      <c r="BQ67" s="97">
        <v>61</v>
      </c>
      <c r="BR67" s="102"/>
      <c r="BS67" s="916"/>
      <c r="BT67" s="917"/>
      <c r="BU67" s="917"/>
      <c r="BV67" s="917"/>
      <c r="BW67" s="917"/>
      <c r="BX67" s="917"/>
      <c r="BY67" s="917"/>
      <c r="BZ67" s="917"/>
      <c r="CA67" s="917"/>
      <c r="CB67" s="917"/>
      <c r="CC67" s="917"/>
      <c r="CD67" s="917"/>
      <c r="CE67" s="917"/>
      <c r="CF67" s="917"/>
      <c r="CG67" s="926"/>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16"/>
      <c r="DW67" s="917"/>
      <c r="DX67" s="917"/>
      <c r="DY67" s="917"/>
      <c r="DZ67" s="918"/>
      <c r="EA67" s="89"/>
    </row>
    <row r="68" spans="1:131" ht="26.25" customHeight="1" thickTop="1" x14ac:dyDescent="0.2">
      <c r="A68" s="95">
        <v>1</v>
      </c>
      <c r="B68" s="956" t="s">
        <v>348</v>
      </c>
      <c r="C68" s="957"/>
      <c r="D68" s="957"/>
      <c r="E68" s="957"/>
      <c r="F68" s="957"/>
      <c r="G68" s="957"/>
      <c r="H68" s="957"/>
      <c r="I68" s="957"/>
      <c r="J68" s="957"/>
      <c r="K68" s="957"/>
      <c r="L68" s="957"/>
      <c r="M68" s="957"/>
      <c r="N68" s="957"/>
      <c r="O68" s="957"/>
      <c r="P68" s="958"/>
      <c r="Q68" s="959">
        <v>3147</v>
      </c>
      <c r="R68" s="953"/>
      <c r="S68" s="953"/>
      <c r="T68" s="953"/>
      <c r="U68" s="953"/>
      <c r="V68" s="953">
        <v>2856</v>
      </c>
      <c r="W68" s="953"/>
      <c r="X68" s="953"/>
      <c r="Y68" s="953"/>
      <c r="Z68" s="953"/>
      <c r="AA68" s="953">
        <v>292</v>
      </c>
      <c r="AB68" s="953"/>
      <c r="AC68" s="953"/>
      <c r="AD68" s="953"/>
      <c r="AE68" s="953"/>
      <c r="AF68" s="953">
        <v>292</v>
      </c>
      <c r="AG68" s="953"/>
      <c r="AH68" s="953"/>
      <c r="AI68" s="953"/>
      <c r="AJ68" s="953"/>
      <c r="AK68" s="953">
        <v>59</v>
      </c>
      <c r="AL68" s="953"/>
      <c r="AM68" s="953"/>
      <c r="AN68" s="953"/>
      <c r="AO68" s="953"/>
      <c r="AP68" s="953" t="s">
        <v>323</v>
      </c>
      <c r="AQ68" s="953"/>
      <c r="AR68" s="953"/>
      <c r="AS68" s="953"/>
      <c r="AT68" s="953"/>
      <c r="AU68" s="953" t="s">
        <v>323</v>
      </c>
      <c r="AV68" s="953"/>
      <c r="AW68" s="953"/>
      <c r="AX68" s="953"/>
      <c r="AY68" s="953"/>
      <c r="AZ68" s="954"/>
      <c r="BA68" s="954"/>
      <c r="BB68" s="954"/>
      <c r="BC68" s="954"/>
      <c r="BD68" s="955"/>
      <c r="BE68" s="100"/>
      <c r="BF68" s="100"/>
      <c r="BG68" s="100"/>
      <c r="BH68" s="100"/>
      <c r="BI68" s="100"/>
      <c r="BJ68" s="100"/>
      <c r="BK68" s="100"/>
      <c r="BL68" s="100"/>
      <c r="BM68" s="100"/>
      <c r="BN68" s="100"/>
      <c r="BO68" s="100"/>
      <c r="BP68" s="100"/>
      <c r="BQ68" s="97">
        <v>62</v>
      </c>
      <c r="BR68" s="102"/>
      <c r="BS68" s="916"/>
      <c r="BT68" s="917"/>
      <c r="BU68" s="917"/>
      <c r="BV68" s="917"/>
      <c r="BW68" s="917"/>
      <c r="BX68" s="917"/>
      <c r="BY68" s="917"/>
      <c r="BZ68" s="917"/>
      <c r="CA68" s="917"/>
      <c r="CB68" s="917"/>
      <c r="CC68" s="917"/>
      <c r="CD68" s="917"/>
      <c r="CE68" s="917"/>
      <c r="CF68" s="917"/>
      <c r="CG68" s="926"/>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16"/>
      <c r="DW68" s="917"/>
      <c r="DX68" s="917"/>
      <c r="DY68" s="917"/>
      <c r="DZ68" s="918"/>
      <c r="EA68" s="89"/>
    </row>
    <row r="69" spans="1:131" ht="26.25" customHeight="1" x14ac:dyDescent="0.2">
      <c r="A69" s="97">
        <v>2</v>
      </c>
      <c r="B69" s="945" t="s">
        <v>349</v>
      </c>
      <c r="C69" s="946"/>
      <c r="D69" s="946"/>
      <c r="E69" s="946"/>
      <c r="F69" s="946"/>
      <c r="G69" s="946"/>
      <c r="H69" s="946"/>
      <c r="I69" s="946"/>
      <c r="J69" s="946"/>
      <c r="K69" s="946"/>
      <c r="L69" s="946"/>
      <c r="M69" s="946"/>
      <c r="N69" s="946"/>
      <c r="O69" s="946"/>
      <c r="P69" s="947"/>
      <c r="Q69" s="948">
        <v>28</v>
      </c>
      <c r="R69" s="942"/>
      <c r="S69" s="942"/>
      <c r="T69" s="942"/>
      <c r="U69" s="942"/>
      <c r="V69" s="942">
        <v>26</v>
      </c>
      <c r="W69" s="942"/>
      <c r="X69" s="942"/>
      <c r="Y69" s="942"/>
      <c r="Z69" s="942"/>
      <c r="AA69" s="942">
        <v>2</v>
      </c>
      <c r="AB69" s="942"/>
      <c r="AC69" s="942"/>
      <c r="AD69" s="942"/>
      <c r="AE69" s="942"/>
      <c r="AF69" s="942">
        <v>2</v>
      </c>
      <c r="AG69" s="942"/>
      <c r="AH69" s="942"/>
      <c r="AI69" s="942"/>
      <c r="AJ69" s="942"/>
      <c r="AK69" s="942" t="s">
        <v>323</v>
      </c>
      <c r="AL69" s="942"/>
      <c r="AM69" s="942"/>
      <c r="AN69" s="942"/>
      <c r="AO69" s="942"/>
      <c r="AP69" s="942">
        <v>1</v>
      </c>
      <c r="AQ69" s="942"/>
      <c r="AR69" s="942"/>
      <c r="AS69" s="942"/>
      <c r="AT69" s="942"/>
      <c r="AU69" s="942" t="s">
        <v>323</v>
      </c>
      <c r="AV69" s="942"/>
      <c r="AW69" s="942"/>
      <c r="AX69" s="942"/>
      <c r="AY69" s="942"/>
      <c r="AZ69" s="943"/>
      <c r="BA69" s="943"/>
      <c r="BB69" s="943"/>
      <c r="BC69" s="943"/>
      <c r="BD69" s="944"/>
      <c r="BE69" s="100"/>
      <c r="BF69" s="100"/>
      <c r="BG69" s="100"/>
      <c r="BH69" s="100"/>
      <c r="BI69" s="100"/>
      <c r="BJ69" s="100"/>
      <c r="BK69" s="100"/>
      <c r="BL69" s="100"/>
      <c r="BM69" s="100"/>
      <c r="BN69" s="100"/>
      <c r="BO69" s="100"/>
      <c r="BP69" s="100"/>
      <c r="BQ69" s="97">
        <v>63</v>
      </c>
      <c r="BR69" s="102"/>
      <c r="BS69" s="916"/>
      <c r="BT69" s="917"/>
      <c r="BU69" s="917"/>
      <c r="BV69" s="917"/>
      <c r="BW69" s="917"/>
      <c r="BX69" s="917"/>
      <c r="BY69" s="917"/>
      <c r="BZ69" s="917"/>
      <c r="CA69" s="917"/>
      <c r="CB69" s="917"/>
      <c r="CC69" s="917"/>
      <c r="CD69" s="917"/>
      <c r="CE69" s="917"/>
      <c r="CF69" s="917"/>
      <c r="CG69" s="926"/>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16"/>
      <c r="DW69" s="917"/>
      <c r="DX69" s="917"/>
      <c r="DY69" s="917"/>
      <c r="DZ69" s="918"/>
      <c r="EA69" s="89"/>
    </row>
    <row r="70" spans="1:131" ht="26.25" customHeight="1" x14ac:dyDescent="0.2">
      <c r="A70" s="97">
        <v>3</v>
      </c>
      <c r="B70" s="945" t="s">
        <v>350</v>
      </c>
      <c r="C70" s="946"/>
      <c r="D70" s="946"/>
      <c r="E70" s="946"/>
      <c r="F70" s="946"/>
      <c r="G70" s="946"/>
      <c r="H70" s="946"/>
      <c r="I70" s="946"/>
      <c r="J70" s="946"/>
      <c r="K70" s="946"/>
      <c r="L70" s="946"/>
      <c r="M70" s="946"/>
      <c r="N70" s="946"/>
      <c r="O70" s="946"/>
      <c r="P70" s="947"/>
      <c r="Q70" s="948">
        <v>62</v>
      </c>
      <c r="R70" s="942"/>
      <c r="S70" s="942"/>
      <c r="T70" s="942"/>
      <c r="U70" s="942"/>
      <c r="V70" s="942">
        <v>55</v>
      </c>
      <c r="W70" s="942"/>
      <c r="X70" s="942"/>
      <c r="Y70" s="942"/>
      <c r="Z70" s="942"/>
      <c r="AA70" s="942">
        <v>7</v>
      </c>
      <c r="AB70" s="942"/>
      <c r="AC70" s="942"/>
      <c r="AD70" s="942"/>
      <c r="AE70" s="942"/>
      <c r="AF70" s="942">
        <v>7</v>
      </c>
      <c r="AG70" s="942"/>
      <c r="AH70" s="942"/>
      <c r="AI70" s="942"/>
      <c r="AJ70" s="942"/>
      <c r="AK70" s="942">
        <v>12</v>
      </c>
      <c r="AL70" s="942"/>
      <c r="AM70" s="942"/>
      <c r="AN70" s="942"/>
      <c r="AO70" s="942"/>
      <c r="AP70" s="942" t="s">
        <v>323</v>
      </c>
      <c r="AQ70" s="942"/>
      <c r="AR70" s="942"/>
      <c r="AS70" s="942"/>
      <c r="AT70" s="942"/>
      <c r="AU70" s="942" t="s">
        <v>323</v>
      </c>
      <c r="AV70" s="942"/>
      <c r="AW70" s="942"/>
      <c r="AX70" s="942"/>
      <c r="AY70" s="942"/>
      <c r="AZ70" s="943"/>
      <c r="BA70" s="943"/>
      <c r="BB70" s="943"/>
      <c r="BC70" s="943"/>
      <c r="BD70" s="944"/>
      <c r="BE70" s="100"/>
      <c r="BF70" s="100"/>
      <c r="BG70" s="100"/>
      <c r="BH70" s="100"/>
      <c r="BI70" s="100"/>
      <c r="BJ70" s="100"/>
      <c r="BK70" s="100"/>
      <c r="BL70" s="100"/>
      <c r="BM70" s="100"/>
      <c r="BN70" s="100"/>
      <c r="BO70" s="100"/>
      <c r="BP70" s="100"/>
      <c r="BQ70" s="97">
        <v>64</v>
      </c>
      <c r="BR70" s="102"/>
      <c r="BS70" s="916"/>
      <c r="BT70" s="917"/>
      <c r="BU70" s="917"/>
      <c r="BV70" s="917"/>
      <c r="BW70" s="917"/>
      <c r="BX70" s="917"/>
      <c r="BY70" s="917"/>
      <c r="BZ70" s="917"/>
      <c r="CA70" s="917"/>
      <c r="CB70" s="917"/>
      <c r="CC70" s="917"/>
      <c r="CD70" s="917"/>
      <c r="CE70" s="917"/>
      <c r="CF70" s="917"/>
      <c r="CG70" s="926"/>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16"/>
      <c r="DW70" s="917"/>
      <c r="DX70" s="917"/>
      <c r="DY70" s="917"/>
      <c r="DZ70" s="918"/>
      <c r="EA70" s="89"/>
    </row>
    <row r="71" spans="1:131" ht="26.25" customHeight="1" x14ac:dyDescent="0.2">
      <c r="A71" s="97">
        <v>4</v>
      </c>
      <c r="B71" s="945" t="s">
        <v>351</v>
      </c>
      <c r="C71" s="946"/>
      <c r="D71" s="946"/>
      <c r="E71" s="946"/>
      <c r="F71" s="946"/>
      <c r="G71" s="946"/>
      <c r="H71" s="946"/>
      <c r="I71" s="946"/>
      <c r="J71" s="946"/>
      <c r="K71" s="946"/>
      <c r="L71" s="946"/>
      <c r="M71" s="946"/>
      <c r="N71" s="946"/>
      <c r="O71" s="946"/>
      <c r="P71" s="947"/>
      <c r="Q71" s="948">
        <v>29</v>
      </c>
      <c r="R71" s="942"/>
      <c r="S71" s="942"/>
      <c r="T71" s="942"/>
      <c r="U71" s="942"/>
      <c r="V71" s="942">
        <v>26</v>
      </c>
      <c r="W71" s="942"/>
      <c r="X71" s="942"/>
      <c r="Y71" s="942"/>
      <c r="Z71" s="942"/>
      <c r="AA71" s="942">
        <v>3</v>
      </c>
      <c r="AB71" s="942"/>
      <c r="AC71" s="942"/>
      <c r="AD71" s="942"/>
      <c r="AE71" s="942"/>
      <c r="AF71" s="942">
        <v>3</v>
      </c>
      <c r="AG71" s="942"/>
      <c r="AH71" s="942"/>
      <c r="AI71" s="942"/>
      <c r="AJ71" s="942"/>
      <c r="AK71" s="942" t="s">
        <v>323</v>
      </c>
      <c r="AL71" s="942"/>
      <c r="AM71" s="942"/>
      <c r="AN71" s="942"/>
      <c r="AO71" s="942"/>
      <c r="AP71" s="942" t="s">
        <v>323</v>
      </c>
      <c r="AQ71" s="942"/>
      <c r="AR71" s="942"/>
      <c r="AS71" s="942"/>
      <c r="AT71" s="942"/>
      <c r="AU71" s="942" t="s">
        <v>323</v>
      </c>
      <c r="AV71" s="942"/>
      <c r="AW71" s="942"/>
      <c r="AX71" s="942"/>
      <c r="AY71" s="942"/>
      <c r="AZ71" s="943"/>
      <c r="BA71" s="943"/>
      <c r="BB71" s="943"/>
      <c r="BC71" s="943"/>
      <c r="BD71" s="944"/>
      <c r="BE71" s="100"/>
      <c r="BF71" s="100"/>
      <c r="BG71" s="100"/>
      <c r="BH71" s="100"/>
      <c r="BI71" s="100"/>
      <c r="BJ71" s="100"/>
      <c r="BK71" s="100"/>
      <c r="BL71" s="100"/>
      <c r="BM71" s="100"/>
      <c r="BN71" s="100"/>
      <c r="BO71" s="100"/>
      <c r="BP71" s="100"/>
      <c r="BQ71" s="97">
        <v>65</v>
      </c>
      <c r="BR71" s="102"/>
      <c r="BS71" s="916"/>
      <c r="BT71" s="917"/>
      <c r="BU71" s="917"/>
      <c r="BV71" s="917"/>
      <c r="BW71" s="917"/>
      <c r="BX71" s="917"/>
      <c r="BY71" s="917"/>
      <c r="BZ71" s="917"/>
      <c r="CA71" s="917"/>
      <c r="CB71" s="917"/>
      <c r="CC71" s="917"/>
      <c r="CD71" s="917"/>
      <c r="CE71" s="917"/>
      <c r="CF71" s="917"/>
      <c r="CG71" s="926"/>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16"/>
      <c r="DW71" s="917"/>
      <c r="DX71" s="917"/>
      <c r="DY71" s="917"/>
      <c r="DZ71" s="918"/>
      <c r="EA71" s="89"/>
    </row>
    <row r="72" spans="1:131" ht="26.25" customHeight="1" x14ac:dyDescent="0.2">
      <c r="A72" s="97">
        <v>5</v>
      </c>
      <c r="B72" s="945" t="s">
        <v>352</v>
      </c>
      <c r="C72" s="946"/>
      <c r="D72" s="946"/>
      <c r="E72" s="946"/>
      <c r="F72" s="946"/>
      <c r="G72" s="946"/>
      <c r="H72" s="946"/>
      <c r="I72" s="946"/>
      <c r="J72" s="946"/>
      <c r="K72" s="946"/>
      <c r="L72" s="946"/>
      <c r="M72" s="946"/>
      <c r="N72" s="946"/>
      <c r="O72" s="946"/>
      <c r="P72" s="947"/>
      <c r="Q72" s="948">
        <v>41</v>
      </c>
      <c r="R72" s="942"/>
      <c r="S72" s="942"/>
      <c r="T72" s="942"/>
      <c r="U72" s="942"/>
      <c r="V72" s="942">
        <v>37</v>
      </c>
      <c r="W72" s="942"/>
      <c r="X72" s="942"/>
      <c r="Y72" s="942"/>
      <c r="Z72" s="942"/>
      <c r="AA72" s="942">
        <v>4</v>
      </c>
      <c r="AB72" s="942"/>
      <c r="AC72" s="942"/>
      <c r="AD72" s="942"/>
      <c r="AE72" s="942"/>
      <c r="AF72" s="942">
        <v>4</v>
      </c>
      <c r="AG72" s="942"/>
      <c r="AH72" s="942"/>
      <c r="AI72" s="942"/>
      <c r="AJ72" s="942"/>
      <c r="AK72" s="942" t="s">
        <v>323</v>
      </c>
      <c r="AL72" s="942"/>
      <c r="AM72" s="942"/>
      <c r="AN72" s="942"/>
      <c r="AO72" s="942"/>
      <c r="AP72" s="942" t="s">
        <v>323</v>
      </c>
      <c r="AQ72" s="942"/>
      <c r="AR72" s="942"/>
      <c r="AS72" s="942"/>
      <c r="AT72" s="942"/>
      <c r="AU72" s="942" t="s">
        <v>323</v>
      </c>
      <c r="AV72" s="942"/>
      <c r="AW72" s="942"/>
      <c r="AX72" s="942"/>
      <c r="AY72" s="942"/>
      <c r="AZ72" s="943"/>
      <c r="BA72" s="943"/>
      <c r="BB72" s="943"/>
      <c r="BC72" s="943"/>
      <c r="BD72" s="944"/>
      <c r="BE72" s="100"/>
      <c r="BF72" s="100"/>
      <c r="BG72" s="100"/>
      <c r="BH72" s="100"/>
      <c r="BI72" s="100"/>
      <c r="BJ72" s="100"/>
      <c r="BK72" s="100"/>
      <c r="BL72" s="100"/>
      <c r="BM72" s="100"/>
      <c r="BN72" s="100"/>
      <c r="BO72" s="100"/>
      <c r="BP72" s="100"/>
      <c r="BQ72" s="97">
        <v>66</v>
      </c>
      <c r="BR72" s="102"/>
      <c r="BS72" s="916"/>
      <c r="BT72" s="917"/>
      <c r="BU72" s="917"/>
      <c r="BV72" s="917"/>
      <c r="BW72" s="917"/>
      <c r="BX72" s="917"/>
      <c r="BY72" s="917"/>
      <c r="BZ72" s="917"/>
      <c r="CA72" s="917"/>
      <c r="CB72" s="917"/>
      <c r="CC72" s="917"/>
      <c r="CD72" s="917"/>
      <c r="CE72" s="917"/>
      <c r="CF72" s="917"/>
      <c r="CG72" s="926"/>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16"/>
      <c r="DW72" s="917"/>
      <c r="DX72" s="917"/>
      <c r="DY72" s="917"/>
      <c r="DZ72" s="918"/>
      <c r="EA72" s="89"/>
    </row>
    <row r="73" spans="1:131" ht="26.25" customHeight="1" x14ac:dyDescent="0.2">
      <c r="A73" s="97">
        <v>6</v>
      </c>
      <c r="B73" s="945" t="s">
        <v>353</v>
      </c>
      <c r="C73" s="946"/>
      <c r="D73" s="946"/>
      <c r="E73" s="946"/>
      <c r="F73" s="946"/>
      <c r="G73" s="946"/>
      <c r="H73" s="946"/>
      <c r="I73" s="946"/>
      <c r="J73" s="946"/>
      <c r="K73" s="946"/>
      <c r="L73" s="946"/>
      <c r="M73" s="946"/>
      <c r="N73" s="946"/>
      <c r="O73" s="946"/>
      <c r="P73" s="947"/>
      <c r="Q73" s="948">
        <v>32</v>
      </c>
      <c r="R73" s="942"/>
      <c r="S73" s="942"/>
      <c r="T73" s="942"/>
      <c r="U73" s="942"/>
      <c r="V73" s="942">
        <v>32</v>
      </c>
      <c r="W73" s="942"/>
      <c r="X73" s="942"/>
      <c r="Y73" s="942"/>
      <c r="Z73" s="942"/>
      <c r="AA73" s="942">
        <v>1</v>
      </c>
      <c r="AB73" s="942"/>
      <c r="AC73" s="942"/>
      <c r="AD73" s="942"/>
      <c r="AE73" s="942"/>
      <c r="AF73" s="942">
        <v>1</v>
      </c>
      <c r="AG73" s="942"/>
      <c r="AH73" s="942"/>
      <c r="AI73" s="942"/>
      <c r="AJ73" s="942"/>
      <c r="AK73" s="942">
        <v>1</v>
      </c>
      <c r="AL73" s="942"/>
      <c r="AM73" s="942"/>
      <c r="AN73" s="942"/>
      <c r="AO73" s="942"/>
      <c r="AP73" s="942" t="s">
        <v>323</v>
      </c>
      <c r="AQ73" s="942"/>
      <c r="AR73" s="942"/>
      <c r="AS73" s="942"/>
      <c r="AT73" s="942"/>
      <c r="AU73" s="942" t="s">
        <v>323</v>
      </c>
      <c r="AV73" s="942"/>
      <c r="AW73" s="942"/>
      <c r="AX73" s="942"/>
      <c r="AY73" s="942"/>
      <c r="AZ73" s="943"/>
      <c r="BA73" s="943"/>
      <c r="BB73" s="943"/>
      <c r="BC73" s="943"/>
      <c r="BD73" s="944"/>
      <c r="BE73" s="100"/>
      <c r="BF73" s="100"/>
      <c r="BG73" s="100"/>
      <c r="BH73" s="100"/>
      <c r="BI73" s="100"/>
      <c r="BJ73" s="100"/>
      <c r="BK73" s="100"/>
      <c r="BL73" s="100"/>
      <c r="BM73" s="100"/>
      <c r="BN73" s="100"/>
      <c r="BO73" s="100"/>
      <c r="BP73" s="100"/>
      <c r="BQ73" s="97">
        <v>67</v>
      </c>
      <c r="BR73" s="102"/>
      <c r="BS73" s="916"/>
      <c r="BT73" s="917"/>
      <c r="BU73" s="917"/>
      <c r="BV73" s="917"/>
      <c r="BW73" s="917"/>
      <c r="BX73" s="917"/>
      <c r="BY73" s="917"/>
      <c r="BZ73" s="917"/>
      <c r="CA73" s="917"/>
      <c r="CB73" s="917"/>
      <c r="CC73" s="917"/>
      <c r="CD73" s="917"/>
      <c r="CE73" s="917"/>
      <c r="CF73" s="917"/>
      <c r="CG73" s="926"/>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16"/>
      <c r="DW73" s="917"/>
      <c r="DX73" s="917"/>
      <c r="DY73" s="917"/>
      <c r="DZ73" s="918"/>
      <c r="EA73" s="89"/>
    </row>
    <row r="74" spans="1:131" ht="26.25" customHeight="1" x14ac:dyDescent="0.2">
      <c r="A74" s="97">
        <v>7</v>
      </c>
      <c r="B74" s="945" t="s">
        <v>354</v>
      </c>
      <c r="C74" s="946"/>
      <c r="D74" s="946"/>
      <c r="E74" s="946"/>
      <c r="F74" s="946"/>
      <c r="G74" s="946"/>
      <c r="H74" s="946"/>
      <c r="I74" s="946"/>
      <c r="J74" s="946"/>
      <c r="K74" s="946"/>
      <c r="L74" s="946"/>
      <c r="M74" s="946"/>
      <c r="N74" s="946"/>
      <c r="O74" s="946"/>
      <c r="P74" s="947"/>
      <c r="Q74" s="948">
        <v>695</v>
      </c>
      <c r="R74" s="942"/>
      <c r="S74" s="942"/>
      <c r="T74" s="942"/>
      <c r="U74" s="942"/>
      <c r="V74" s="942">
        <v>673</v>
      </c>
      <c r="W74" s="942"/>
      <c r="X74" s="942"/>
      <c r="Y74" s="942"/>
      <c r="Z74" s="942"/>
      <c r="AA74" s="942">
        <v>22</v>
      </c>
      <c r="AB74" s="942"/>
      <c r="AC74" s="942"/>
      <c r="AD74" s="942"/>
      <c r="AE74" s="942"/>
      <c r="AF74" s="942">
        <v>14</v>
      </c>
      <c r="AG74" s="942"/>
      <c r="AH74" s="942"/>
      <c r="AI74" s="942"/>
      <c r="AJ74" s="942"/>
      <c r="AK74" s="942">
        <v>25</v>
      </c>
      <c r="AL74" s="942"/>
      <c r="AM74" s="942"/>
      <c r="AN74" s="942"/>
      <c r="AO74" s="942"/>
      <c r="AP74" s="942">
        <v>200</v>
      </c>
      <c r="AQ74" s="942"/>
      <c r="AR74" s="942"/>
      <c r="AS74" s="942"/>
      <c r="AT74" s="942"/>
      <c r="AU74" s="942">
        <v>28</v>
      </c>
      <c r="AV74" s="942"/>
      <c r="AW74" s="942"/>
      <c r="AX74" s="942"/>
      <c r="AY74" s="942"/>
      <c r="AZ74" s="943"/>
      <c r="BA74" s="943"/>
      <c r="BB74" s="943"/>
      <c r="BC74" s="943"/>
      <c r="BD74" s="944"/>
      <c r="BE74" s="100"/>
      <c r="BF74" s="100"/>
      <c r="BG74" s="100"/>
      <c r="BH74" s="100"/>
      <c r="BI74" s="100"/>
      <c r="BJ74" s="100"/>
      <c r="BK74" s="100"/>
      <c r="BL74" s="100"/>
      <c r="BM74" s="100"/>
      <c r="BN74" s="100"/>
      <c r="BO74" s="100"/>
      <c r="BP74" s="100"/>
      <c r="BQ74" s="97">
        <v>68</v>
      </c>
      <c r="BR74" s="102"/>
      <c r="BS74" s="916"/>
      <c r="BT74" s="917"/>
      <c r="BU74" s="917"/>
      <c r="BV74" s="917"/>
      <c r="BW74" s="917"/>
      <c r="BX74" s="917"/>
      <c r="BY74" s="917"/>
      <c r="BZ74" s="917"/>
      <c r="CA74" s="917"/>
      <c r="CB74" s="917"/>
      <c r="CC74" s="917"/>
      <c r="CD74" s="917"/>
      <c r="CE74" s="917"/>
      <c r="CF74" s="917"/>
      <c r="CG74" s="926"/>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16"/>
      <c r="DW74" s="917"/>
      <c r="DX74" s="917"/>
      <c r="DY74" s="917"/>
      <c r="DZ74" s="918"/>
      <c r="EA74" s="89"/>
    </row>
    <row r="75" spans="1:131" ht="26.25" customHeight="1" x14ac:dyDescent="0.2">
      <c r="A75" s="97">
        <v>8</v>
      </c>
      <c r="B75" s="945" t="s">
        <v>355</v>
      </c>
      <c r="C75" s="946"/>
      <c r="D75" s="946"/>
      <c r="E75" s="946"/>
      <c r="F75" s="946"/>
      <c r="G75" s="946"/>
      <c r="H75" s="946"/>
      <c r="I75" s="946"/>
      <c r="J75" s="946"/>
      <c r="K75" s="946"/>
      <c r="L75" s="946"/>
      <c r="M75" s="946"/>
      <c r="N75" s="946"/>
      <c r="O75" s="946"/>
      <c r="P75" s="947"/>
      <c r="Q75" s="949">
        <v>649</v>
      </c>
      <c r="R75" s="950"/>
      <c r="S75" s="950"/>
      <c r="T75" s="950"/>
      <c r="U75" s="951"/>
      <c r="V75" s="952">
        <v>604</v>
      </c>
      <c r="W75" s="950"/>
      <c r="X75" s="950"/>
      <c r="Y75" s="950"/>
      <c r="Z75" s="951"/>
      <c r="AA75" s="952">
        <v>45</v>
      </c>
      <c r="AB75" s="950"/>
      <c r="AC75" s="950"/>
      <c r="AD75" s="950"/>
      <c r="AE75" s="951"/>
      <c r="AF75" s="952">
        <v>15</v>
      </c>
      <c r="AG75" s="950"/>
      <c r="AH75" s="950"/>
      <c r="AI75" s="950"/>
      <c r="AJ75" s="951"/>
      <c r="AK75" s="952">
        <v>27</v>
      </c>
      <c r="AL75" s="950"/>
      <c r="AM75" s="950"/>
      <c r="AN75" s="950"/>
      <c r="AO75" s="951"/>
      <c r="AP75" s="952" t="s">
        <v>323</v>
      </c>
      <c r="AQ75" s="950"/>
      <c r="AR75" s="950"/>
      <c r="AS75" s="950"/>
      <c r="AT75" s="951"/>
      <c r="AU75" s="952" t="s">
        <v>323</v>
      </c>
      <c r="AV75" s="950"/>
      <c r="AW75" s="950"/>
      <c r="AX75" s="950"/>
      <c r="AY75" s="951"/>
      <c r="AZ75" s="943"/>
      <c r="BA75" s="943"/>
      <c r="BB75" s="943"/>
      <c r="BC75" s="943"/>
      <c r="BD75" s="944"/>
      <c r="BE75" s="100"/>
      <c r="BF75" s="100"/>
      <c r="BG75" s="100"/>
      <c r="BH75" s="100"/>
      <c r="BI75" s="100"/>
      <c r="BJ75" s="100"/>
      <c r="BK75" s="100"/>
      <c r="BL75" s="100"/>
      <c r="BM75" s="100"/>
      <c r="BN75" s="100"/>
      <c r="BO75" s="100"/>
      <c r="BP75" s="100"/>
      <c r="BQ75" s="97">
        <v>69</v>
      </c>
      <c r="BR75" s="102"/>
      <c r="BS75" s="916"/>
      <c r="BT75" s="917"/>
      <c r="BU75" s="917"/>
      <c r="BV75" s="917"/>
      <c r="BW75" s="917"/>
      <c r="BX75" s="917"/>
      <c r="BY75" s="917"/>
      <c r="BZ75" s="917"/>
      <c r="CA75" s="917"/>
      <c r="CB75" s="917"/>
      <c r="CC75" s="917"/>
      <c r="CD75" s="917"/>
      <c r="CE75" s="917"/>
      <c r="CF75" s="917"/>
      <c r="CG75" s="926"/>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16"/>
      <c r="DW75" s="917"/>
      <c r="DX75" s="917"/>
      <c r="DY75" s="917"/>
      <c r="DZ75" s="918"/>
      <c r="EA75" s="89"/>
    </row>
    <row r="76" spans="1:131" ht="26.25" customHeight="1" x14ac:dyDescent="0.2">
      <c r="A76" s="97">
        <v>9</v>
      </c>
      <c r="B76" s="945" t="s">
        <v>356</v>
      </c>
      <c r="C76" s="946"/>
      <c r="D76" s="946"/>
      <c r="E76" s="946"/>
      <c r="F76" s="946"/>
      <c r="G76" s="946"/>
      <c r="H76" s="946"/>
      <c r="I76" s="946"/>
      <c r="J76" s="946"/>
      <c r="K76" s="946"/>
      <c r="L76" s="946"/>
      <c r="M76" s="946"/>
      <c r="N76" s="946"/>
      <c r="O76" s="946"/>
      <c r="P76" s="947"/>
      <c r="Q76" s="949">
        <v>75</v>
      </c>
      <c r="R76" s="950"/>
      <c r="S76" s="950"/>
      <c r="T76" s="950"/>
      <c r="U76" s="951"/>
      <c r="V76" s="952">
        <v>70</v>
      </c>
      <c r="W76" s="950"/>
      <c r="X76" s="950"/>
      <c r="Y76" s="950"/>
      <c r="Z76" s="951"/>
      <c r="AA76" s="952">
        <v>5</v>
      </c>
      <c r="AB76" s="950"/>
      <c r="AC76" s="950"/>
      <c r="AD76" s="950"/>
      <c r="AE76" s="951"/>
      <c r="AF76" s="952">
        <v>5</v>
      </c>
      <c r="AG76" s="950"/>
      <c r="AH76" s="950"/>
      <c r="AI76" s="950"/>
      <c r="AJ76" s="951"/>
      <c r="AK76" s="952" t="s">
        <v>323</v>
      </c>
      <c r="AL76" s="950"/>
      <c r="AM76" s="950"/>
      <c r="AN76" s="950"/>
      <c r="AO76" s="951"/>
      <c r="AP76" s="952" t="s">
        <v>323</v>
      </c>
      <c r="AQ76" s="950"/>
      <c r="AR76" s="950"/>
      <c r="AS76" s="950"/>
      <c r="AT76" s="951"/>
      <c r="AU76" s="952" t="s">
        <v>323</v>
      </c>
      <c r="AV76" s="950"/>
      <c r="AW76" s="950"/>
      <c r="AX76" s="950"/>
      <c r="AY76" s="951"/>
      <c r="AZ76" s="943"/>
      <c r="BA76" s="943"/>
      <c r="BB76" s="943"/>
      <c r="BC76" s="943"/>
      <c r="BD76" s="944"/>
      <c r="BE76" s="100"/>
      <c r="BF76" s="100"/>
      <c r="BG76" s="100"/>
      <c r="BH76" s="100"/>
      <c r="BI76" s="100"/>
      <c r="BJ76" s="100"/>
      <c r="BK76" s="100"/>
      <c r="BL76" s="100"/>
      <c r="BM76" s="100"/>
      <c r="BN76" s="100"/>
      <c r="BO76" s="100"/>
      <c r="BP76" s="100"/>
      <c r="BQ76" s="97">
        <v>70</v>
      </c>
      <c r="BR76" s="102"/>
      <c r="BS76" s="916"/>
      <c r="BT76" s="917"/>
      <c r="BU76" s="917"/>
      <c r="BV76" s="917"/>
      <c r="BW76" s="917"/>
      <c r="BX76" s="917"/>
      <c r="BY76" s="917"/>
      <c r="BZ76" s="917"/>
      <c r="CA76" s="917"/>
      <c r="CB76" s="917"/>
      <c r="CC76" s="917"/>
      <c r="CD76" s="917"/>
      <c r="CE76" s="917"/>
      <c r="CF76" s="917"/>
      <c r="CG76" s="926"/>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16"/>
      <c r="DW76" s="917"/>
      <c r="DX76" s="917"/>
      <c r="DY76" s="917"/>
      <c r="DZ76" s="918"/>
      <c r="EA76" s="89"/>
    </row>
    <row r="77" spans="1:131" ht="26.25" customHeight="1" x14ac:dyDescent="0.2">
      <c r="A77" s="97">
        <v>10</v>
      </c>
      <c r="B77" s="945" t="s">
        <v>357</v>
      </c>
      <c r="C77" s="946"/>
      <c r="D77" s="946"/>
      <c r="E77" s="946"/>
      <c r="F77" s="946"/>
      <c r="G77" s="946"/>
      <c r="H77" s="946"/>
      <c r="I77" s="946"/>
      <c r="J77" s="946"/>
      <c r="K77" s="946"/>
      <c r="L77" s="946"/>
      <c r="M77" s="946"/>
      <c r="N77" s="946"/>
      <c r="O77" s="946"/>
      <c r="P77" s="947"/>
      <c r="Q77" s="949">
        <v>174</v>
      </c>
      <c r="R77" s="950"/>
      <c r="S77" s="950"/>
      <c r="T77" s="950"/>
      <c r="U77" s="951"/>
      <c r="V77" s="952">
        <v>164</v>
      </c>
      <c r="W77" s="950"/>
      <c r="X77" s="950"/>
      <c r="Y77" s="950"/>
      <c r="Z77" s="951"/>
      <c r="AA77" s="952">
        <v>9</v>
      </c>
      <c r="AB77" s="950"/>
      <c r="AC77" s="950"/>
      <c r="AD77" s="950"/>
      <c r="AE77" s="951"/>
      <c r="AF77" s="952">
        <v>9</v>
      </c>
      <c r="AG77" s="950"/>
      <c r="AH77" s="950"/>
      <c r="AI77" s="950"/>
      <c r="AJ77" s="951"/>
      <c r="AK77" s="952" t="s">
        <v>323</v>
      </c>
      <c r="AL77" s="950"/>
      <c r="AM77" s="950"/>
      <c r="AN77" s="950"/>
      <c r="AO77" s="951"/>
      <c r="AP77" s="952" t="s">
        <v>323</v>
      </c>
      <c r="AQ77" s="950"/>
      <c r="AR77" s="950"/>
      <c r="AS77" s="950"/>
      <c r="AT77" s="951"/>
      <c r="AU77" s="952" t="s">
        <v>323</v>
      </c>
      <c r="AV77" s="950"/>
      <c r="AW77" s="950"/>
      <c r="AX77" s="950"/>
      <c r="AY77" s="951"/>
      <c r="AZ77" s="943"/>
      <c r="BA77" s="943"/>
      <c r="BB77" s="943"/>
      <c r="BC77" s="943"/>
      <c r="BD77" s="944"/>
      <c r="BE77" s="100"/>
      <c r="BF77" s="100"/>
      <c r="BG77" s="100"/>
      <c r="BH77" s="100"/>
      <c r="BI77" s="100"/>
      <c r="BJ77" s="100"/>
      <c r="BK77" s="100"/>
      <c r="BL77" s="100"/>
      <c r="BM77" s="100"/>
      <c r="BN77" s="100"/>
      <c r="BO77" s="100"/>
      <c r="BP77" s="100"/>
      <c r="BQ77" s="97">
        <v>71</v>
      </c>
      <c r="BR77" s="102"/>
      <c r="BS77" s="916"/>
      <c r="BT77" s="917"/>
      <c r="BU77" s="917"/>
      <c r="BV77" s="917"/>
      <c r="BW77" s="917"/>
      <c r="BX77" s="917"/>
      <c r="BY77" s="917"/>
      <c r="BZ77" s="917"/>
      <c r="CA77" s="917"/>
      <c r="CB77" s="917"/>
      <c r="CC77" s="917"/>
      <c r="CD77" s="917"/>
      <c r="CE77" s="917"/>
      <c r="CF77" s="917"/>
      <c r="CG77" s="926"/>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16"/>
      <c r="DW77" s="917"/>
      <c r="DX77" s="917"/>
      <c r="DY77" s="917"/>
      <c r="DZ77" s="918"/>
      <c r="EA77" s="89"/>
    </row>
    <row r="78" spans="1:131" ht="26.25" customHeight="1" x14ac:dyDescent="0.2">
      <c r="A78" s="97">
        <v>11</v>
      </c>
      <c r="B78" s="945" t="s">
        <v>358</v>
      </c>
      <c r="C78" s="946"/>
      <c r="D78" s="946"/>
      <c r="E78" s="946"/>
      <c r="F78" s="946"/>
      <c r="G78" s="946"/>
      <c r="H78" s="946"/>
      <c r="I78" s="946"/>
      <c r="J78" s="946"/>
      <c r="K78" s="946"/>
      <c r="L78" s="946"/>
      <c r="M78" s="946"/>
      <c r="N78" s="946"/>
      <c r="O78" s="946"/>
      <c r="P78" s="947"/>
      <c r="Q78" s="948">
        <v>176517</v>
      </c>
      <c r="R78" s="942"/>
      <c r="S78" s="942"/>
      <c r="T78" s="942"/>
      <c r="U78" s="942"/>
      <c r="V78" s="942">
        <v>168383</v>
      </c>
      <c r="W78" s="942"/>
      <c r="X78" s="942"/>
      <c r="Y78" s="942"/>
      <c r="Z78" s="942"/>
      <c r="AA78" s="942">
        <v>8134</v>
      </c>
      <c r="AB78" s="942"/>
      <c r="AC78" s="942"/>
      <c r="AD78" s="942"/>
      <c r="AE78" s="942"/>
      <c r="AF78" s="942">
        <v>8134</v>
      </c>
      <c r="AG78" s="942"/>
      <c r="AH78" s="942"/>
      <c r="AI78" s="942"/>
      <c r="AJ78" s="942"/>
      <c r="AK78" s="942">
        <v>1658</v>
      </c>
      <c r="AL78" s="942"/>
      <c r="AM78" s="942"/>
      <c r="AN78" s="942"/>
      <c r="AO78" s="942"/>
      <c r="AP78" s="942" t="s">
        <v>323</v>
      </c>
      <c r="AQ78" s="942"/>
      <c r="AR78" s="942"/>
      <c r="AS78" s="942"/>
      <c r="AT78" s="942"/>
      <c r="AU78" s="942" t="s">
        <v>323</v>
      </c>
      <c r="AV78" s="942"/>
      <c r="AW78" s="942"/>
      <c r="AX78" s="942"/>
      <c r="AY78" s="942"/>
      <c r="AZ78" s="943"/>
      <c r="BA78" s="943"/>
      <c r="BB78" s="943"/>
      <c r="BC78" s="943"/>
      <c r="BD78" s="944"/>
      <c r="BE78" s="100"/>
      <c r="BF78" s="100"/>
      <c r="BG78" s="100"/>
      <c r="BH78" s="100"/>
      <c r="BI78" s="100"/>
      <c r="BJ78" s="89"/>
      <c r="BK78" s="89"/>
      <c r="BL78" s="89"/>
      <c r="BM78" s="89"/>
      <c r="BN78" s="89"/>
      <c r="BO78" s="100"/>
      <c r="BP78" s="100"/>
      <c r="BQ78" s="97">
        <v>72</v>
      </c>
      <c r="BR78" s="102"/>
      <c r="BS78" s="916"/>
      <c r="BT78" s="917"/>
      <c r="BU78" s="917"/>
      <c r="BV78" s="917"/>
      <c r="BW78" s="917"/>
      <c r="BX78" s="917"/>
      <c r="BY78" s="917"/>
      <c r="BZ78" s="917"/>
      <c r="CA78" s="917"/>
      <c r="CB78" s="917"/>
      <c r="CC78" s="917"/>
      <c r="CD78" s="917"/>
      <c r="CE78" s="917"/>
      <c r="CF78" s="917"/>
      <c r="CG78" s="926"/>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16"/>
      <c r="DW78" s="917"/>
      <c r="DX78" s="917"/>
      <c r="DY78" s="917"/>
      <c r="DZ78" s="918"/>
      <c r="EA78" s="89"/>
    </row>
    <row r="79" spans="1:131" ht="26.25" customHeight="1" x14ac:dyDescent="0.2">
      <c r="A79" s="97">
        <v>12</v>
      </c>
      <c r="B79" s="945"/>
      <c r="C79" s="946"/>
      <c r="D79" s="946"/>
      <c r="E79" s="946"/>
      <c r="F79" s="946"/>
      <c r="G79" s="946"/>
      <c r="H79" s="946"/>
      <c r="I79" s="946"/>
      <c r="J79" s="946"/>
      <c r="K79" s="946"/>
      <c r="L79" s="946"/>
      <c r="M79" s="946"/>
      <c r="N79" s="946"/>
      <c r="O79" s="946"/>
      <c r="P79" s="947"/>
      <c r="Q79" s="948"/>
      <c r="R79" s="942"/>
      <c r="S79" s="942"/>
      <c r="T79" s="942"/>
      <c r="U79" s="942"/>
      <c r="V79" s="942"/>
      <c r="W79" s="942"/>
      <c r="X79" s="942"/>
      <c r="Y79" s="942"/>
      <c r="Z79" s="942"/>
      <c r="AA79" s="942"/>
      <c r="AB79" s="942"/>
      <c r="AC79" s="942"/>
      <c r="AD79" s="942"/>
      <c r="AE79" s="942"/>
      <c r="AF79" s="942"/>
      <c r="AG79" s="942"/>
      <c r="AH79" s="942"/>
      <c r="AI79" s="942"/>
      <c r="AJ79" s="942"/>
      <c r="AK79" s="942"/>
      <c r="AL79" s="942"/>
      <c r="AM79" s="942"/>
      <c r="AN79" s="942"/>
      <c r="AO79" s="942"/>
      <c r="AP79" s="942"/>
      <c r="AQ79" s="942"/>
      <c r="AR79" s="942"/>
      <c r="AS79" s="942"/>
      <c r="AT79" s="942"/>
      <c r="AU79" s="942"/>
      <c r="AV79" s="942"/>
      <c r="AW79" s="942"/>
      <c r="AX79" s="942"/>
      <c r="AY79" s="942"/>
      <c r="AZ79" s="943"/>
      <c r="BA79" s="943"/>
      <c r="BB79" s="943"/>
      <c r="BC79" s="943"/>
      <c r="BD79" s="944"/>
      <c r="BE79" s="100"/>
      <c r="BF79" s="100"/>
      <c r="BG79" s="100"/>
      <c r="BH79" s="100"/>
      <c r="BI79" s="100"/>
      <c r="BJ79" s="89"/>
      <c r="BK79" s="89"/>
      <c r="BL79" s="89"/>
      <c r="BM79" s="89"/>
      <c r="BN79" s="89"/>
      <c r="BO79" s="100"/>
      <c r="BP79" s="100"/>
      <c r="BQ79" s="97">
        <v>73</v>
      </c>
      <c r="BR79" s="102"/>
      <c r="BS79" s="916"/>
      <c r="BT79" s="917"/>
      <c r="BU79" s="917"/>
      <c r="BV79" s="917"/>
      <c r="BW79" s="917"/>
      <c r="BX79" s="917"/>
      <c r="BY79" s="917"/>
      <c r="BZ79" s="917"/>
      <c r="CA79" s="917"/>
      <c r="CB79" s="917"/>
      <c r="CC79" s="917"/>
      <c r="CD79" s="917"/>
      <c r="CE79" s="917"/>
      <c r="CF79" s="917"/>
      <c r="CG79" s="926"/>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16"/>
      <c r="DW79" s="917"/>
      <c r="DX79" s="917"/>
      <c r="DY79" s="917"/>
      <c r="DZ79" s="918"/>
      <c r="EA79" s="89"/>
    </row>
    <row r="80" spans="1:131" ht="26.25" customHeight="1" x14ac:dyDescent="0.2">
      <c r="A80" s="97">
        <v>13</v>
      </c>
      <c r="B80" s="945"/>
      <c r="C80" s="946"/>
      <c r="D80" s="946"/>
      <c r="E80" s="946"/>
      <c r="F80" s="946"/>
      <c r="G80" s="946"/>
      <c r="H80" s="946"/>
      <c r="I80" s="946"/>
      <c r="J80" s="946"/>
      <c r="K80" s="946"/>
      <c r="L80" s="946"/>
      <c r="M80" s="946"/>
      <c r="N80" s="946"/>
      <c r="O80" s="946"/>
      <c r="P80" s="947"/>
      <c r="Q80" s="948"/>
      <c r="R80" s="942"/>
      <c r="S80" s="942"/>
      <c r="T80" s="942"/>
      <c r="U80" s="942"/>
      <c r="V80" s="942"/>
      <c r="W80" s="942"/>
      <c r="X80" s="942"/>
      <c r="Y80" s="942"/>
      <c r="Z80" s="942"/>
      <c r="AA80" s="942"/>
      <c r="AB80" s="942"/>
      <c r="AC80" s="942"/>
      <c r="AD80" s="942"/>
      <c r="AE80" s="942"/>
      <c r="AF80" s="942"/>
      <c r="AG80" s="942"/>
      <c r="AH80" s="942"/>
      <c r="AI80" s="942"/>
      <c r="AJ80" s="942"/>
      <c r="AK80" s="942"/>
      <c r="AL80" s="942"/>
      <c r="AM80" s="942"/>
      <c r="AN80" s="942"/>
      <c r="AO80" s="942"/>
      <c r="AP80" s="942"/>
      <c r="AQ80" s="942"/>
      <c r="AR80" s="942"/>
      <c r="AS80" s="942"/>
      <c r="AT80" s="942"/>
      <c r="AU80" s="942"/>
      <c r="AV80" s="942"/>
      <c r="AW80" s="942"/>
      <c r="AX80" s="942"/>
      <c r="AY80" s="942"/>
      <c r="AZ80" s="943"/>
      <c r="BA80" s="943"/>
      <c r="BB80" s="943"/>
      <c r="BC80" s="943"/>
      <c r="BD80" s="944"/>
      <c r="BE80" s="100"/>
      <c r="BF80" s="100"/>
      <c r="BG80" s="100"/>
      <c r="BH80" s="100"/>
      <c r="BI80" s="100"/>
      <c r="BJ80" s="100"/>
      <c r="BK80" s="100"/>
      <c r="BL80" s="100"/>
      <c r="BM80" s="100"/>
      <c r="BN80" s="100"/>
      <c r="BO80" s="100"/>
      <c r="BP80" s="100"/>
      <c r="BQ80" s="97">
        <v>74</v>
      </c>
      <c r="BR80" s="102"/>
      <c r="BS80" s="916"/>
      <c r="BT80" s="917"/>
      <c r="BU80" s="917"/>
      <c r="BV80" s="917"/>
      <c r="BW80" s="917"/>
      <c r="BX80" s="917"/>
      <c r="BY80" s="917"/>
      <c r="BZ80" s="917"/>
      <c r="CA80" s="917"/>
      <c r="CB80" s="917"/>
      <c r="CC80" s="917"/>
      <c r="CD80" s="917"/>
      <c r="CE80" s="917"/>
      <c r="CF80" s="917"/>
      <c r="CG80" s="926"/>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16"/>
      <c r="DW80" s="917"/>
      <c r="DX80" s="917"/>
      <c r="DY80" s="917"/>
      <c r="DZ80" s="918"/>
      <c r="EA80" s="89"/>
    </row>
    <row r="81" spans="1:131" ht="26.25" customHeight="1" x14ac:dyDescent="0.2">
      <c r="A81" s="97">
        <v>14</v>
      </c>
      <c r="B81" s="945"/>
      <c r="C81" s="946"/>
      <c r="D81" s="946"/>
      <c r="E81" s="946"/>
      <c r="F81" s="946"/>
      <c r="G81" s="946"/>
      <c r="H81" s="946"/>
      <c r="I81" s="946"/>
      <c r="J81" s="946"/>
      <c r="K81" s="946"/>
      <c r="L81" s="946"/>
      <c r="M81" s="946"/>
      <c r="N81" s="946"/>
      <c r="O81" s="946"/>
      <c r="P81" s="947"/>
      <c r="Q81" s="948"/>
      <c r="R81" s="942"/>
      <c r="S81" s="942"/>
      <c r="T81" s="942"/>
      <c r="U81" s="942"/>
      <c r="V81" s="942"/>
      <c r="W81" s="942"/>
      <c r="X81" s="942"/>
      <c r="Y81" s="942"/>
      <c r="Z81" s="942"/>
      <c r="AA81" s="942"/>
      <c r="AB81" s="942"/>
      <c r="AC81" s="942"/>
      <c r="AD81" s="942"/>
      <c r="AE81" s="942"/>
      <c r="AF81" s="942"/>
      <c r="AG81" s="942"/>
      <c r="AH81" s="942"/>
      <c r="AI81" s="942"/>
      <c r="AJ81" s="942"/>
      <c r="AK81" s="942"/>
      <c r="AL81" s="942"/>
      <c r="AM81" s="942"/>
      <c r="AN81" s="942"/>
      <c r="AO81" s="942"/>
      <c r="AP81" s="942"/>
      <c r="AQ81" s="942"/>
      <c r="AR81" s="942"/>
      <c r="AS81" s="942"/>
      <c r="AT81" s="942"/>
      <c r="AU81" s="942"/>
      <c r="AV81" s="942"/>
      <c r="AW81" s="942"/>
      <c r="AX81" s="942"/>
      <c r="AY81" s="942"/>
      <c r="AZ81" s="943"/>
      <c r="BA81" s="943"/>
      <c r="BB81" s="943"/>
      <c r="BC81" s="943"/>
      <c r="BD81" s="944"/>
      <c r="BE81" s="100"/>
      <c r="BF81" s="100"/>
      <c r="BG81" s="100"/>
      <c r="BH81" s="100"/>
      <c r="BI81" s="100"/>
      <c r="BJ81" s="100"/>
      <c r="BK81" s="100"/>
      <c r="BL81" s="100"/>
      <c r="BM81" s="100"/>
      <c r="BN81" s="100"/>
      <c r="BO81" s="100"/>
      <c r="BP81" s="100"/>
      <c r="BQ81" s="97">
        <v>75</v>
      </c>
      <c r="BR81" s="102"/>
      <c r="BS81" s="916"/>
      <c r="BT81" s="917"/>
      <c r="BU81" s="917"/>
      <c r="BV81" s="917"/>
      <c r="BW81" s="917"/>
      <c r="BX81" s="917"/>
      <c r="BY81" s="917"/>
      <c r="BZ81" s="917"/>
      <c r="CA81" s="917"/>
      <c r="CB81" s="917"/>
      <c r="CC81" s="917"/>
      <c r="CD81" s="917"/>
      <c r="CE81" s="917"/>
      <c r="CF81" s="917"/>
      <c r="CG81" s="926"/>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16"/>
      <c r="DW81" s="917"/>
      <c r="DX81" s="917"/>
      <c r="DY81" s="917"/>
      <c r="DZ81" s="918"/>
      <c r="EA81" s="89"/>
    </row>
    <row r="82" spans="1:131" ht="26.25" customHeight="1" x14ac:dyDescent="0.2">
      <c r="A82" s="97">
        <v>15</v>
      </c>
      <c r="B82" s="945"/>
      <c r="C82" s="946"/>
      <c r="D82" s="946"/>
      <c r="E82" s="946"/>
      <c r="F82" s="946"/>
      <c r="G82" s="946"/>
      <c r="H82" s="946"/>
      <c r="I82" s="946"/>
      <c r="J82" s="946"/>
      <c r="K82" s="946"/>
      <c r="L82" s="946"/>
      <c r="M82" s="946"/>
      <c r="N82" s="946"/>
      <c r="O82" s="946"/>
      <c r="P82" s="947"/>
      <c r="Q82" s="948"/>
      <c r="R82" s="942"/>
      <c r="S82" s="942"/>
      <c r="T82" s="942"/>
      <c r="U82" s="942"/>
      <c r="V82" s="942"/>
      <c r="W82" s="942"/>
      <c r="X82" s="942"/>
      <c r="Y82" s="942"/>
      <c r="Z82" s="942"/>
      <c r="AA82" s="942"/>
      <c r="AB82" s="942"/>
      <c r="AC82" s="942"/>
      <c r="AD82" s="942"/>
      <c r="AE82" s="942"/>
      <c r="AF82" s="942"/>
      <c r="AG82" s="942"/>
      <c r="AH82" s="942"/>
      <c r="AI82" s="942"/>
      <c r="AJ82" s="942"/>
      <c r="AK82" s="942"/>
      <c r="AL82" s="942"/>
      <c r="AM82" s="942"/>
      <c r="AN82" s="942"/>
      <c r="AO82" s="942"/>
      <c r="AP82" s="942"/>
      <c r="AQ82" s="942"/>
      <c r="AR82" s="942"/>
      <c r="AS82" s="942"/>
      <c r="AT82" s="942"/>
      <c r="AU82" s="942"/>
      <c r="AV82" s="942"/>
      <c r="AW82" s="942"/>
      <c r="AX82" s="942"/>
      <c r="AY82" s="942"/>
      <c r="AZ82" s="943"/>
      <c r="BA82" s="943"/>
      <c r="BB82" s="943"/>
      <c r="BC82" s="943"/>
      <c r="BD82" s="944"/>
      <c r="BE82" s="100"/>
      <c r="BF82" s="100"/>
      <c r="BG82" s="100"/>
      <c r="BH82" s="100"/>
      <c r="BI82" s="100"/>
      <c r="BJ82" s="100"/>
      <c r="BK82" s="100"/>
      <c r="BL82" s="100"/>
      <c r="BM82" s="100"/>
      <c r="BN82" s="100"/>
      <c r="BO82" s="100"/>
      <c r="BP82" s="100"/>
      <c r="BQ82" s="97">
        <v>76</v>
      </c>
      <c r="BR82" s="102"/>
      <c r="BS82" s="916"/>
      <c r="BT82" s="917"/>
      <c r="BU82" s="917"/>
      <c r="BV82" s="917"/>
      <c r="BW82" s="917"/>
      <c r="BX82" s="917"/>
      <c r="BY82" s="917"/>
      <c r="BZ82" s="917"/>
      <c r="CA82" s="917"/>
      <c r="CB82" s="917"/>
      <c r="CC82" s="917"/>
      <c r="CD82" s="917"/>
      <c r="CE82" s="917"/>
      <c r="CF82" s="917"/>
      <c r="CG82" s="926"/>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16"/>
      <c r="DW82" s="917"/>
      <c r="DX82" s="917"/>
      <c r="DY82" s="917"/>
      <c r="DZ82" s="918"/>
      <c r="EA82" s="89"/>
    </row>
    <row r="83" spans="1:131" ht="26.25" customHeight="1" x14ac:dyDescent="0.2">
      <c r="A83" s="97">
        <v>16</v>
      </c>
      <c r="B83" s="945"/>
      <c r="C83" s="946"/>
      <c r="D83" s="946"/>
      <c r="E83" s="946"/>
      <c r="F83" s="946"/>
      <c r="G83" s="946"/>
      <c r="H83" s="946"/>
      <c r="I83" s="946"/>
      <c r="J83" s="946"/>
      <c r="K83" s="946"/>
      <c r="L83" s="946"/>
      <c r="M83" s="946"/>
      <c r="N83" s="946"/>
      <c r="O83" s="946"/>
      <c r="P83" s="947"/>
      <c r="Q83" s="948"/>
      <c r="R83" s="942"/>
      <c r="S83" s="942"/>
      <c r="T83" s="942"/>
      <c r="U83" s="942"/>
      <c r="V83" s="942"/>
      <c r="W83" s="942"/>
      <c r="X83" s="942"/>
      <c r="Y83" s="942"/>
      <c r="Z83" s="942"/>
      <c r="AA83" s="942"/>
      <c r="AB83" s="942"/>
      <c r="AC83" s="942"/>
      <c r="AD83" s="942"/>
      <c r="AE83" s="942"/>
      <c r="AF83" s="942"/>
      <c r="AG83" s="942"/>
      <c r="AH83" s="942"/>
      <c r="AI83" s="942"/>
      <c r="AJ83" s="942"/>
      <c r="AK83" s="942"/>
      <c r="AL83" s="942"/>
      <c r="AM83" s="942"/>
      <c r="AN83" s="942"/>
      <c r="AO83" s="942"/>
      <c r="AP83" s="942"/>
      <c r="AQ83" s="942"/>
      <c r="AR83" s="942"/>
      <c r="AS83" s="942"/>
      <c r="AT83" s="942"/>
      <c r="AU83" s="942"/>
      <c r="AV83" s="942"/>
      <c r="AW83" s="942"/>
      <c r="AX83" s="942"/>
      <c r="AY83" s="942"/>
      <c r="AZ83" s="943"/>
      <c r="BA83" s="943"/>
      <c r="BB83" s="943"/>
      <c r="BC83" s="943"/>
      <c r="BD83" s="944"/>
      <c r="BE83" s="100"/>
      <c r="BF83" s="100"/>
      <c r="BG83" s="100"/>
      <c r="BH83" s="100"/>
      <c r="BI83" s="100"/>
      <c r="BJ83" s="100"/>
      <c r="BK83" s="100"/>
      <c r="BL83" s="100"/>
      <c r="BM83" s="100"/>
      <c r="BN83" s="100"/>
      <c r="BO83" s="100"/>
      <c r="BP83" s="100"/>
      <c r="BQ83" s="97">
        <v>77</v>
      </c>
      <c r="BR83" s="102"/>
      <c r="BS83" s="916"/>
      <c r="BT83" s="917"/>
      <c r="BU83" s="917"/>
      <c r="BV83" s="917"/>
      <c r="BW83" s="917"/>
      <c r="BX83" s="917"/>
      <c r="BY83" s="917"/>
      <c r="BZ83" s="917"/>
      <c r="CA83" s="917"/>
      <c r="CB83" s="917"/>
      <c r="CC83" s="917"/>
      <c r="CD83" s="917"/>
      <c r="CE83" s="917"/>
      <c r="CF83" s="917"/>
      <c r="CG83" s="926"/>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16"/>
      <c r="DW83" s="917"/>
      <c r="DX83" s="917"/>
      <c r="DY83" s="917"/>
      <c r="DZ83" s="918"/>
      <c r="EA83" s="89"/>
    </row>
    <row r="84" spans="1:131" ht="26.25" customHeight="1" x14ac:dyDescent="0.2">
      <c r="A84" s="97">
        <v>17</v>
      </c>
      <c r="B84" s="945"/>
      <c r="C84" s="946"/>
      <c r="D84" s="946"/>
      <c r="E84" s="946"/>
      <c r="F84" s="946"/>
      <c r="G84" s="946"/>
      <c r="H84" s="946"/>
      <c r="I84" s="946"/>
      <c r="J84" s="946"/>
      <c r="K84" s="946"/>
      <c r="L84" s="946"/>
      <c r="M84" s="946"/>
      <c r="N84" s="946"/>
      <c r="O84" s="946"/>
      <c r="P84" s="947"/>
      <c r="Q84" s="948"/>
      <c r="R84" s="942"/>
      <c r="S84" s="942"/>
      <c r="T84" s="942"/>
      <c r="U84" s="942"/>
      <c r="V84" s="942"/>
      <c r="W84" s="942"/>
      <c r="X84" s="942"/>
      <c r="Y84" s="942"/>
      <c r="Z84" s="942"/>
      <c r="AA84" s="942"/>
      <c r="AB84" s="942"/>
      <c r="AC84" s="942"/>
      <c r="AD84" s="942"/>
      <c r="AE84" s="942"/>
      <c r="AF84" s="942"/>
      <c r="AG84" s="942"/>
      <c r="AH84" s="942"/>
      <c r="AI84" s="942"/>
      <c r="AJ84" s="942"/>
      <c r="AK84" s="942"/>
      <c r="AL84" s="942"/>
      <c r="AM84" s="942"/>
      <c r="AN84" s="942"/>
      <c r="AO84" s="942"/>
      <c r="AP84" s="942"/>
      <c r="AQ84" s="942"/>
      <c r="AR84" s="942"/>
      <c r="AS84" s="942"/>
      <c r="AT84" s="942"/>
      <c r="AU84" s="942"/>
      <c r="AV84" s="942"/>
      <c r="AW84" s="942"/>
      <c r="AX84" s="942"/>
      <c r="AY84" s="942"/>
      <c r="AZ84" s="943"/>
      <c r="BA84" s="943"/>
      <c r="BB84" s="943"/>
      <c r="BC84" s="943"/>
      <c r="BD84" s="944"/>
      <c r="BE84" s="100"/>
      <c r="BF84" s="100"/>
      <c r="BG84" s="100"/>
      <c r="BH84" s="100"/>
      <c r="BI84" s="100"/>
      <c r="BJ84" s="100"/>
      <c r="BK84" s="100"/>
      <c r="BL84" s="100"/>
      <c r="BM84" s="100"/>
      <c r="BN84" s="100"/>
      <c r="BO84" s="100"/>
      <c r="BP84" s="100"/>
      <c r="BQ84" s="97">
        <v>78</v>
      </c>
      <c r="BR84" s="102"/>
      <c r="BS84" s="916"/>
      <c r="BT84" s="917"/>
      <c r="BU84" s="917"/>
      <c r="BV84" s="917"/>
      <c r="BW84" s="917"/>
      <c r="BX84" s="917"/>
      <c r="BY84" s="917"/>
      <c r="BZ84" s="917"/>
      <c r="CA84" s="917"/>
      <c r="CB84" s="917"/>
      <c r="CC84" s="917"/>
      <c r="CD84" s="917"/>
      <c r="CE84" s="917"/>
      <c r="CF84" s="917"/>
      <c r="CG84" s="926"/>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16"/>
      <c r="DW84" s="917"/>
      <c r="DX84" s="917"/>
      <c r="DY84" s="917"/>
      <c r="DZ84" s="918"/>
      <c r="EA84" s="89"/>
    </row>
    <row r="85" spans="1:131" ht="26.25" customHeight="1" x14ac:dyDescent="0.2">
      <c r="A85" s="97">
        <v>18</v>
      </c>
      <c r="B85" s="945"/>
      <c r="C85" s="946"/>
      <c r="D85" s="946"/>
      <c r="E85" s="946"/>
      <c r="F85" s="946"/>
      <c r="G85" s="946"/>
      <c r="H85" s="946"/>
      <c r="I85" s="946"/>
      <c r="J85" s="946"/>
      <c r="K85" s="946"/>
      <c r="L85" s="946"/>
      <c r="M85" s="946"/>
      <c r="N85" s="946"/>
      <c r="O85" s="946"/>
      <c r="P85" s="947"/>
      <c r="Q85" s="948"/>
      <c r="R85" s="942"/>
      <c r="S85" s="942"/>
      <c r="T85" s="942"/>
      <c r="U85" s="942"/>
      <c r="V85" s="942"/>
      <c r="W85" s="942"/>
      <c r="X85" s="942"/>
      <c r="Y85" s="942"/>
      <c r="Z85" s="942"/>
      <c r="AA85" s="942"/>
      <c r="AB85" s="942"/>
      <c r="AC85" s="942"/>
      <c r="AD85" s="942"/>
      <c r="AE85" s="942"/>
      <c r="AF85" s="942"/>
      <c r="AG85" s="942"/>
      <c r="AH85" s="942"/>
      <c r="AI85" s="942"/>
      <c r="AJ85" s="942"/>
      <c r="AK85" s="942"/>
      <c r="AL85" s="942"/>
      <c r="AM85" s="942"/>
      <c r="AN85" s="942"/>
      <c r="AO85" s="942"/>
      <c r="AP85" s="942"/>
      <c r="AQ85" s="942"/>
      <c r="AR85" s="942"/>
      <c r="AS85" s="942"/>
      <c r="AT85" s="942"/>
      <c r="AU85" s="942"/>
      <c r="AV85" s="942"/>
      <c r="AW85" s="942"/>
      <c r="AX85" s="942"/>
      <c r="AY85" s="942"/>
      <c r="AZ85" s="943"/>
      <c r="BA85" s="943"/>
      <c r="BB85" s="943"/>
      <c r="BC85" s="943"/>
      <c r="BD85" s="944"/>
      <c r="BE85" s="100"/>
      <c r="BF85" s="100"/>
      <c r="BG85" s="100"/>
      <c r="BH85" s="100"/>
      <c r="BI85" s="100"/>
      <c r="BJ85" s="100"/>
      <c r="BK85" s="100"/>
      <c r="BL85" s="100"/>
      <c r="BM85" s="100"/>
      <c r="BN85" s="100"/>
      <c r="BO85" s="100"/>
      <c r="BP85" s="100"/>
      <c r="BQ85" s="97">
        <v>79</v>
      </c>
      <c r="BR85" s="102"/>
      <c r="BS85" s="916"/>
      <c r="BT85" s="917"/>
      <c r="BU85" s="917"/>
      <c r="BV85" s="917"/>
      <c r="BW85" s="917"/>
      <c r="BX85" s="917"/>
      <c r="BY85" s="917"/>
      <c r="BZ85" s="917"/>
      <c r="CA85" s="917"/>
      <c r="CB85" s="917"/>
      <c r="CC85" s="917"/>
      <c r="CD85" s="917"/>
      <c r="CE85" s="917"/>
      <c r="CF85" s="917"/>
      <c r="CG85" s="926"/>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16"/>
      <c r="DW85" s="917"/>
      <c r="DX85" s="917"/>
      <c r="DY85" s="917"/>
      <c r="DZ85" s="918"/>
      <c r="EA85" s="89"/>
    </row>
    <row r="86" spans="1:131" ht="26.25" customHeight="1" x14ac:dyDescent="0.2">
      <c r="A86" s="97">
        <v>19</v>
      </c>
      <c r="B86" s="945"/>
      <c r="C86" s="946"/>
      <c r="D86" s="946"/>
      <c r="E86" s="946"/>
      <c r="F86" s="946"/>
      <c r="G86" s="946"/>
      <c r="H86" s="946"/>
      <c r="I86" s="946"/>
      <c r="J86" s="946"/>
      <c r="K86" s="946"/>
      <c r="L86" s="946"/>
      <c r="M86" s="946"/>
      <c r="N86" s="946"/>
      <c r="O86" s="946"/>
      <c r="P86" s="947"/>
      <c r="Q86" s="948"/>
      <c r="R86" s="942"/>
      <c r="S86" s="942"/>
      <c r="T86" s="942"/>
      <c r="U86" s="942"/>
      <c r="V86" s="942"/>
      <c r="W86" s="942"/>
      <c r="X86" s="942"/>
      <c r="Y86" s="942"/>
      <c r="Z86" s="942"/>
      <c r="AA86" s="942"/>
      <c r="AB86" s="942"/>
      <c r="AC86" s="942"/>
      <c r="AD86" s="942"/>
      <c r="AE86" s="942"/>
      <c r="AF86" s="942"/>
      <c r="AG86" s="942"/>
      <c r="AH86" s="942"/>
      <c r="AI86" s="942"/>
      <c r="AJ86" s="942"/>
      <c r="AK86" s="942"/>
      <c r="AL86" s="942"/>
      <c r="AM86" s="942"/>
      <c r="AN86" s="942"/>
      <c r="AO86" s="942"/>
      <c r="AP86" s="942"/>
      <c r="AQ86" s="942"/>
      <c r="AR86" s="942"/>
      <c r="AS86" s="942"/>
      <c r="AT86" s="942"/>
      <c r="AU86" s="942"/>
      <c r="AV86" s="942"/>
      <c r="AW86" s="942"/>
      <c r="AX86" s="942"/>
      <c r="AY86" s="942"/>
      <c r="AZ86" s="943"/>
      <c r="BA86" s="943"/>
      <c r="BB86" s="943"/>
      <c r="BC86" s="943"/>
      <c r="BD86" s="944"/>
      <c r="BE86" s="100"/>
      <c r="BF86" s="100"/>
      <c r="BG86" s="100"/>
      <c r="BH86" s="100"/>
      <c r="BI86" s="100"/>
      <c r="BJ86" s="100"/>
      <c r="BK86" s="100"/>
      <c r="BL86" s="100"/>
      <c r="BM86" s="100"/>
      <c r="BN86" s="100"/>
      <c r="BO86" s="100"/>
      <c r="BP86" s="100"/>
      <c r="BQ86" s="97">
        <v>80</v>
      </c>
      <c r="BR86" s="102"/>
      <c r="BS86" s="916"/>
      <c r="BT86" s="917"/>
      <c r="BU86" s="917"/>
      <c r="BV86" s="917"/>
      <c r="BW86" s="917"/>
      <c r="BX86" s="917"/>
      <c r="BY86" s="917"/>
      <c r="BZ86" s="917"/>
      <c r="CA86" s="917"/>
      <c r="CB86" s="917"/>
      <c r="CC86" s="917"/>
      <c r="CD86" s="917"/>
      <c r="CE86" s="917"/>
      <c r="CF86" s="917"/>
      <c r="CG86" s="926"/>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16"/>
      <c r="DW86" s="917"/>
      <c r="DX86" s="917"/>
      <c r="DY86" s="917"/>
      <c r="DZ86" s="918"/>
      <c r="EA86" s="89"/>
    </row>
    <row r="87" spans="1:131" ht="26.25" customHeight="1" x14ac:dyDescent="0.2">
      <c r="A87" s="103">
        <v>20</v>
      </c>
      <c r="B87" s="935"/>
      <c r="C87" s="936"/>
      <c r="D87" s="936"/>
      <c r="E87" s="936"/>
      <c r="F87" s="936"/>
      <c r="G87" s="936"/>
      <c r="H87" s="936"/>
      <c r="I87" s="936"/>
      <c r="J87" s="936"/>
      <c r="K87" s="936"/>
      <c r="L87" s="936"/>
      <c r="M87" s="936"/>
      <c r="N87" s="936"/>
      <c r="O87" s="936"/>
      <c r="P87" s="937"/>
      <c r="Q87" s="938"/>
      <c r="R87" s="939"/>
      <c r="S87" s="939"/>
      <c r="T87" s="939"/>
      <c r="U87" s="939"/>
      <c r="V87" s="939"/>
      <c r="W87" s="939"/>
      <c r="X87" s="939"/>
      <c r="Y87" s="939"/>
      <c r="Z87" s="939"/>
      <c r="AA87" s="939"/>
      <c r="AB87" s="939"/>
      <c r="AC87" s="939"/>
      <c r="AD87" s="939"/>
      <c r="AE87" s="939"/>
      <c r="AF87" s="939"/>
      <c r="AG87" s="939"/>
      <c r="AH87" s="939"/>
      <c r="AI87" s="939"/>
      <c r="AJ87" s="939"/>
      <c r="AK87" s="939"/>
      <c r="AL87" s="939"/>
      <c r="AM87" s="939"/>
      <c r="AN87" s="939"/>
      <c r="AO87" s="939"/>
      <c r="AP87" s="939"/>
      <c r="AQ87" s="939"/>
      <c r="AR87" s="939"/>
      <c r="AS87" s="939"/>
      <c r="AT87" s="939"/>
      <c r="AU87" s="939"/>
      <c r="AV87" s="939"/>
      <c r="AW87" s="939"/>
      <c r="AX87" s="939"/>
      <c r="AY87" s="939"/>
      <c r="AZ87" s="940"/>
      <c r="BA87" s="940"/>
      <c r="BB87" s="940"/>
      <c r="BC87" s="940"/>
      <c r="BD87" s="941"/>
      <c r="BE87" s="100"/>
      <c r="BF87" s="100"/>
      <c r="BG87" s="100"/>
      <c r="BH87" s="100"/>
      <c r="BI87" s="100"/>
      <c r="BJ87" s="100"/>
      <c r="BK87" s="100"/>
      <c r="BL87" s="100"/>
      <c r="BM87" s="100"/>
      <c r="BN87" s="100"/>
      <c r="BO87" s="100"/>
      <c r="BP87" s="100"/>
      <c r="BQ87" s="97">
        <v>81</v>
      </c>
      <c r="BR87" s="102"/>
      <c r="BS87" s="916"/>
      <c r="BT87" s="917"/>
      <c r="BU87" s="917"/>
      <c r="BV87" s="917"/>
      <c r="BW87" s="917"/>
      <c r="BX87" s="917"/>
      <c r="BY87" s="917"/>
      <c r="BZ87" s="917"/>
      <c r="CA87" s="917"/>
      <c r="CB87" s="917"/>
      <c r="CC87" s="917"/>
      <c r="CD87" s="917"/>
      <c r="CE87" s="917"/>
      <c r="CF87" s="917"/>
      <c r="CG87" s="926"/>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16"/>
      <c r="DW87" s="917"/>
      <c r="DX87" s="917"/>
      <c r="DY87" s="917"/>
      <c r="DZ87" s="918"/>
      <c r="EA87" s="89"/>
    </row>
    <row r="88" spans="1:131" ht="26.25" customHeight="1" thickBot="1" x14ac:dyDescent="0.25">
      <c r="A88" s="99" t="s">
        <v>325</v>
      </c>
      <c r="B88" s="908" t="s">
        <v>359</v>
      </c>
      <c r="C88" s="909"/>
      <c r="D88" s="909"/>
      <c r="E88" s="909"/>
      <c r="F88" s="909"/>
      <c r="G88" s="909"/>
      <c r="H88" s="909"/>
      <c r="I88" s="909"/>
      <c r="J88" s="909"/>
      <c r="K88" s="909"/>
      <c r="L88" s="909"/>
      <c r="M88" s="909"/>
      <c r="N88" s="909"/>
      <c r="O88" s="909"/>
      <c r="P88" s="919"/>
      <c r="Q88" s="933"/>
      <c r="R88" s="934"/>
      <c r="S88" s="934"/>
      <c r="T88" s="934"/>
      <c r="U88" s="934"/>
      <c r="V88" s="934"/>
      <c r="W88" s="934"/>
      <c r="X88" s="934"/>
      <c r="Y88" s="934"/>
      <c r="Z88" s="934"/>
      <c r="AA88" s="934"/>
      <c r="AB88" s="934"/>
      <c r="AC88" s="934"/>
      <c r="AD88" s="934"/>
      <c r="AE88" s="934"/>
      <c r="AF88" s="930">
        <v>8486</v>
      </c>
      <c r="AG88" s="930"/>
      <c r="AH88" s="930"/>
      <c r="AI88" s="930"/>
      <c r="AJ88" s="930"/>
      <c r="AK88" s="934"/>
      <c r="AL88" s="934"/>
      <c r="AM88" s="934"/>
      <c r="AN88" s="934"/>
      <c r="AO88" s="934"/>
      <c r="AP88" s="930">
        <v>201</v>
      </c>
      <c r="AQ88" s="930"/>
      <c r="AR88" s="930"/>
      <c r="AS88" s="930"/>
      <c r="AT88" s="930"/>
      <c r="AU88" s="930">
        <v>28</v>
      </c>
      <c r="AV88" s="930"/>
      <c r="AW88" s="930"/>
      <c r="AX88" s="930"/>
      <c r="AY88" s="930"/>
      <c r="AZ88" s="931"/>
      <c r="BA88" s="931"/>
      <c r="BB88" s="931"/>
      <c r="BC88" s="931"/>
      <c r="BD88" s="932"/>
      <c r="BE88" s="100"/>
      <c r="BF88" s="100"/>
      <c r="BG88" s="100"/>
      <c r="BH88" s="100"/>
      <c r="BI88" s="100"/>
      <c r="BJ88" s="100"/>
      <c r="BK88" s="100"/>
      <c r="BL88" s="100"/>
      <c r="BM88" s="100"/>
      <c r="BN88" s="100"/>
      <c r="BO88" s="100"/>
      <c r="BP88" s="100"/>
      <c r="BQ88" s="97">
        <v>82</v>
      </c>
      <c r="BR88" s="102"/>
      <c r="BS88" s="916"/>
      <c r="BT88" s="917"/>
      <c r="BU88" s="917"/>
      <c r="BV88" s="917"/>
      <c r="BW88" s="917"/>
      <c r="BX88" s="917"/>
      <c r="BY88" s="917"/>
      <c r="BZ88" s="917"/>
      <c r="CA88" s="917"/>
      <c r="CB88" s="917"/>
      <c r="CC88" s="917"/>
      <c r="CD88" s="917"/>
      <c r="CE88" s="917"/>
      <c r="CF88" s="917"/>
      <c r="CG88" s="926"/>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16"/>
      <c r="DW88" s="917"/>
      <c r="DX88" s="917"/>
      <c r="DY88" s="917"/>
      <c r="DZ88" s="918"/>
      <c r="EA88" s="89"/>
    </row>
    <row r="89" spans="1:131" ht="26.25" hidden="1" customHeight="1" x14ac:dyDescent="0.2">
      <c r="A89" s="104"/>
      <c r="B89" s="105"/>
      <c r="C89" s="105"/>
      <c r="D89" s="105"/>
      <c r="E89" s="105"/>
      <c r="F89" s="105"/>
      <c r="G89" s="105"/>
      <c r="H89" s="105"/>
      <c r="I89" s="105"/>
      <c r="J89" s="105"/>
      <c r="K89" s="105"/>
      <c r="L89" s="105"/>
      <c r="M89" s="105"/>
      <c r="N89" s="105"/>
      <c r="O89" s="105"/>
      <c r="P89" s="105"/>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7"/>
      <c r="BA89" s="107"/>
      <c r="BB89" s="107"/>
      <c r="BC89" s="107"/>
      <c r="BD89" s="107"/>
      <c r="BE89" s="100"/>
      <c r="BF89" s="100"/>
      <c r="BG89" s="100"/>
      <c r="BH89" s="100"/>
      <c r="BI89" s="100"/>
      <c r="BJ89" s="100"/>
      <c r="BK89" s="100"/>
      <c r="BL89" s="100"/>
      <c r="BM89" s="100"/>
      <c r="BN89" s="100"/>
      <c r="BO89" s="100"/>
      <c r="BP89" s="100"/>
      <c r="BQ89" s="97">
        <v>83</v>
      </c>
      <c r="BR89" s="102"/>
      <c r="BS89" s="916"/>
      <c r="BT89" s="917"/>
      <c r="BU89" s="917"/>
      <c r="BV89" s="917"/>
      <c r="BW89" s="917"/>
      <c r="BX89" s="917"/>
      <c r="BY89" s="917"/>
      <c r="BZ89" s="917"/>
      <c r="CA89" s="917"/>
      <c r="CB89" s="917"/>
      <c r="CC89" s="917"/>
      <c r="CD89" s="917"/>
      <c r="CE89" s="917"/>
      <c r="CF89" s="917"/>
      <c r="CG89" s="926"/>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16"/>
      <c r="DW89" s="917"/>
      <c r="DX89" s="917"/>
      <c r="DY89" s="917"/>
      <c r="DZ89" s="918"/>
      <c r="EA89" s="89"/>
    </row>
    <row r="90" spans="1:131" ht="26.25" hidden="1" customHeight="1" x14ac:dyDescent="0.2">
      <c r="A90" s="104"/>
      <c r="B90" s="105"/>
      <c r="C90" s="105"/>
      <c r="D90" s="105"/>
      <c r="E90" s="105"/>
      <c r="F90" s="105"/>
      <c r="G90" s="105"/>
      <c r="H90" s="105"/>
      <c r="I90" s="105"/>
      <c r="J90" s="105"/>
      <c r="K90" s="105"/>
      <c r="L90" s="105"/>
      <c r="M90" s="105"/>
      <c r="N90" s="105"/>
      <c r="O90" s="105"/>
      <c r="P90" s="105"/>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7"/>
      <c r="BA90" s="107"/>
      <c r="BB90" s="107"/>
      <c r="BC90" s="107"/>
      <c r="BD90" s="107"/>
      <c r="BE90" s="100"/>
      <c r="BF90" s="100"/>
      <c r="BG90" s="100"/>
      <c r="BH90" s="100"/>
      <c r="BI90" s="100"/>
      <c r="BJ90" s="100"/>
      <c r="BK90" s="100"/>
      <c r="BL90" s="100"/>
      <c r="BM90" s="100"/>
      <c r="BN90" s="100"/>
      <c r="BO90" s="100"/>
      <c r="BP90" s="100"/>
      <c r="BQ90" s="97">
        <v>84</v>
      </c>
      <c r="BR90" s="102"/>
      <c r="BS90" s="916"/>
      <c r="BT90" s="917"/>
      <c r="BU90" s="917"/>
      <c r="BV90" s="917"/>
      <c r="BW90" s="917"/>
      <c r="BX90" s="917"/>
      <c r="BY90" s="917"/>
      <c r="BZ90" s="917"/>
      <c r="CA90" s="917"/>
      <c r="CB90" s="917"/>
      <c r="CC90" s="917"/>
      <c r="CD90" s="917"/>
      <c r="CE90" s="917"/>
      <c r="CF90" s="917"/>
      <c r="CG90" s="926"/>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16"/>
      <c r="DW90" s="917"/>
      <c r="DX90" s="917"/>
      <c r="DY90" s="917"/>
      <c r="DZ90" s="918"/>
      <c r="EA90" s="89"/>
    </row>
    <row r="91" spans="1:131" ht="26.25" hidden="1" customHeight="1" x14ac:dyDescent="0.2">
      <c r="A91" s="104"/>
      <c r="B91" s="105"/>
      <c r="C91" s="105"/>
      <c r="D91" s="105"/>
      <c r="E91" s="105"/>
      <c r="F91" s="105"/>
      <c r="G91" s="105"/>
      <c r="H91" s="105"/>
      <c r="I91" s="105"/>
      <c r="J91" s="105"/>
      <c r="K91" s="105"/>
      <c r="L91" s="105"/>
      <c r="M91" s="105"/>
      <c r="N91" s="105"/>
      <c r="O91" s="105"/>
      <c r="P91" s="105"/>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7"/>
      <c r="BA91" s="107"/>
      <c r="BB91" s="107"/>
      <c r="BC91" s="107"/>
      <c r="BD91" s="107"/>
      <c r="BE91" s="100"/>
      <c r="BF91" s="100"/>
      <c r="BG91" s="100"/>
      <c r="BH91" s="100"/>
      <c r="BI91" s="100"/>
      <c r="BJ91" s="100"/>
      <c r="BK91" s="100"/>
      <c r="BL91" s="100"/>
      <c r="BM91" s="100"/>
      <c r="BN91" s="100"/>
      <c r="BO91" s="100"/>
      <c r="BP91" s="100"/>
      <c r="BQ91" s="97">
        <v>85</v>
      </c>
      <c r="BR91" s="102"/>
      <c r="BS91" s="916"/>
      <c r="BT91" s="917"/>
      <c r="BU91" s="917"/>
      <c r="BV91" s="917"/>
      <c r="BW91" s="917"/>
      <c r="BX91" s="917"/>
      <c r="BY91" s="917"/>
      <c r="BZ91" s="917"/>
      <c r="CA91" s="917"/>
      <c r="CB91" s="917"/>
      <c r="CC91" s="917"/>
      <c r="CD91" s="917"/>
      <c r="CE91" s="917"/>
      <c r="CF91" s="917"/>
      <c r="CG91" s="926"/>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16"/>
      <c r="DW91" s="917"/>
      <c r="DX91" s="917"/>
      <c r="DY91" s="917"/>
      <c r="DZ91" s="918"/>
      <c r="EA91" s="89"/>
    </row>
    <row r="92" spans="1:131" ht="26.25" hidden="1" customHeight="1" x14ac:dyDescent="0.2">
      <c r="A92" s="104"/>
      <c r="B92" s="105"/>
      <c r="C92" s="105"/>
      <c r="D92" s="105"/>
      <c r="E92" s="105"/>
      <c r="F92" s="105"/>
      <c r="G92" s="105"/>
      <c r="H92" s="105"/>
      <c r="I92" s="105"/>
      <c r="J92" s="105"/>
      <c r="K92" s="105"/>
      <c r="L92" s="105"/>
      <c r="M92" s="105"/>
      <c r="N92" s="105"/>
      <c r="O92" s="105"/>
      <c r="P92" s="105"/>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7"/>
      <c r="BA92" s="107"/>
      <c r="BB92" s="107"/>
      <c r="BC92" s="107"/>
      <c r="BD92" s="107"/>
      <c r="BE92" s="100"/>
      <c r="BF92" s="100"/>
      <c r="BG92" s="100"/>
      <c r="BH92" s="100"/>
      <c r="BI92" s="100"/>
      <c r="BJ92" s="100"/>
      <c r="BK92" s="100"/>
      <c r="BL92" s="100"/>
      <c r="BM92" s="100"/>
      <c r="BN92" s="100"/>
      <c r="BO92" s="100"/>
      <c r="BP92" s="100"/>
      <c r="BQ92" s="97">
        <v>86</v>
      </c>
      <c r="BR92" s="102"/>
      <c r="BS92" s="916"/>
      <c r="BT92" s="917"/>
      <c r="BU92" s="917"/>
      <c r="BV92" s="917"/>
      <c r="BW92" s="917"/>
      <c r="BX92" s="917"/>
      <c r="BY92" s="917"/>
      <c r="BZ92" s="917"/>
      <c r="CA92" s="917"/>
      <c r="CB92" s="917"/>
      <c r="CC92" s="917"/>
      <c r="CD92" s="917"/>
      <c r="CE92" s="917"/>
      <c r="CF92" s="917"/>
      <c r="CG92" s="926"/>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16"/>
      <c r="DW92" s="917"/>
      <c r="DX92" s="917"/>
      <c r="DY92" s="917"/>
      <c r="DZ92" s="918"/>
      <c r="EA92" s="89"/>
    </row>
    <row r="93" spans="1:131" ht="26.25" hidden="1" customHeight="1" x14ac:dyDescent="0.2">
      <c r="A93" s="104"/>
      <c r="B93" s="105"/>
      <c r="C93" s="105"/>
      <c r="D93" s="105"/>
      <c r="E93" s="105"/>
      <c r="F93" s="105"/>
      <c r="G93" s="105"/>
      <c r="H93" s="105"/>
      <c r="I93" s="105"/>
      <c r="J93" s="105"/>
      <c r="K93" s="105"/>
      <c r="L93" s="105"/>
      <c r="M93" s="105"/>
      <c r="N93" s="105"/>
      <c r="O93" s="105"/>
      <c r="P93" s="105"/>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7"/>
      <c r="BA93" s="107"/>
      <c r="BB93" s="107"/>
      <c r="BC93" s="107"/>
      <c r="BD93" s="107"/>
      <c r="BE93" s="100"/>
      <c r="BF93" s="100"/>
      <c r="BG93" s="100"/>
      <c r="BH93" s="100"/>
      <c r="BI93" s="100"/>
      <c r="BJ93" s="100"/>
      <c r="BK93" s="100"/>
      <c r="BL93" s="100"/>
      <c r="BM93" s="100"/>
      <c r="BN93" s="100"/>
      <c r="BO93" s="100"/>
      <c r="BP93" s="100"/>
      <c r="BQ93" s="97">
        <v>87</v>
      </c>
      <c r="BR93" s="102"/>
      <c r="BS93" s="916"/>
      <c r="BT93" s="917"/>
      <c r="BU93" s="917"/>
      <c r="BV93" s="917"/>
      <c r="BW93" s="917"/>
      <c r="BX93" s="917"/>
      <c r="BY93" s="917"/>
      <c r="BZ93" s="917"/>
      <c r="CA93" s="917"/>
      <c r="CB93" s="917"/>
      <c r="CC93" s="917"/>
      <c r="CD93" s="917"/>
      <c r="CE93" s="917"/>
      <c r="CF93" s="917"/>
      <c r="CG93" s="926"/>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16"/>
      <c r="DW93" s="917"/>
      <c r="DX93" s="917"/>
      <c r="DY93" s="917"/>
      <c r="DZ93" s="918"/>
      <c r="EA93" s="89"/>
    </row>
    <row r="94" spans="1:131" ht="26.25" hidden="1" customHeight="1" x14ac:dyDescent="0.2">
      <c r="A94" s="104"/>
      <c r="B94" s="105"/>
      <c r="C94" s="105"/>
      <c r="D94" s="105"/>
      <c r="E94" s="105"/>
      <c r="F94" s="105"/>
      <c r="G94" s="105"/>
      <c r="H94" s="105"/>
      <c r="I94" s="105"/>
      <c r="J94" s="105"/>
      <c r="K94" s="105"/>
      <c r="L94" s="105"/>
      <c r="M94" s="105"/>
      <c r="N94" s="105"/>
      <c r="O94" s="105"/>
      <c r="P94" s="105"/>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7"/>
      <c r="BA94" s="107"/>
      <c r="BB94" s="107"/>
      <c r="BC94" s="107"/>
      <c r="BD94" s="107"/>
      <c r="BE94" s="100"/>
      <c r="BF94" s="100"/>
      <c r="BG94" s="100"/>
      <c r="BH94" s="100"/>
      <c r="BI94" s="100"/>
      <c r="BJ94" s="100"/>
      <c r="BK94" s="100"/>
      <c r="BL94" s="100"/>
      <c r="BM94" s="100"/>
      <c r="BN94" s="100"/>
      <c r="BO94" s="100"/>
      <c r="BP94" s="100"/>
      <c r="BQ94" s="97">
        <v>88</v>
      </c>
      <c r="BR94" s="102"/>
      <c r="BS94" s="916"/>
      <c r="BT94" s="917"/>
      <c r="BU94" s="917"/>
      <c r="BV94" s="917"/>
      <c r="BW94" s="917"/>
      <c r="BX94" s="917"/>
      <c r="BY94" s="917"/>
      <c r="BZ94" s="917"/>
      <c r="CA94" s="917"/>
      <c r="CB94" s="917"/>
      <c r="CC94" s="917"/>
      <c r="CD94" s="917"/>
      <c r="CE94" s="917"/>
      <c r="CF94" s="917"/>
      <c r="CG94" s="926"/>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16"/>
      <c r="DW94" s="917"/>
      <c r="DX94" s="917"/>
      <c r="DY94" s="917"/>
      <c r="DZ94" s="918"/>
      <c r="EA94" s="89"/>
    </row>
    <row r="95" spans="1:131" ht="26.25" hidden="1" customHeight="1" x14ac:dyDescent="0.2">
      <c r="A95" s="104"/>
      <c r="B95" s="105"/>
      <c r="C95" s="105"/>
      <c r="D95" s="105"/>
      <c r="E95" s="105"/>
      <c r="F95" s="105"/>
      <c r="G95" s="105"/>
      <c r="H95" s="105"/>
      <c r="I95" s="105"/>
      <c r="J95" s="105"/>
      <c r="K95" s="105"/>
      <c r="L95" s="105"/>
      <c r="M95" s="105"/>
      <c r="N95" s="105"/>
      <c r="O95" s="105"/>
      <c r="P95" s="105"/>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7"/>
      <c r="BA95" s="107"/>
      <c r="BB95" s="107"/>
      <c r="BC95" s="107"/>
      <c r="BD95" s="107"/>
      <c r="BE95" s="100"/>
      <c r="BF95" s="100"/>
      <c r="BG95" s="100"/>
      <c r="BH95" s="100"/>
      <c r="BI95" s="100"/>
      <c r="BJ95" s="100"/>
      <c r="BK95" s="100"/>
      <c r="BL95" s="100"/>
      <c r="BM95" s="100"/>
      <c r="BN95" s="100"/>
      <c r="BO95" s="100"/>
      <c r="BP95" s="100"/>
      <c r="BQ95" s="97">
        <v>89</v>
      </c>
      <c r="BR95" s="102"/>
      <c r="BS95" s="916"/>
      <c r="BT95" s="917"/>
      <c r="BU95" s="917"/>
      <c r="BV95" s="917"/>
      <c r="BW95" s="917"/>
      <c r="BX95" s="917"/>
      <c r="BY95" s="917"/>
      <c r="BZ95" s="917"/>
      <c r="CA95" s="917"/>
      <c r="CB95" s="917"/>
      <c r="CC95" s="917"/>
      <c r="CD95" s="917"/>
      <c r="CE95" s="917"/>
      <c r="CF95" s="917"/>
      <c r="CG95" s="926"/>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16"/>
      <c r="DW95" s="917"/>
      <c r="DX95" s="917"/>
      <c r="DY95" s="917"/>
      <c r="DZ95" s="918"/>
      <c r="EA95" s="89"/>
    </row>
    <row r="96" spans="1:131" ht="26.25" hidden="1" customHeight="1" x14ac:dyDescent="0.2">
      <c r="A96" s="104"/>
      <c r="B96" s="105"/>
      <c r="C96" s="105"/>
      <c r="D96" s="105"/>
      <c r="E96" s="105"/>
      <c r="F96" s="105"/>
      <c r="G96" s="105"/>
      <c r="H96" s="105"/>
      <c r="I96" s="105"/>
      <c r="J96" s="105"/>
      <c r="K96" s="105"/>
      <c r="L96" s="105"/>
      <c r="M96" s="105"/>
      <c r="N96" s="105"/>
      <c r="O96" s="105"/>
      <c r="P96" s="105"/>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7"/>
      <c r="BA96" s="107"/>
      <c r="BB96" s="107"/>
      <c r="BC96" s="107"/>
      <c r="BD96" s="107"/>
      <c r="BE96" s="100"/>
      <c r="BF96" s="100"/>
      <c r="BG96" s="100"/>
      <c r="BH96" s="100"/>
      <c r="BI96" s="100"/>
      <c r="BJ96" s="100"/>
      <c r="BK96" s="100"/>
      <c r="BL96" s="100"/>
      <c r="BM96" s="100"/>
      <c r="BN96" s="100"/>
      <c r="BO96" s="100"/>
      <c r="BP96" s="100"/>
      <c r="BQ96" s="97">
        <v>90</v>
      </c>
      <c r="BR96" s="102"/>
      <c r="BS96" s="916"/>
      <c r="BT96" s="917"/>
      <c r="BU96" s="917"/>
      <c r="BV96" s="917"/>
      <c r="BW96" s="917"/>
      <c r="BX96" s="917"/>
      <c r="BY96" s="917"/>
      <c r="BZ96" s="917"/>
      <c r="CA96" s="917"/>
      <c r="CB96" s="917"/>
      <c r="CC96" s="917"/>
      <c r="CD96" s="917"/>
      <c r="CE96" s="917"/>
      <c r="CF96" s="917"/>
      <c r="CG96" s="926"/>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16"/>
      <c r="DW96" s="917"/>
      <c r="DX96" s="917"/>
      <c r="DY96" s="917"/>
      <c r="DZ96" s="918"/>
      <c r="EA96" s="89"/>
    </row>
    <row r="97" spans="1:131" ht="26.25" hidden="1" customHeight="1" x14ac:dyDescent="0.2">
      <c r="A97" s="104"/>
      <c r="B97" s="105"/>
      <c r="C97" s="105"/>
      <c r="D97" s="105"/>
      <c r="E97" s="105"/>
      <c r="F97" s="105"/>
      <c r="G97" s="105"/>
      <c r="H97" s="105"/>
      <c r="I97" s="105"/>
      <c r="J97" s="105"/>
      <c r="K97" s="105"/>
      <c r="L97" s="105"/>
      <c r="M97" s="105"/>
      <c r="N97" s="105"/>
      <c r="O97" s="105"/>
      <c r="P97" s="105"/>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7"/>
      <c r="BA97" s="107"/>
      <c r="BB97" s="107"/>
      <c r="BC97" s="107"/>
      <c r="BD97" s="107"/>
      <c r="BE97" s="100"/>
      <c r="BF97" s="100"/>
      <c r="BG97" s="100"/>
      <c r="BH97" s="100"/>
      <c r="BI97" s="100"/>
      <c r="BJ97" s="100"/>
      <c r="BK97" s="100"/>
      <c r="BL97" s="100"/>
      <c r="BM97" s="100"/>
      <c r="BN97" s="100"/>
      <c r="BO97" s="100"/>
      <c r="BP97" s="100"/>
      <c r="BQ97" s="97">
        <v>91</v>
      </c>
      <c r="BR97" s="102"/>
      <c r="BS97" s="916"/>
      <c r="BT97" s="917"/>
      <c r="BU97" s="917"/>
      <c r="BV97" s="917"/>
      <c r="BW97" s="917"/>
      <c r="BX97" s="917"/>
      <c r="BY97" s="917"/>
      <c r="BZ97" s="917"/>
      <c r="CA97" s="917"/>
      <c r="CB97" s="917"/>
      <c r="CC97" s="917"/>
      <c r="CD97" s="917"/>
      <c r="CE97" s="917"/>
      <c r="CF97" s="917"/>
      <c r="CG97" s="926"/>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16"/>
      <c r="DW97" s="917"/>
      <c r="DX97" s="917"/>
      <c r="DY97" s="917"/>
      <c r="DZ97" s="918"/>
      <c r="EA97" s="89"/>
    </row>
    <row r="98" spans="1:131" ht="26.25" hidden="1" customHeight="1" x14ac:dyDescent="0.2">
      <c r="A98" s="104"/>
      <c r="B98" s="105"/>
      <c r="C98" s="105"/>
      <c r="D98" s="105"/>
      <c r="E98" s="105"/>
      <c r="F98" s="105"/>
      <c r="G98" s="105"/>
      <c r="H98" s="105"/>
      <c r="I98" s="105"/>
      <c r="J98" s="105"/>
      <c r="K98" s="105"/>
      <c r="L98" s="105"/>
      <c r="M98" s="105"/>
      <c r="N98" s="105"/>
      <c r="O98" s="105"/>
      <c r="P98" s="105"/>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7"/>
      <c r="BA98" s="107"/>
      <c r="BB98" s="107"/>
      <c r="BC98" s="107"/>
      <c r="BD98" s="107"/>
      <c r="BE98" s="100"/>
      <c r="BF98" s="100"/>
      <c r="BG98" s="100"/>
      <c r="BH98" s="100"/>
      <c r="BI98" s="100"/>
      <c r="BJ98" s="100"/>
      <c r="BK98" s="100"/>
      <c r="BL98" s="100"/>
      <c r="BM98" s="100"/>
      <c r="BN98" s="100"/>
      <c r="BO98" s="100"/>
      <c r="BP98" s="100"/>
      <c r="BQ98" s="97">
        <v>92</v>
      </c>
      <c r="BR98" s="102"/>
      <c r="BS98" s="916"/>
      <c r="BT98" s="917"/>
      <c r="BU98" s="917"/>
      <c r="BV98" s="917"/>
      <c r="BW98" s="917"/>
      <c r="BX98" s="917"/>
      <c r="BY98" s="917"/>
      <c r="BZ98" s="917"/>
      <c r="CA98" s="917"/>
      <c r="CB98" s="917"/>
      <c r="CC98" s="917"/>
      <c r="CD98" s="917"/>
      <c r="CE98" s="917"/>
      <c r="CF98" s="917"/>
      <c r="CG98" s="926"/>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16"/>
      <c r="DW98" s="917"/>
      <c r="DX98" s="917"/>
      <c r="DY98" s="917"/>
      <c r="DZ98" s="918"/>
      <c r="EA98" s="89"/>
    </row>
    <row r="99" spans="1:131" ht="26.25" hidden="1" customHeight="1" x14ac:dyDescent="0.2">
      <c r="A99" s="104"/>
      <c r="B99" s="105"/>
      <c r="C99" s="105"/>
      <c r="D99" s="105"/>
      <c r="E99" s="105"/>
      <c r="F99" s="105"/>
      <c r="G99" s="105"/>
      <c r="H99" s="105"/>
      <c r="I99" s="105"/>
      <c r="J99" s="105"/>
      <c r="K99" s="105"/>
      <c r="L99" s="105"/>
      <c r="M99" s="105"/>
      <c r="N99" s="105"/>
      <c r="O99" s="105"/>
      <c r="P99" s="105"/>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7"/>
      <c r="BA99" s="107"/>
      <c r="BB99" s="107"/>
      <c r="BC99" s="107"/>
      <c r="BD99" s="107"/>
      <c r="BE99" s="100"/>
      <c r="BF99" s="100"/>
      <c r="BG99" s="100"/>
      <c r="BH99" s="100"/>
      <c r="BI99" s="100"/>
      <c r="BJ99" s="100"/>
      <c r="BK99" s="100"/>
      <c r="BL99" s="100"/>
      <c r="BM99" s="100"/>
      <c r="BN99" s="100"/>
      <c r="BO99" s="100"/>
      <c r="BP99" s="100"/>
      <c r="BQ99" s="97">
        <v>93</v>
      </c>
      <c r="BR99" s="102"/>
      <c r="BS99" s="916"/>
      <c r="BT99" s="917"/>
      <c r="BU99" s="917"/>
      <c r="BV99" s="917"/>
      <c r="BW99" s="917"/>
      <c r="BX99" s="917"/>
      <c r="BY99" s="917"/>
      <c r="BZ99" s="917"/>
      <c r="CA99" s="917"/>
      <c r="CB99" s="917"/>
      <c r="CC99" s="917"/>
      <c r="CD99" s="917"/>
      <c r="CE99" s="917"/>
      <c r="CF99" s="917"/>
      <c r="CG99" s="926"/>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16"/>
      <c r="DW99" s="917"/>
      <c r="DX99" s="917"/>
      <c r="DY99" s="917"/>
      <c r="DZ99" s="918"/>
      <c r="EA99" s="89"/>
    </row>
    <row r="100" spans="1:131" ht="26.25" hidden="1" customHeight="1" x14ac:dyDescent="0.2">
      <c r="A100" s="104"/>
      <c r="B100" s="105"/>
      <c r="C100" s="105"/>
      <c r="D100" s="105"/>
      <c r="E100" s="105"/>
      <c r="F100" s="105"/>
      <c r="G100" s="105"/>
      <c r="H100" s="105"/>
      <c r="I100" s="105"/>
      <c r="J100" s="105"/>
      <c r="K100" s="105"/>
      <c r="L100" s="105"/>
      <c r="M100" s="105"/>
      <c r="N100" s="105"/>
      <c r="O100" s="105"/>
      <c r="P100" s="105"/>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7"/>
      <c r="BA100" s="107"/>
      <c r="BB100" s="107"/>
      <c r="BC100" s="107"/>
      <c r="BD100" s="107"/>
      <c r="BE100" s="100"/>
      <c r="BF100" s="100"/>
      <c r="BG100" s="100"/>
      <c r="BH100" s="100"/>
      <c r="BI100" s="100"/>
      <c r="BJ100" s="100"/>
      <c r="BK100" s="100"/>
      <c r="BL100" s="100"/>
      <c r="BM100" s="100"/>
      <c r="BN100" s="100"/>
      <c r="BO100" s="100"/>
      <c r="BP100" s="100"/>
      <c r="BQ100" s="97">
        <v>94</v>
      </c>
      <c r="BR100" s="102"/>
      <c r="BS100" s="916"/>
      <c r="BT100" s="917"/>
      <c r="BU100" s="917"/>
      <c r="BV100" s="917"/>
      <c r="BW100" s="917"/>
      <c r="BX100" s="917"/>
      <c r="BY100" s="917"/>
      <c r="BZ100" s="917"/>
      <c r="CA100" s="917"/>
      <c r="CB100" s="917"/>
      <c r="CC100" s="917"/>
      <c r="CD100" s="917"/>
      <c r="CE100" s="917"/>
      <c r="CF100" s="917"/>
      <c r="CG100" s="926"/>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16"/>
      <c r="DW100" s="917"/>
      <c r="DX100" s="917"/>
      <c r="DY100" s="917"/>
      <c r="DZ100" s="918"/>
      <c r="EA100" s="89"/>
    </row>
    <row r="101" spans="1:131" ht="26.25" hidden="1" customHeight="1" x14ac:dyDescent="0.2">
      <c r="A101" s="104"/>
      <c r="B101" s="105"/>
      <c r="C101" s="105"/>
      <c r="D101" s="105"/>
      <c r="E101" s="105"/>
      <c r="F101" s="105"/>
      <c r="G101" s="105"/>
      <c r="H101" s="105"/>
      <c r="I101" s="105"/>
      <c r="J101" s="105"/>
      <c r="K101" s="105"/>
      <c r="L101" s="105"/>
      <c r="M101" s="105"/>
      <c r="N101" s="105"/>
      <c r="O101" s="105"/>
      <c r="P101" s="105"/>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7"/>
      <c r="BA101" s="107"/>
      <c r="BB101" s="107"/>
      <c r="BC101" s="107"/>
      <c r="BD101" s="107"/>
      <c r="BE101" s="100"/>
      <c r="BF101" s="100"/>
      <c r="BG101" s="100"/>
      <c r="BH101" s="100"/>
      <c r="BI101" s="100"/>
      <c r="BJ101" s="100"/>
      <c r="BK101" s="100"/>
      <c r="BL101" s="100"/>
      <c r="BM101" s="100"/>
      <c r="BN101" s="100"/>
      <c r="BO101" s="100"/>
      <c r="BP101" s="100"/>
      <c r="BQ101" s="97">
        <v>95</v>
      </c>
      <c r="BR101" s="102"/>
      <c r="BS101" s="916"/>
      <c r="BT101" s="917"/>
      <c r="BU101" s="917"/>
      <c r="BV101" s="917"/>
      <c r="BW101" s="917"/>
      <c r="BX101" s="917"/>
      <c r="BY101" s="917"/>
      <c r="BZ101" s="917"/>
      <c r="CA101" s="917"/>
      <c r="CB101" s="917"/>
      <c r="CC101" s="917"/>
      <c r="CD101" s="917"/>
      <c r="CE101" s="917"/>
      <c r="CF101" s="917"/>
      <c r="CG101" s="926"/>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16"/>
      <c r="DW101" s="917"/>
      <c r="DX101" s="917"/>
      <c r="DY101" s="917"/>
      <c r="DZ101" s="918"/>
      <c r="EA101" s="89"/>
    </row>
    <row r="102" spans="1:131" ht="26.25" customHeight="1" thickBot="1" x14ac:dyDescent="0.25">
      <c r="A102" s="104"/>
      <c r="B102" s="105"/>
      <c r="C102" s="105"/>
      <c r="D102" s="105"/>
      <c r="E102" s="105"/>
      <c r="F102" s="105"/>
      <c r="G102" s="105"/>
      <c r="H102" s="105"/>
      <c r="I102" s="105"/>
      <c r="J102" s="105"/>
      <c r="K102" s="105"/>
      <c r="L102" s="105"/>
      <c r="M102" s="105"/>
      <c r="N102" s="105"/>
      <c r="O102" s="105"/>
      <c r="P102" s="105"/>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7"/>
      <c r="BA102" s="107"/>
      <c r="BB102" s="107"/>
      <c r="BC102" s="107"/>
      <c r="BD102" s="107"/>
      <c r="BE102" s="100"/>
      <c r="BF102" s="100"/>
      <c r="BG102" s="100"/>
      <c r="BH102" s="100"/>
      <c r="BI102" s="100"/>
      <c r="BJ102" s="100"/>
      <c r="BK102" s="100"/>
      <c r="BL102" s="100"/>
      <c r="BM102" s="100"/>
      <c r="BN102" s="100"/>
      <c r="BO102" s="100"/>
      <c r="BP102" s="100"/>
      <c r="BQ102" s="99" t="s">
        <v>325</v>
      </c>
      <c r="BR102" s="908" t="s">
        <v>360</v>
      </c>
      <c r="BS102" s="909"/>
      <c r="BT102" s="909"/>
      <c r="BU102" s="909"/>
      <c r="BV102" s="909"/>
      <c r="BW102" s="909"/>
      <c r="BX102" s="909"/>
      <c r="BY102" s="909"/>
      <c r="BZ102" s="909"/>
      <c r="CA102" s="909"/>
      <c r="CB102" s="909"/>
      <c r="CC102" s="909"/>
      <c r="CD102" s="909"/>
      <c r="CE102" s="909"/>
      <c r="CF102" s="909"/>
      <c r="CG102" s="919"/>
      <c r="CH102" s="920"/>
      <c r="CI102" s="921"/>
      <c r="CJ102" s="921"/>
      <c r="CK102" s="921"/>
      <c r="CL102" s="922"/>
      <c r="CM102" s="920"/>
      <c r="CN102" s="921"/>
      <c r="CO102" s="921"/>
      <c r="CP102" s="921"/>
      <c r="CQ102" s="922"/>
      <c r="CR102" s="923"/>
      <c r="CS102" s="924"/>
      <c r="CT102" s="924"/>
      <c r="CU102" s="924"/>
      <c r="CV102" s="925"/>
      <c r="CW102" s="923"/>
      <c r="CX102" s="924"/>
      <c r="CY102" s="924"/>
      <c r="CZ102" s="924"/>
      <c r="DA102" s="925"/>
      <c r="DB102" s="923"/>
      <c r="DC102" s="924"/>
      <c r="DD102" s="924"/>
      <c r="DE102" s="924"/>
      <c r="DF102" s="925"/>
      <c r="DG102" s="923"/>
      <c r="DH102" s="924"/>
      <c r="DI102" s="924"/>
      <c r="DJ102" s="924"/>
      <c r="DK102" s="925"/>
      <c r="DL102" s="923"/>
      <c r="DM102" s="924"/>
      <c r="DN102" s="924"/>
      <c r="DO102" s="924"/>
      <c r="DP102" s="925"/>
      <c r="DQ102" s="923"/>
      <c r="DR102" s="924"/>
      <c r="DS102" s="924"/>
      <c r="DT102" s="924"/>
      <c r="DU102" s="925"/>
      <c r="DV102" s="908"/>
      <c r="DW102" s="909"/>
      <c r="DX102" s="909"/>
      <c r="DY102" s="909"/>
      <c r="DZ102" s="910"/>
      <c r="EA102" s="89"/>
    </row>
    <row r="103" spans="1:131" ht="26.25" customHeight="1" x14ac:dyDescent="0.2">
      <c r="A103" s="104"/>
      <c r="B103" s="105"/>
      <c r="C103" s="105"/>
      <c r="D103" s="105"/>
      <c r="E103" s="105"/>
      <c r="F103" s="105"/>
      <c r="G103" s="105"/>
      <c r="H103" s="105"/>
      <c r="I103" s="105"/>
      <c r="J103" s="105"/>
      <c r="K103" s="105"/>
      <c r="L103" s="105"/>
      <c r="M103" s="105"/>
      <c r="N103" s="105"/>
      <c r="O103" s="105"/>
      <c r="P103" s="105"/>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7"/>
      <c r="BA103" s="107"/>
      <c r="BB103" s="107"/>
      <c r="BC103" s="107"/>
      <c r="BD103" s="107"/>
      <c r="BE103" s="100"/>
      <c r="BF103" s="100"/>
      <c r="BG103" s="100"/>
      <c r="BH103" s="100"/>
      <c r="BI103" s="100"/>
      <c r="BJ103" s="100"/>
      <c r="BK103" s="100"/>
      <c r="BL103" s="100"/>
      <c r="BM103" s="100"/>
      <c r="BN103" s="100"/>
      <c r="BO103" s="100"/>
      <c r="BP103" s="100"/>
      <c r="BQ103" s="911" t="s">
        <v>361</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89"/>
    </row>
    <row r="104" spans="1:131" ht="26.25" customHeight="1" x14ac:dyDescent="0.2">
      <c r="A104" s="104"/>
      <c r="B104" s="105"/>
      <c r="C104" s="105"/>
      <c r="D104" s="105"/>
      <c r="E104" s="105"/>
      <c r="F104" s="105"/>
      <c r="G104" s="105"/>
      <c r="H104" s="105"/>
      <c r="I104" s="105"/>
      <c r="J104" s="105"/>
      <c r="K104" s="105"/>
      <c r="L104" s="105"/>
      <c r="M104" s="105"/>
      <c r="N104" s="105"/>
      <c r="O104" s="105"/>
      <c r="P104" s="105"/>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7"/>
      <c r="BA104" s="107"/>
      <c r="BB104" s="107"/>
      <c r="BC104" s="107"/>
      <c r="BD104" s="107"/>
      <c r="BE104" s="100"/>
      <c r="BF104" s="100"/>
      <c r="BG104" s="100"/>
      <c r="BH104" s="100"/>
      <c r="BI104" s="100"/>
      <c r="BJ104" s="100"/>
      <c r="BK104" s="100"/>
      <c r="BL104" s="100"/>
      <c r="BM104" s="100"/>
      <c r="BN104" s="100"/>
      <c r="BO104" s="100"/>
      <c r="BP104" s="100"/>
      <c r="BQ104" s="912" t="s">
        <v>362</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89"/>
    </row>
    <row r="105" spans="1:131" ht="11.25" customHeight="1" x14ac:dyDescent="0.2">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c r="CY105" s="89"/>
      <c r="CZ105" s="89"/>
      <c r="DA105" s="89"/>
      <c r="DB105" s="89"/>
      <c r="DC105" s="89"/>
      <c r="DD105" s="89"/>
      <c r="DE105" s="89"/>
      <c r="DF105" s="89"/>
      <c r="DG105" s="89"/>
      <c r="DH105" s="89"/>
      <c r="DI105" s="89"/>
      <c r="DJ105" s="89"/>
      <c r="DK105" s="89"/>
      <c r="DL105" s="89"/>
      <c r="DM105" s="89"/>
      <c r="DN105" s="89"/>
      <c r="DO105" s="89"/>
      <c r="DP105" s="89"/>
      <c r="DQ105" s="89"/>
      <c r="DR105" s="89"/>
      <c r="DS105" s="89"/>
      <c r="DT105" s="89"/>
      <c r="DU105" s="89"/>
      <c r="DV105" s="89"/>
      <c r="DW105" s="89"/>
      <c r="DX105" s="89"/>
      <c r="DY105" s="89"/>
      <c r="DZ105" s="89"/>
      <c r="EA105" s="89"/>
    </row>
    <row r="106" spans="1:131" ht="11.25" customHeight="1" x14ac:dyDescent="0.2">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row>
    <row r="107" spans="1:131" s="89" customFormat="1" ht="26.25" customHeight="1" thickBot="1" x14ac:dyDescent="0.25">
      <c r="A107" s="108" t="s">
        <v>363</v>
      </c>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8" t="s">
        <v>364</v>
      </c>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c r="BZ107" s="109"/>
      <c r="CA107" s="109"/>
      <c r="CB107" s="109"/>
      <c r="CC107" s="109"/>
      <c r="CD107" s="109"/>
      <c r="CE107" s="109"/>
      <c r="CF107" s="109"/>
      <c r="CG107" s="109"/>
      <c r="CH107" s="109"/>
      <c r="CI107" s="109"/>
      <c r="CJ107" s="109"/>
      <c r="CK107" s="109"/>
      <c r="CL107" s="109"/>
      <c r="CM107" s="109"/>
      <c r="CN107" s="109"/>
      <c r="CO107" s="109"/>
      <c r="CP107" s="109"/>
      <c r="CQ107" s="109"/>
      <c r="CR107" s="109"/>
      <c r="CS107" s="109"/>
      <c r="CT107" s="109"/>
      <c r="CU107" s="109"/>
      <c r="CV107" s="109"/>
      <c r="CW107" s="109"/>
      <c r="CX107" s="109"/>
      <c r="CY107" s="109"/>
      <c r="CZ107" s="109"/>
      <c r="DA107" s="109"/>
      <c r="DB107" s="109"/>
      <c r="DC107" s="109"/>
      <c r="DD107" s="109"/>
      <c r="DE107" s="109"/>
      <c r="DF107" s="109"/>
      <c r="DG107" s="109"/>
      <c r="DH107" s="109"/>
      <c r="DI107" s="109"/>
      <c r="DJ107" s="109"/>
      <c r="DK107" s="109"/>
      <c r="DL107" s="109"/>
      <c r="DM107" s="109"/>
      <c r="DN107" s="109"/>
      <c r="DO107" s="109"/>
      <c r="DP107" s="109"/>
      <c r="DQ107" s="109"/>
      <c r="DR107" s="109"/>
      <c r="DS107" s="109"/>
      <c r="DT107" s="109"/>
      <c r="DU107" s="109"/>
      <c r="DV107" s="109"/>
      <c r="DW107" s="109"/>
      <c r="DX107" s="109"/>
      <c r="DY107" s="109"/>
      <c r="DZ107" s="109"/>
    </row>
    <row r="108" spans="1:131" s="89" customFormat="1" ht="26.25" customHeight="1" x14ac:dyDescent="0.2">
      <c r="A108" s="913" t="s">
        <v>365</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366</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89" customFormat="1" ht="26.25" customHeight="1" x14ac:dyDescent="0.2">
      <c r="A109" s="866" t="s">
        <v>367</v>
      </c>
      <c r="B109" s="867"/>
      <c r="C109" s="867"/>
      <c r="D109" s="867"/>
      <c r="E109" s="867"/>
      <c r="F109" s="867"/>
      <c r="G109" s="867"/>
      <c r="H109" s="867"/>
      <c r="I109" s="867"/>
      <c r="J109" s="867"/>
      <c r="K109" s="867"/>
      <c r="L109" s="867"/>
      <c r="M109" s="867"/>
      <c r="N109" s="867"/>
      <c r="O109" s="867"/>
      <c r="P109" s="867"/>
      <c r="Q109" s="867"/>
      <c r="R109" s="867"/>
      <c r="S109" s="867"/>
      <c r="T109" s="867"/>
      <c r="U109" s="867"/>
      <c r="V109" s="867"/>
      <c r="W109" s="867"/>
      <c r="X109" s="867"/>
      <c r="Y109" s="867"/>
      <c r="Z109" s="868"/>
      <c r="AA109" s="869" t="s">
        <v>368</v>
      </c>
      <c r="AB109" s="867"/>
      <c r="AC109" s="867"/>
      <c r="AD109" s="867"/>
      <c r="AE109" s="868"/>
      <c r="AF109" s="869" t="s">
        <v>369</v>
      </c>
      <c r="AG109" s="867"/>
      <c r="AH109" s="867"/>
      <c r="AI109" s="867"/>
      <c r="AJ109" s="868"/>
      <c r="AK109" s="869" t="s">
        <v>238</v>
      </c>
      <c r="AL109" s="867"/>
      <c r="AM109" s="867"/>
      <c r="AN109" s="867"/>
      <c r="AO109" s="868"/>
      <c r="AP109" s="869" t="s">
        <v>370</v>
      </c>
      <c r="AQ109" s="867"/>
      <c r="AR109" s="867"/>
      <c r="AS109" s="867"/>
      <c r="AT109" s="900"/>
      <c r="AU109" s="866" t="s">
        <v>367</v>
      </c>
      <c r="AV109" s="867"/>
      <c r="AW109" s="867"/>
      <c r="AX109" s="867"/>
      <c r="AY109" s="867"/>
      <c r="AZ109" s="867"/>
      <c r="BA109" s="867"/>
      <c r="BB109" s="867"/>
      <c r="BC109" s="867"/>
      <c r="BD109" s="867"/>
      <c r="BE109" s="867"/>
      <c r="BF109" s="867"/>
      <c r="BG109" s="867"/>
      <c r="BH109" s="867"/>
      <c r="BI109" s="867"/>
      <c r="BJ109" s="867"/>
      <c r="BK109" s="867"/>
      <c r="BL109" s="867"/>
      <c r="BM109" s="867"/>
      <c r="BN109" s="867"/>
      <c r="BO109" s="867"/>
      <c r="BP109" s="868"/>
      <c r="BQ109" s="869" t="s">
        <v>368</v>
      </c>
      <c r="BR109" s="867"/>
      <c r="BS109" s="867"/>
      <c r="BT109" s="867"/>
      <c r="BU109" s="868"/>
      <c r="BV109" s="869" t="s">
        <v>369</v>
      </c>
      <c r="BW109" s="867"/>
      <c r="BX109" s="867"/>
      <c r="BY109" s="867"/>
      <c r="BZ109" s="868"/>
      <c r="CA109" s="869" t="s">
        <v>238</v>
      </c>
      <c r="CB109" s="867"/>
      <c r="CC109" s="867"/>
      <c r="CD109" s="867"/>
      <c r="CE109" s="868"/>
      <c r="CF109" s="907" t="s">
        <v>370</v>
      </c>
      <c r="CG109" s="907"/>
      <c r="CH109" s="907"/>
      <c r="CI109" s="907"/>
      <c r="CJ109" s="907"/>
      <c r="CK109" s="869" t="s">
        <v>371</v>
      </c>
      <c r="CL109" s="867"/>
      <c r="CM109" s="867"/>
      <c r="CN109" s="867"/>
      <c r="CO109" s="867"/>
      <c r="CP109" s="867"/>
      <c r="CQ109" s="867"/>
      <c r="CR109" s="867"/>
      <c r="CS109" s="867"/>
      <c r="CT109" s="867"/>
      <c r="CU109" s="867"/>
      <c r="CV109" s="867"/>
      <c r="CW109" s="867"/>
      <c r="CX109" s="867"/>
      <c r="CY109" s="867"/>
      <c r="CZ109" s="867"/>
      <c r="DA109" s="867"/>
      <c r="DB109" s="867"/>
      <c r="DC109" s="867"/>
      <c r="DD109" s="867"/>
      <c r="DE109" s="867"/>
      <c r="DF109" s="868"/>
      <c r="DG109" s="869" t="s">
        <v>368</v>
      </c>
      <c r="DH109" s="867"/>
      <c r="DI109" s="867"/>
      <c r="DJ109" s="867"/>
      <c r="DK109" s="868"/>
      <c r="DL109" s="869" t="s">
        <v>369</v>
      </c>
      <c r="DM109" s="867"/>
      <c r="DN109" s="867"/>
      <c r="DO109" s="867"/>
      <c r="DP109" s="868"/>
      <c r="DQ109" s="869" t="s">
        <v>238</v>
      </c>
      <c r="DR109" s="867"/>
      <c r="DS109" s="867"/>
      <c r="DT109" s="867"/>
      <c r="DU109" s="868"/>
      <c r="DV109" s="869" t="s">
        <v>370</v>
      </c>
      <c r="DW109" s="867"/>
      <c r="DX109" s="867"/>
      <c r="DY109" s="867"/>
      <c r="DZ109" s="900"/>
    </row>
    <row r="110" spans="1:131" s="89" customFormat="1" ht="26.25" customHeight="1" x14ac:dyDescent="0.2">
      <c r="A110" s="780" t="s">
        <v>372</v>
      </c>
      <c r="B110" s="781"/>
      <c r="C110" s="781"/>
      <c r="D110" s="781"/>
      <c r="E110" s="781"/>
      <c r="F110" s="781"/>
      <c r="G110" s="781"/>
      <c r="H110" s="781"/>
      <c r="I110" s="781"/>
      <c r="J110" s="781"/>
      <c r="K110" s="781"/>
      <c r="L110" s="781"/>
      <c r="M110" s="781"/>
      <c r="N110" s="781"/>
      <c r="O110" s="781"/>
      <c r="P110" s="781"/>
      <c r="Q110" s="781"/>
      <c r="R110" s="781"/>
      <c r="S110" s="781"/>
      <c r="T110" s="781"/>
      <c r="U110" s="781"/>
      <c r="V110" s="781"/>
      <c r="W110" s="781"/>
      <c r="X110" s="781"/>
      <c r="Y110" s="781"/>
      <c r="Z110" s="782"/>
      <c r="AA110" s="859">
        <v>380692</v>
      </c>
      <c r="AB110" s="860"/>
      <c r="AC110" s="860"/>
      <c r="AD110" s="860"/>
      <c r="AE110" s="861"/>
      <c r="AF110" s="862">
        <v>344970</v>
      </c>
      <c r="AG110" s="860"/>
      <c r="AH110" s="860"/>
      <c r="AI110" s="860"/>
      <c r="AJ110" s="861"/>
      <c r="AK110" s="862">
        <v>310458</v>
      </c>
      <c r="AL110" s="860"/>
      <c r="AM110" s="860"/>
      <c r="AN110" s="860"/>
      <c r="AO110" s="861"/>
      <c r="AP110" s="863">
        <v>13.7</v>
      </c>
      <c r="AQ110" s="864"/>
      <c r="AR110" s="864"/>
      <c r="AS110" s="864"/>
      <c r="AT110" s="865"/>
      <c r="AU110" s="901" t="s">
        <v>373</v>
      </c>
      <c r="AV110" s="902"/>
      <c r="AW110" s="902"/>
      <c r="AX110" s="902"/>
      <c r="AY110" s="902"/>
      <c r="AZ110" s="831" t="s">
        <v>374</v>
      </c>
      <c r="BA110" s="781"/>
      <c r="BB110" s="781"/>
      <c r="BC110" s="781"/>
      <c r="BD110" s="781"/>
      <c r="BE110" s="781"/>
      <c r="BF110" s="781"/>
      <c r="BG110" s="781"/>
      <c r="BH110" s="781"/>
      <c r="BI110" s="781"/>
      <c r="BJ110" s="781"/>
      <c r="BK110" s="781"/>
      <c r="BL110" s="781"/>
      <c r="BM110" s="781"/>
      <c r="BN110" s="781"/>
      <c r="BO110" s="781"/>
      <c r="BP110" s="782"/>
      <c r="BQ110" s="832">
        <v>2293624</v>
      </c>
      <c r="BR110" s="813"/>
      <c r="BS110" s="813"/>
      <c r="BT110" s="813"/>
      <c r="BU110" s="813"/>
      <c r="BV110" s="813">
        <v>2217221</v>
      </c>
      <c r="BW110" s="813"/>
      <c r="BX110" s="813"/>
      <c r="BY110" s="813"/>
      <c r="BZ110" s="813"/>
      <c r="CA110" s="813">
        <v>2020837</v>
      </c>
      <c r="CB110" s="813"/>
      <c r="CC110" s="813"/>
      <c r="CD110" s="813"/>
      <c r="CE110" s="813"/>
      <c r="CF110" s="837">
        <v>89.5</v>
      </c>
      <c r="CG110" s="838"/>
      <c r="CH110" s="838"/>
      <c r="CI110" s="838"/>
      <c r="CJ110" s="838"/>
      <c r="CK110" s="897" t="s">
        <v>375</v>
      </c>
      <c r="CL110" s="790"/>
      <c r="CM110" s="831" t="s">
        <v>376</v>
      </c>
      <c r="CN110" s="781"/>
      <c r="CO110" s="781"/>
      <c r="CP110" s="781"/>
      <c r="CQ110" s="781"/>
      <c r="CR110" s="781"/>
      <c r="CS110" s="781"/>
      <c r="CT110" s="781"/>
      <c r="CU110" s="781"/>
      <c r="CV110" s="781"/>
      <c r="CW110" s="781"/>
      <c r="CX110" s="781"/>
      <c r="CY110" s="781"/>
      <c r="CZ110" s="781"/>
      <c r="DA110" s="781"/>
      <c r="DB110" s="781"/>
      <c r="DC110" s="781"/>
      <c r="DD110" s="781"/>
      <c r="DE110" s="781"/>
      <c r="DF110" s="782"/>
      <c r="DG110" s="832" t="s">
        <v>63</v>
      </c>
      <c r="DH110" s="813"/>
      <c r="DI110" s="813"/>
      <c r="DJ110" s="813"/>
      <c r="DK110" s="813"/>
      <c r="DL110" s="813" t="s">
        <v>63</v>
      </c>
      <c r="DM110" s="813"/>
      <c r="DN110" s="813"/>
      <c r="DO110" s="813"/>
      <c r="DP110" s="813"/>
      <c r="DQ110" s="813" t="s">
        <v>63</v>
      </c>
      <c r="DR110" s="813"/>
      <c r="DS110" s="813"/>
      <c r="DT110" s="813"/>
      <c r="DU110" s="813"/>
      <c r="DV110" s="814" t="s">
        <v>63</v>
      </c>
      <c r="DW110" s="814"/>
      <c r="DX110" s="814"/>
      <c r="DY110" s="814"/>
      <c r="DZ110" s="815"/>
    </row>
    <row r="111" spans="1:131" s="89" customFormat="1" ht="26.25" customHeight="1" x14ac:dyDescent="0.2">
      <c r="A111" s="745" t="s">
        <v>377</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896"/>
      <c r="AA111" s="889" t="s">
        <v>63</v>
      </c>
      <c r="AB111" s="890"/>
      <c r="AC111" s="890"/>
      <c r="AD111" s="890"/>
      <c r="AE111" s="891"/>
      <c r="AF111" s="892" t="s">
        <v>63</v>
      </c>
      <c r="AG111" s="890"/>
      <c r="AH111" s="890"/>
      <c r="AI111" s="890"/>
      <c r="AJ111" s="891"/>
      <c r="AK111" s="892" t="s">
        <v>63</v>
      </c>
      <c r="AL111" s="890"/>
      <c r="AM111" s="890"/>
      <c r="AN111" s="890"/>
      <c r="AO111" s="891"/>
      <c r="AP111" s="893" t="s">
        <v>63</v>
      </c>
      <c r="AQ111" s="894"/>
      <c r="AR111" s="894"/>
      <c r="AS111" s="894"/>
      <c r="AT111" s="895"/>
      <c r="AU111" s="903"/>
      <c r="AV111" s="904"/>
      <c r="AW111" s="904"/>
      <c r="AX111" s="904"/>
      <c r="AY111" s="904"/>
      <c r="AZ111" s="788" t="s">
        <v>378</v>
      </c>
      <c r="BA111" s="723"/>
      <c r="BB111" s="723"/>
      <c r="BC111" s="723"/>
      <c r="BD111" s="723"/>
      <c r="BE111" s="723"/>
      <c r="BF111" s="723"/>
      <c r="BG111" s="723"/>
      <c r="BH111" s="723"/>
      <c r="BI111" s="723"/>
      <c r="BJ111" s="723"/>
      <c r="BK111" s="723"/>
      <c r="BL111" s="723"/>
      <c r="BM111" s="723"/>
      <c r="BN111" s="723"/>
      <c r="BO111" s="723"/>
      <c r="BP111" s="724"/>
      <c r="BQ111" s="760">
        <v>1640</v>
      </c>
      <c r="BR111" s="761"/>
      <c r="BS111" s="761"/>
      <c r="BT111" s="761"/>
      <c r="BU111" s="761"/>
      <c r="BV111" s="761">
        <v>196</v>
      </c>
      <c r="BW111" s="761"/>
      <c r="BX111" s="761"/>
      <c r="BY111" s="761"/>
      <c r="BZ111" s="761"/>
      <c r="CA111" s="761" t="s">
        <v>63</v>
      </c>
      <c r="CB111" s="761"/>
      <c r="CC111" s="761"/>
      <c r="CD111" s="761"/>
      <c r="CE111" s="761"/>
      <c r="CF111" s="846" t="s">
        <v>63</v>
      </c>
      <c r="CG111" s="847"/>
      <c r="CH111" s="847"/>
      <c r="CI111" s="847"/>
      <c r="CJ111" s="847"/>
      <c r="CK111" s="898"/>
      <c r="CL111" s="792"/>
      <c r="CM111" s="788" t="s">
        <v>379</v>
      </c>
      <c r="CN111" s="723"/>
      <c r="CO111" s="723"/>
      <c r="CP111" s="723"/>
      <c r="CQ111" s="723"/>
      <c r="CR111" s="723"/>
      <c r="CS111" s="723"/>
      <c r="CT111" s="723"/>
      <c r="CU111" s="723"/>
      <c r="CV111" s="723"/>
      <c r="CW111" s="723"/>
      <c r="CX111" s="723"/>
      <c r="CY111" s="723"/>
      <c r="CZ111" s="723"/>
      <c r="DA111" s="723"/>
      <c r="DB111" s="723"/>
      <c r="DC111" s="723"/>
      <c r="DD111" s="723"/>
      <c r="DE111" s="723"/>
      <c r="DF111" s="724"/>
      <c r="DG111" s="760" t="s">
        <v>63</v>
      </c>
      <c r="DH111" s="761"/>
      <c r="DI111" s="761"/>
      <c r="DJ111" s="761"/>
      <c r="DK111" s="761"/>
      <c r="DL111" s="761" t="s">
        <v>63</v>
      </c>
      <c r="DM111" s="761"/>
      <c r="DN111" s="761"/>
      <c r="DO111" s="761"/>
      <c r="DP111" s="761"/>
      <c r="DQ111" s="761" t="s">
        <v>63</v>
      </c>
      <c r="DR111" s="761"/>
      <c r="DS111" s="761"/>
      <c r="DT111" s="761"/>
      <c r="DU111" s="761"/>
      <c r="DV111" s="767" t="s">
        <v>63</v>
      </c>
      <c r="DW111" s="767"/>
      <c r="DX111" s="767"/>
      <c r="DY111" s="767"/>
      <c r="DZ111" s="768"/>
    </row>
    <row r="112" spans="1:131" s="89" customFormat="1" ht="26.25" customHeight="1" x14ac:dyDescent="0.2">
      <c r="A112" s="883" t="s">
        <v>380</v>
      </c>
      <c r="B112" s="884"/>
      <c r="C112" s="723" t="s">
        <v>381</v>
      </c>
      <c r="D112" s="723"/>
      <c r="E112" s="723"/>
      <c r="F112" s="723"/>
      <c r="G112" s="723"/>
      <c r="H112" s="723"/>
      <c r="I112" s="723"/>
      <c r="J112" s="723"/>
      <c r="K112" s="723"/>
      <c r="L112" s="723"/>
      <c r="M112" s="723"/>
      <c r="N112" s="723"/>
      <c r="O112" s="723"/>
      <c r="P112" s="723"/>
      <c r="Q112" s="723"/>
      <c r="R112" s="723"/>
      <c r="S112" s="723"/>
      <c r="T112" s="723"/>
      <c r="U112" s="723"/>
      <c r="V112" s="723"/>
      <c r="W112" s="723"/>
      <c r="X112" s="723"/>
      <c r="Y112" s="723"/>
      <c r="Z112" s="724"/>
      <c r="AA112" s="750" t="s">
        <v>63</v>
      </c>
      <c r="AB112" s="751"/>
      <c r="AC112" s="751"/>
      <c r="AD112" s="751"/>
      <c r="AE112" s="752"/>
      <c r="AF112" s="753" t="s">
        <v>63</v>
      </c>
      <c r="AG112" s="751"/>
      <c r="AH112" s="751"/>
      <c r="AI112" s="751"/>
      <c r="AJ112" s="752"/>
      <c r="AK112" s="753" t="s">
        <v>63</v>
      </c>
      <c r="AL112" s="751"/>
      <c r="AM112" s="751"/>
      <c r="AN112" s="751"/>
      <c r="AO112" s="752"/>
      <c r="AP112" s="795" t="s">
        <v>63</v>
      </c>
      <c r="AQ112" s="796"/>
      <c r="AR112" s="796"/>
      <c r="AS112" s="796"/>
      <c r="AT112" s="797"/>
      <c r="AU112" s="903"/>
      <c r="AV112" s="904"/>
      <c r="AW112" s="904"/>
      <c r="AX112" s="904"/>
      <c r="AY112" s="904"/>
      <c r="AZ112" s="788" t="s">
        <v>382</v>
      </c>
      <c r="BA112" s="723"/>
      <c r="BB112" s="723"/>
      <c r="BC112" s="723"/>
      <c r="BD112" s="723"/>
      <c r="BE112" s="723"/>
      <c r="BF112" s="723"/>
      <c r="BG112" s="723"/>
      <c r="BH112" s="723"/>
      <c r="BI112" s="723"/>
      <c r="BJ112" s="723"/>
      <c r="BK112" s="723"/>
      <c r="BL112" s="723"/>
      <c r="BM112" s="723"/>
      <c r="BN112" s="723"/>
      <c r="BO112" s="723"/>
      <c r="BP112" s="724"/>
      <c r="BQ112" s="760">
        <v>2038892</v>
      </c>
      <c r="BR112" s="761"/>
      <c r="BS112" s="761"/>
      <c r="BT112" s="761"/>
      <c r="BU112" s="761"/>
      <c r="BV112" s="761">
        <v>2101183</v>
      </c>
      <c r="BW112" s="761"/>
      <c r="BX112" s="761"/>
      <c r="BY112" s="761"/>
      <c r="BZ112" s="761"/>
      <c r="CA112" s="761">
        <v>2116724</v>
      </c>
      <c r="CB112" s="761"/>
      <c r="CC112" s="761"/>
      <c r="CD112" s="761"/>
      <c r="CE112" s="761"/>
      <c r="CF112" s="846">
        <v>93.7</v>
      </c>
      <c r="CG112" s="847"/>
      <c r="CH112" s="847"/>
      <c r="CI112" s="847"/>
      <c r="CJ112" s="847"/>
      <c r="CK112" s="898"/>
      <c r="CL112" s="792"/>
      <c r="CM112" s="788" t="s">
        <v>383</v>
      </c>
      <c r="CN112" s="723"/>
      <c r="CO112" s="723"/>
      <c r="CP112" s="723"/>
      <c r="CQ112" s="723"/>
      <c r="CR112" s="723"/>
      <c r="CS112" s="723"/>
      <c r="CT112" s="723"/>
      <c r="CU112" s="723"/>
      <c r="CV112" s="723"/>
      <c r="CW112" s="723"/>
      <c r="CX112" s="723"/>
      <c r="CY112" s="723"/>
      <c r="CZ112" s="723"/>
      <c r="DA112" s="723"/>
      <c r="DB112" s="723"/>
      <c r="DC112" s="723"/>
      <c r="DD112" s="723"/>
      <c r="DE112" s="723"/>
      <c r="DF112" s="724"/>
      <c r="DG112" s="760" t="s">
        <v>63</v>
      </c>
      <c r="DH112" s="761"/>
      <c r="DI112" s="761"/>
      <c r="DJ112" s="761"/>
      <c r="DK112" s="761"/>
      <c r="DL112" s="761" t="s">
        <v>63</v>
      </c>
      <c r="DM112" s="761"/>
      <c r="DN112" s="761"/>
      <c r="DO112" s="761"/>
      <c r="DP112" s="761"/>
      <c r="DQ112" s="761" t="s">
        <v>63</v>
      </c>
      <c r="DR112" s="761"/>
      <c r="DS112" s="761"/>
      <c r="DT112" s="761"/>
      <c r="DU112" s="761"/>
      <c r="DV112" s="767" t="s">
        <v>63</v>
      </c>
      <c r="DW112" s="767"/>
      <c r="DX112" s="767"/>
      <c r="DY112" s="767"/>
      <c r="DZ112" s="768"/>
    </row>
    <row r="113" spans="1:130" s="89" customFormat="1" ht="26.25" customHeight="1" x14ac:dyDescent="0.2">
      <c r="A113" s="885"/>
      <c r="B113" s="886"/>
      <c r="C113" s="723" t="s">
        <v>384</v>
      </c>
      <c r="D113" s="723"/>
      <c r="E113" s="723"/>
      <c r="F113" s="723"/>
      <c r="G113" s="723"/>
      <c r="H113" s="723"/>
      <c r="I113" s="723"/>
      <c r="J113" s="723"/>
      <c r="K113" s="723"/>
      <c r="L113" s="723"/>
      <c r="M113" s="723"/>
      <c r="N113" s="723"/>
      <c r="O113" s="723"/>
      <c r="P113" s="723"/>
      <c r="Q113" s="723"/>
      <c r="R113" s="723"/>
      <c r="S113" s="723"/>
      <c r="T113" s="723"/>
      <c r="U113" s="723"/>
      <c r="V113" s="723"/>
      <c r="W113" s="723"/>
      <c r="X113" s="723"/>
      <c r="Y113" s="723"/>
      <c r="Z113" s="724"/>
      <c r="AA113" s="889">
        <v>168477</v>
      </c>
      <c r="AB113" s="890"/>
      <c r="AC113" s="890"/>
      <c r="AD113" s="890"/>
      <c r="AE113" s="891"/>
      <c r="AF113" s="892">
        <v>235773</v>
      </c>
      <c r="AG113" s="890"/>
      <c r="AH113" s="890"/>
      <c r="AI113" s="890"/>
      <c r="AJ113" s="891"/>
      <c r="AK113" s="892">
        <v>230994</v>
      </c>
      <c r="AL113" s="890"/>
      <c r="AM113" s="890"/>
      <c r="AN113" s="890"/>
      <c r="AO113" s="891"/>
      <c r="AP113" s="893">
        <v>10.199999999999999</v>
      </c>
      <c r="AQ113" s="894"/>
      <c r="AR113" s="894"/>
      <c r="AS113" s="894"/>
      <c r="AT113" s="895"/>
      <c r="AU113" s="903"/>
      <c r="AV113" s="904"/>
      <c r="AW113" s="904"/>
      <c r="AX113" s="904"/>
      <c r="AY113" s="904"/>
      <c r="AZ113" s="788" t="s">
        <v>385</v>
      </c>
      <c r="BA113" s="723"/>
      <c r="BB113" s="723"/>
      <c r="BC113" s="723"/>
      <c r="BD113" s="723"/>
      <c r="BE113" s="723"/>
      <c r="BF113" s="723"/>
      <c r="BG113" s="723"/>
      <c r="BH113" s="723"/>
      <c r="BI113" s="723"/>
      <c r="BJ113" s="723"/>
      <c r="BK113" s="723"/>
      <c r="BL113" s="723"/>
      <c r="BM113" s="723"/>
      <c r="BN113" s="723"/>
      <c r="BO113" s="723"/>
      <c r="BP113" s="724"/>
      <c r="BQ113" s="760">
        <v>32151</v>
      </c>
      <c r="BR113" s="761"/>
      <c r="BS113" s="761"/>
      <c r="BT113" s="761"/>
      <c r="BU113" s="761"/>
      <c r="BV113" s="761">
        <v>31708</v>
      </c>
      <c r="BW113" s="761"/>
      <c r="BX113" s="761"/>
      <c r="BY113" s="761"/>
      <c r="BZ113" s="761"/>
      <c r="CA113" s="761">
        <v>28420</v>
      </c>
      <c r="CB113" s="761"/>
      <c r="CC113" s="761"/>
      <c r="CD113" s="761"/>
      <c r="CE113" s="761"/>
      <c r="CF113" s="846">
        <v>1.3</v>
      </c>
      <c r="CG113" s="847"/>
      <c r="CH113" s="847"/>
      <c r="CI113" s="847"/>
      <c r="CJ113" s="847"/>
      <c r="CK113" s="898"/>
      <c r="CL113" s="792"/>
      <c r="CM113" s="788" t="s">
        <v>386</v>
      </c>
      <c r="CN113" s="723"/>
      <c r="CO113" s="723"/>
      <c r="CP113" s="723"/>
      <c r="CQ113" s="723"/>
      <c r="CR113" s="723"/>
      <c r="CS113" s="723"/>
      <c r="CT113" s="723"/>
      <c r="CU113" s="723"/>
      <c r="CV113" s="723"/>
      <c r="CW113" s="723"/>
      <c r="CX113" s="723"/>
      <c r="CY113" s="723"/>
      <c r="CZ113" s="723"/>
      <c r="DA113" s="723"/>
      <c r="DB113" s="723"/>
      <c r="DC113" s="723"/>
      <c r="DD113" s="723"/>
      <c r="DE113" s="723"/>
      <c r="DF113" s="724"/>
      <c r="DG113" s="750" t="s">
        <v>63</v>
      </c>
      <c r="DH113" s="751"/>
      <c r="DI113" s="751"/>
      <c r="DJ113" s="751"/>
      <c r="DK113" s="752"/>
      <c r="DL113" s="753" t="s">
        <v>63</v>
      </c>
      <c r="DM113" s="751"/>
      <c r="DN113" s="751"/>
      <c r="DO113" s="751"/>
      <c r="DP113" s="752"/>
      <c r="DQ113" s="753" t="s">
        <v>63</v>
      </c>
      <c r="DR113" s="751"/>
      <c r="DS113" s="751"/>
      <c r="DT113" s="751"/>
      <c r="DU113" s="752"/>
      <c r="DV113" s="795" t="s">
        <v>63</v>
      </c>
      <c r="DW113" s="796"/>
      <c r="DX113" s="796"/>
      <c r="DY113" s="796"/>
      <c r="DZ113" s="797"/>
    </row>
    <row r="114" spans="1:130" s="89" customFormat="1" ht="26.25" customHeight="1" x14ac:dyDescent="0.2">
      <c r="A114" s="885"/>
      <c r="B114" s="886"/>
      <c r="C114" s="723" t="s">
        <v>387</v>
      </c>
      <c r="D114" s="723"/>
      <c r="E114" s="723"/>
      <c r="F114" s="723"/>
      <c r="G114" s="723"/>
      <c r="H114" s="723"/>
      <c r="I114" s="723"/>
      <c r="J114" s="723"/>
      <c r="K114" s="723"/>
      <c r="L114" s="723"/>
      <c r="M114" s="723"/>
      <c r="N114" s="723"/>
      <c r="O114" s="723"/>
      <c r="P114" s="723"/>
      <c r="Q114" s="723"/>
      <c r="R114" s="723"/>
      <c r="S114" s="723"/>
      <c r="T114" s="723"/>
      <c r="U114" s="723"/>
      <c r="V114" s="723"/>
      <c r="W114" s="723"/>
      <c r="X114" s="723"/>
      <c r="Y114" s="723"/>
      <c r="Z114" s="724"/>
      <c r="AA114" s="750">
        <v>3136</v>
      </c>
      <c r="AB114" s="751"/>
      <c r="AC114" s="751"/>
      <c r="AD114" s="751"/>
      <c r="AE114" s="752"/>
      <c r="AF114" s="753">
        <v>3413</v>
      </c>
      <c r="AG114" s="751"/>
      <c r="AH114" s="751"/>
      <c r="AI114" s="751"/>
      <c r="AJ114" s="752"/>
      <c r="AK114" s="753">
        <v>3413</v>
      </c>
      <c r="AL114" s="751"/>
      <c r="AM114" s="751"/>
      <c r="AN114" s="751"/>
      <c r="AO114" s="752"/>
      <c r="AP114" s="795">
        <v>0.2</v>
      </c>
      <c r="AQ114" s="796"/>
      <c r="AR114" s="796"/>
      <c r="AS114" s="796"/>
      <c r="AT114" s="797"/>
      <c r="AU114" s="903"/>
      <c r="AV114" s="904"/>
      <c r="AW114" s="904"/>
      <c r="AX114" s="904"/>
      <c r="AY114" s="904"/>
      <c r="AZ114" s="788" t="s">
        <v>388</v>
      </c>
      <c r="BA114" s="723"/>
      <c r="BB114" s="723"/>
      <c r="BC114" s="723"/>
      <c r="BD114" s="723"/>
      <c r="BE114" s="723"/>
      <c r="BF114" s="723"/>
      <c r="BG114" s="723"/>
      <c r="BH114" s="723"/>
      <c r="BI114" s="723"/>
      <c r="BJ114" s="723"/>
      <c r="BK114" s="723"/>
      <c r="BL114" s="723"/>
      <c r="BM114" s="723"/>
      <c r="BN114" s="723"/>
      <c r="BO114" s="723"/>
      <c r="BP114" s="724"/>
      <c r="BQ114" s="760">
        <v>810586</v>
      </c>
      <c r="BR114" s="761"/>
      <c r="BS114" s="761"/>
      <c r="BT114" s="761"/>
      <c r="BU114" s="761"/>
      <c r="BV114" s="761">
        <v>762312</v>
      </c>
      <c r="BW114" s="761"/>
      <c r="BX114" s="761"/>
      <c r="BY114" s="761"/>
      <c r="BZ114" s="761"/>
      <c r="CA114" s="761">
        <v>739179</v>
      </c>
      <c r="CB114" s="761"/>
      <c r="CC114" s="761"/>
      <c r="CD114" s="761"/>
      <c r="CE114" s="761"/>
      <c r="CF114" s="846">
        <v>32.700000000000003</v>
      </c>
      <c r="CG114" s="847"/>
      <c r="CH114" s="847"/>
      <c r="CI114" s="847"/>
      <c r="CJ114" s="847"/>
      <c r="CK114" s="898"/>
      <c r="CL114" s="792"/>
      <c r="CM114" s="788" t="s">
        <v>389</v>
      </c>
      <c r="CN114" s="723"/>
      <c r="CO114" s="723"/>
      <c r="CP114" s="723"/>
      <c r="CQ114" s="723"/>
      <c r="CR114" s="723"/>
      <c r="CS114" s="723"/>
      <c r="CT114" s="723"/>
      <c r="CU114" s="723"/>
      <c r="CV114" s="723"/>
      <c r="CW114" s="723"/>
      <c r="CX114" s="723"/>
      <c r="CY114" s="723"/>
      <c r="CZ114" s="723"/>
      <c r="DA114" s="723"/>
      <c r="DB114" s="723"/>
      <c r="DC114" s="723"/>
      <c r="DD114" s="723"/>
      <c r="DE114" s="723"/>
      <c r="DF114" s="724"/>
      <c r="DG114" s="750" t="s">
        <v>63</v>
      </c>
      <c r="DH114" s="751"/>
      <c r="DI114" s="751"/>
      <c r="DJ114" s="751"/>
      <c r="DK114" s="752"/>
      <c r="DL114" s="753" t="s">
        <v>63</v>
      </c>
      <c r="DM114" s="751"/>
      <c r="DN114" s="751"/>
      <c r="DO114" s="751"/>
      <c r="DP114" s="752"/>
      <c r="DQ114" s="753" t="s">
        <v>63</v>
      </c>
      <c r="DR114" s="751"/>
      <c r="DS114" s="751"/>
      <c r="DT114" s="751"/>
      <c r="DU114" s="752"/>
      <c r="DV114" s="795" t="s">
        <v>63</v>
      </c>
      <c r="DW114" s="796"/>
      <c r="DX114" s="796"/>
      <c r="DY114" s="796"/>
      <c r="DZ114" s="797"/>
    </row>
    <row r="115" spans="1:130" s="89" customFormat="1" ht="26.25" customHeight="1" x14ac:dyDescent="0.2">
      <c r="A115" s="885"/>
      <c r="B115" s="886"/>
      <c r="C115" s="723" t="s">
        <v>390</v>
      </c>
      <c r="D115" s="723"/>
      <c r="E115" s="723"/>
      <c r="F115" s="723"/>
      <c r="G115" s="723"/>
      <c r="H115" s="723"/>
      <c r="I115" s="723"/>
      <c r="J115" s="723"/>
      <c r="K115" s="723"/>
      <c r="L115" s="723"/>
      <c r="M115" s="723"/>
      <c r="N115" s="723"/>
      <c r="O115" s="723"/>
      <c r="P115" s="723"/>
      <c r="Q115" s="723"/>
      <c r="R115" s="723"/>
      <c r="S115" s="723"/>
      <c r="T115" s="723"/>
      <c r="U115" s="723"/>
      <c r="V115" s="723"/>
      <c r="W115" s="723"/>
      <c r="X115" s="723"/>
      <c r="Y115" s="723"/>
      <c r="Z115" s="724"/>
      <c r="AA115" s="889">
        <v>1445</v>
      </c>
      <c r="AB115" s="890"/>
      <c r="AC115" s="890"/>
      <c r="AD115" s="890"/>
      <c r="AE115" s="891"/>
      <c r="AF115" s="892">
        <v>1445</v>
      </c>
      <c r="AG115" s="890"/>
      <c r="AH115" s="890"/>
      <c r="AI115" s="890"/>
      <c r="AJ115" s="891"/>
      <c r="AK115" s="892">
        <v>195</v>
      </c>
      <c r="AL115" s="890"/>
      <c r="AM115" s="890"/>
      <c r="AN115" s="890"/>
      <c r="AO115" s="891"/>
      <c r="AP115" s="893">
        <v>0</v>
      </c>
      <c r="AQ115" s="894"/>
      <c r="AR115" s="894"/>
      <c r="AS115" s="894"/>
      <c r="AT115" s="895"/>
      <c r="AU115" s="903"/>
      <c r="AV115" s="904"/>
      <c r="AW115" s="904"/>
      <c r="AX115" s="904"/>
      <c r="AY115" s="904"/>
      <c r="AZ115" s="788" t="s">
        <v>391</v>
      </c>
      <c r="BA115" s="723"/>
      <c r="BB115" s="723"/>
      <c r="BC115" s="723"/>
      <c r="BD115" s="723"/>
      <c r="BE115" s="723"/>
      <c r="BF115" s="723"/>
      <c r="BG115" s="723"/>
      <c r="BH115" s="723"/>
      <c r="BI115" s="723"/>
      <c r="BJ115" s="723"/>
      <c r="BK115" s="723"/>
      <c r="BL115" s="723"/>
      <c r="BM115" s="723"/>
      <c r="BN115" s="723"/>
      <c r="BO115" s="723"/>
      <c r="BP115" s="724"/>
      <c r="BQ115" s="760">
        <v>506</v>
      </c>
      <c r="BR115" s="761"/>
      <c r="BS115" s="761"/>
      <c r="BT115" s="761"/>
      <c r="BU115" s="761"/>
      <c r="BV115" s="761">
        <v>546</v>
      </c>
      <c r="BW115" s="761"/>
      <c r="BX115" s="761"/>
      <c r="BY115" s="761"/>
      <c r="BZ115" s="761"/>
      <c r="CA115" s="761" t="s">
        <v>63</v>
      </c>
      <c r="CB115" s="761"/>
      <c r="CC115" s="761"/>
      <c r="CD115" s="761"/>
      <c r="CE115" s="761"/>
      <c r="CF115" s="846" t="s">
        <v>63</v>
      </c>
      <c r="CG115" s="847"/>
      <c r="CH115" s="847"/>
      <c r="CI115" s="847"/>
      <c r="CJ115" s="847"/>
      <c r="CK115" s="898"/>
      <c r="CL115" s="792"/>
      <c r="CM115" s="788" t="s">
        <v>392</v>
      </c>
      <c r="CN115" s="723"/>
      <c r="CO115" s="723"/>
      <c r="CP115" s="723"/>
      <c r="CQ115" s="723"/>
      <c r="CR115" s="723"/>
      <c r="CS115" s="723"/>
      <c r="CT115" s="723"/>
      <c r="CU115" s="723"/>
      <c r="CV115" s="723"/>
      <c r="CW115" s="723"/>
      <c r="CX115" s="723"/>
      <c r="CY115" s="723"/>
      <c r="CZ115" s="723"/>
      <c r="DA115" s="723"/>
      <c r="DB115" s="723"/>
      <c r="DC115" s="723"/>
      <c r="DD115" s="723"/>
      <c r="DE115" s="723"/>
      <c r="DF115" s="724"/>
      <c r="DG115" s="750" t="s">
        <v>63</v>
      </c>
      <c r="DH115" s="751"/>
      <c r="DI115" s="751"/>
      <c r="DJ115" s="751"/>
      <c r="DK115" s="752"/>
      <c r="DL115" s="753" t="s">
        <v>63</v>
      </c>
      <c r="DM115" s="751"/>
      <c r="DN115" s="751"/>
      <c r="DO115" s="751"/>
      <c r="DP115" s="752"/>
      <c r="DQ115" s="753" t="s">
        <v>63</v>
      </c>
      <c r="DR115" s="751"/>
      <c r="DS115" s="751"/>
      <c r="DT115" s="751"/>
      <c r="DU115" s="752"/>
      <c r="DV115" s="795" t="s">
        <v>63</v>
      </c>
      <c r="DW115" s="796"/>
      <c r="DX115" s="796"/>
      <c r="DY115" s="796"/>
      <c r="DZ115" s="797"/>
    </row>
    <row r="116" spans="1:130" s="89" customFormat="1" ht="26.25" customHeight="1" x14ac:dyDescent="0.2">
      <c r="A116" s="887"/>
      <c r="B116" s="888"/>
      <c r="C116" s="810" t="s">
        <v>393</v>
      </c>
      <c r="D116" s="810"/>
      <c r="E116" s="810"/>
      <c r="F116" s="810"/>
      <c r="G116" s="810"/>
      <c r="H116" s="810"/>
      <c r="I116" s="810"/>
      <c r="J116" s="810"/>
      <c r="K116" s="810"/>
      <c r="L116" s="810"/>
      <c r="M116" s="810"/>
      <c r="N116" s="810"/>
      <c r="O116" s="810"/>
      <c r="P116" s="810"/>
      <c r="Q116" s="810"/>
      <c r="R116" s="810"/>
      <c r="S116" s="810"/>
      <c r="T116" s="810"/>
      <c r="U116" s="810"/>
      <c r="V116" s="810"/>
      <c r="W116" s="810"/>
      <c r="X116" s="810"/>
      <c r="Y116" s="810"/>
      <c r="Z116" s="811"/>
      <c r="AA116" s="750">
        <v>95</v>
      </c>
      <c r="AB116" s="751"/>
      <c r="AC116" s="751"/>
      <c r="AD116" s="751"/>
      <c r="AE116" s="752"/>
      <c r="AF116" s="753" t="s">
        <v>63</v>
      </c>
      <c r="AG116" s="751"/>
      <c r="AH116" s="751"/>
      <c r="AI116" s="751"/>
      <c r="AJ116" s="752"/>
      <c r="AK116" s="753" t="s">
        <v>63</v>
      </c>
      <c r="AL116" s="751"/>
      <c r="AM116" s="751"/>
      <c r="AN116" s="751"/>
      <c r="AO116" s="752"/>
      <c r="AP116" s="795" t="s">
        <v>63</v>
      </c>
      <c r="AQ116" s="796"/>
      <c r="AR116" s="796"/>
      <c r="AS116" s="796"/>
      <c r="AT116" s="797"/>
      <c r="AU116" s="903"/>
      <c r="AV116" s="904"/>
      <c r="AW116" s="904"/>
      <c r="AX116" s="904"/>
      <c r="AY116" s="904"/>
      <c r="AZ116" s="880" t="s">
        <v>394</v>
      </c>
      <c r="BA116" s="881"/>
      <c r="BB116" s="881"/>
      <c r="BC116" s="881"/>
      <c r="BD116" s="881"/>
      <c r="BE116" s="881"/>
      <c r="BF116" s="881"/>
      <c r="BG116" s="881"/>
      <c r="BH116" s="881"/>
      <c r="BI116" s="881"/>
      <c r="BJ116" s="881"/>
      <c r="BK116" s="881"/>
      <c r="BL116" s="881"/>
      <c r="BM116" s="881"/>
      <c r="BN116" s="881"/>
      <c r="BO116" s="881"/>
      <c r="BP116" s="882"/>
      <c r="BQ116" s="760" t="s">
        <v>63</v>
      </c>
      <c r="BR116" s="761"/>
      <c r="BS116" s="761"/>
      <c r="BT116" s="761"/>
      <c r="BU116" s="761"/>
      <c r="BV116" s="761" t="s">
        <v>63</v>
      </c>
      <c r="BW116" s="761"/>
      <c r="BX116" s="761"/>
      <c r="BY116" s="761"/>
      <c r="BZ116" s="761"/>
      <c r="CA116" s="761" t="s">
        <v>63</v>
      </c>
      <c r="CB116" s="761"/>
      <c r="CC116" s="761"/>
      <c r="CD116" s="761"/>
      <c r="CE116" s="761"/>
      <c r="CF116" s="846" t="s">
        <v>63</v>
      </c>
      <c r="CG116" s="847"/>
      <c r="CH116" s="847"/>
      <c r="CI116" s="847"/>
      <c r="CJ116" s="847"/>
      <c r="CK116" s="898"/>
      <c r="CL116" s="792"/>
      <c r="CM116" s="788" t="s">
        <v>395</v>
      </c>
      <c r="CN116" s="723"/>
      <c r="CO116" s="723"/>
      <c r="CP116" s="723"/>
      <c r="CQ116" s="723"/>
      <c r="CR116" s="723"/>
      <c r="CS116" s="723"/>
      <c r="CT116" s="723"/>
      <c r="CU116" s="723"/>
      <c r="CV116" s="723"/>
      <c r="CW116" s="723"/>
      <c r="CX116" s="723"/>
      <c r="CY116" s="723"/>
      <c r="CZ116" s="723"/>
      <c r="DA116" s="723"/>
      <c r="DB116" s="723"/>
      <c r="DC116" s="723"/>
      <c r="DD116" s="723"/>
      <c r="DE116" s="723"/>
      <c r="DF116" s="724"/>
      <c r="DG116" s="750">
        <v>1640</v>
      </c>
      <c r="DH116" s="751"/>
      <c r="DI116" s="751"/>
      <c r="DJ116" s="751"/>
      <c r="DK116" s="752"/>
      <c r="DL116" s="753">
        <v>196</v>
      </c>
      <c r="DM116" s="751"/>
      <c r="DN116" s="751"/>
      <c r="DO116" s="751"/>
      <c r="DP116" s="752"/>
      <c r="DQ116" s="753" t="s">
        <v>63</v>
      </c>
      <c r="DR116" s="751"/>
      <c r="DS116" s="751"/>
      <c r="DT116" s="751"/>
      <c r="DU116" s="752"/>
      <c r="DV116" s="795" t="s">
        <v>63</v>
      </c>
      <c r="DW116" s="796"/>
      <c r="DX116" s="796"/>
      <c r="DY116" s="796"/>
      <c r="DZ116" s="797"/>
    </row>
    <row r="117" spans="1:130" s="89" customFormat="1" ht="26.25" customHeight="1" x14ac:dyDescent="0.2">
      <c r="A117" s="866" t="s">
        <v>119</v>
      </c>
      <c r="B117" s="867"/>
      <c r="C117" s="867"/>
      <c r="D117" s="867"/>
      <c r="E117" s="867"/>
      <c r="F117" s="867"/>
      <c r="G117" s="867"/>
      <c r="H117" s="867"/>
      <c r="I117" s="867"/>
      <c r="J117" s="867"/>
      <c r="K117" s="867"/>
      <c r="L117" s="867"/>
      <c r="M117" s="867"/>
      <c r="N117" s="867"/>
      <c r="O117" s="867"/>
      <c r="P117" s="867"/>
      <c r="Q117" s="867"/>
      <c r="R117" s="867"/>
      <c r="S117" s="867"/>
      <c r="T117" s="867"/>
      <c r="U117" s="867"/>
      <c r="V117" s="867"/>
      <c r="W117" s="867"/>
      <c r="X117" s="867"/>
      <c r="Y117" s="848" t="s">
        <v>396</v>
      </c>
      <c r="Z117" s="868"/>
      <c r="AA117" s="873">
        <v>553845</v>
      </c>
      <c r="AB117" s="874"/>
      <c r="AC117" s="874"/>
      <c r="AD117" s="874"/>
      <c r="AE117" s="875"/>
      <c r="AF117" s="876">
        <v>585601</v>
      </c>
      <c r="AG117" s="874"/>
      <c r="AH117" s="874"/>
      <c r="AI117" s="874"/>
      <c r="AJ117" s="875"/>
      <c r="AK117" s="876">
        <v>545060</v>
      </c>
      <c r="AL117" s="874"/>
      <c r="AM117" s="874"/>
      <c r="AN117" s="874"/>
      <c r="AO117" s="875"/>
      <c r="AP117" s="877"/>
      <c r="AQ117" s="878"/>
      <c r="AR117" s="878"/>
      <c r="AS117" s="878"/>
      <c r="AT117" s="879"/>
      <c r="AU117" s="903"/>
      <c r="AV117" s="904"/>
      <c r="AW117" s="904"/>
      <c r="AX117" s="904"/>
      <c r="AY117" s="904"/>
      <c r="AZ117" s="834" t="s">
        <v>397</v>
      </c>
      <c r="BA117" s="835"/>
      <c r="BB117" s="835"/>
      <c r="BC117" s="835"/>
      <c r="BD117" s="835"/>
      <c r="BE117" s="835"/>
      <c r="BF117" s="835"/>
      <c r="BG117" s="835"/>
      <c r="BH117" s="835"/>
      <c r="BI117" s="835"/>
      <c r="BJ117" s="835"/>
      <c r="BK117" s="835"/>
      <c r="BL117" s="835"/>
      <c r="BM117" s="835"/>
      <c r="BN117" s="835"/>
      <c r="BO117" s="835"/>
      <c r="BP117" s="836"/>
      <c r="BQ117" s="760" t="s">
        <v>63</v>
      </c>
      <c r="BR117" s="761"/>
      <c r="BS117" s="761"/>
      <c r="BT117" s="761"/>
      <c r="BU117" s="761"/>
      <c r="BV117" s="761" t="s">
        <v>63</v>
      </c>
      <c r="BW117" s="761"/>
      <c r="BX117" s="761"/>
      <c r="BY117" s="761"/>
      <c r="BZ117" s="761"/>
      <c r="CA117" s="761" t="s">
        <v>63</v>
      </c>
      <c r="CB117" s="761"/>
      <c r="CC117" s="761"/>
      <c r="CD117" s="761"/>
      <c r="CE117" s="761"/>
      <c r="CF117" s="846" t="s">
        <v>63</v>
      </c>
      <c r="CG117" s="847"/>
      <c r="CH117" s="847"/>
      <c r="CI117" s="847"/>
      <c r="CJ117" s="847"/>
      <c r="CK117" s="898"/>
      <c r="CL117" s="792"/>
      <c r="CM117" s="788" t="s">
        <v>398</v>
      </c>
      <c r="CN117" s="723"/>
      <c r="CO117" s="723"/>
      <c r="CP117" s="723"/>
      <c r="CQ117" s="723"/>
      <c r="CR117" s="723"/>
      <c r="CS117" s="723"/>
      <c r="CT117" s="723"/>
      <c r="CU117" s="723"/>
      <c r="CV117" s="723"/>
      <c r="CW117" s="723"/>
      <c r="CX117" s="723"/>
      <c r="CY117" s="723"/>
      <c r="CZ117" s="723"/>
      <c r="DA117" s="723"/>
      <c r="DB117" s="723"/>
      <c r="DC117" s="723"/>
      <c r="DD117" s="723"/>
      <c r="DE117" s="723"/>
      <c r="DF117" s="724"/>
      <c r="DG117" s="750" t="s">
        <v>63</v>
      </c>
      <c r="DH117" s="751"/>
      <c r="DI117" s="751"/>
      <c r="DJ117" s="751"/>
      <c r="DK117" s="752"/>
      <c r="DL117" s="753" t="s">
        <v>63</v>
      </c>
      <c r="DM117" s="751"/>
      <c r="DN117" s="751"/>
      <c r="DO117" s="751"/>
      <c r="DP117" s="752"/>
      <c r="DQ117" s="753" t="s">
        <v>63</v>
      </c>
      <c r="DR117" s="751"/>
      <c r="DS117" s="751"/>
      <c r="DT117" s="751"/>
      <c r="DU117" s="752"/>
      <c r="DV117" s="795" t="s">
        <v>63</v>
      </c>
      <c r="DW117" s="796"/>
      <c r="DX117" s="796"/>
      <c r="DY117" s="796"/>
      <c r="DZ117" s="797"/>
    </row>
    <row r="118" spans="1:130" s="89" customFormat="1" ht="26.25" customHeight="1" x14ac:dyDescent="0.2">
      <c r="A118" s="866" t="s">
        <v>371</v>
      </c>
      <c r="B118" s="867"/>
      <c r="C118" s="867"/>
      <c r="D118" s="867"/>
      <c r="E118" s="867"/>
      <c r="F118" s="867"/>
      <c r="G118" s="867"/>
      <c r="H118" s="867"/>
      <c r="I118" s="867"/>
      <c r="J118" s="867"/>
      <c r="K118" s="867"/>
      <c r="L118" s="867"/>
      <c r="M118" s="867"/>
      <c r="N118" s="867"/>
      <c r="O118" s="867"/>
      <c r="P118" s="867"/>
      <c r="Q118" s="867"/>
      <c r="R118" s="867"/>
      <c r="S118" s="867"/>
      <c r="T118" s="867"/>
      <c r="U118" s="867"/>
      <c r="V118" s="867"/>
      <c r="W118" s="867"/>
      <c r="X118" s="867"/>
      <c r="Y118" s="867"/>
      <c r="Z118" s="868"/>
      <c r="AA118" s="869" t="s">
        <v>368</v>
      </c>
      <c r="AB118" s="867"/>
      <c r="AC118" s="867"/>
      <c r="AD118" s="867"/>
      <c r="AE118" s="868"/>
      <c r="AF118" s="869" t="s">
        <v>369</v>
      </c>
      <c r="AG118" s="867"/>
      <c r="AH118" s="867"/>
      <c r="AI118" s="867"/>
      <c r="AJ118" s="868"/>
      <c r="AK118" s="869" t="s">
        <v>238</v>
      </c>
      <c r="AL118" s="867"/>
      <c r="AM118" s="867"/>
      <c r="AN118" s="867"/>
      <c r="AO118" s="868"/>
      <c r="AP118" s="870" t="s">
        <v>370</v>
      </c>
      <c r="AQ118" s="871"/>
      <c r="AR118" s="871"/>
      <c r="AS118" s="871"/>
      <c r="AT118" s="872"/>
      <c r="AU118" s="903"/>
      <c r="AV118" s="904"/>
      <c r="AW118" s="904"/>
      <c r="AX118" s="904"/>
      <c r="AY118" s="904"/>
      <c r="AZ118" s="809" t="s">
        <v>399</v>
      </c>
      <c r="BA118" s="810"/>
      <c r="BB118" s="810"/>
      <c r="BC118" s="810"/>
      <c r="BD118" s="810"/>
      <c r="BE118" s="810"/>
      <c r="BF118" s="810"/>
      <c r="BG118" s="810"/>
      <c r="BH118" s="810"/>
      <c r="BI118" s="810"/>
      <c r="BJ118" s="810"/>
      <c r="BK118" s="810"/>
      <c r="BL118" s="810"/>
      <c r="BM118" s="810"/>
      <c r="BN118" s="810"/>
      <c r="BO118" s="810"/>
      <c r="BP118" s="811"/>
      <c r="BQ118" s="850" t="s">
        <v>63</v>
      </c>
      <c r="BR118" s="816"/>
      <c r="BS118" s="816"/>
      <c r="BT118" s="816"/>
      <c r="BU118" s="816"/>
      <c r="BV118" s="816" t="s">
        <v>63</v>
      </c>
      <c r="BW118" s="816"/>
      <c r="BX118" s="816"/>
      <c r="BY118" s="816"/>
      <c r="BZ118" s="816"/>
      <c r="CA118" s="816" t="s">
        <v>63</v>
      </c>
      <c r="CB118" s="816"/>
      <c r="CC118" s="816"/>
      <c r="CD118" s="816"/>
      <c r="CE118" s="816"/>
      <c r="CF118" s="846" t="s">
        <v>63</v>
      </c>
      <c r="CG118" s="847"/>
      <c r="CH118" s="847"/>
      <c r="CI118" s="847"/>
      <c r="CJ118" s="847"/>
      <c r="CK118" s="898"/>
      <c r="CL118" s="792"/>
      <c r="CM118" s="788" t="s">
        <v>400</v>
      </c>
      <c r="CN118" s="723"/>
      <c r="CO118" s="723"/>
      <c r="CP118" s="723"/>
      <c r="CQ118" s="723"/>
      <c r="CR118" s="723"/>
      <c r="CS118" s="723"/>
      <c r="CT118" s="723"/>
      <c r="CU118" s="723"/>
      <c r="CV118" s="723"/>
      <c r="CW118" s="723"/>
      <c r="CX118" s="723"/>
      <c r="CY118" s="723"/>
      <c r="CZ118" s="723"/>
      <c r="DA118" s="723"/>
      <c r="DB118" s="723"/>
      <c r="DC118" s="723"/>
      <c r="DD118" s="723"/>
      <c r="DE118" s="723"/>
      <c r="DF118" s="724"/>
      <c r="DG118" s="750" t="s">
        <v>63</v>
      </c>
      <c r="DH118" s="751"/>
      <c r="DI118" s="751"/>
      <c r="DJ118" s="751"/>
      <c r="DK118" s="752"/>
      <c r="DL118" s="753" t="s">
        <v>63</v>
      </c>
      <c r="DM118" s="751"/>
      <c r="DN118" s="751"/>
      <c r="DO118" s="751"/>
      <c r="DP118" s="752"/>
      <c r="DQ118" s="753" t="s">
        <v>63</v>
      </c>
      <c r="DR118" s="751"/>
      <c r="DS118" s="751"/>
      <c r="DT118" s="751"/>
      <c r="DU118" s="752"/>
      <c r="DV118" s="795" t="s">
        <v>63</v>
      </c>
      <c r="DW118" s="796"/>
      <c r="DX118" s="796"/>
      <c r="DY118" s="796"/>
      <c r="DZ118" s="797"/>
    </row>
    <row r="119" spans="1:130" s="89" customFormat="1" ht="26.25" customHeight="1" x14ac:dyDescent="0.2">
      <c r="A119" s="789" t="s">
        <v>375</v>
      </c>
      <c r="B119" s="790"/>
      <c r="C119" s="831" t="s">
        <v>376</v>
      </c>
      <c r="D119" s="781"/>
      <c r="E119" s="781"/>
      <c r="F119" s="781"/>
      <c r="G119" s="781"/>
      <c r="H119" s="781"/>
      <c r="I119" s="781"/>
      <c r="J119" s="781"/>
      <c r="K119" s="781"/>
      <c r="L119" s="781"/>
      <c r="M119" s="781"/>
      <c r="N119" s="781"/>
      <c r="O119" s="781"/>
      <c r="P119" s="781"/>
      <c r="Q119" s="781"/>
      <c r="R119" s="781"/>
      <c r="S119" s="781"/>
      <c r="T119" s="781"/>
      <c r="U119" s="781"/>
      <c r="V119" s="781"/>
      <c r="W119" s="781"/>
      <c r="X119" s="781"/>
      <c r="Y119" s="781"/>
      <c r="Z119" s="782"/>
      <c r="AA119" s="859" t="s">
        <v>63</v>
      </c>
      <c r="AB119" s="860"/>
      <c r="AC119" s="860"/>
      <c r="AD119" s="860"/>
      <c r="AE119" s="861"/>
      <c r="AF119" s="862" t="s">
        <v>63</v>
      </c>
      <c r="AG119" s="860"/>
      <c r="AH119" s="860"/>
      <c r="AI119" s="860"/>
      <c r="AJ119" s="861"/>
      <c r="AK119" s="862" t="s">
        <v>63</v>
      </c>
      <c r="AL119" s="860"/>
      <c r="AM119" s="860"/>
      <c r="AN119" s="860"/>
      <c r="AO119" s="861"/>
      <c r="AP119" s="863" t="s">
        <v>63</v>
      </c>
      <c r="AQ119" s="864"/>
      <c r="AR119" s="864"/>
      <c r="AS119" s="864"/>
      <c r="AT119" s="865"/>
      <c r="AU119" s="905"/>
      <c r="AV119" s="906"/>
      <c r="AW119" s="906"/>
      <c r="AX119" s="906"/>
      <c r="AY119" s="906"/>
      <c r="AZ119" s="110" t="s">
        <v>119</v>
      </c>
      <c r="BA119" s="110"/>
      <c r="BB119" s="110"/>
      <c r="BC119" s="110"/>
      <c r="BD119" s="110"/>
      <c r="BE119" s="110"/>
      <c r="BF119" s="110"/>
      <c r="BG119" s="110"/>
      <c r="BH119" s="110"/>
      <c r="BI119" s="110"/>
      <c r="BJ119" s="110"/>
      <c r="BK119" s="110"/>
      <c r="BL119" s="110"/>
      <c r="BM119" s="110"/>
      <c r="BN119" s="110"/>
      <c r="BO119" s="848" t="s">
        <v>401</v>
      </c>
      <c r="BP119" s="849"/>
      <c r="BQ119" s="850">
        <v>5177399</v>
      </c>
      <c r="BR119" s="816"/>
      <c r="BS119" s="816"/>
      <c r="BT119" s="816"/>
      <c r="BU119" s="816"/>
      <c r="BV119" s="816">
        <v>5113166</v>
      </c>
      <c r="BW119" s="816"/>
      <c r="BX119" s="816"/>
      <c r="BY119" s="816"/>
      <c r="BZ119" s="816"/>
      <c r="CA119" s="816">
        <v>4905160</v>
      </c>
      <c r="CB119" s="816"/>
      <c r="CC119" s="816"/>
      <c r="CD119" s="816"/>
      <c r="CE119" s="816"/>
      <c r="CF119" s="719"/>
      <c r="CG119" s="720"/>
      <c r="CH119" s="720"/>
      <c r="CI119" s="720"/>
      <c r="CJ119" s="805"/>
      <c r="CK119" s="899"/>
      <c r="CL119" s="794"/>
      <c r="CM119" s="809" t="s">
        <v>402</v>
      </c>
      <c r="CN119" s="810"/>
      <c r="CO119" s="810"/>
      <c r="CP119" s="810"/>
      <c r="CQ119" s="810"/>
      <c r="CR119" s="810"/>
      <c r="CS119" s="810"/>
      <c r="CT119" s="810"/>
      <c r="CU119" s="810"/>
      <c r="CV119" s="810"/>
      <c r="CW119" s="810"/>
      <c r="CX119" s="810"/>
      <c r="CY119" s="810"/>
      <c r="CZ119" s="810"/>
      <c r="DA119" s="810"/>
      <c r="DB119" s="810"/>
      <c r="DC119" s="810"/>
      <c r="DD119" s="810"/>
      <c r="DE119" s="810"/>
      <c r="DF119" s="811"/>
      <c r="DG119" s="734" t="s">
        <v>63</v>
      </c>
      <c r="DH119" s="735"/>
      <c r="DI119" s="735"/>
      <c r="DJ119" s="735"/>
      <c r="DK119" s="736"/>
      <c r="DL119" s="737" t="s">
        <v>63</v>
      </c>
      <c r="DM119" s="735"/>
      <c r="DN119" s="735"/>
      <c r="DO119" s="735"/>
      <c r="DP119" s="736"/>
      <c r="DQ119" s="737" t="s">
        <v>63</v>
      </c>
      <c r="DR119" s="735"/>
      <c r="DS119" s="735"/>
      <c r="DT119" s="735"/>
      <c r="DU119" s="736"/>
      <c r="DV119" s="819" t="s">
        <v>63</v>
      </c>
      <c r="DW119" s="820"/>
      <c r="DX119" s="820"/>
      <c r="DY119" s="820"/>
      <c r="DZ119" s="821"/>
    </row>
    <row r="120" spans="1:130" s="89" customFormat="1" ht="26.25" customHeight="1" x14ac:dyDescent="0.2">
      <c r="A120" s="791"/>
      <c r="B120" s="792"/>
      <c r="C120" s="788" t="s">
        <v>379</v>
      </c>
      <c r="D120" s="723"/>
      <c r="E120" s="723"/>
      <c r="F120" s="723"/>
      <c r="G120" s="723"/>
      <c r="H120" s="723"/>
      <c r="I120" s="723"/>
      <c r="J120" s="723"/>
      <c r="K120" s="723"/>
      <c r="L120" s="723"/>
      <c r="M120" s="723"/>
      <c r="N120" s="723"/>
      <c r="O120" s="723"/>
      <c r="P120" s="723"/>
      <c r="Q120" s="723"/>
      <c r="R120" s="723"/>
      <c r="S120" s="723"/>
      <c r="T120" s="723"/>
      <c r="U120" s="723"/>
      <c r="V120" s="723"/>
      <c r="W120" s="723"/>
      <c r="X120" s="723"/>
      <c r="Y120" s="723"/>
      <c r="Z120" s="724"/>
      <c r="AA120" s="750" t="s">
        <v>63</v>
      </c>
      <c r="AB120" s="751"/>
      <c r="AC120" s="751"/>
      <c r="AD120" s="751"/>
      <c r="AE120" s="752"/>
      <c r="AF120" s="753" t="s">
        <v>63</v>
      </c>
      <c r="AG120" s="751"/>
      <c r="AH120" s="751"/>
      <c r="AI120" s="751"/>
      <c r="AJ120" s="752"/>
      <c r="AK120" s="753" t="s">
        <v>63</v>
      </c>
      <c r="AL120" s="751"/>
      <c r="AM120" s="751"/>
      <c r="AN120" s="751"/>
      <c r="AO120" s="752"/>
      <c r="AP120" s="795" t="s">
        <v>63</v>
      </c>
      <c r="AQ120" s="796"/>
      <c r="AR120" s="796"/>
      <c r="AS120" s="796"/>
      <c r="AT120" s="797"/>
      <c r="AU120" s="851" t="s">
        <v>403</v>
      </c>
      <c r="AV120" s="852"/>
      <c r="AW120" s="852"/>
      <c r="AX120" s="852"/>
      <c r="AY120" s="853"/>
      <c r="AZ120" s="831" t="s">
        <v>404</v>
      </c>
      <c r="BA120" s="781"/>
      <c r="BB120" s="781"/>
      <c r="BC120" s="781"/>
      <c r="BD120" s="781"/>
      <c r="BE120" s="781"/>
      <c r="BF120" s="781"/>
      <c r="BG120" s="781"/>
      <c r="BH120" s="781"/>
      <c r="BI120" s="781"/>
      <c r="BJ120" s="781"/>
      <c r="BK120" s="781"/>
      <c r="BL120" s="781"/>
      <c r="BM120" s="781"/>
      <c r="BN120" s="781"/>
      <c r="BO120" s="781"/>
      <c r="BP120" s="782"/>
      <c r="BQ120" s="832">
        <v>1014409</v>
      </c>
      <c r="BR120" s="813"/>
      <c r="BS120" s="813"/>
      <c r="BT120" s="813"/>
      <c r="BU120" s="813"/>
      <c r="BV120" s="813">
        <v>1001919</v>
      </c>
      <c r="BW120" s="813"/>
      <c r="BX120" s="813"/>
      <c r="BY120" s="813"/>
      <c r="BZ120" s="813"/>
      <c r="CA120" s="813">
        <v>1193179</v>
      </c>
      <c r="CB120" s="813"/>
      <c r="CC120" s="813"/>
      <c r="CD120" s="813"/>
      <c r="CE120" s="813"/>
      <c r="CF120" s="837">
        <v>52.8</v>
      </c>
      <c r="CG120" s="838"/>
      <c r="CH120" s="838"/>
      <c r="CI120" s="838"/>
      <c r="CJ120" s="838"/>
      <c r="CK120" s="839" t="s">
        <v>405</v>
      </c>
      <c r="CL120" s="823"/>
      <c r="CM120" s="823"/>
      <c r="CN120" s="823"/>
      <c r="CO120" s="824"/>
      <c r="CP120" s="843" t="s">
        <v>342</v>
      </c>
      <c r="CQ120" s="844"/>
      <c r="CR120" s="844"/>
      <c r="CS120" s="844"/>
      <c r="CT120" s="844"/>
      <c r="CU120" s="844"/>
      <c r="CV120" s="844"/>
      <c r="CW120" s="844"/>
      <c r="CX120" s="844"/>
      <c r="CY120" s="844"/>
      <c r="CZ120" s="844"/>
      <c r="DA120" s="844"/>
      <c r="DB120" s="844"/>
      <c r="DC120" s="844"/>
      <c r="DD120" s="844"/>
      <c r="DE120" s="844"/>
      <c r="DF120" s="845"/>
      <c r="DG120" s="832">
        <v>2015343</v>
      </c>
      <c r="DH120" s="813"/>
      <c r="DI120" s="813"/>
      <c r="DJ120" s="813"/>
      <c r="DK120" s="813"/>
      <c r="DL120" s="813">
        <v>2078526</v>
      </c>
      <c r="DM120" s="813"/>
      <c r="DN120" s="813"/>
      <c r="DO120" s="813"/>
      <c r="DP120" s="813"/>
      <c r="DQ120" s="813">
        <v>2098868</v>
      </c>
      <c r="DR120" s="813"/>
      <c r="DS120" s="813"/>
      <c r="DT120" s="813"/>
      <c r="DU120" s="813"/>
      <c r="DV120" s="814">
        <v>92.9</v>
      </c>
      <c r="DW120" s="814"/>
      <c r="DX120" s="814"/>
      <c r="DY120" s="814"/>
      <c r="DZ120" s="815"/>
    </row>
    <row r="121" spans="1:130" s="89" customFormat="1" ht="26.25" customHeight="1" x14ac:dyDescent="0.2">
      <c r="A121" s="791"/>
      <c r="B121" s="792"/>
      <c r="C121" s="834" t="s">
        <v>406</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750" t="s">
        <v>63</v>
      </c>
      <c r="AB121" s="751"/>
      <c r="AC121" s="751"/>
      <c r="AD121" s="751"/>
      <c r="AE121" s="752"/>
      <c r="AF121" s="753" t="s">
        <v>63</v>
      </c>
      <c r="AG121" s="751"/>
      <c r="AH121" s="751"/>
      <c r="AI121" s="751"/>
      <c r="AJ121" s="752"/>
      <c r="AK121" s="753" t="s">
        <v>63</v>
      </c>
      <c r="AL121" s="751"/>
      <c r="AM121" s="751"/>
      <c r="AN121" s="751"/>
      <c r="AO121" s="752"/>
      <c r="AP121" s="795" t="s">
        <v>63</v>
      </c>
      <c r="AQ121" s="796"/>
      <c r="AR121" s="796"/>
      <c r="AS121" s="796"/>
      <c r="AT121" s="797"/>
      <c r="AU121" s="854"/>
      <c r="AV121" s="855"/>
      <c r="AW121" s="855"/>
      <c r="AX121" s="855"/>
      <c r="AY121" s="856"/>
      <c r="AZ121" s="788" t="s">
        <v>407</v>
      </c>
      <c r="BA121" s="723"/>
      <c r="BB121" s="723"/>
      <c r="BC121" s="723"/>
      <c r="BD121" s="723"/>
      <c r="BE121" s="723"/>
      <c r="BF121" s="723"/>
      <c r="BG121" s="723"/>
      <c r="BH121" s="723"/>
      <c r="BI121" s="723"/>
      <c r="BJ121" s="723"/>
      <c r="BK121" s="723"/>
      <c r="BL121" s="723"/>
      <c r="BM121" s="723"/>
      <c r="BN121" s="723"/>
      <c r="BO121" s="723"/>
      <c r="BP121" s="724"/>
      <c r="BQ121" s="760">
        <v>3205</v>
      </c>
      <c r="BR121" s="761"/>
      <c r="BS121" s="761"/>
      <c r="BT121" s="761"/>
      <c r="BU121" s="761"/>
      <c r="BV121" s="761">
        <v>1520</v>
      </c>
      <c r="BW121" s="761"/>
      <c r="BX121" s="761"/>
      <c r="BY121" s="761"/>
      <c r="BZ121" s="761"/>
      <c r="CA121" s="761">
        <v>633</v>
      </c>
      <c r="CB121" s="761"/>
      <c r="CC121" s="761"/>
      <c r="CD121" s="761"/>
      <c r="CE121" s="761"/>
      <c r="CF121" s="846">
        <v>0</v>
      </c>
      <c r="CG121" s="847"/>
      <c r="CH121" s="847"/>
      <c r="CI121" s="847"/>
      <c r="CJ121" s="847"/>
      <c r="CK121" s="840"/>
      <c r="CL121" s="826"/>
      <c r="CM121" s="826"/>
      <c r="CN121" s="826"/>
      <c r="CO121" s="827"/>
      <c r="CP121" s="806" t="s">
        <v>340</v>
      </c>
      <c r="CQ121" s="807"/>
      <c r="CR121" s="807"/>
      <c r="CS121" s="807"/>
      <c r="CT121" s="807"/>
      <c r="CU121" s="807"/>
      <c r="CV121" s="807"/>
      <c r="CW121" s="807"/>
      <c r="CX121" s="807"/>
      <c r="CY121" s="807"/>
      <c r="CZ121" s="807"/>
      <c r="DA121" s="807"/>
      <c r="DB121" s="807"/>
      <c r="DC121" s="807"/>
      <c r="DD121" s="807"/>
      <c r="DE121" s="807"/>
      <c r="DF121" s="808"/>
      <c r="DG121" s="760">
        <v>23549</v>
      </c>
      <c r="DH121" s="761"/>
      <c r="DI121" s="761"/>
      <c r="DJ121" s="761"/>
      <c r="DK121" s="761"/>
      <c r="DL121" s="761">
        <v>22657</v>
      </c>
      <c r="DM121" s="761"/>
      <c r="DN121" s="761"/>
      <c r="DO121" s="761"/>
      <c r="DP121" s="761"/>
      <c r="DQ121" s="761">
        <v>17856</v>
      </c>
      <c r="DR121" s="761"/>
      <c r="DS121" s="761"/>
      <c r="DT121" s="761"/>
      <c r="DU121" s="761"/>
      <c r="DV121" s="767">
        <v>0.8</v>
      </c>
      <c r="DW121" s="767"/>
      <c r="DX121" s="767"/>
      <c r="DY121" s="767"/>
      <c r="DZ121" s="768"/>
    </row>
    <row r="122" spans="1:130" s="89" customFormat="1" ht="26.25" customHeight="1" x14ac:dyDescent="0.2">
      <c r="A122" s="791"/>
      <c r="B122" s="792"/>
      <c r="C122" s="788" t="s">
        <v>389</v>
      </c>
      <c r="D122" s="723"/>
      <c r="E122" s="723"/>
      <c r="F122" s="723"/>
      <c r="G122" s="723"/>
      <c r="H122" s="723"/>
      <c r="I122" s="723"/>
      <c r="J122" s="723"/>
      <c r="K122" s="723"/>
      <c r="L122" s="723"/>
      <c r="M122" s="723"/>
      <c r="N122" s="723"/>
      <c r="O122" s="723"/>
      <c r="P122" s="723"/>
      <c r="Q122" s="723"/>
      <c r="R122" s="723"/>
      <c r="S122" s="723"/>
      <c r="T122" s="723"/>
      <c r="U122" s="723"/>
      <c r="V122" s="723"/>
      <c r="W122" s="723"/>
      <c r="X122" s="723"/>
      <c r="Y122" s="723"/>
      <c r="Z122" s="724"/>
      <c r="AA122" s="750" t="s">
        <v>63</v>
      </c>
      <c r="AB122" s="751"/>
      <c r="AC122" s="751"/>
      <c r="AD122" s="751"/>
      <c r="AE122" s="752"/>
      <c r="AF122" s="753" t="s">
        <v>63</v>
      </c>
      <c r="AG122" s="751"/>
      <c r="AH122" s="751"/>
      <c r="AI122" s="751"/>
      <c r="AJ122" s="752"/>
      <c r="AK122" s="753" t="s">
        <v>63</v>
      </c>
      <c r="AL122" s="751"/>
      <c r="AM122" s="751"/>
      <c r="AN122" s="751"/>
      <c r="AO122" s="752"/>
      <c r="AP122" s="795" t="s">
        <v>63</v>
      </c>
      <c r="AQ122" s="796"/>
      <c r="AR122" s="796"/>
      <c r="AS122" s="796"/>
      <c r="AT122" s="797"/>
      <c r="AU122" s="854"/>
      <c r="AV122" s="855"/>
      <c r="AW122" s="855"/>
      <c r="AX122" s="855"/>
      <c r="AY122" s="856"/>
      <c r="AZ122" s="809" t="s">
        <v>408</v>
      </c>
      <c r="BA122" s="810"/>
      <c r="BB122" s="810"/>
      <c r="BC122" s="810"/>
      <c r="BD122" s="810"/>
      <c r="BE122" s="810"/>
      <c r="BF122" s="810"/>
      <c r="BG122" s="810"/>
      <c r="BH122" s="810"/>
      <c r="BI122" s="810"/>
      <c r="BJ122" s="810"/>
      <c r="BK122" s="810"/>
      <c r="BL122" s="810"/>
      <c r="BM122" s="810"/>
      <c r="BN122" s="810"/>
      <c r="BO122" s="810"/>
      <c r="BP122" s="811"/>
      <c r="BQ122" s="850">
        <v>4085503</v>
      </c>
      <c r="BR122" s="816"/>
      <c r="BS122" s="816"/>
      <c r="BT122" s="816"/>
      <c r="BU122" s="816"/>
      <c r="BV122" s="816">
        <v>3891287</v>
      </c>
      <c r="BW122" s="816"/>
      <c r="BX122" s="816"/>
      <c r="BY122" s="816"/>
      <c r="BZ122" s="816"/>
      <c r="CA122" s="816">
        <v>3694767</v>
      </c>
      <c r="CB122" s="816"/>
      <c r="CC122" s="816"/>
      <c r="CD122" s="816"/>
      <c r="CE122" s="816"/>
      <c r="CF122" s="817">
        <v>163.6</v>
      </c>
      <c r="CG122" s="818"/>
      <c r="CH122" s="818"/>
      <c r="CI122" s="818"/>
      <c r="CJ122" s="818"/>
      <c r="CK122" s="840"/>
      <c r="CL122" s="826"/>
      <c r="CM122" s="826"/>
      <c r="CN122" s="826"/>
      <c r="CO122" s="827"/>
      <c r="CP122" s="806"/>
      <c r="CQ122" s="807"/>
      <c r="CR122" s="807"/>
      <c r="CS122" s="807"/>
      <c r="CT122" s="807"/>
      <c r="CU122" s="807"/>
      <c r="CV122" s="807"/>
      <c r="CW122" s="807"/>
      <c r="CX122" s="807"/>
      <c r="CY122" s="807"/>
      <c r="CZ122" s="807"/>
      <c r="DA122" s="807"/>
      <c r="DB122" s="807"/>
      <c r="DC122" s="807"/>
      <c r="DD122" s="807"/>
      <c r="DE122" s="807"/>
      <c r="DF122" s="808"/>
      <c r="DG122" s="760"/>
      <c r="DH122" s="761"/>
      <c r="DI122" s="761"/>
      <c r="DJ122" s="761"/>
      <c r="DK122" s="761"/>
      <c r="DL122" s="761"/>
      <c r="DM122" s="761"/>
      <c r="DN122" s="761"/>
      <c r="DO122" s="761"/>
      <c r="DP122" s="761"/>
      <c r="DQ122" s="761"/>
      <c r="DR122" s="761"/>
      <c r="DS122" s="761"/>
      <c r="DT122" s="761"/>
      <c r="DU122" s="761"/>
      <c r="DV122" s="767"/>
      <c r="DW122" s="767"/>
      <c r="DX122" s="767"/>
      <c r="DY122" s="767"/>
      <c r="DZ122" s="768"/>
    </row>
    <row r="123" spans="1:130" s="89" customFormat="1" ht="26.25" customHeight="1" x14ac:dyDescent="0.2">
      <c r="A123" s="791"/>
      <c r="B123" s="792"/>
      <c r="C123" s="788" t="s">
        <v>395</v>
      </c>
      <c r="D123" s="723"/>
      <c r="E123" s="723"/>
      <c r="F123" s="723"/>
      <c r="G123" s="723"/>
      <c r="H123" s="723"/>
      <c r="I123" s="723"/>
      <c r="J123" s="723"/>
      <c r="K123" s="723"/>
      <c r="L123" s="723"/>
      <c r="M123" s="723"/>
      <c r="N123" s="723"/>
      <c r="O123" s="723"/>
      <c r="P123" s="723"/>
      <c r="Q123" s="723"/>
      <c r="R123" s="723"/>
      <c r="S123" s="723"/>
      <c r="T123" s="723"/>
      <c r="U123" s="723"/>
      <c r="V123" s="723"/>
      <c r="W123" s="723"/>
      <c r="X123" s="723"/>
      <c r="Y123" s="723"/>
      <c r="Z123" s="724"/>
      <c r="AA123" s="750">
        <v>1445</v>
      </c>
      <c r="AB123" s="751"/>
      <c r="AC123" s="751"/>
      <c r="AD123" s="751"/>
      <c r="AE123" s="752"/>
      <c r="AF123" s="753">
        <v>1445</v>
      </c>
      <c r="AG123" s="751"/>
      <c r="AH123" s="751"/>
      <c r="AI123" s="751"/>
      <c r="AJ123" s="752"/>
      <c r="AK123" s="753">
        <v>195</v>
      </c>
      <c r="AL123" s="751"/>
      <c r="AM123" s="751"/>
      <c r="AN123" s="751"/>
      <c r="AO123" s="752"/>
      <c r="AP123" s="795">
        <v>0</v>
      </c>
      <c r="AQ123" s="796"/>
      <c r="AR123" s="796"/>
      <c r="AS123" s="796"/>
      <c r="AT123" s="797"/>
      <c r="AU123" s="857"/>
      <c r="AV123" s="858"/>
      <c r="AW123" s="858"/>
      <c r="AX123" s="858"/>
      <c r="AY123" s="858"/>
      <c r="AZ123" s="110" t="s">
        <v>119</v>
      </c>
      <c r="BA123" s="110"/>
      <c r="BB123" s="110"/>
      <c r="BC123" s="110"/>
      <c r="BD123" s="110"/>
      <c r="BE123" s="110"/>
      <c r="BF123" s="110"/>
      <c r="BG123" s="110"/>
      <c r="BH123" s="110"/>
      <c r="BI123" s="110"/>
      <c r="BJ123" s="110"/>
      <c r="BK123" s="110"/>
      <c r="BL123" s="110"/>
      <c r="BM123" s="110"/>
      <c r="BN123" s="110"/>
      <c r="BO123" s="848" t="s">
        <v>409</v>
      </c>
      <c r="BP123" s="849"/>
      <c r="BQ123" s="803">
        <v>5103117</v>
      </c>
      <c r="BR123" s="804"/>
      <c r="BS123" s="804"/>
      <c r="BT123" s="804"/>
      <c r="BU123" s="804"/>
      <c r="BV123" s="804">
        <v>4894726</v>
      </c>
      <c r="BW123" s="804"/>
      <c r="BX123" s="804"/>
      <c r="BY123" s="804"/>
      <c r="BZ123" s="804"/>
      <c r="CA123" s="804">
        <v>4888579</v>
      </c>
      <c r="CB123" s="804"/>
      <c r="CC123" s="804"/>
      <c r="CD123" s="804"/>
      <c r="CE123" s="804"/>
      <c r="CF123" s="719"/>
      <c r="CG123" s="720"/>
      <c r="CH123" s="720"/>
      <c r="CI123" s="720"/>
      <c r="CJ123" s="805"/>
      <c r="CK123" s="840"/>
      <c r="CL123" s="826"/>
      <c r="CM123" s="826"/>
      <c r="CN123" s="826"/>
      <c r="CO123" s="827"/>
      <c r="CP123" s="806"/>
      <c r="CQ123" s="807"/>
      <c r="CR123" s="807"/>
      <c r="CS123" s="807"/>
      <c r="CT123" s="807"/>
      <c r="CU123" s="807"/>
      <c r="CV123" s="807"/>
      <c r="CW123" s="807"/>
      <c r="CX123" s="807"/>
      <c r="CY123" s="807"/>
      <c r="CZ123" s="807"/>
      <c r="DA123" s="807"/>
      <c r="DB123" s="807"/>
      <c r="DC123" s="807"/>
      <c r="DD123" s="807"/>
      <c r="DE123" s="807"/>
      <c r="DF123" s="808"/>
      <c r="DG123" s="750"/>
      <c r="DH123" s="751"/>
      <c r="DI123" s="751"/>
      <c r="DJ123" s="751"/>
      <c r="DK123" s="752"/>
      <c r="DL123" s="753"/>
      <c r="DM123" s="751"/>
      <c r="DN123" s="751"/>
      <c r="DO123" s="751"/>
      <c r="DP123" s="752"/>
      <c r="DQ123" s="753"/>
      <c r="DR123" s="751"/>
      <c r="DS123" s="751"/>
      <c r="DT123" s="751"/>
      <c r="DU123" s="752"/>
      <c r="DV123" s="795"/>
      <c r="DW123" s="796"/>
      <c r="DX123" s="796"/>
      <c r="DY123" s="796"/>
      <c r="DZ123" s="797"/>
    </row>
    <row r="124" spans="1:130" s="89" customFormat="1" ht="26.25" customHeight="1" thickBot="1" x14ac:dyDescent="0.25">
      <c r="A124" s="791"/>
      <c r="B124" s="792"/>
      <c r="C124" s="788" t="s">
        <v>398</v>
      </c>
      <c r="D124" s="723"/>
      <c r="E124" s="723"/>
      <c r="F124" s="723"/>
      <c r="G124" s="723"/>
      <c r="H124" s="723"/>
      <c r="I124" s="723"/>
      <c r="J124" s="723"/>
      <c r="K124" s="723"/>
      <c r="L124" s="723"/>
      <c r="M124" s="723"/>
      <c r="N124" s="723"/>
      <c r="O124" s="723"/>
      <c r="P124" s="723"/>
      <c r="Q124" s="723"/>
      <c r="R124" s="723"/>
      <c r="S124" s="723"/>
      <c r="T124" s="723"/>
      <c r="U124" s="723"/>
      <c r="V124" s="723"/>
      <c r="W124" s="723"/>
      <c r="X124" s="723"/>
      <c r="Y124" s="723"/>
      <c r="Z124" s="724"/>
      <c r="AA124" s="750" t="s">
        <v>63</v>
      </c>
      <c r="AB124" s="751"/>
      <c r="AC124" s="751"/>
      <c r="AD124" s="751"/>
      <c r="AE124" s="752"/>
      <c r="AF124" s="753" t="s">
        <v>63</v>
      </c>
      <c r="AG124" s="751"/>
      <c r="AH124" s="751"/>
      <c r="AI124" s="751"/>
      <c r="AJ124" s="752"/>
      <c r="AK124" s="753" t="s">
        <v>63</v>
      </c>
      <c r="AL124" s="751"/>
      <c r="AM124" s="751"/>
      <c r="AN124" s="751"/>
      <c r="AO124" s="752"/>
      <c r="AP124" s="795" t="s">
        <v>63</v>
      </c>
      <c r="AQ124" s="796"/>
      <c r="AR124" s="796"/>
      <c r="AS124" s="796"/>
      <c r="AT124" s="797"/>
      <c r="AU124" s="798" t="s">
        <v>410</v>
      </c>
      <c r="AV124" s="799"/>
      <c r="AW124" s="799"/>
      <c r="AX124" s="799"/>
      <c r="AY124" s="799"/>
      <c r="AZ124" s="799"/>
      <c r="BA124" s="799"/>
      <c r="BB124" s="799"/>
      <c r="BC124" s="799"/>
      <c r="BD124" s="799"/>
      <c r="BE124" s="799"/>
      <c r="BF124" s="799"/>
      <c r="BG124" s="799"/>
      <c r="BH124" s="799"/>
      <c r="BI124" s="799"/>
      <c r="BJ124" s="799"/>
      <c r="BK124" s="799"/>
      <c r="BL124" s="799"/>
      <c r="BM124" s="799"/>
      <c r="BN124" s="799"/>
      <c r="BO124" s="799"/>
      <c r="BP124" s="800"/>
      <c r="BQ124" s="801">
        <v>3.8</v>
      </c>
      <c r="BR124" s="802"/>
      <c r="BS124" s="802"/>
      <c r="BT124" s="802"/>
      <c r="BU124" s="802"/>
      <c r="BV124" s="802">
        <v>10.3</v>
      </c>
      <c r="BW124" s="802"/>
      <c r="BX124" s="802"/>
      <c r="BY124" s="802"/>
      <c r="BZ124" s="802"/>
      <c r="CA124" s="802">
        <v>0.7</v>
      </c>
      <c r="CB124" s="802"/>
      <c r="CC124" s="802"/>
      <c r="CD124" s="802"/>
      <c r="CE124" s="802"/>
      <c r="CF124" s="697"/>
      <c r="CG124" s="698"/>
      <c r="CH124" s="698"/>
      <c r="CI124" s="698"/>
      <c r="CJ124" s="833"/>
      <c r="CK124" s="841"/>
      <c r="CL124" s="841"/>
      <c r="CM124" s="841"/>
      <c r="CN124" s="841"/>
      <c r="CO124" s="842"/>
      <c r="CP124" s="806" t="s">
        <v>411</v>
      </c>
      <c r="CQ124" s="807"/>
      <c r="CR124" s="807"/>
      <c r="CS124" s="807"/>
      <c r="CT124" s="807"/>
      <c r="CU124" s="807"/>
      <c r="CV124" s="807"/>
      <c r="CW124" s="807"/>
      <c r="CX124" s="807"/>
      <c r="CY124" s="807"/>
      <c r="CZ124" s="807"/>
      <c r="DA124" s="807"/>
      <c r="DB124" s="807"/>
      <c r="DC124" s="807"/>
      <c r="DD124" s="807"/>
      <c r="DE124" s="807"/>
      <c r="DF124" s="808"/>
      <c r="DG124" s="734" t="s">
        <v>63</v>
      </c>
      <c r="DH124" s="735"/>
      <c r="DI124" s="735"/>
      <c r="DJ124" s="735"/>
      <c r="DK124" s="736"/>
      <c r="DL124" s="737" t="s">
        <v>63</v>
      </c>
      <c r="DM124" s="735"/>
      <c r="DN124" s="735"/>
      <c r="DO124" s="735"/>
      <c r="DP124" s="736"/>
      <c r="DQ124" s="737" t="s">
        <v>63</v>
      </c>
      <c r="DR124" s="735"/>
      <c r="DS124" s="735"/>
      <c r="DT124" s="735"/>
      <c r="DU124" s="736"/>
      <c r="DV124" s="819" t="s">
        <v>63</v>
      </c>
      <c r="DW124" s="820"/>
      <c r="DX124" s="820"/>
      <c r="DY124" s="820"/>
      <c r="DZ124" s="821"/>
    </row>
    <row r="125" spans="1:130" s="89" customFormat="1" ht="26.25" customHeight="1" x14ac:dyDescent="0.2">
      <c r="A125" s="791"/>
      <c r="B125" s="792"/>
      <c r="C125" s="788" t="s">
        <v>400</v>
      </c>
      <c r="D125" s="723"/>
      <c r="E125" s="723"/>
      <c r="F125" s="723"/>
      <c r="G125" s="723"/>
      <c r="H125" s="723"/>
      <c r="I125" s="723"/>
      <c r="J125" s="723"/>
      <c r="K125" s="723"/>
      <c r="L125" s="723"/>
      <c r="M125" s="723"/>
      <c r="N125" s="723"/>
      <c r="O125" s="723"/>
      <c r="P125" s="723"/>
      <c r="Q125" s="723"/>
      <c r="R125" s="723"/>
      <c r="S125" s="723"/>
      <c r="T125" s="723"/>
      <c r="U125" s="723"/>
      <c r="V125" s="723"/>
      <c r="W125" s="723"/>
      <c r="X125" s="723"/>
      <c r="Y125" s="723"/>
      <c r="Z125" s="724"/>
      <c r="AA125" s="750" t="s">
        <v>63</v>
      </c>
      <c r="AB125" s="751"/>
      <c r="AC125" s="751"/>
      <c r="AD125" s="751"/>
      <c r="AE125" s="752"/>
      <c r="AF125" s="753" t="s">
        <v>63</v>
      </c>
      <c r="AG125" s="751"/>
      <c r="AH125" s="751"/>
      <c r="AI125" s="751"/>
      <c r="AJ125" s="752"/>
      <c r="AK125" s="753" t="s">
        <v>63</v>
      </c>
      <c r="AL125" s="751"/>
      <c r="AM125" s="751"/>
      <c r="AN125" s="751"/>
      <c r="AO125" s="752"/>
      <c r="AP125" s="795" t="s">
        <v>63</v>
      </c>
      <c r="AQ125" s="796"/>
      <c r="AR125" s="796"/>
      <c r="AS125" s="796"/>
      <c r="AT125" s="797"/>
      <c r="AU125" s="111"/>
      <c r="AV125" s="112"/>
      <c r="AW125" s="112"/>
      <c r="AX125" s="112"/>
      <c r="AY125" s="112"/>
      <c r="AZ125" s="112"/>
      <c r="BA125" s="112"/>
      <c r="BB125" s="112"/>
      <c r="BC125" s="112"/>
      <c r="BD125" s="112"/>
      <c r="BE125" s="112"/>
      <c r="BF125" s="112"/>
      <c r="BG125" s="112"/>
      <c r="BH125" s="112"/>
      <c r="BI125" s="112"/>
      <c r="BJ125" s="112"/>
      <c r="BK125" s="112"/>
      <c r="BL125" s="112"/>
      <c r="BM125" s="112"/>
      <c r="BN125" s="112"/>
      <c r="BO125" s="112"/>
      <c r="BP125" s="112"/>
      <c r="BQ125" s="91"/>
      <c r="BR125" s="91"/>
      <c r="BS125" s="91"/>
      <c r="BT125" s="91"/>
      <c r="BU125" s="91"/>
      <c r="BV125" s="91"/>
      <c r="BW125" s="91"/>
      <c r="BX125" s="91"/>
      <c r="BY125" s="91"/>
      <c r="BZ125" s="91"/>
      <c r="CA125" s="91"/>
      <c r="CB125" s="91"/>
      <c r="CC125" s="91"/>
      <c r="CD125" s="91"/>
      <c r="CE125" s="91"/>
      <c r="CF125" s="91"/>
      <c r="CG125" s="91"/>
      <c r="CH125" s="91"/>
      <c r="CI125" s="91"/>
      <c r="CJ125" s="113"/>
      <c r="CK125" s="822" t="s">
        <v>412</v>
      </c>
      <c r="CL125" s="823"/>
      <c r="CM125" s="823"/>
      <c r="CN125" s="823"/>
      <c r="CO125" s="824"/>
      <c r="CP125" s="831" t="s">
        <v>413</v>
      </c>
      <c r="CQ125" s="781"/>
      <c r="CR125" s="781"/>
      <c r="CS125" s="781"/>
      <c r="CT125" s="781"/>
      <c r="CU125" s="781"/>
      <c r="CV125" s="781"/>
      <c r="CW125" s="781"/>
      <c r="CX125" s="781"/>
      <c r="CY125" s="781"/>
      <c r="CZ125" s="781"/>
      <c r="DA125" s="781"/>
      <c r="DB125" s="781"/>
      <c r="DC125" s="781"/>
      <c r="DD125" s="781"/>
      <c r="DE125" s="781"/>
      <c r="DF125" s="782"/>
      <c r="DG125" s="832" t="s">
        <v>63</v>
      </c>
      <c r="DH125" s="813"/>
      <c r="DI125" s="813"/>
      <c r="DJ125" s="813"/>
      <c r="DK125" s="813"/>
      <c r="DL125" s="813" t="s">
        <v>63</v>
      </c>
      <c r="DM125" s="813"/>
      <c r="DN125" s="813"/>
      <c r="DO125" s="813"/>
      <c r="DP125" s="813"/>
      <c r="DQ125" s="813" t="s">
        <v>63</v>
      </c>
      <c r="DR125" s="813"/>
      <c r="DS125" s="813"/>
      <c r="DT125" s="813"/>
      <c r="DU125" s="813"/>
      <c r="DV125" s="814" t="s">
        <v>63</v>
      </c>
      <c r="DW125" s="814"/>
      <c r="DX125" s="814"/>
      <c r="DY125" s="814"/>
      <c r="DZ125" s="815"/>
    </row>
    <row r="126" spans="1:130" s="89" customFormat="1" ht="26.25" customHeight="1" thickBot="1" x14ac:dyDescent="0.25">
      <c r="A126" s="791"/>
      <c r="B126" s="792"/>
      <c r="C126" s="788" t="s">
        <v>402</v>
      </c>
      <c r="D126" s="723"/>
      <c r="E126" s="723"/>
      <c r="F126" s="723"/>
      <c r="G126" s="723"/>
      <c r="H126" s="723"/>
      <c r="I126" s="723"/>
      <c r="J126" s="723"/>
      <c r="K126" s="723"/>
      <c r="L126" s="723"/>
      <c r="M126" s="723"/>
      <c r="N126" s="723"/>
      <c r="O126" s="723"/>
      <c r="P126" s="723"/>
      <c r="Q126" s="723"/>
      <c r="R126" s="723"/>
      <c r="S126" s="723"/>
      <c r="T126" s="723"/>
      <c r="U126" s="723"/>
      <c r="V126" s="723"/>
      <c r="W126" s="723"/>
      <c r="X126" s="723"/>
      <c r="Y126" s="723"/>
      <c r="Z126" s="724"/>
      <c r="AA126" s="750" t="s">
        <v>63</v>
      </c>
      <c r="AB126" s="751"/>
      <c r="AC126" s="751"/>
      <c r="AD126" s="751"/>
      <c r="AE126" s="752"/>
      <c r="AF126" s="753" t="s">
        <v>63</v>
      </c>
      <c r="AG126" s="751"/>
      <c r="AH126" s="751"/>
      <c r="AI126" s="751"/>
      <c r="AJ126" s="752"/>
      <c r="AK126" s="753" t="s">
        <v>63</v>
      </c>
      <c r="AL126" s="751"/>
      <c r="AM126" s="751"/>
      <c r="AN126" s="751"/>
      <c r="AO126" s="752"/>
      <c r="AP126" s="795" t="s">
        <v>63</v>
      </c>
      <c r="AQ126" s="796"/>
      <c r="AR126" s="796"/>
      <c r="AS126" s="796"/>
      <c r="AT126" s="797"/>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91"/>
      <c r="BY126" s="91"/>
      <c r="BZ126" s="91"/>
      <c r="CA126" s="91"/>
      <c r="CB126" s="91"/>
      <c r="CC126" s="91"/>
      <c r="CD126" s="114"/>
      <c r="CE126" s="114"/>
      <c r="CF126" s="114"/>
      <c r="CG126" s="91"/>
      <c r="CH126" s="91"/>
      <c r="CI126" s="91"/>
      <c r="CJ126" s="113"/>
      <c r="CK126" s="825"/>
      <c r="CL126" s="826"/>
      <c r="CM126" s="826"/>
      <c r="CN126" s="826"/>
      <c r="CO126" s="827"/>
      <c r="CP126" s="788" t="s">
        <v>414</v>
      </c>
      <c r="CQ126" s="723"/>
      <c r="CR126" s="723"/>
      <c r="CS126" s="723"/>
      <c r="CT126" s="723"/>
      <c r="CU126" s="723"/>
      <c r="CV126" s="723"/>
      <c r="CW126" s="723"/>
      <c r="CX126" s="723"/>
      <c r="CY126" s="723"/>
      <c r="CZ126" s="723"/>
      <c r="DA126" s="723"/>
      <c r="DB126" s="723"/>
      <c r="DC126" s="723"/>
      <c r="DD126" s="723"/>
      <c r="DE126" s="723"/>
      <c r="DF126" s="724"/>
      <c r="DG126" s="760" t="s">
        <v>63</v>
      </c>
      <c r="DH126" s="761"/>
      <c r="DI126" s="761"/>
      <c r="DJ126" s="761"/>
      <c r="DK126" s="761"/>
      <c r="DL126" s="761" t="s">
        <v>63</v>
      </c>
      <c r="DM126" s="761"/>
      <c r="DN126" s="761"/>
      <c r="DO126" s="761"/>
      <c r="DP126" s="761"/>
      <c r="DQ126" s="761" t="s">
        <v>63</v>
      </c>
      <c r="DR126" s="761"/>
      <c r="DS126" s="761"/>
      <c r="DT126" s="761"/>
      <c r="DU126" s="761"/>
      <c r="DV126" s="767" t="s">
        <v>63</v>
      </c>
      <c r="DW126" s="767"/>
      <c r="DX126" s="767"/>
      <c r="DY126" s="767"/>
      <c r="DZ126" s="768"/>
    </row>
    <row r="127" spans="1:130" s="89" customFormat="1" ht="26.25" customHeight="1" x14ac:dyDescent="0.2">
      <c r="A127" s="793"/>
      <c r="B127" s="794"/>
      <c r="C127" s="809" t="s">
        <v>415</v>
      </c>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1"/>
      <c r="AA127" s="750" t="s">
        <v>63</v>
      </c>
      <c r="AB127" s="751"/>
      <c r="AC127" s="751"/>
      <c r="AD127" s="751"/>
      <c r="AE127" s="752"/>
      <c r="AF127" s="753" t="s">
        <v>63</v>
      </c>
      <c r="AG127" s="751"/>
      <c r="AH127" s="751"/>
      <c r="AI127" s="751"/>
      <c r="AJ127" s="752"/>
      <c r="AK127" s="753" t="s">
        <v>63</v>
      </c>
      <c r="AL127" s="751"/>
      <c r="AM127" s="751"/>
      <c r="AN127" s="751"/>
      <c r="AO127" s="752"/>
      <c r="AP127" s="795" t="s">
        <v>63</v>
      </c>
      <c r="AQ127" s="796"/>
      <c r="AR127" s="796"/>
      <c r="AS127" s="796"/>
      <c r="AT127" s="797"/>
      <c r="AU127" s="91"/>
      <c r="AV127" s="91"/>
      <c r="AW127" s="91"/>
      <c r="AX127" s="812" t="s">
        <v>416</v>
      </c>
      <c r="AY127" s="785"/>
      <c r="AZ127" s="785"/>
      <c r="BA127" s="785"/>
      <c r="BB127" s="785"/>
      <c r="BC127" s="785"/>
      <c r="BD127" s="785"/>
      <c r="BE127" s="786"/>
      <c r="BF127" s="784" t="s">
        <v>417</v>
      </c>
      <c r="BG127" s="785"/>
      <c r="BH127" s="785"/>
      <c r="BI127" s="785"/>
      <c r="BJ127" s="785"/>
      <c r="BK127" s="785"/>
      <c r="BL127" s="786"/>
      <c r="BM127" s="784" t="s">
        <v>418</v>
      </c>
      <c r="BN127" s="785"/>
      <c r="BO127" s="785"/>
      <c r="BP127" s="785"/>
      <c r="BQ127" s="785"/>
      <c r="BR127" s="785"/>
      <c r="BS127" s="786"/>
      <c r="BT127" s="784" t="s">
        <v>419</v>
      </c>
      <c r="BU127" s="785"/>
      <c r="BV127" s="785"/>
      <c r="BW127" s="785"/>
      <c r="BX127" s="785"/>
      <c r="BY127" s="785"/>
      <c r="BZ127" s="787"/>
      <c r="CA127" s="91"/>
      <c r="CB127" s="91"/>
      <c r="CC127" s="91"/>
      <c r="CD127" s="114"/>
      <c r="CE127" s="114"/>
      <c r="CF127" s="114"/>
      <c r="CG127" s="91"/>
      <c r="CH127" s="91"/>
      <c r="CI127" s="91"/>
      <c r="CJ127" s="113"/>
      <c r="CK127" s="825"/>
      <c r="CL127" s="826"/>
      <c r="CM127" s="826"/>
      <c r="CN127" s="826"/>
      <c r="CO127" s="827"/>
      <c r="CP127" s="788" t="s">
        <v>420</v>
      </c>
      <c r="CQ127" s="723"/>
      <c r="CR127" s="723"/>
      <c r="CS127" s="723"/>
      <c r="CT127" s="723"/>
      <c r="CU127" s="723"/>
      <c r="CV127" s="723"/>
      <c r="CW127" s="723"/>
      <c r="CX127" s="723"/>
      <c r="CY127" s="723"/>
      <c r="CZ127" s="723"/>
      <c r="DA127" s="723"/>
      <c r="DB127" s="723"/>
      <c r="DC127" s="723"/>
      <c r="DD127" s="723"/>
      <c r="DE127" s="723"/>
      <c r="DF127" s="724"/>
      <c r="DG127" s="760" t="s">
        <v>63</v>
      </c>
      <c r="DH127" s="761"/>
      <c r="DI127" s="761"/>
      <c r="DJ127" s="761"/>
      <c r="DK127" s="761"/>
      <c r="DL127" s="761" t="s">
        <v>63</v>
      </c>
      <c r="DM127" s="761"/>
      <c r="DN127" s="761"/>
      <c r="DO127" s="761"/>
      <c r="DP127" s="761"/>
      <c r="DQ127" s="761" t="s">
        <v>63</v>
      </c>
      <c r="DR127" s="761"/>
      <c r="DS127" s="761"/>
      <c r="DT127" s="761"/>
      <c r="DU127" s="761"/>
      <c r="DV127" s="767" t="s">
        <v>63</v>
      </c>
      <c r="DW127" s="767"/>
      <c r="DX127" s="767"/>
      <c r="DY127" s="767"/>
      <c r="DZ127" s="768"/>
    </row>
    <row r="128" spans="1:130" s="89" customFormat="1" ht="26.25" customHeight="1" thickBot="1" x14ac:dyDescent="0.25">
      <c r="A128" s="769" t="s">
        <v>421</v>
      </c>
      <c r="B128" s="770"/>
      <c r="C128" s="770"/>
      <c r="D128" s="770"/>
      <c r="E128" s="770"/>
      <c r="F128" s="770"/>
      <c r="G128" s="770"/>
      <c r="H128" s="770"/>
      <c r="I128" s="770"/>
      <c r="J128" s="770"/>
      <c r="K128" s="770"/>
      <c r="L128" s="770"/>
      <c r="M128" s="770"/>
      <c r="N128" s="770"/>
      <c r="O128" s="770"/>
      <c r="P128" s="770"/>
      <c r="Q128" s="770"/>
      <c r="R128" s="770"/>
      <c r="S128" s="770"/>
      <c r="T128" s="770"/>
      <c r="U128" s="770"/>
      <c r="V128" s="770"/>
      <c r="W128" s="771" t="s">
        <v>422</v>
      </c>
      <c r="X128" s="771"/>
      <c r="Y128" s="771"/>
      <c r="Z128" s="772"/>
      <c r="AA128" s="773">
        <v>10695</v>
      </c>
      <c r="AB128" s="774"/>
      <c r="AC128" s="774"/>
      <c r="AD128" s="774"/>
      <c r="AE128" s="775"/>
      <c r="AF128" s="776">
        <v>4938</v>
      </c>
      <c r="AG128" s="774"/>
      <c r="AH128" s="774"/>
      <c r="AI128" s="774"/>
      <c r="AJ128" s="775"/>
      <c r="AK128" s="776" t="s">
        <v>63</v>
      </c>
      <c r="AL128" s="774"/>
      <c r="AM128" s="774"/>
      <c r="AN128" s="774"/>
      <c r="AO128" s="775"/>
      <c r="AP128" s="777"/>
      <c r="AQ128" s="778"/>
      <c r="AR128" s="778"/>
      <c r="AS128" s="778"/>
      <c r="AT128" s="779"/>
      <c r="AU128" s="91"/>
      <c r="AV128" s="91"/>
      <c r="AW128" s="91"/>
      <c r="AX128" s="780" t="s">
        <v>423</v>
      </c>
      <c r="AY128" s="781"/>
      <c r="AZ128" s="781"/>
      <c r="BA128" s="781"/>
      <c r="BB128" s="781"/>
      <c r="BC128" s="781"/>
      <c r="BD128" s="781"/>
      <c r="BE128" s="782"/>
      <c r="BF128" s="757" t="s">
        <v>63</v>
      </c>
      <c r="BG128" s="758"/>
      <c r="BH128" s="758"/>
      <c r="BI128" s="758"/>
      <c r="BJ128" s="758"/>
      <c r="BK128" s="758"/>
      <c r="BL128" s="783"/>
      <c r="BM128" s="757">
        <v>15</v>
      </c>
      <c r="BN128" s="758"/>
      <c r="BO128" s="758"/>
      <c r="BP128" s="758"/>
      <c r="BQ128" s="758"/>
      <c r="BR128" s="758"/>
      <c r="BS128" s="783"/>
      <c r="BT128" s="757">
        <v>20</v>
      </c>
      <c r="BU128" s="758"/>
      <c r="BV128" s="758"/>
      <c r="BW128" s="758"/>
      <c r="BX128" s="758"/>
      <c r="BY128" s="758"/>
      <c r="BZ128" s="759"/>
      <c r="CA128" s="114"/>
      <c r="CB128" s="114"/>
      <c r="CC128" s="114"/>
      <c r="CD128" s="114"/>
      <c r="CE128" s="114"/>
      <c r="CF128" s="114"/>
      <c r="CG128" s="91"/>
      <c r="CH128" s="91"/>
      <c r="CI128" s="91"/>
      <c r="CJ128" s="113"/>
      <c r="CK128" s="828"/>
      <c r="CL128" s="829"/>
      <c r="CM128" s="829"/>
      <c r="CN128" s="829"/>
      <c r="CO128" s="830"/>
      <c r="CP128" s="762" t="s">
        <v>424</v>
      </c>
      <c r="CQ128" s="701"/>
      <c r="CR128" s="701"/>
      <c r="CS128" s="701"/>
      <c r="CT128" s="701"/>
      <c r="CU128" s="701"/>
      <c r="CV128" s="701"/>
      <c r="CW128" s="701"/>
      <c r="CX128" s="701"/>
      <c r="CY128" s="701"/>
      <c r="CZ128" s="701"/>
      <c r="DA128" s="701"/>
      <c r="DB128" s="701"/>
      <c r="DC128" s="701"/>
      <c r="DD128" s="701"/>
      <c r="DE128" s="701"/>
      <c r="DF128" s="702"/>
      <c r="DG128" s="763">
        <v>506</v>
      </c>
      <c r="DH128" s="764"/>
      <c r="DI128" s="764"/>
      <c r="DJ128" s="764"/>
      <c r="DK128" s="764"/>
      <c r="DL128" s="764">
        <v>546</v>
      </c>
      <c r="DM128" s="764"/>
      <c r="DN128" s="764"/>
      <c r="DO128" s="764"/>
      <c r="DP128" s="764"/>
      <c r="DQ128" s="764" t="s">
        <v>63</v>
      </c>
      <c r="DR128" s="764"/>
      <c r="DS128" s="764"/>
      <c r="DT128" s="764"/>
      <c r="DU128" s="764"/>
      <c r="DV128" s="765" t="s">
        <v>63</v>
      </c>
      <c r="DW128" s="765"/>
      <c r="DX128" s="765"/>
      <c r="DY128" s="765"/>
      <c r="DZ128" s="766"/>
    </row>
    <row r="129" spans="1:131" s="89" customFormat="1" ht="26.25" customHeight="1" x14ac:dyDescent="0.2">
      <c r="A129" s="745" t="s">
        <v>43</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425</v>
      </c>
      <c r="X129" s="748"/>
      <c r="Y129" s="748"/>
      <c r="Z129" s="749"/>
      <c r="AA129" s="750">
        <v>2297199</v>
      </c>
      <c r="AB129" s="751"/>
      <c r="AC129" s="751"/>
      <c r="AD129" s="751"/>
      <c r="AE129" s="752"/>
      <c r="AF129" s="753">
        <v>2442969</v>
      </c>
      <c r="AG129" s="751"/>
      <c r="AH129" s="751"/>
      <c r="AI129" s="751"/>
      <c r="AJ129" s="752"/>
      <c r="AK129" s="753">
        <v>2584312</v>
      </c>
      <c r="AL129" s="751"/>
      <c r="AM129" s="751"/>
      <c r="AN129" s="751"/>
      <c r="AO129" s="752"/>
      <c r="AP129" s="754"/>
      <c r="AQ129" s="755"/>
      <c r="AR129" s="755"/>
      <c r="AS129" s="755"/>
      <c r="AT129" s="756"/>
      <c r="AU129" s="92"/>
      <c r="AV129" s="92"/>
      <c r="AW129" s="92"/>
      <c r="AX129" s="722" t="s">
        <v>426</v>
      </c>
      <c r="AY129" s="723"/>
      <c r="AZ129" s="723"/>
      <c r="BA129" s="723"/>
      <c r="BB129" s="723"/>
      <c r="BC129" s="723"/>
      <c r="BD129" s="723"/>
      <c r="BE129" s="724"/>
      <c r="BF129" s="741" t="s">
        <v>63</v>
      </c>
      <c r="BG129" s="742"/>
      <c r="BH129" s="742"/>
      <c r="BI129" s="742"/>
      <c r="BJ129" s="742"/>
      <c r="BK129" s="742"/>
      <c r="BL129" s="743"/>
      <c r="BM129" s="741">
        <v>20</v>
      </c>
      <c r="BN129" s="742"/>
      <c r="BO129" s="742"/>
      <c r="BP129" s="742"/>
      <c r="BQ129" s="742"/>
      <c r="BR129" s="742"/>
      <c r="BS129" s="743"/>
      <c r="BT129" s="741">
        <v>30</v>
      </c>
      <c r="BU129" s="742"/>
      <c r="BV129" s="742"/>
      <c r="BW129" s="742"/>
      <c r="BX129" s="742"/>
      <c r="BY129" s="742"/>
      <c r="BZ129" s="744"/>
      <c r="CA129" s="115"/>
      <c r="CB129" s="115"/>
      <c r="CC129" s="115"/>
      <c r="CD129" s="115"/>
      <c r="CE129" s="115"/>
      <c r="CF129" s="115"/>
      <c r="CG129" s="115"/>
      <c r="CH129" s="115"/>
      <c r="CI129" s="115"/>
      <c r="CJ129" s="115"/>
      <c r="CK129" s="115"/>
      <c r="CL129" s="115"/>
      <c r="CM129" s="115"/>
      <c r="CN129" s="115"/>
      <c r="CO129" s="115"/>
      <c r="CP129" s="115"/>
      <c r="CQ129" s="115"/>
      <c r="CR129" s="115"/>
      <c r="CS129" s="115"/>
      <c r="CT129" s="115"/>
      <c r="CU129" s="115"/>
      <c r="CV129" s="115"/>
      <c r="CW129" s="115"/>
      <c r="CX129" s="115"/>
      <c r="CY129" s="115"/>
      <c r="CZ129" s="115"/>
      <c r="DA129" s="115"/>
      <c r="DB129" s="115"/>
      <c r="DC129" s="115"/>
      <c r="DD129" s="115"/>
      <c r="DE129" s="115"/>
      <c r="DF129" s="115"/>
      <c r="DG129" s="115"/>
      <c r="DH129" s="115"/>
      <c r="DI129" s="115"/>
      <c r="DJ129" s="115"/>
      <c r="DK129" s="115"/>
      <c r="DL129" s="115"/>
      <c r="DM129" s="115"/>
      <c r="DN129" s="115"/>
      <c r="DO129" s="115"/>
      <c r="DP129" s="92"/>
      <c r="DQ129" s="92"/>
      <c r="DR129" s="92"/>
      <c r="DS129" s="92"/>
      <c r="DT129" s="92"/>
      <c r="DU129" s="92"/>
      <c r="DV129" s="92"/>
      <c r="DW129" s="92"/>
      <c r="DX129" s="92"/>
      <c r="DY129" s="92"/>
      <c r="DZ129" s="92"/>
    </row>
    <row r="130" spans="1:131" s="89" customFormat="1" ht="26.25" customHeight="1" x14ac:dyDescent="0.2">
      <c r="A130" s="745" t="s">
        <v>427</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428</v>
      </c>
      <c r="X130" s="748"/>
      <c r="Y130" s="748"/>
      <c r="Z130" s="749"/>
      <c r="AA130" s="750">
        <v>348449</v>
      </c>
      <c r="AB130" s="751"/>
      <c r="AC130" s="751"/>
      <c r="AD130" s="751"/>
      <c r="AE130" s="752"/>
      <c r="AF130" s="753">
        <v>336905</v>
      </c>
      <c r="AG130" s="751"/>
      <c r="AH130" s="751"/>
      <c r="AI130" s="751"/>
      <c r="AJ130" s="752"/>
      <c r="AK130" s="753">
        <v>325473</v>
      </c>
      <c r="AL130" s="751"/>
      <c r="AM130" s="751"/>
      <c r="AN130" s="751"/>
      <c r="AO130" s="752"/>
      <c r="AP130" s="754"/>
      <c r="AQ130" s="755"/>
      <c r="AR130" s="755"/>
      <c r="AS130" s="755"/>
      <c r="AT130" s="756"/>
      <c r="AU130" s="92"/>
      <c r="AV130" s="92"/>
      <c r="AW130" s="92"/>
      <c r="AX130" s="722" t="s">
        <v>429</v>
      </c>
      <c r="AY130" s="723"/>
      <c r="AZ130" s="723"/>
      <c r="BA130" s="723"/>
      <c r="BB130" s="723"/>
      <c r="BC130" s="723"/>
      <c r="BD130" s="723"/>
      <c r="BE130" s="724"/>
      <c r="BF130" s="725">
        <v>10.4</v>
      </c>
      <c r="BG130" s="726"/>
      <c r="BH130" s="726"/>
      <c r="BI130" s="726"/>
      <c r="BJ130" s="726"/>
      <c r="BK130" s="726"/>
      <c r="BL130" s="727"/>
      <c r="BM130" s="725">
        <v>25</v>
      </c>
      <c r="BN130" s="726"/>
      <c r="BO130" s="726"/>
      <c r="BP130" s="726"/>
      <c r="BQ130" s="726"/>
      <c r="BR130" s="726"/>
      <c r="BS130" s="727"/>
      <c r="BT130" s="725">
        <v>35</v>
      </c>
      <c r="BU130" s="726"/>
      <c r="BV130" s="726"/>
      <c r="BW130" s="726"/>
      <c r="BX130" s="726"/>
      <c r="BY130" s="726"/>
      <c r="BZ130" s="728"/>
      <c r="CA130" s="115"/>
      <c r="CB130" s="115"/>
      <c r="CC130" s="115"/>
      <c r="CD130" s="115"/>
      <c r="CE130" s="115"/>
      <c r="CF130" s="115"/>
      <c r="CG130" s="115"/>
      <c r="CH130" s="115"/>
      <c r="CI130" s="115"/>
      <c r="CJ130" s="115"/>
      <c r="CK130" s="115"/>
      <c r="CL130" s="115"/>
      <c r="CM130" s="115"/>
      <c r="CN130" s="115"/>
      <c r="CO130" s="115"/>
      <c r="CP130" s="115"/>
      <c r="CQ130" s="115"/>
      <c r="CR130" s="115"/>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5"/>
      <c r="DP130" s="92"/>
      <c r="DQ130" s="92"/>
      <c r="DR130" s="92"/>
      <c r="DS130" s="92"/>
      <c r="DT130" s="92"/>
      <c r="DU130" s="92"/>
      <c r="DV130" s="92"/>
      <c r="DW130" s="92"/>
      <c r="DX130" s="92"/>
      <c r="DY130" s="92"/>
      <c r="DZ130" s="92"/>
    </row>
    <row r="131" spans="1:131" s="89" customFormat="1" ht="26.25" customHeight="1" thickBot="1" x14ac:dyDescent="0.25">
      <c r="A131" s="729"/>
      <c r="B131" s="730"/>
      <c r="C131" s="730"/>
      <c r="D131" s="730"/>
      <c r="E131" s="730"/>
      <c r="F131" s="730"/>
      <c r="G131" s="730"/>
      <c r="H131" s="730"/>
      <c r="I131" s="730"/>
      <c r="J131" s="730"/>
      <c r="K131" s="730"/>
      <c r="L131" s="730"/>
      <c r="M131" s="730"/>
      <c r="N131" s="730"/>
      <c r="O131" s="730"/>
      <c r="P131" s="730"/>
      <c r="Q131" s="730"/>
      <c r="R131" s="730"/>
      <c r="S131" s="730"/>
      <c r="T131" s="730"/>
      <c r="U131" s="730"/>
      <c r="V131" s="730"/>
      <c r="W131" s="731" t="s">
        <v>430</v>
      </c>
      <c r="X131" s="732"/>
      <c r="Y131" s="732"/>
      <c r="Z131" s="733"/>
      <c r="AA131" s="734">
        <v>1948750</v>
      </c>
      <c r="AB131" s="735"/>
      <c r="AC131" s="735"/>
      <c r="AD131" s="735"/>
      <c r="AE131" s="736"/>
      <c r="AF131" s="737">
        <v>2106064</v>
      </c>
      <c r="AG131" s="735"/>
      <c r="AH131" s="735"/>
      <c r="AI131" s="735"/>
      <c r="AJ131" s="736"/>
      <c r="AK131" s="737">
        <v>2258839</v>
      </c>
      <c r="AL131" s="735"/>
      <c r="AM131" s="735"/>
      <c r="AN131" s="735"/>
      <c r="AO131" s="736"/>
      <c r="AP131" s="738"/>
      <c r="AQ131" s="739"/>
      <c r="AR131" s="739"/>
      <c r="AS131" s="739"/>
      <c r="AT131" s="740"/>
      <c r="AU131" s="92"/>
      <c r="AV131" s="92"/>
      <c r="AW131" s="92"/>
      <c r="AX131" s="700" t="s">
        <v>431</v>
      </c>
      <c r="AY131" s="701"/>
      <c r="AZ131" s="701"/>
      <c r="BA131" s="701"/>
      <c r="BB131" s="701"/>
      <c r="BC131" s="701"/>
      <c r="BD131" s="701"/>
      <c r="BE131" s="702"/>
      <c r="BF131" s="703">
        <v>0.7</v>
      </c>
      <c r="BG131" s="704"/>
      <c r="BH131" s="704"/>
      <c r="BI131" s="704"/>
      <c r="BJ131" s="704"/>
      <c r="BK131" s="704"/>
      <c r="BL131" s="705"/>
      <c r="BM131" s="703">
        <v>350</v>
      </c>
      <c r="BN131" s="704"/>
      <c r="BO131" s="704"/>
      <c r="BP131" s="704"/>
      <c r="BQ131" s="704"/>
      <c r="BR131" s="704"/>
      <c r="BS131" s="705"/>
      <c r="BT131" s="706"/>
      <c r="BU131" s="707"/>
      <c r="BV131" s="707"/>
      <c r="BW131" s="707"/>
      <c r="BX131" s="707"/>
      <c r="BY131" s="707"/>
      <c r="BZ131" s="708"/>
      <c r="CA131" s="115"/>
      <c r="CB131" s="115"/>
      <c r="CC131" s="115"/>
      <c r="CD131" s="115"/>
      <c r="CE131" s="115"/>
      <c r="CF131" s="115"/>
      <c r="CG131" s="115"/>
      <c r="CH131" s="115"/>
      <c r="CI131" s="115"/>
      <c r="CJ131" s="115"/>
      <c r="CK131" s="115"/>
      <c r="CL131" s="115"/>
      <c r="CM131" s="115"/>
      <c r="CN131" s="115"/>
      <c r="CO131" s="115"/>
      <c r="CP131" s="115"/>
      <c r="CQ131" s="115"/>
      <c r="CR131" s="115"/>
      <c r="CS131" s="115"/>
      <c r="CT131" s="115"/>
      <c r="CU131" s="115"/>
      <c r="CV131" s="115"/>
      <c r="CW131" s="115"/>
      <c r="CX131" s="115"/>
      <c r="CY131" s="115"/>
      <c r="CZ131" s="115"/>
      <c r="DA131" s="115"/>
      <c r="DB131" s="115"/>
      <c r="DC131" s="115"/>
      <c r="DD131" s="115"/>
      <c r="DE131" s="115"/>
      <c r="DF131" s="115"/>
      <c r="DG131" s="115"/>
      <c r="DH131" s="115"/>
      <c r="DI131" s="115"/>
      <c r="DJ131" s="115"/>
      <c r="DK131" s="115"/>
      <c r="DL131" s="115"/>
      <c r="DM131" s="115"/>
      <c r="DN131" s="115"/>
      <c r="DO131" s="115"/>
      <c r="DP131" s="92"/>
      <c r="DQ131" s="92"/>
      <c r="DR131" s="92"/>
      <c r="DS131" s="92"/>
      <c r="DT131" s="92"/>
      <c r="DU131" s="92"/>
      <c r="DV131" s="92"/>
      <c r="DW131" s="92"/>
      <c r="DX131" s="92"/>
      <c r="DY131" s="92"/>
      <c r="DZ131" s="92"/>
    </row>
    <row r="132" spans="1:131" s="89" customFormat="1" ht="26.25" customHeight="1" x14ac:dyDescent="0.2">
      <c r="A132" s="709" t="s">
        <v>432</v>
      </c>
      <c r="B132" s="710"/>
      <c r="C132" s="710"/>
      <c r="D132" s="710"/>
      <c r="E132" s="710"/>
      <c r="F132" s="710"/>
      <c r="G132" s="710"/>
      <c r="H132" s="710"/>
      <c r="I132" s="710"/>
      <c r="J132" s="710"/>
      <c r="K132" s="710"/>
      <c r="L132" s="710"/>
      <c r="M132" s="710"/>
      <c r="N132" s="710"/>
      <c r="O132" s="710"/>
      <c r="P132" s="710"/>
      <c r="Q132" s="710"/>
      <c r="R132" s="710"/>
      <c r="S132" s="710"/>
      <c r="T132" s="710"/>
      <c r="U132" s="710"/>
      <c r="V132" s="713" t="s">
        <v>433</v>
      </c>
      <c r="W132" s="713"/>
      <c r="X132" s="713"/>
      <c r="Y132" s="713"/>
      <c r="Z132" s="714"/>
      <c r="AA132" s="715">
        <v>9.9910711990000003</v>
      </c>
      <c r="AB132" s="716"/>
      <c r="AC132" s="716"/>
      <c r="AD132" s="716"/>
      <c r="AE132" s="717"/>
      <c r="AF132" s="718">
        <v>11.57410221</v>
      </c>
      <c r="AG132" s="716"/>
      <c r="AH132" s="716"/>
      <c r="AI132" s="716"/>
      <c r="AJ132" s="717"/>
      <c r="AK132" s="718">
        <v>9.7212328990000003</v>
      </c>
      <c r="AL132" s="716"/>
      <c r="AM132" s="716"/>
      <c r="AN132" s="716"/>
      <c r="AO132" s="717"/>
      <c r="AP132" s="719"/>
      <c r="AQ132" s="720"/>
      <c r="AR132" s="720"/>
      <c r="AS132" s="720"/>
      <c r="AT132" s="721"/>
      <c r="AU132" s="116"/>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3"/>
      <c r="BT132" s="92"/>
      <c r="BU132" s="92"/>
      <c r="BV132" s="92"/>
      <c r="BW132" s="92"/>
      <c r="BX132" s="92"/>
      <c r="BY132" s="92"/>
      <c r="BZ132" s="92"/>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c r="DO132" s="115"/>
      <c r="DP132" s="92"/>
      <c r="DQ132" s="92"/>
      <c r="DR132" s="92"/>
      <c r="DS132" s="92"/>
      <c r="DT132" s="92"/>
      <c r="DU132" s="92"/>
      <c r="DV132" s="92"/>
      <c r="DW132" s="92"/>
      <c r="DX132" s="92"/>
      <c r="DY132" s="92"/>
      <c r="DZ132" s="92"/>
    </row>
    <row r="133" spans="1:131" s="89" customFormat="1" ht="26.25" customHeight="1" thickBot="1" x14ac:dyDescent="0.25">
      <c r="A133" s="711"/>
      <c r="B133" s="712"/>
      <c r="C133" s="712"/>
      <c r="D133" s="712"/>
      <c r="E133" s="712"/>
      <c r="F133" s="712"/>
      <c r="G133" s="712"/>
      <c r="H133" s="712"/>
      <c r="I133" s="712"/>
      <c r="J133" s="712"/>
      <c r="K133" s="712"/>
      <c r="L133" s="712"/>
      <c r="M133" s="712"/>
      <c r="N133" s="712"/>
      <c r="O133" s="712"/>
      <c r="P133" s="712"/>
      <c r="Q133" s="712"/>
      <c r="R133" s="712"/>
      <c r="S133" s="712"/>
      <c r="T133" s="712"/>
      <c r="U133" s="712"/>
      <c r="V133" s="692" t="s">
        <v>434</v>
      </c>
      <c r="W133" s="692"/>
      <c r="X133" s="692"/>
      <c r="Y133" s="692"/>
      <c r="Z133" s="693"/>
      <c r="AA133" s="694">
        <v>11.3</v>
      </c>
      <c r="AB133" s="695"/>
      <c r="AC133" s="695"/>
      <c r="AD133" s="695"/>
      <c r="AE133" s="696"/>
      <c r="AF133" s="694">
        <v>10.8</v>
      </c>
      <c r="AG133" s="695"/>
      <c r="AH133" s="695"/>
      <c r="AI133" s="695"/>
      <c r="AJ133" s="696"/>
      <c r="AK133" s="694">
        <v>10.4</v>
      </c>
      <c r="AL133" s="695"/>
      <c r="AM133" s="695"/>
      <c r="AN133" s="695"/>
      <c r="AO133" s="696"/>
      <c r="AP133" s="697"/>
      <c r="AQ133" s="698"/>
      <c r="AR133" s="698"/>
      <c r="AS133" s="698"/>
      <c r="AT133" s="699"/>
      <c r="AU133" s="92"/>
      <c r="AV133" s="92"/>
      <c r="AW133" s="92"/>
      <c r="AX133" s="92"/>
      <c r="AY133" s="92"/>
      <c r="AZ133" s="92"/>
      <c r="BA133" s="92"/>
      <c r="BB133" s="92"/>
      <c r="BC133" s="92"/>
      <c r="BD133" s="92"/>
      <c r="BE133" s="92"/>
      <c r="BF133" s="92"/>
      <c r="BG133" s="92"/>
      <c r="BH133" s="92"/>
      <c r="BI133" s="92"/>
      <c r="BJ133" s="92"/>
      <c r="BK133" s="92"/>
      <c r="BL133" s="92"/>
      <c r="BM133" s="92"/>
      <c r="BN133" s="115"/>
      <c r="BO133" s="115"/>
      <c r="BP133" s="115"/>
      <c r="BQ133" s="115"/>
      <c r="BR133" s="115"/>
      <c r="BS133" s="115"/>
      <c r="BT133" s="115"/>
      <c r="BU133" s="115"/>
      <c r="BV133" s="115"/>
      <c r="BW133" s="115"/>
      <c r="BX133" s="115"/>
      <c r="BY133" s="115"/>
      <c r="BZ133" s="115"/>
      <c r="CA133" s="115"/>
      <c r="CB133" s="115"/>
      <c r="CC133" s="115"/>
      <c r="CD133" s="115"/>
      <c r="CE133" s="115"/>
      <c r="CF133" s="115"/>
      <c r="CG133" s="115"/>
      <c r="CH133" s="115"/>
      <c r="CI133" s="115"/>
      <c r="CJ133" s="115"/>
      <c r="CK133" s="115"/>
      <c r="CL133" s="115"/>
      <c r="CM133" s="115"/>
      <c r="CN133" s="115"/>
      <c r="CO133" s="115"/>
      <c r="CP133" s="115"/>
      <c r="CQ133" s="115"/>
      <c r="CR133" s="115"/>
      <c r="CS133" s="115"/>
      <c r="CT133" s="115"/>
      <c r="CU133" s="115"/>
      <c r="CV133" s="115"/>
      <c r="CW133" s="115"/>
      <c r="CX133" s="115"/>
      <c r="CY133" s="115"/>
      <c r="CZ133" s="115"/>
      <c r="DA133" s="115"/>
      <c r="DB133" s="115"/>
      <c r="DC133" s="115"/>
      <c r="DD133" s="115"/>
      <c r="DE133" s="115"/>
      <c r="DF133" s="115"/>
      <c r="DG133" s="115"/>
      <c r="DH133" s="115"/>
      <c r="DI133" s="115"/>
      <c r="DJ133" s="115"/>
      <c r="DK133" s="115"/>
      <c r="DL133" s="115"/>
      <c r="DM133" s="115"/>
      <c r="DN133" s="115"/>
      <c r="DO133" s="115"/>
      <c r="DP133" s="92"/>
      <c r="DQ133" s="92"/>
      <c r="DR133" s="92"/>
      <c r="DS133" s="92"/>
      <c r="DT133" s="92"/>
      <c r="DU133" s="92"/>
      <c r="DV133" s="92"/>
      <c r="DW133" s="92"/>
      <c r="DX133" s="92"/>
      <c r="DY133" s="92"/>
      <c r="DZ133" s="92"/>
    </row>
    <row r="134" spans="1:131" ht="11.25" customHeight="1" x14ac:dyDescent="0.2">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c r="AT134" s="117"/>
      <c r="AU134" s="92"/>
      <c r="AV134" s="92"/>
      <c r="AW134" s="92"/>
      <c r="AX134" s="92"/>
      <c r="AY134" s="92"/>
      <c r="AZ134" s="92"/>
      <c r="BA134" s="92"/>
      <c r="BB134" s="92"/>
      <c r="BC134" s="92"/>
      <c r="BD134" s="92"/>
      <c r="BE134" s="92"/>
      <c r="BF134" s="92"/>
      <c r="BG134" s="92"/>
      <c r="BH134" s="92"/>
      <c r="BI134" s="92"/>
      <c r="BJ134" s="92"/>
      <c r="BK134" s="92"/>
      <c r="BL134" s="92"/>
      <c r="BM134" s="92"/>
      <c r="BN134" s="115"/>
      <c r="BO134" s="115"/>
      <c r="BP134" s="115"/>
      <c r="BQ134" s="115"/>
      <c r="BR134" s="115"/>
      <c r="BS134" s="115"/>
      <c r="BT134" s="115"/>
      <c r="BU134" s="115"/>
      <c r="BV134" s="115"/>
      <c r="BW134" s="115"/>
      <c r="BX134" s="1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c r="DO134" s="115"/>
      <c r="DP134" s="92"/>
      <c r="DQ134" s="92"/>
      <c r="DR134" s="92"/>
      <c r="DS134" s="92"/>
      <c r="DT134" s="92"/>
      <c r="DU134" s="92"/>
      <c r="DV134" s="92"/>
      <c r="DW134" s="92"/>
      <c r="DX134" s="92"/>
      <c r="DY134" s="92"/>
      <c r="DZ134" s="92"/>
      <c r="EA134" s="89"/>
    </row>
    <row r="135" spans="1:131" ht="14" hidden="1" x14ac:dyDescent="0.2">
      <c r="AU135" s="117"/>
      <c r="AV135" s="117"/>
      <c r="AW135" s="117"/>
      <c r="AX135" s="117"/>
      <c r="AY135" s="117"/>
      <c r="AZ135" s="117"/>
      <c r="BA135" s="117"/>
      <c r="BB135" s="117"/>
      <c r="BC135" s="117"/>
      <c r="BD135" s="117"/>
      <c r="BE135" s="117"/>
      <c r="BF135" s="117"/>
      <c r="BG135" s="117"/>
      <c r="BH135" s="117"/>
      <c r="BI135" s="117"/>
      <c r="BJ135" s="117"/>
      <c r="BK135" s="117"/>
      <c r="BL135" s="117"/>
      <c r="BM135" s="117"/>
      <c r="BN135" s="117"/>
      <c r="BO135" s="117"/>
      <c r="BP135" s="117"/>
      <c r="BQ135" s="117"/>
      <c r="BR135" s="117"/>
      <c r="BS135" s="117"/>
      <c r="BT135" s="117"/>
      <c r="BU135" s="117"/>
      <c r="BV135" s="117"/>
      <c r="BW135" s="117"/>
      <c r="BX135" s="117"/>
      <c r="BY135" s="117"/>
      <c r="BZ135" s="117"/>
      <c r="CA135" s="117"/>
      <c r="CB135" s="117"/>
      <c r="CC135" s="117"/>
      <c r="CD135" s="117"/>
      <c r="CE135" s="117"/>
      <c r="CF135" s="117"/>
      <c r="CG135" s="117"/>
      <c r="CH135" s="117"/>
      <c r="CI135" s="117"/>
      <c r="CJ135" s="117"/>
      <c r="CK135" s="117"/>
      <c r="CL135" s="117"/>
      <c r="CM135" s="117"/>
      <c r="CN135" s="117"/>
      <c r="CO135" s="117"/>
      <c r="CP135" s="117"/>
      <c r="CQ135" s="117"/>
      <c r="CR135" s="117"/>
      <c r="CS135" s="117"/>
      <c r="CT135" s="117"/>
      <c r="CU135" s="117"/>
      <c r="CV135" s="117"/>
      <c r="CW135" s="117"/>
      <c r="CX135" s="117"/>
      <c r="CY135" s="117"/>
      <c r="CZ135" s="117"/>
      <c r="DA135" s="117"/>
      <c r="DB135" s="117"/>
      <c r="DC135" s="117"/>
      <c r="DD135" s="117"/>
      <c r="DE135" s="117"/>
      <c r="DF135" s="117"/>
      <c r="DG135" s="117"/>
      <c r="DH135" s="117"/>
      <c r="DI135" s="117"/>
      <c r="DJ135" s="117"/>
      <c r="DK135" s="117"/>
      <c r="DL135" s="117"/>
      <c r="DM135" s="117"/>
      <c r="DN135" s="117"/>
      <c r="DO135" s="117"/>
      <c r="DP135" s="117"/>
      <c r="DQ135" s="117"/>
      <c r="DR135" s="117"/>
      <c r="DS135" s="117"/>
      <c r="DT135" s="117"/>
      <c r="DU135" s="117"/>
      <c r="DV135" s="117"/>
      <c r="DW135" s="117"/>
      <c r="DX135" s="117"/>
      <c r="DY135" s="117"/>
      <c r="DZ135" s="117"/>
    </row>
  </sheetData>
  <sheetProtection algorithmName="SHA-512" hashValue="9tYZN+l++xe4beLl5z5DpLVyRL/m184+Kd/cb0di3+DPfwkRKvKWL4UZfSXCmNXa2UP5y6rXam94Axixucv8fw==" saltValue="S4volAl7demW73r7qli6K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956A4-956F-4AD8-9DCB-4F0373F45C0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38" customWidth="1"/>
    <col min="121" max="121" width="0" style="5" hidden="1" customWidth="1"/>
    <col min="122" max="16384" width="9" style="5" hidden="1"/>
  </cols>
  <sheetData>
    <row r="1" spans="1:120" ht="13"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5"/>
    </row>
    <row r="17" spans="119:120" ht="13" x14ac:dyDescent="0.2">
      <c r="DP17" s="5"/>
    </row>
    <row r="18" spans="119:120" ht="13" x14ac:dyDescent="0.2"/>
    <row r="19" spans="119:120" ht="13" x14ac:dyDescent="0.2"/>
    <row r="20" spans="119:120" ht="13" x14ac:dyDescent="0.2">
      <c r="DO20" s="5"/>
      <c r="DP20" s="5"/>
    </row>
    <row r="21" spans="119:120" ht="13" x14ac:dyDescent="0.2">
      <c r="DP21" s="5"/>
    </row>
    <row r="22" spans="119:120" ht="13" x14ac:dyDescent="0.2"/>
    <row r="23" spans="119:120" ht="13" x14ac:dyDescent="0.2">
      <c r="DO23" s="5"/>
      <c r="DP23" s="5"/>
    </row>
    <row r="24" spans="119:120" ht="13" x14ac:dyDescent="0.2">
      <c r="DP24" s="5"/>
    </row>
    <row r="25" spans="119:120" ht="13" x14ac:dyDescent="0.2">
      <c r="DP25" s="5"/>
    </row>
    <row r="26" spans="119:120" ht="13" x14ac:dyDescent="0.2">
      <c r="DO26" s="5"/>
      <c r="DP26" s="5"/>
    </row>
    <row r="27" spans="119:120" ht="13" x14ac:dyDescent="0.2"/>
    <row r="28" spans="119:120" ht="13" x14ac:dyDescent="0.2">
      <c r="DO28" s="5"/>
      <c r="DP28" s="5"/>
    </row>
    <row r="29" spans="119:120" ht="13" x14ac:dyDescent="0.2">
      <c r="DP29" s="5"/>
    </row>
    <row r="30" spans="119:120" ht="13" x14ac:dyDescent="0.2"/>
    <row r="31" spans="119:120" ht="13" x14ac:dyDescent="0.2">
      <c r="DO31" s="5"/>
      <c r="DP31" s="5"/>
    </row>
    <row r="32" spans="119:120" ht="13" x14ac:dyDescent="0.2"/>
    <row r="33" spans="98:120" ht="13" x14ac:dyDescent="0.2">
      <c r="DO33" s="5"/>
      <c r="DP33" s="5"/>
    </row>
    <row r="34" spans="98:120" ht="13" x14ac:dyDescent="0.2">
      <c r="DM34" s="5"/>
    </row>
    <row r="35" spans="98:120" ht="13" x14ac:dyDescent="0.2">
      <c r="CT35" s="5"/>
      <c r="CU35" s="5"/>
      <c r="CV35" s="5"/>
      <c r="CY35" s="5"/>
      <c r="CZ35" s="5"/>
      <c r="DA35" s="5"/>
      <c r="DD35" s="5"/>
      <c r="DE35" s="5"/>
      <c r="DF35" s="5"/>
      <c r="DI35" s="5"/>
      <c r="DJ35" s="5"/>
      <c r="DK35" s="5"/>
      <c r="DM35" s="5"/>
      <c r="DN35" s="5"/>
      <c r="DO35" s="5"/>
      <c r="DP35" s="5"/>
    </row>
    <row r="36" spans="98:120" ht="13" x14ac:dyDescent="0.2"/>
    <row r="37" spans="98:120" ht="13" x14ac:dyDescent="0.2">
      <c r="CW37" s="5"/>
      <c r="DB37" s="5"/>
      <c r="DG37" s="5"/>
      <c r="DL37" s="5"/>
      <c r="DP37" s="5"/>
    </row>
    <row r="38" spans="98:120" ht="13" x14ac:dyDescent="0.2">
      <c r="CT38" s="5"/>
      <c r="CU38" s="5"/>
      <c r="CV38" s="5"/>
      <c r="CW38" s="5"/>
      <c r="CY38" s="5"/>
      <c r="CZ38" s="5"/>
      <c r="DA38" s="5"/>
      <c r="DB38" s="5"/>
      <c r="DD38" s="5"/>
      <c r="DE38" s="5"/>
      <c r="DF38" s="5"/>
      <c r="DG38" s="5"/>
      <c r="DI38" s="5"/>
      <c r="DJ38" s="5"/>
      <c r="DK38" s="5"/>
      <c r="DL38" s="5"/>
      <c r="DN38" s="5"/>
      <c r="DO38" s="5"/>
      <c r="DP38" s="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5"/>
      <c r="DO49" s="5"/>
      <c r="DP49" s="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5"/>
      <c r="CS63" s="5"/>
      <c r="CX63" s="5"/>
      <c r="DC63" s="5"/>
      <c r="DH63" s="5"/>
    </row>
    <row r="64" spans="22:120" ht="13" x14ac:dyDescent="0.2">
      <c r="V64" s="5"/>
    </row>
    <row r="65" spans="15:120" ht="13" x14ac:dyDescent="0.2">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 x14ac:dyDescent="0.2">
      <c r="Q66" s="5"/>
      <c r="S66" s="5"/>
      <c r="U66" s="5"/>
      <c r="DM66" s="5"/>
    </row>
    <row r="67" spans="15:120" ht="13" x14ac:dyDescent="0.2">
      <c r="O67" s="5"/>
      <c r="P67" s="5"/>
      <c r="R67" s="5"/>
      <c r="T67" s="5"/>
      <c r="Y67" s="5"/>
      <c r="CT67" s="5"/>
      <c r="CV67" s="5"/>
      <c r="CW67" s="5"/>
      <c r="CY67" s="5"/>
      <c r="DA67" s="5"/>
      <c r="DB67" s="5"/>
      <c r="DD67" s="5"/>
      <c r="DF67" s="5"/>
      <c r="DG67" s="5"/>
      <c r="DI67" s="5"/>
      <c r="DK67" s="5"/>
      <c r="DL67" s="5"/>
      <c r="DN67" s="5"/>
      <c r="DO67" s="5"/>
      <c r="DP67" s="5"/>
    </row>
    <row r="68" spans="15:120" ht="13" x14ac:dyDescent="0.2"/>
    <row r="69" spans="15:120" ht="13" x14ac:dyDescent="0.2"/>
    <row r="70" spans="15:120" ht="13" x14ac:dyDescent="0.2"/>
    <row r="71" spans="15:120" ht="13" x14ac:dyDescent="0.2"/>
    <row r="72" spans="15:120" ht="13" x14ac:dyDescent="0.2">
      <c r="DP72" s="5"/>
    </row>
    <row r="73" spans="15:120" ht="13" x14ac:dyDescent="0.2">
      <c r="DP73" s="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5"/>
      <c r="CX96" s="5"/>
      <c r="DC96" s="5"/>
      <c r="DH96" s="5"/>
    </row>
    <row r="97" spans="24:120" ht="13" x14ac:dyDescent="0.2">
      <c r="CS97" s="5"/>
      <c r="CX97" s="5"/>
      <c r="DC97" s="5"/>
      <c r="DH97" s="5"/>
      <c r="DP97" s="38" t="s">
        <v>14</v>
      </c>
    </row>
    <row r="98" spans="24:120" ht="13" hidden="1" x14ac:dyDescent="0.2">
      <c r="CS98" s="5"/>
      <c r="CX98" s="5"/>
      <c r="DC98" s="5"/>
      <c r="DH98" s="5"/>
    </row>
    <row r="99" spans="24:120" ht="13" hidden="1" x14ac:dyDescent="0.2">
      <c r="CS99" s="5"/>
      <c r="CX99" s="5"/>
      <c r="DC99" s="5"/>
      <c r="DH99" s="5"/>
    </row>
    <row r="101" spans="24:120" ht="12" hidden="1" customHeight="1" x14ac:dyDescent="0.2">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2">
      <c r="CU102" s="5"/>
      <c r="CZ102" s="5"/>
      <c r="DE102" s="5"/>
      <c r="DJ102" s="5"/>
      <c r="DM102" s="5"/>
    </row>
    <row r="103" spans="24:120" ht="13" hidden="1" x14ac:dyDescent="0.2">
      <c r="CT103" s="5"/>
      <c r="CV103" s="5"/>
      <c r="CW103" s="5"/>
      <c r="CY103" s="5"/>
      <c r="DA103" s="5"/>
      <c r="DB103" s="5"/>
      <c r="DD103" s="5"/>
      <c r="DF103" s="5"/>
      <c r="DG103" s="5"/>
      <c r="DI103" s="5"/>
      <c r="DK103" s="5"/>
      <c r="DL103" s="5"/>
      <c r="DM103" s="5"/>
      <c r="DN103" s="5"/>
      <c r="DO103" s="5"/>
      <c r="DP103" s="5"/>
    </row>
    <row r="104" spans="24:120" ht="13" hidden="1" x14ac:dyDescent="0.2">
      <c r="CV104" s="5"/>
      <c r="CW104" s="5"/>
      <c r="DA104" s="5"/>
      <c r="DB104" s="5"/>
      <c r="DF104" s="5"/>
      <c r="DG104" s="5"/>
      <c r="DK104" s="5"/>
      <c r="DL104" s="5"/>
      <c r="DN104" s="5"/>
      <c r="DO104" s="5"/>
      <c r="DP104" s="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A6F5E-F6A4-42B7-ADB9-F88E512FDE69}">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38" customWidth="1"/>
    <col min="117" max="16384" width="9" style="5" hidden="1"/>
  </cols>
  <sheetData>
    <row r="1" spans="2:116" ht="13"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 x14ac:dyDescent="0.2"/>
    <row r="3" spans="2:116" ht="13" x14ac:dyDescent="0.2"/>
    <row r="4" spans="2:116" ht="13"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 x14ac:dyDescent="0.2"/>
    <row r="20" spans="9:116" ht="13" x14ac:dyDescent="0.2"/>
    <row r="21" spans="9:116" ht="13" x14ac:dyDescent="0.2">
      <c r="DL21" s="5"/>
    </row>
    <row r="22" spans="9:116" ht="13" x14ac:dyDescent="0.2">
      <c r="DI22" s="5"/>
      <c r="DJ22" s="5"/>
      <c r="DK22" s="5"/>
      <c r="DL22" s="5"/>
    </row>
    <row r="23" spans="9:116" ht="13" x14ac:dyDescent="0.2">
      <c r="CY23" s="5"/>
      <c r="CZ23" s="5"/>
      <c r="DA23" s="5"/>
      <c r="DB23" s="5"/>
      <c r="DC23" s="5"/>
      <c r="DD23" s="5"/>
      <c r="DE23" s="5"/>
      <c r="DF23" s="5"/>
      <c r="DG23" s="5"/>
      <c r="DH23" s="5"/>
      <c r="DI23" s="5"/>
      <c r="DJ23" s="5"/>
      <c r="DK23" s="5"/>
      <c r="DL23" s="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5"/>
      <c r="DA35" s="5"/>
      <c r="DB35" s="5"/>
      <c r="DC35" s="5"/>
      <c r="DD35" s="5"/>
      <c r="DE35" s="5"/>
      <c r="DF35" s="5"/>
      <c r="DG35" s="5"/>
      <c r="DH35" s="5"/>
      <c r="DI35" s="5"/>
      <c r="DJ35" s="5"/>
      <c r="DK35" s="5"/>
      <c r="DL35" s="5"/>
    </row>
    <row r="36" spans="15:116" ht="13" x14ac:dyDescent="0.2"/>
    <row r="37" spans="15:116" ht="13" x14ac:dyDescent="0.2">
      <c r="DL37" s="5"/>
    </row>
    <row r="38" spans="15:116" ht="13" x14ac:dyDescent="0.2">
      <c r="DI38" s="5"/>
      <c r="DJ38" s="5"/>
      <c r="DK38" s="5"/>
      <c r="DL38" s="5"/>
    </row>
    <row r="39" spans="15:116" ht="13" x14ac:dyDescent="0.2"/>
    <row r="40" spans="15:116" ht="13" x14ac:dyDescent="0.2"/>
    <row r="41" spans="15:116" ht="13" x14ac:dyDescent="0.2"/>
    <row r="42" spans="15:116" ht="13" x14ac:dyDescent="0.2"/>
    <row r="43" spans="15:116" ht="13"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 x14ac:dyDescent="0.2">
      <c r="DL44" s="5"/>
    </row>
    <row r="45" spans="15:116" ht="13" x14ac:dyDescent="0.2"/>
    <row r="46" spans="15:116" ht="13" x14ac:dyDescent="0.2">
      <c r="DA46" s="5"/>
      <c r="DB46" s="5"/>
      <c r="DC46" s="5"/>
      <c r="DD46" s="5"/>
      <c r="DE46" s="5"/>
      <c r="DF46" s="5"/>
      <c r="DG46" s="5"/>
      <c r="DH46" s="5"/>
      <c r="DI46" s="5"/>
      <c r="DJ46" s="5"/>
      <c r="DK46" s="5"/>
      <c r="DL46" s="5"/>
    </row>
    <row r="47" spans="15:116" ht="13" x14ac:dyDescent="0.2"/>
    <row r="48" spans="15:116" ht="13" x14ac:dyDescent="0.2"/>
    <row r="49" spans="104:116" ht="13" x14ac:dyDescent="0.2"/>
    <row r="50" spans="104:116" ht="13" x14ac:dyDescent="0.2">
      <c r="CZ50" s="5"/>
      <c r="DA50" s="5"/>
      <c r="DB50" s="5"/>
      <c r="DC50" s="5"/>
      <c r="DD50" s="5"/>
      <c r="DE50" s="5"/>
      <c r="DF50" s="5"/>
      <c r="DG50" s="5"/>
      <c r="DH50" s="5"/>
      <c r="DI50" s="5"/>
      <c r="DJ50" s="5"/>
      <c r="DK50" s="5"/>
      <c r="DL50" s="5"/>
    </row>
    <row r="51" spans="104:116" ht="13" x14ac:dyDescent="0.2"/>
    <row r="52" spans="104:116" ht="13" x14ac:dyDescent="0.2"/>
    <row r="53" spans="104:116" ht="13" x14ac:dyDescent="0.2">
      <c r="DL53" s="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5"/>
      <c r="DD67" s="5"/>
      <c r="DE67" s="5"/>
      <c r="DF67" s="5"/>
      <c r="DG67" s="5"/>
      <c r="DH67" s="5"/>
      <c r="DI67" s="5"/>
      <c r="DJ67" s="5"/>
      <c r="DK67" s="5"/>
      <c r="DL67" s="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e3jt5BFBcQeZjG2Sv+tIoP0TlJYYkXgYcQaLVgZfubcoi88JM1jhZdk9Ev+baTrXjZ2oObYapv3VgjieqI+8lA==" saltValue="eHRZn3/VKvRuusxhI0FYIg==" spinCount="100000" sheet="1" objects="1" scenarios="1"/>
  <dataConsolidate/>
  <phoneticPr fontId="2"/>
  <printOptions horizontalCentered="1" verticalCentered="1"/>
  <pageMargins left="0" right="0" top="0" bottom="0" header="0" footer="0"/>
  <pageSetup paperSize="8" scale="6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ADADE-8E25-4F84-BCCF-B5CCB754D886}">
  <sheetPr>
    <pageSetUpPr fitToPage="1"/>
  </sheetPr>
  <dimension ref="A1:AZ67"/>
  <sheetViews>
    <sheetView showGridLines="0" view="pageBreakPreview" zoomScale="70" zoomScaleSheetLayoutView="70" workbookViewId="0"/>
  </sheetViews>
  <sheetFormatPr defaultColWidth="0" defaultRowHeight="13.5" customHeight="1" zeroHeight="1" x14ac:dyDescent="0.2"/>
  <cols>
    <col min="1" max="36" width="2.453125" style="3" customWidth="1"/>
    <col min="37" max="44" width="17" style="3" customWidth="1"/>
    <col min="45" max="45" width="6.08984375" style="11" customWidth="1"/>
    <col min="46" max="46" width="3" style="10" customWidth="1"/>
    <col min="47" max="47" width="19.08984375" style="3" hidden="1" customWidth="1"/>
    <col min="48" max="52" width="12.6328125" style="3" hidden="1" customWidth="1"/>
    <col min="53" max="16384" width="8.6328125" style="3" hidden="1"/>
  </cols>
  <sheetData>
    <row r="1" spans="1:46" ht="13" x14ac:dyDescent="0.2">
      <c r="AS1" s="3"/>
      <c r="AT1" s="3"/>
    </row>
    <row r="2" spans="1:46" ht="13" x14ac:dyDescent="0.2">
      <c r="AS2" s="3"/>
      <c r="AT2" s="3"/>
    </row>
    <row r="3" spans="1:46" ht="13" x14ac:dyDescent="0.2">
      <c r="AS3" s="3"/>
      <c r="AT3" s="3"/>
    </row>
    <row r="4" spans="1:46" ht="13" x14ac:dyDescent="0.2">
      <c r="AS4" s="3"/>
      <c r="AT4" s="3"/>
    </row>
    <row r="5" spans="1:46" ht="16.5" x14ac:dyDescent="0.2">
      <c r="A5" s="16" t="s">
        <v>435</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ht="13" x14ac:dyDescent="0.2">
      <c r="A6" s="10"/>
      <c r="AK6" s="118" t="s">
        <v>436</v>
      </c>
      <c r="AL6" s="118"/>
      <c r="AM6" s="118"/>
      <c r="AN6" s="118"/>
    </row>
    <row r="7" spans="1:46" ht="13.5" customHeight="1" x14ac:dyDescent="0.2">
      <c r="A7" s="10"/>
      <c r="AK7" s="119"/>
      <c r="AL7" s="120"/>
      <c r="AM7" s="120"/>
      <c r="AN7" s="121"/>
      <c r="AO7" s="1089" t="s">
        <v>437</v>
      </c>
      <c r="AP7" s="122"/>
      <c r="AQ7" s="123" t="s">
        <v>438</v>
      </c>
      <c r="AR7" s="124"/>
    </row>
    <row r="8" spans="1:46" ht="13" x14ac:dyDescent="0.2">
      <c r="A8" s="10"/>
      <c r="AK8" s="125"/>
      <c r="AL8" s="126"/>
      <c r="AM8" s="126"/>
      <c r="AN8" s="127"/>
      <c r="AO8" s="1090"/>
      <c r="AP8" s="128" t="s">
        <v>439</v>
      </c>
      <c r="AQ8" s="129" t="s">
        <v>440</v>
      </c>
      <c r="AR8" s="130" t="s">
        <v>441</v>
      </c>
    </row>
    <row r="9" spans="1:46" ht="13" x14ac:dyDescent="0.2">
      <c r="A9" s="10"/>
      <c r="AK9" s="1101" t="s">
        <v>442</v>
      </c>
      <c r="AL9" s="1102"/>
      <c r="AM9" s="1102"/>
      <c r="AN9" s="1103"/>
      <c r="AO9" s="131">
        <v>889856</v>
      </c>
      <c r="AP9" s="131">
        <v>133192</v>
      </c>
      <c r="AQ9" s="132">
        <v>135698</v>
      </c>
      <c r="AR9" s="133">
        <v>-1.8</v>
      </c>
    </row>
    <row r="10" spans="1:46" ht="13.5" customHeight="1" x14ac:dyDescent="0.2">
      <c r="A10" s="10"/>
      <c r="AK10" s="1101" t="s">
        <v>443</v>
      </c>
      <c r="AL10" s="1102"/>
      <c r="AM10" s="1102"/>
      <c r="AN10" s="1103"/>
      <c r="AO10" s="134">
        <v>49602</v>
      </c>
      <c r="AP10" s="134">
        <v>7424</v>
      </c>
      <c r="AQ10" s="135">
        <v>15070</v>
      </c>
      <c r="AR10" s="136">
        <v>-50.7</v>
      </c>
    </row>
    <row r="11" spans="1:46" ht="13.5" customHeight="1" x14ac:dyDescent="0.2">
      <c r="A11" s="10"/>
      <c r="AK11" s="1101" t="s">
        <v>444</v>
      </c>
      <c r="AL11" s="1102"/>
      <c r="AM11" s="1102"/>
      <c r="AN11" s="1103"/>
      <c r="AO11" s="134" t="s">
        <v>445</v>
      </c>
      <c r="AP11" s="134" t="s">
        <v>445</v>
      </c>
      <c r="AQ11" s="135">
        <v>1204</v>
      </c>
      <c r="AR11" s="136" t="s">
        <v>445</v>
      </c>
    </row>
    <row r="12" spans="1:46" ht="13.5" customHeight="1" x14ac:dyDescent="0.2">
      <c r="A12" s="10"/>
      <c r="AK12" s="1101" t="s">
        <v>446</v>
      </c>
      <c r="AL12" s="1102"/>
      <c r="AM12" s="1102"/>
      <c r="AN12" s="1103"/>
      <c r="AO12" s="134" t="s">
        <v>445</v>
      </c>
      <c r="AP12" s="134" t="s">
        <v>445</v>
      </c>
      <c r="AQ12" s="135" t="s">
        <v>445</v>
      </c>
      <c r="AR12" s="136" t="s">
        <v>445</v>
      </c>
    </row>
    <row r="13" spans="1:46" ht="13.5" customHeight="1" x14ac:dyDescent="0.2">
      <c r="A13" s="10"/>
      <c r="AK13" s="1101" t="s">
        <v>447</v>
      </c>
      <c r="AL13" s="1102"/>
      <c r="AM13" s="1102"/>
      <c r="AN13" s="1103"/>
      <c r="AO13" s="134">
        <v>56057</v>
      </c>
      <c r="AP13" s="134">
        <v>8391</v>
      </c>
      <c r="AQ13" s="135">
        <v>5161</v>
      </c>
      <c r="AR13" s="136">
        <v>62.6</v>
      </c>
    </row>
    <row r="14" spans="1:46" ht="13.5" customHeight="1" x14ac:dyDescent="0.2">
      <c r="A14" s="10"/>
      <c r="AK14" s="1101" t="s">
        <v>448</v>
      </c>
      <c r="AL14" s="1102"/>
      <c r="AM14" s="1102"/>
      <c r="AN14" s="1103"/>
      <c r="AO14" s="134">
        <v>1992</v>
      </c>
      <c r="AP14" s="134">
        <v>298</v>
      </c>
      <c r="AQ14" s="135">
        <v>2589</v>
      </c>
      <c r="AR14" s="136">
        <v>-88.5</v>
      </c>
    </row>
    <row r="15" spans="1:46" ht="13.5" customHeight="1" x14ac:dyDescent="0.2">
      <c r="A15" s="10"/>
      <c r="AK15" s="1104" t="s">
        <v>449</v>
      </c>
      <c r="AL15" s="1105"/>
      <c r="AM15" s="1105"/>
      <c r="AN15" s="1106"/>
      <c r="AO15" s="134">
        <v>-59779</v>
      </c>
      <c r="AP15" s="134">
        <v>-8948</v>
      </c>
      <c r="AQ15" s="135">
        <v>-9993</v>
      </c>
      <c r="AR15" s="136">
        <v>-10.5</v>
      </c>
    </row>
    <row r="16" spans="1:46" ht="13" x14ac:dyDescent="0.2">
      <c r="A16" s="10"/>
      <c r="AK16" s="1104" t="s">
        <v>119</v>
      </c>
      <c r="AL16" s="1105"/>
      <c r="AM16" s="1105"/>
      <c r="AN16" s="1106"/>
      <c r="AO16" s="134">
        <v>937728</v>
      </c>
      <c r="AP16" s="134">
        <v>140357</v>
      </c>
      <c r="AQ16" s="135">
        <v>149729</v>
      </c>
      <c r="AR16" s="136">
        <v>-6.3</v>
      </c>
    </row>
    <row r="17" spans="1:46" ht="13" x14ac:dyDescent="0.2">
      <c r="A17" s="10"/>
    </row>
    <row r="18" spans="1:46" ht="13" x14ac:dyDescent="0.2">
      <c r="A18" s="10"/>
      <c r="AQ18" s="137"/>
      <c r="AR18" s="137"/>
    </row>
    <row r="19" spans="1:46" ht="13" x14ac:dyDescent="0.2">
      <c r="A19" s="10"/>
      <c r="AK19" s="3" t="s">
        <v>450</v>
      </c>
    </row>
    <row r="20" spans="1:46" ht="13" x14ac:dyDescent="0.2">
      <c r="A20" s="10"/>
      <c r="AK20" s="138"/>
      <c r="AL20" s="139"/>
      <c r="AM20" s="139"/>
      <c r="AN20" s="140"/>
      <c r="AO20" s="141" t="s">
        <v>451</v>
      </c>
      <c r="AP20" s="142" t="s">
        <v>452</v>
      </c>
      <c r="AQ20" s="143" t="s">
        <v>453</v>
      </c>
      <c r="AR20" s="144"/>
    </row>
    <row r="21" spans="1:46" s="118" customFormat="1" ht="13" x14ac:dyDescent="0.2">
      <c r="A21" s="145"/>
      <c r="AK21" s="1107" t="s">
        <v>454</v>
      </c>
      <c r="AL21" s="1108"/>
      <c r="AM21" s="1108"/>
      <c r="AN21" s="1109"/>
      <c r="AO21" s="146">
        <v>14.07</v>
      </c>
      <c r="AP21" s="147">
        <v>13.47</v>
      </c>
      <c r="AQ21" s="148">
        <v>0.6</v>
      </c>
      <c r="AS21" s="149"/>
      <c r="AT21" s="145"/>
    </row>
    <row r="22" spans="1:46" s="118" customFormat="1" ht="13" x14ac:dyDescent="0.2">
      <c r="A22" s="145"/>
      <c r="AK22" s="1107" t="s">
        <v>455</v>
      </c>
      <c r="AL22" s="1108"/>
      <c r="AM22" s="1108"/>
      <c r="AN22" s="1109"/>
      <c r="AO22" s="150">
        <v>97.5</v>
      </c>
      <c r="AP22" s="151">
        <v>96.1</v>
      </c>
      <c r="AQ22" s="152">
        <v>1.4</v>
      </c>
      <c r="AR22" s="137"/>
      <c r="AS22" s="149"/>
      <c r="AT22" s="145"/>
    </row>
    <row r="23" spans="1:46" s="118" customFormat="1" ht="13" x14ac:dyDescent="0.2">
      <c r="A23" s="145"/>
      <c r="AP23" s="137"/>
      <c r="AQ23" s="137"/>
      <c r="AR23" s="137"/>
      <c r="AS23" s="149"/>
      <c r="AT23" s="145"/>
    </row>
    <row r="24" spans="1:46" s="118" customFormat="1" ht="13" x14ac:dyDescent="0.2">
      <c r="A24" s="145"/>
      <c r="AP24" s="137"/>
      <c r="AQ24" s="137"/>
      <c r="AR24" s="137"/>
      <c r="AS24" s="149"/>
      <c r="AT24" s="145"/>
    </row>
    <row r="25" spans="1:46" s="118" customFormat="1" ht="13" x14ac:dyDescent="0.2">
      <c r="A25" s="153"/>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5"/>
      <c r="AQ25" s="155"/>
      <c r="AR25" s="155"/>
      <c r="AS25" s="156"/>
      <c r="AT25" s="145"/>
    </row>
    <row r="26" spans="1:46" s="118" customFormat="1" ht="13" x14ac:dyDescent="0.2">
      <c r="A26" s="1100" t="s">
        <v>456</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 x14ac:dyDescent="0.2">
      <c r="A27" s="157"/>
      <c r="AS27" s="3"/>
      <c r="AT27" s="3"/>
    </row>
    <row r="28" spans="1:46" ht="16.5" x14ac:dyDescent="0.2">
      <c r="A28" s="16" t="s">
        <v>457</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158"/>
    </row>
    <row r="29" spans="1:46" ht="13" x14ac:dyDescent="0.2">
      <c r="A29" s="10"/>
      <c r="AK29" s="118" t="s">
        <v>458</v>
      </c>
      <c r="AL29" s="118"/>
      <c r="AM29" s="118"/>
      <c r="AN29" s="118"/>
      <c r="AS29" s="159"/>
    </row>
    <row r="30" spans="1:46" ht="13.5" customHeight="1" x14ac:dyDescent="0.2">
      <c r="A30" s="10"/>
      <c r="AK30" s="119"/>
      <c r="AL30" s="120"/>
      <c r="AM30" s="120"/>
      <c r="AN30" s="121"/>
      <c r="AO30" s="1089" t="s">
        <v>437</v>
      </c>
      <c r="AP30" s="122"/>
      <c r="AQ30" s="123" t="s">
        <v>438</v>
      </c>
      <c r="AR30" s="124"/>
    </row>
    <row r="31" spans="1:46" ht="13" x14ac:dyDescent="0.2">
      <c r="A31" s="10"/>
      <c r="AK31" s="125"/>
      <c r="AL31" s="126"/>
      <c r="AM31" s="126"/>
      <c r="AN31" s="127"/>
      <c r="AO31" s="1090"/>
      <c r="AP31" s="128" t="s">
        <v>439</v>
      </c>
      <c r="AQ31" s="129" t="s">
        <v>440</v>
      </c>
      <c r="AR31" s="130" t="s">
        <v>441</v>
      </c>
    </row>
    <row r="32" spans="1:46" ht="27" customHeight="1" x14ac:dyDescent="0.2">
      <c r="A32" s="10"/>
      <c r="AK32" s="1091" t="s">
        <v>459</v>
      </c>
      <c r="AL32" s="1092"/>
      <c r="AM32" s="1092"/>
      <c r="AN32" s="1093"/>
      <c r="AO32" s="160">
        <v>310458</v>
      </c>
      <c r="AP32" s="160">
        <v>46469</v>
      </c>
      <c r="AQ32" s="161">
        <v>77495</v>
      </c>
      <c r="AR32" s="162">
        <v>-40</v>
      </c>
    </row>
    <row r="33" spans="1:46" ht="13.5" customHeight="1" x14ac:dyDescent="0.2">
      <c r="A33" s="10"/>
      <c r="AK33" s="1091" t="s">
        <v>460</v>
      </c>
      <c r="AL33" s="1092"/>
      <c r="AM33" s="1092"/>
      <c r="AN33" s="1093"/>
      <c r="AO33" s="160" t="s">
        <v>445</v>
      </c>
      <c r="AP33" s="160" t="s">
        <v>445</v>
      </c>
      <c r="AQ33" s="161" t="s">
        <v>445</v>
      </c>
      <c r="AR33" s="162" t="s">
        <v>445</v>
      </c>
    </row>
    <row r="34" spans="1:46" ht="27" customHeight="1" x14ac:dyDescent="0.2">
      <c r="A34" s="10"/>
      <c r="AK34" s="1091" t="s">
        <v>461</v>
      </c>
      <c r="AL34" s="1092"/>
      <c r="AM34" s="1092"/>
      <c r="AN34" s="1093"/>
      <c r="AO34" s="160" t="s">
        <v>445</v>
      </c>
      <c r="AP34" s="160" t="s">
        <v>445</v>
      </c>
      <c r="AQ34" s="161" t="s">
        <v>445</v>
      </c>
      <c r="AR34" s="162" t="s">
        <v>445</v>
      </c>
    </row>
    <row r="35" spans="1:46" ht="27" customHeight="1" x14ac:dyDescent="0.2">
      <c r="A35" s="10"/>
      <c r="AK35" s="1091" t="s">
        <v>462</v>
      </c>
      <c r="AL35" s="1092"/>
      <c r="AM35" s="1092"/>
      <c r="AN35" s="1093"/>
      <c r="AO35" s="160">
        <v>230994</v>
      </c>
      <c r="AP35" s="160">
        <v>34575</v>
      </c>
      <c r="AQ35" s="161">
        <v>26940</v>
      </c>
      <c r="AR35" s="162">
        <v>28.3</v>
      </c>
    </row>
    <row r="36" spans="1:46" ht="27" customHeight="1" x14ac:dyDescent="0.2">
      <c r="A36" s="10"/>
      <c r="AK36" s="1091" t="s">
        <v>463</v>
      </c>
      <c r="AL36" s="1092"/>
      <c r="AM36" s="1092"/>
      <c r="AN36" s="1093"/>
      <c r="AO36" s="160">
        <v>3413</v>
      </c>
      <c r="AP36" s="160">
        <v>511</v>
      </c>
      <c r="AQ36" s="161">
        <v>3757</v>
      </c>
      <c r="AR36" s="162">
        <v>-86.4</v>
      </c>
    </row>
    <row r="37" spans="1:46" ht="13.5" customHeight="1" x14ac:dyDescent="0.2">
      <c r="A37" s="10"/>
      <c r="AK37" s="1091" t="s">
        <v>464</v>
      </c>
      <c r="AL37" s="1092"/>
      <c r="AM37" s="1092"/>
      <c r="AN37" s="1093"/>
      <c r="AO37" s="160">
        <v>195</v>
      </c>
      <c r="AP37" s="160">
        <v>29</v>
      </c>
      <c r="AQ37" s="161">
        <v>476</v>
      </c>
      <c r="AR37" s="162">
        <v>-93.9</v>
      </c>
    </row>
    <row r="38" spans="1:46" ht="27" customHeight="1" x14ac:dyDescent="0.2">
      <c r="A38" s="10"/>
      <c r="AK38" s="1094" t="s">
        <v>465</v>
      </c>
      <c r="AL38" s="1095"/>
      <c r="AM38" s="1095"/>
      <c r="AN38" s="1096"/>
      <c r="AO38" s="163" t="s">
        <v>445</v>
      </c>
      <c r="AP38" s="163" t="s">
        <v>445</v>
      </c>
      <c r="AQ38" s="164">
        <v>3</v>
      </c>
      <c r="AR38" s="152" t="s">
        <v>445</v>
      </c>
      <c r="AS38" s="159"/>
    </row>
    <row r="39" spans="1:46" ht="13" x14ac:dyDescent="0.2">
      <c r="A39" s="10"/>
      <c r="AK39" s="1094" t="s">
        <v>466</v>
      </c>
      <c r="AL39" s="1095"/>
      <c r="AM39" s="1095"/>
      <c r="AN39" s="1096"/>
      <c r="AO39" s="160" t="s">
        <v>445</v>
      </c>
      <c r="AP39" s="160" t="s">
        <v>445</v>
      </c>
      <c r="AQ39" s="161">
        <v>-1869</v>
      </c>
      <c r="AR39" s="162" t="s">
        <v>445</v>
      </c>
      <c r="AS39" s="159"/>
    </row>
    <row r="40" spans="1:46" ht="27" customHeight="1" x14ac:dyDescent="0.2">
      <c r="A40" s="10"/>
      <c r="AK40" s="1091" t="s">
        <v>467</v>
      </c>
      <c r="AL40" s="1092"/>
      <c r="AM40" s="1092"/>
      <c r="AN40" s="1093"/>
      <c r="AO40" s="160">
        <v>-325473</v>
      </c>
      <c r="AP40" s="160">
        <v>-48716</v>
      </c>
      <c r="AQ40" s="161">
        <v>-73868</v>
      </c>
      <c r="AR40" s="162">
        <v>-34</v>
      </c>
      <c r="AS40" s="159"/>
    </row>
    <row r="41" spans="1:46" ht="13" x14ac:dyDescent="0.2">
      <c r="A41" s="10"/>
      <c r="AK41" s="1097" t="s">
        <v>230</v>
      </c>
      <c r="AL41" s="1098"/>
      <c r="AM41" s="1098"/>
      <c r="AN41" s="1099"/>
      <c r="AO41" s="160">
        <v>219587</v>
      </c>
      <c r="AP41" s="160">
        <v>32867</v>
      </c>
      <c r="AQ41" s="161">
        <v>32935</v>
      </c>
      <c r="AR41" s="162">
        <v>-0.2</v>
      </c>
      <c r="AS41" s="159"/>
    </row>
    <row r="42" spans="1:46" ht="13" x14ac:dyDescent="0.2">
      <c r="A42" s="10"/>
      <c r="AK42" s="165" t="s">
        <v>468</v>
      </c>
      <c r="AQ42" s="137"/>
      <c r="AR42" s="137"/>
      <c r="AS42" s="159"/>
    </row>
    <row r="43" spans="1:46" ht="13" x14ac:dyDescent="0.2">
      <c r="A43" s="10"/>
      <c r="AP43" s="166"/>
      <c r="AQ43" s="137"/>
      <c r="AS43" s="159"/>
    </row>
    <row r="44" spans="1:46" ht="13" x14ac:dyDescent="0.2">
      <c r="A44" s="10"/>
      <c r="AQ44" s="137"/>
    </row>
    <row r="45" spans="1:46" ht="13"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167"/>
      <c r="AR45" s="7"/>
      <c r="AS45" s="7"/>
      <c r="AT45" s="3"/>
    </row>
    <row r="46" spans="1:46" ht="13"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2">
      <c r="A47" s="29" t="s">
        <v>469</v>
      </c>
    </row>
    <row r="48" spans="1:46" ht="13" x14ac:dyDescent="0.2">
      <c r="A48" s="10"/>
      <c r="AK48" s="168" t="s">
        <v>470</v>
      </c>
      <c r="AL48" s="168"/>
      <c r="AM48" s="168"/>
      <c r="AN48" s="168"/>
      <c r="AO48" s="168"/>
      <c r="AP48" s="168"/>
      <c r="AQ48" s="169"/>
      <c r="AR48" s="168"/>
    </row>
    <row r="49" spans="1:44" ht="13.5" customHeight="1" x14ac:dyDescent="0.2">
      <c r="A49" s="10"/>
      <c r="AK49" s="170"/>
      <c r="AL49" s="171"/>
      <c r="AM49" s="1084" t="s">
        <v>437</v>
      </c>
      <c r="AN49" s="1086" t="s">
        <v>471</v>
      </c>
      <c r="AO49" s="1087"/>
      <c r="AP49" s="1087"/>
      <c r="AQ49" s="1087"/>
      <c r="AR49" s="1088"/>
    </row>
    <row r="50" spans="1:44" ht="13" x14ac:dyDescent="0.2">
      <c r="A50" s="10"/>
      <c r="AK50" s="172"/>
      <c r="AL50" s="173"/>
      <c r="AM50" s="1085"/>
      <c r="AN50" s="174" t="s">
        <v>472</v>
      </c>
      <c r="AO50" s="175" t="s">
        <v>473</v>
      </c>
      <c r="AP50" s="176" t="s">
        <v>474</v>
      </c>
      <c r="AQ50" s="177" t="s">
        <v>475</v>
      </c>
      <c r="AR50" s="178" t="s">
        <v>476</v>
      </c>
    </row>
    <row r="51" spans="1:44" ht="13" x14ac:dyDescent="0.2">
      <c r="A51" s="10"/>
      <c r="AK51" s="170" t="s">
        <v>477</v>
      </c>
      <c r="AL51" s="171"/>
      <c r="AM51" s="179">
        <v>274875</v>
      </c>
      <c r="AN51" s="180">
        <v>38466</v>
      </c>
      <c r="AO51" s="181">
        <v>77.7</v>
      </c>
      <c r="AP51" s="182">
        <v>122882</v>
      </c>
      <c r="AQ51" s="183">
        <v>-11.4</v>
      </c>
      <c r="AR51" s="184">
        <v>89.1</v>
      </c>
    </row>
    <row r="52" spans="1:44" ht="13" x14ac:dyDescent="0.2">
      <c r="A52" s="10"/>
      <c r="AK52" s="185"/>
      <c r="AL52" s="186" t="s">
        <v>478</v>
      </c>
      <c r="AM52" s="187">
        <v>169588</v>
      </c>
      <c r="AN52" s="188">
        <v>23732</v>
      </c>
      <c r="AO52" s="189">
        <v>108.5</v>
      </c>
      <c r="AP52" s="190">
        <v>65785</v>
      </c>
      <c r="AQ52" s="191">
        <v>-7.6</v>
      </c>
      <c r="AR52" s="192">
        <v>116.1</v>
      </c>
    </row>
    <row r="53" spans="1:44" ht="13" x14ac:dyDescent="0.2">
      <c r="A53" s="10"/>
      <c r="AK53" s="170" t="s">
        <v>479</v>
      </c>
      <c r="AL53" s="171"/>
      <c r="AM53" s="179">
        <v>268406</v>
      </c>
      <c r="AN53" s="180">
        <v>38399</v>
      </c>
      <c r="AO53" s="181">
        <v>-0.2</v>
      </c>
      <c r="AP53" s="182">
        <v>114790</v>
      </c>
      <c r="AQ53" s="183">
        <v>-6.6</v>
      </c>
      <c r="AR53" s="184">
        <v>6.4</v>
      </c>
    </row>
    <row r="54" spans="1:44" ht="13" x14ac:dyDescent="0.2">
      <c r="A54" s="10"/>
      <c r="AK54" s="185"/>
      <c r="AL54" s="186" t="s">
        <v>478</v>
      </c>
      <c r="AM54" s="187">
        <v>141087</v>
      </c>
      <c r="AN54" s="188">
        <v>20184</v>
      </c>
      <c r="AO54" s="189">
        <v>-15</v>
      </c>
      <c r="AP54" s="190">
        <v>55601</v>
      </c>
      <c r="AQ54" s="191">
        <v>-15.5</v>
      </c>
      <c r="AR54" s="192">
        <v>0.5</v>
      </c>
    </row>
    <row r="55" spans="1:44" ht="13" x14ac:dyDescent="0.2">
      <c r="A55" s="10"/>
      <c r="AK55" s="170" t="s">
        <v>480</v>
      </c>
      <c r="AL55" s="171"/>
      <c r="AM55" s="179">
        <v>295588</v>
      </c>
      <c r="AN55" s="180">
        <v>42820</v>
      </c>
      <c r="AO55" s="181">
        <v>11.5</v>
      </c>
      <c r="AP55" s="182">
        <v>126262</v>
      </c>
      <c r="AQ55" s="183">
        <v>10</v>
      </c>
      <c r="AR55" s="184">
        <v>1.5</v>
      </c>
    </row>
    <row r="56" spans="1:44" ht="13" x14ac:dyDescent="0.2">
      <c r="A56" s="10"/>
      <c r="AK56" s="185"/>
      <c r="AL56" s="186" t="s">
        <v>478</v>
      </c>
      <c r="AM56" s="187">
        <v>175689</v>
      </c>
      <c r="AN56" s="188">
        <v>25451</v>
      </c>
      <c r="AO56" s="189">
        <v>26.1</v>
      </c>
      <c r="AP56" s="190">
        <v>56769</v>
      </c>
      <c r="AQ56" s="191">
        <v>2.1</v>
      </c>
      <c r="AR56" s="192">
        <v>24</v>
      </c>
    </row>
    <row r="57" spans="1:44" ht="13" x14ac:dyDescent="0.2">
      <c r="A57" s="10"/>
      <c r="AK57" s="170" t="s">
        <v>481</v>
      </c>
      <c r="AL57" s="171"/>
      <c r="AM57" s="179">
        <v>393067</v>
      </c>
      <c r="AN57" s="180">
        <v>57906</v>
      </c>
      <c r="AO57" s="181">
        <v>35.200000000000003</v>
      </c>
      <c r="AP57" s="182">
        <v>126525</v>
      </c>
      <c r="AQ57" s="183">
        <v>0.2</v>
      </c>
      <c r="AR57" s="184">
        <v>35</v>
      </c>
    </row>
    <row r="58" spans="1:44" ht="13" x14ac:dyDescent="0.2">
      <c r="A58" s="10"/>
      <c r="AK58" s="185"/>
      <c r="AL58" s="186" t="s">
        <v>478</v>
      </c>
      <c r="AM58" s="187">
        <v>198804</v>
      </c>
      <c r="AN58" s="188">
        <v>29288</v>
      </c>
      <c r="AO58" s="189">
        <v>15.1</v>
      </c>
      <c r="AP58" s="190">
        <v>67052</v>
      </c>
      <c r="AQ58" s="191">
        <v>18.100000000000001</v>
      </c>
      <c r="AR58" s="192">
        <v>-3</v>
      </c>
    </row>
    <row r="59" spans="1:44" ht="13" x14ac:dyDescent="0.2">
      <c r="A59" s="10"/>
      <c r="AK59" s="170" t="s">
        <v>482</v>
      </c>
      <c r="AL59" s="171"/>
      <c r="AM59" s="179">
        <v>202873</v>
      </c>
      <c r="AN59" s="180">
        <v>30366</v>
      </c>
      <c r="AO59" s="181">
        <v>-47.6</v>
      </c>
      <c r="AP59" s="182">
        <v>122054</v>
      </c>
      <c r="AQ59" s="183">
        <v>-3.5</v>
      </c>
      <c r="AR59" s="184">
        <v>-44.1</v>
      </c>
    </row>
    <row r="60" spans="1:44" ht="13" x14ac:dyDescent="0.2">
      <c r="A60" s="10"/>
      <c r="AK60" s="185"/>
      <c r="AL60" s="186" t="s">
        <v>478</v>
      </c>
      <c r="AM60" s="187">
        <v>145524</v>
      </c>
      <c r="AN60" s="188">
        <v>21782</v>
      </c>
      <c r="AO60" s="189">
        <v>-25.6</v>
      </c>
      <c r="AP60" s="190">
        <v>68298</v>
      </c>
      <c r="AQ60" s="191">
        <v>1.9</v>
      </c>
      <c r="AR60" s="192">
        <v>-27.5</v>
      </c>
    </row>
    <row r="61" spans="1:44" ht="13" x14ac:dyDescent="0.2">
      <c r="A61" s="10"/>
      <c r="AK61" s="170" t="s">
        <v>483</v>
      </c>
      <c r="AL61" s="193"/>
      <c r="AM61" s="179">
        <v>286962</v>
      </c>
      <c r="AN61" s="180">
        <v>41591</v>
      </c>
      <c r="AO61" s="181">
        <v>15.3</v>
      </c>
      <c r="AP61" s="182">
        <v>122503</v>
      </c>
      <c r="AQ61" s="194">
        <v>-2.2999999999999998</v>
      </c>
      <c r="AR61" s="184">
        <v>17.600000000000001</v>
      </c>
    </row>
    <row r="62" spans="1:44" ht="13" x14ac:dyDescent="0.2">
      <c r="A62" s="10"/>
      <c r="AK62" s="185"/>
      <c r="AL62" s="186" t="s">
        <v>478</v>
      </c>
      <c r="AM62" s="187">
        <v>166138</v>
      </c>
      <c r="AN62" s="188">
        <v>24087</v>
      </c>
      <c r="AO62" s="189">
        <v>21.8</v>
      </c>
      <c r="AP62" s="190">
        <v>62701</v>
      </c>
      <c r="AQ62" s="191">
        <v>-0.2</v>
      </c>
      <c r="AR62" s="192">
        <v>22</v>
      </c>
    </row>
    <row r="63" spans="1:44" ht="13" x14ac:dyDescent="0.2">
      <c r="A63" s="10"/>
    </row>
    <row r="64" spans="1:44" ht="13" x14ac:dyDescent="0.2">
      <c r="A64" s="10"/>
    </row>
    <row r="65" spans="1:46" ht="13" x14ac:dyDescent="0.2">
      <c r="A65" s="10"/>
    </row>
    <row r="66" spans="1:46" ht="13" x14ac:dyDescent="0.2">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2">
      <c r="AS67" s="3"/>
      <c r="AT67" s="3"/>
    </row>
  </sheetData>
  <sheetProtection algorithmName="SHA-512" hashValue="OmhRaPg/i0WXXf2/TUPc3Nk3Q2cvt3gktmDYPHFaFj5zCjOFGRninqnUTlclf+OMSLFqeXph8NsfcprRFSnSQw==" saltValue="4rEMxcLNpFBxm8BvGOsne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56E79-C0A4-4C31-A63D-37F020D7C501}">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 x14ac:dyDescent="0.2">
      <c r="B2" s="5"/>
      <c r="DG2" s="5"/>
    </row>
    <row r="3" spans="2:125" ht="13"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 x14ac:dyDescent="0.2"/>
    <row r="5" spans="2:125" ht="13" x14ac:dyDescent="0.2"/>
    <row r="6" spans="2:125" ht="13" x14ac:dyDescent="0.2"/>
    <row r="7" spans="2:125" ht="13" x14ac:dyDescent="0.2"/>
    <row r="8" spans="2:125" ht="13" x14ac:dyDescent="0.2"/>
    <row r="9" spans="2:125" ht="13" x14ac:dyDescent="0.2">
      <c r="DU9" s="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5"/>
    </row>
    <row r="18" spans="125:125" ht="13" x14ac:dyDescent="0.2"/>
    <row r="19" spans="125:125" ht="13" x14ac:dyDescent="0.2"/>
    <row r="20" spans="125:125" ht="13" x14ac:dyDescent="0.2">
      <c r="DU20" s="5"/>
    </row>
    <row r="21" spans="125:125" ht="13" x14ac:dyDescent="0.2">
      <c r="DU21" s="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5"/>
    </row>
    <row r="29" spans="125:125" ht="13" x14ac:dyDescent="0.2"/>
    <row r="30" spans="125:125" ht="13" x14ac:dyDescent="0.2"/>
    <row r="31" spans="125:125" ht="13" x14ac:dyDescent="0.2"/>
    <row r="32" spans="125:125" ht="13" x14ac:dyDescent="0.2"/>
    <row r="33" spans="2:125" ht="13" x14ac:dyDescent="0.2">
      <c r="B33" s="5"/>
      <c r="G33" s="5"/>
      <c r="I33" s="5"/>
    </row>
    <row r="34" spans="2:125" ht="13" x14ac:dyDescent="0.2">
      <c r="C34" s="5"/>
      <c r="P34" s="5"/>
      <c r="DE34" s="5"/>
      <c r="DH34" s="5"/>
    </row>
    <row r="35" spans="2:125" ht="13" x14ac:dyDescent="0.2">
      <c r="D35" s="5"/>
      <c r="E35" s="5"/>
      <c r="DG35" s="5"/>
      <c r="DJ35" s="5"/>
      <c r="DP35" s="5"/>
      <c r="DQ35" s="5"/>
      <c r="DR35" s="5"/>
      <c r="DS35" s="5"/>
      <c r="DT35" s="5"/>
      <c r="DU35" s="5"/>
    </row>
    <row r="36" spans="2:125" ht="13"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 x14ac:dyDescent="0.2">
      <c r="DU37" s="5"/>
    </row>
    <row r="38" spans="2:125" ht="13" x14ac:dyDescent="0.2">
      <c r="DT38" s="5"/>
      <c r="DU38" s="5"/>
    </row>
    <row r="39" spans="2:125" ht="13" x14ac:dyDescent="0.2"/>
    <row r="40" spans="2:125" ht="13" x14ac:dyDescent="0.2">
      <c r="DH40" s="5"/>
    </row>
    <row r="41" spans="2:125" ht="13" x14ac:dyDescent="0.2">
      <c r="DE41" s="5"/>
    </row>
    <row r="42" spans="2:125" ht="13" x14ac:dyDescent="0.2">
      <c r="DG42" s="5"/>
      <c r="DJ42" s="5"/>
    </row>
    <row r="43" spans="2:125" ht="13"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 x14ac:dyDescent="0.2">
      <c r="DU44" s="5"/>
    </row>
    <row r="45" spans="2:125" ht="13" x14ac:dyDescent="0.2"/>
    <row r="46" spans="2:125" ht="13" x14ac:dyDescent="0.2"/>
    <row r="47" spans="2:125" ht="13" x14ac:dyDescent="0.2"/>
    <row r="48" spans="2:125" ht="13" x14ac:dyDescent="0.2">
      <c r="DT48" s="5"/>
      <c r="DU48" s="5"/>
    </row>
    <row r="49" spans="120:125" ht="13" x14ac:dyDescent="0.2">
      <c r="DU49" s="5"/>
    </row>
    <row r="50" spans="120:125" ht="13" x14ac:dyDescent="0.2">
      <c r="DU50" s="5"/>
    </row>
    <row r="51" spans="120:125" ht="13" x14ac:dyDescent="0.2">
      <c r="DP51" s="5"/>
      <c r="DQ51" s="5"/>
      <c r="DR51" s="5"/>
      <c r="DS51" s="5"/>
      <c r="DT51" s="5"/>
      <c r="DU51" s="5"/>
    </row>
    <row r="52" spans="120:125" ht="13" x14ac:dyDescent="0.2"/>
    <row r="53" spans="120:125" ht="13" x14ac:dyDescent="0.2"/>
    <row r="54" spans="120:125" ht="13" x14ac:dyDescent="0.2">
      <c r="DU54" s="5"/>
    </row>
    <row r="55" spans="120:125" ht="13" x14ac:dyDescent="0.2"/>
    <row r="56" spans="120:125" ht="13" x14ac:dyDescent="0.2"/>
    <row r="57" spans="120:125" ht="13" x14ac:dyDescent="0.2"/>
    <row r="58" spans="120:125" ht="13" x14ac:dyDescent="0.2">
      <c r="DU58" s="5"/>
    </row>
    <row r="59" spans="120:125" ht="13" x14ac:dyDescent="0.2"/>
    <row r="60" spans="120:125" ht="13" x14ac:dyDescent="0.2"/>
    <row r="61" spans="120:125" ht="13" x14ac:dyDescent="0.2"/>
    <row r="62" spans="120:125" ht="13" x14ac:dyDescent="0.2"/>
    <row r="63" spans="120:125" ht="13" x14ac:dyDescent="0.2">
      <c r="DU63" s="5"/>
    </row>
    <row r="64" spans="120:125" ht="13" x14ac:dyDescent="0.2">
      <c r="DT64" s="5"/>
      <c r="DU64" s="5"/>
    </row>
    <row r="65" spans="123:125" ht="13" x14ac:dyDescent="0.2"/>
    <row r="66" spans="123:125" ht="13" x14ac:dyDescent="0.2"/>
    <row r="67" spans="123:125" ht="13" x14ac:dyDescent="0.2"/>
    <row r="68" spans="123:125" ht="13" x14ac:dyDescent="0.2"/>
    <row r="69" spans="123:125" ht="13" x14ac:dyDescent="0.2">
      <c r="DS69" s="5"/>
      <c r="DT69" s="5"/>
      <c r="DU69" s="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5"/>
    </row>
    <row r="83" spans="116:125" ht="13" x14ac:dyDescent="0.2">
      <c r="DM83" s="5"/>
      <c r="DN83" s="5"/>
      <c r="DO83" s="5"/>
      <c r="DP83" s="5"/>
      <c r="DQ83" s="5"/>
      <c r="DR83" s="5"/>
      <c r="DS83" s="5"/>
      <c r="DT83" s="5"/>
      <c r="DU83" s="5"/>
    </row>
    <row r="84" spans="116:125" ht="13" x14ac:dyDescent="0.2"/>
    <row r="85" spans="116:125" ht="13" x14ac:dyDescent="0.2"/>
    <row r="86" spans="116:125" ht="13" x14ac:dyDescent="0.2"/>
    <row r="87" spans="116:125" ht="13" x14ac:dyDescent="0.2"/>
    <row r="88" spans="116:125" ht="13" x14ac:dyDescent="0.2">
      <c r="DU88" s="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14</v>
      </c>
    </row>
    <row r="121" spans="125:125" ht="13.5" hidden="1" customHeight="1" x14ac:dyDescent="0.2">
      <c r="DU121" s="5"/>
    </row>
  </sheetData>
  <sheetProtection algorithmName="SHA-512" hashValue="ZFckvY2Ss2svZScgRu9bVgqu1PQEd6hGc/rb93tW0Cmfx90TvFcAh2Awge2nJnii7vfEkTL7VlCOtDHYwjxkSg==" saltValue="VW6VYW1CqGxxaa/68wSuI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2497F-D202-4E7B-905E-7713C27D269F}">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 x14ac:dyDescent="0.2">
      <c r="B2" s="5"/>
      <c r="T2" s="5"/>
    </row>
    <row r="3" spans="1:125"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5"/>
      <c r="G33" s="5"/>
      <c r="I33" s="5"/>
    </row>
    <row r="34" spans="2:125" ht="13" x14ac:dyDescent="0.2">
      <c r="C34" s="5"/>
      <c r="P34" s="5"/>
      <c r="R34" s="5"/>
      <c r="U34" s="5"/>
    </row>
    <row r="35" spans="2:125" ht="13"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 x14ac:dyDescent="0.2">
      <c r="F36" s="5"/>
      <c r="H36" s="5"/>
      <c r="J36" s="5"/>
      <c r="K36" s="5"/>
      <c r="L36" s="5"/>
      <c r="M36" s="5"/>
      <c r="N36" s="5"/>
      <c r="O36" s="5"/>
      <c r="Q36" s="5"/>
      <c r="S36" s="5"/>
      <c r="V36" s="5"/>
    </row>
    <row r="37" spans="2:125" ht="13" x14ac:dyDescent="0.2"/>
    <row r="38" spans="2:125" ht="13" x14ac:dyDescent="0.2"/>
    <row r="39" spans="2:125" ht="13" x14ac:dyDescent="0.2"/>
    <row r="40" spans="2:125" ht="13" x14ac:dyDescent="0.2">
      <c r="U40" s="5"/>
    </row>
    <row r="41" spans="2:125" ht="13" x14ac:dyDescent="0.2">
      <c r="R41" s="5"/>
    </row>
    <row r="42" spans="2:125" ht="13"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 x14ac:dyDescent="0.2">
      <c r="Q43" s="5"/>
      <c r="S43" s="5"/>
      <c r="V43" s="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14</v>
      </c>
    </row>
  </sheetData>
  <sheetProtection algorithmName="SHA-512" hashValue="iAeMm5kikOZKDXdOigf2pgcrk5+l6tl/V0I9a0rWLMPGckSiIQXJ70OEPqFn8+7e5zXJ1wOGnrv5N+l6Sxt3Og==" saltValue="9tZ2ha7/dMTllk3aQEy1R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84AF5-24D6-454E-BDE4-443B3E738DF2}">
  <sheetPr>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95" customWidth="1"/>
    <col min="2" max="16" width="14.6328125" style="195" customWidth="1"/>
    <col min="17" max="16384" width="0" style="195"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196"/>
      <c r="C45" s="196"/>
      <c r="D45" s="196"/>
      <c r="E45" s="196"/>
      <c r="F45" s="196"/>
      <c r="G45" s="196"/>
      <c r="H45" s="196"/>
      <c r="I45" s="196"/>
      <c r="J45" s="197" t="s">
        <v>484</v>
      </c>
    </row>
    <row r="46" spans="2:10" ht="29.25" customHeight="1" thickBot="1" x14ac:dyDescent="0.3">
      <c r="B46" s="198" t="s">
        <v>23</v>
      </c>
      <c r="C46" s="199"/>
      <c r="D46" s="199"/>
      <c r="E46" s="200" t="s">
        <v>485</v>
      </c>
      <c r="F46" s="201" t="s">
        <v>3</v>
      </c>
      <c r="G46" s="202" t="s">
        <v>4</v>
      </c>
      <c r="H46" s="202" t="s">
        <v>5</v>
      </c>
      <c r="I46" s="202" t="s">
        <v>6</v>
      </c>
      <c r="J46" s="203" t="s">
        <v>7</v>
      </c>
    </row>
    <row r="47" spans="2:10" ht="57.75" customHeight="1" x14ac:dyDescent="0.2">
      <c r="B47" s="204"/>
      <c r="C47" s="1110" t="s">
        <v>486</v>
      </c>
      <c r="D47" s="1110"/>
      <c r="E47" s="1111"/>
      <c r="F47" s="205">
        <v>27.34</v>
      </c>
      <c r="G47" s="206">
        <v>16.75</v>
      </c>
      <c r="H47" s="206">
        <v>17.13</v>
      </c>
      <c r="I47" s="206">
        <v>12.71</v>
      </c>
      <c r="J47" s="207">
        <v>19.71</v>
      </c>
    </row>
    <row r="48" spans="2:10" ht="57.75" customHeight="1" x14ac:dyDescent="0.2">
      <c r="B48" s="208"/>
      <c r="C48" s="1112" t="s">
        <v>487</v>
      </c>
      <c r="D48" s="1112"/>
      <c r="E48" s="1113"/>
      <c r="F48" s="209">
        <v>5.05</v>
      </c>
      <c r="G48" s="210">
        <v>9.84</v>
      </c>
      <c r="H48" s="210">
        <v>5.24</v>
      </c>
      <c r="I48" s="210">
        <v>5.38</v>
      </c>
      <c r="J48" s="211">
        <v>5.08</v>
      </c>
    </row>
    <row r="49" spans="2:10" ht="57.75" customHeight="1" thickBot="1" x14ac:dyDescent="0.25">
      <c r="B49" s="212"/>
      <c r="C49" s="1114" t="s">
        <v>488</v>
      </c>
      <c r="D49" s="1114"/>
      <c r="E49" s="1115"/>
      <c r="F49" s="213" t="s">
        <v>489</v>
      </c>
      <c r="G49" s="214" t="s">
        <v>490</v>
      </c>
      <c r="H49" s="214" t="s">
        <v>491</v>
      </c>
      <c r="I49" s="214" t="s">
        <v>492</v>
      </c>
      <c r="J49" s="215">
        <v>7.69</v>
      </c>
    </row>
    <row r="50" spans="2:10" ht="13" x14ac:dyDescent="0.2"/>
  </sheetData>
  <sheetProtection algorithmName="SHA-512" hashValue="4+fuOW/cym3P9iAG2fv4kDYF1KA9T/9Y+cP6nCbt9IUYd1seL6Sqr1wsX5C9KsVMf1FRQRes2zywbksJAxMFhQ==" saltValue="W8MfrYi5bV8gAEZrzKCIy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2023-10-02T08:41:47Z</cp:lastPrinted>
  <dcterms:created xsi:type="dcterms:W3CDTF">2023-09-21T00:17:15Z</dcterms:created>
  <dcterms:modified xsi:type="dcterms:W3CDTF">2023-10-04T07:45:52Z</dcterms:modified>
  <cp:category/>
</cp:coreProperties>
</file>