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7" yWindow="1860" windowWidth="12737" windowHeight="7260" activeTab="0"/>
  </bookViews>
  <sheets>
    <sheet name="精神１～４ (2)" sheetId="1" r:id="rId1"/>
    <sheet name="精神５～7" sheetId="2" r:id="rId2"/>
  </sheets>
  <definedNames>
    <definedName name="_xlnm.Print_Area" localSheetId="0">'精神１～４ (2)'!$A$1:$K$73</definedName>
    <definedName name="_xlnm.Print_Area" localSheetId="1">'精神５～7'!$A$1:$AD$64</definedName>
  </definedNames>
  <calcPr fullCalcOnLoad="1"/>
</workbook>
</file>

<file path=xl/sharedStrings.xml><?xml version="1.0" encoding="utf-8"?>
<sst xmlns="http://schemas.openxmlformats.org/spreadsheetml/2006/main" count="183" uniqueCount="122">
  <si>
    <t>（１）申請・通報に基づく診察状況</t>
  </si>
  <si>
    <t>措置診察の有無</t>
  </si>
  <si>
    <t>要措置</t>
  </si>
  <si>
    <t>措置不要</t>
  </si>
  <si>
    <t>無</t>
  </si>
  <si>
    <t>有</t>
  </si>
  <si>
    <t>合計</t>
  </si>
  <si>
    <t>計</t>
  </si>
  <si>
    <t>甲賀市</t>
  </si>
  <si>
    <t>湖南市</t>
  </si>
  <si>
    <t>その他</t>
  </si>
  <si>
    <t>区分</t>
  </si>
  <si>
    <t>家族</t>
  </si>
  <si>
    <t>本人</t>
  </si>
  <si>
    <t>住民・職場</t>
  </si>
  <si>
    <t>保健福祉医療関係者</t>
  </si>
  <si>
    <t>救急隊</t>
  </si>
  <si>
    <t>警察</t>
  </si>
  <si>
    <t>検察官</t>
  </si>
  <si>
    <t>矯正施設の長</t>
  </si>
  <si>
    <t>知事</t>
  </si>
  <si>
    <t>男</t>
  </si>
  <si>
    <t>女</t>
  </si>
  <si>
    <t>申請・通知経路</t>
  </si>
  <si>
    <t>性別</t>
  </si>
  <si>
    <t>２　措置入院状況</t>
  </si>
  <si>
    <t>本年度中増減</t>
  </si>
  <si>
    <t>措置命令</t>
  </si>
  <si>
    <t>措置解除</t>
  </si>
  <si>
    <t>３　精神保健福祉手帳の交付状況</t>
  </si>
  <si>
    <t>４　通院医療公費負担患者票の交付状況</t>
  </si>
  <si>
    <t>５　精神保健福祉相談実施状況</t>
  </si>
  <si>
    <t>合計</t>
  </si>
  <si>
    <t>相談実人員</t>
  </si>
  <si>
    <t>新規受付経路</t>
  </si>
  <si>
    <t>市</t>
  </si>
  <si>
    <t>医療機関</t>
  </si>
  <si>
    <t>実人員</t>
  </si>
  <si>
    <t>老人精神</t>
  </si>
  <si>
    <t>社会復帰</t>
  </si>
  <si>
    <t>薬物</t>
  </si>
  <si>
    <t>思春期</t>
  </si>
  <si>
    <t>心の健康</t>
  </si>
  <si>
    <t>延人員</t>
  </si>
  <si>
    <t>（再掲）訪問相談</t>
  </si>
  <si>
    <t>電話相談延人員</t>
  </si>
  <si>
    <t>延べ人員</t>
  </si>
  <si>
    <t>問題なし</t>
  </si>
  <si>
    <t>要指導</t>
  </si>
  <si>
    <t>要受診</t>
  </si>
  <si>
    <t>　精神障害者やその家族、地域住民に対し、精神保健に関する相談・指導を行うとともに、精神保健に対する理解と知識の向上を図る。</t>
  </si>
  <si>
    <t>調整延回数</t>
  </si>
  <si>
    <t>会議延回数</t>
  </si>
  <si>
    <t>0歳～10歳未満</t>
  </si>
  <si>
    <t>10歳～20歳未満</t>
  </si>
  <si>
    <t>20歳～30歳未満</t>
  </si>
  <si>
    <t>30歳～40歳未満</t>
  </si>
  <si>
    <t>40歳～50歳未満</t>
  </si>
  <si>
    <t>50歳～60歳未満</t>
  </si>
  <si>
    <t>60歳～70歳未満</t>
  </si>
  <si>
    <t>70歳～</t>
  </si>
  <si>
    <t>新規</t>
  </si>
  <si>
    <t>開催日数</t>
  </si>
  <si>
    <t>実人員</t>
  </si>
  <si>
    <t>区　　分</t>
  </si>
  <si>
    <t>区          分</t>
  </si>
  <si>
    <t>（再掲）面接相談</t>
  </si>
  <si>
    <t>継続</t>
  </si>
  <si>
    <t>前年度末
人数</t>
  </si>
  <si>
    <t>本年度末
人員</t>
  </si>
  <si>
    <t>甲賀市</t>
  </si>
  <si>
    <t>アルコール</t>
  </si>
  <si>
    <t>うつ・うつ状態</t>
  </si>
  <si>
    <t>1級</t>
  </si>
  <si>
    <t>2級</t>
  </si>
  <si>
    <t>3級</t>
  </si>
  <si>
    <t>0人</t>
  </si>
  <si>
    <t>１　精神保健福祉法に基づく申請・通報の事務処理状況(休日・夜間は除く)</t>
  </si>
  <si>
    <t>（2）申請・通報状況</t>
  </si>
  <si>
    <t>６　精神保健福祉相談事業（専門医師による相談）</t>
  </si>
  <si>
    <t>（１）専門医師による定期相談</t>
  </si>
  <si>
    <t>１．目的：</t>
  </si>
  <si>
    <t>２．実施方法：</t>
  </si>
  <si>
    <t>３．実施状況</t>
  </si>
  <si>
    <t>４．結果</t>
  </si>
  <si>
    <t>　　　　</t>
  </si>
  <si>
    <t>１．研修会</t>
  </si>
  <si>
    <t>原則、毎月第4月曜日を開催日とする。</t>
  </si>
  <si>
    <t>湖南市</t>
  </si>
  <si>
    <t>場所：水口病院</t>
  </si>
  <si>
    <t>参加者：水口病院(退院後生活環境相談員、看護師、作業療法士)</t>
  </si>
  <si>
    <t>　　　　　支援センターこのゆびとまれ、支援センターしろやま</t>
  </si>
  <si>
    <t>　　甲賀地域障害児・者サービス調整会議　精神障害者部会長</t>
  </si>
  <si>
    <t>（3）支援者の資質向上</t>
  </si>
  <si>
    <t>一部、精神障害者地域移行支援事業として委託により実施</t>
  </si>
  <si>
    <t>７　甲賀地域精神医療保健福祉(中核的人材育成)チーム事業</t>
  </si>
  <si>
    <t>（１）甲賀地域精神医療保健福祉(中核的人材)チーム会議</t>
  </si>
  <si>
    <t>6人</t>
  </si>
  <si>
    <t>　　　　　甲賀市、湖南市、精神保健福祉センター、甲賀市、湖南市、保健所</t>
  </si>
  <si>
    <t>7日</t>
  </si>
  <si>
    <t>10人</t>
  </si>
  <si>
    <t>4人</t>
  </si>
  <si>
    <t>開催状況：年間４回（4/22、6/10、10/21、R2年2/10）</t>
  </si>
  <si>
    <t>（２）地域住民や精神障害者間の交流事業の開催（納涼祭）</t>
  </si>
  <si>
    <t>目的：医療と地域の交流を深める(当事者同士、職員)。地域住民への啓発の機会とする。</t>
  </si>
  <si>
    <t>日時：令和元年9月6日(金)　</t>
  </si>
  <si>
    <t>日時：令和元年8月29日(木)　午前</t>
  </si>
  <si>
    <t>場所：甲賀合同庁舎会議室</t>
  </si>
  <si>
    <t>参加者：１８名　</t>
  </si>
  <si>
    <t>2．勉強会</t>
  </si>
  <si>
    <t>日時：令和元年12月10日（火）　17:30～18:30</t>
  </si>
  <si>
    <t>日時：令和元年11月12日(火)　17:30～18:30</t>
  </si>
  <si>
    <t>参加者：病院職員、地域支援者３３名</t>
  </si>
  <si>
    <t>参加者：病院職員、地域支援者３２名</t>
  </si>
  <si>
    <t>　　　　（令和2年3月31日現在）(単位：人）</t>
  </si>
  <si>
    <t>（平成31年4月1日～令和2年3月31日認定）（単位：人）</t>
  </si>
  <si>
    <t>　１）　交付件数内訳</t>
  </si>
  <si>
    <t>　２）　年齢・性別件数</t>
  </si>
  <si>
    <t>（令和元年度）（単位；人）</t>
  </si>
  <si>
    <t>目的：「滋賀のみんなでつくる地域精神医療保健福祉チーム(中核的人材育成)事業」第3条(3)の規定に基づ
        き、甲賀地域の中核的人材が核となり、精神障害者の入院から地域生活を支える支援や体制整備を図る
        ための検討、評価等を行う。</t>
  </si>
  <si>
    <t>目的：病院と地域との連携について考える。長期入院されている方の中には、地域での生活に対する
      想像がつかない方もいる。暮らしの体験の場について考える。</t>
  </si>
  <si>
    <t>目的：病院支援者が地域で支援を受けながら生活する精神障害者の暮らしぶりを知ることができる。
　　地域の社会資源を知ることができる。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</si>
</sst>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0"/>
      <name val="MS UI Gothic"/>
      <family val="3"/>
    </font>
    <font>
      <sz val="6"/>
      <name val="MS UI Gothic"/>
      <family val="3"/>
    </font>
    <font>
      <u val="single"/>
      <sz val="10"/>
      <color indexed="12"/>
      <name val="MS UI Gothic"/>
      <family val="3"/>
    </font>
    <font>
      <u val="single"/>
      <sz val="10"/>
      <color indexed="36"/>
      <name val="MS UI Gothic"/>
      <family val="3"/>
    </font>
    <font>
      <sz val="12"/>
      <name val="MS UI Gothic"/>
      <family val="3"/>
    </font>
    <font>
      <sz val="12"/>
      <name val="ＪＳＰ明朝"/>
      <family val="1"/>
    </font>
    <font>
      <sz val="10"/>
      <name val="ＪＳゴシック"/>
      <family val="3"/>
    </font>
    <font>
      <sz val="10"/>
      <name val="HG創英角ｺﾞｼｯｸUB"/>
      <family val="3"/>
    </font>
    <font>
      <sz val="10"/>
      <name val="HG創英角ﾎﾟｯﾌﾟ体"/>
      <family val="3"/>
    </font>
    <font>
      <sz val="10"/>
      <name val="ＭＳ Ｐゴシック"/>
      <family val="3"/>
    </font>
    <font>
      <sz val="10"/>
      <name val="ＤＦ平成ゴシック体W5"/>
      <family val="3"/>
    </font>
    <font>
      <sz val="9"/>
      <name val="ＭＳ Ｐゴシック"/>
      <family val="3"/>
    </font>
    <font>
      <b/>
      <sz val="14"/>
      <name val="ＭＳ ゴシック"/>
      <family val="3"/>
    </font>
    <font>
      <sz val="12"/>
      <name val="ＭＳ 明朝"/>
      <family val="1"/>
    </font>
    <font>
      <b/>
      <sz val="14"/>
      <name val="ＤＦ平成ゴシック体W5"/>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MS UI Gothic"/>
      <family val="3"/>
    </font>
    <font>
      <sz val="12"/>
      <color indexed="10"/>
      <name val="ＭＳ 明朝"/>
      <family val="1"/>
    </font>
    <font>
      <sz val="12"/>
      <color indexed="10"/>
      <name val="ＪＳＰ明朝"/>
      <family val="1"/>
    </font>
    <font>
      <sz val="12"/>
      <color indexed="10"/>
      <name val="ＭＳ Ｐ明朝"/>
      <family val="1"/>
    </font>
    <font>
      <sz val="12"/>
      <color indexed="8"/>
      <name val="MS UI Gothic"/>
      <family val="3"/>
    </font>
    <font>
      <sz val="12"/>
      <color indexed="8"/>
      <name val="ＭＳ 明朝"/>
      <family val="1"/>
    </font>
    <font>
      <sz val="12"/>
      <color indexed="8"/>
      <name val="ＪＳＰ明朝"/>
      <family val="1"/>
    </font>
    <font>
      <sz val="12"/>
      <color indexed="8"/>
      <name val="ＭＳ Ｐ明朝"/>
      <family val="1"/>
    </font>
    <font>
      <sz val="10"/>
      <color indexed="8"/>
      <name val="MS UI Gothic"/>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MS UI Gothic"/>
      <family val="3"/>
    </font>
    <font>
      <sz val="12"/>
      <color rgb="FFFF0000"/>
      <name val="ＭＳ 明朝"/>
      <family val="1"/>
    </font>
    <font>
      <sz val="12"/>
      <color rgb="FFFF0000"/>
      <name val="ＪＳＰ明朝"/>
      <family val="1"/>
    </font>
    <font>
      <sz val="12"/>
      <color rgb="FFFF0000"/>
      <name val="ＭＳ Ｐ明朝"/>
      <family val="1"/>
    </font>
    <font>
      <sz val="12"/>
      <color theme="1"/>
      <name val="MS UI Gothic"/>
      <family val="3"/>
    </font>
    <font>
      <sz val="12"/>
      <color theme="1"/>
      <name val="ＭＳ 明朝"/>
      <family val="1"/>
    </font>
    <font>
      <sz val="12"/>
      <color theme="1"/>
      <name val="ＪＳＰ明朝"/>
      <family val="1"/>
    </font>
    <font>
      <sz val="12"/>
      <color theme="1"/>
      <name val="ＭＳ Ｐ明朝"/>
      <family val="1"/>
    </font>
    <font>
      <sz val="10"/>
      <color theme="1"/>
      <name val="MS UI Gothic"/>
      <family val="3"/>
    </font>
    <font>
      <sz val="10"/>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style="medium"/>
      <bottom style="thin"/>
    </border>
    <border>
      <left style="thin"/>
      <right style="thin"/>
      <top>
        <color indexed="63"/>
      </top>
      <bottom style="thin"/>
    </border>
    <border>
      <left>
        <color indexed="63"/>
      </left>
      <right>
        <color indexed="63"/>
      </right>
      <top style="thin"/>
      <bottom style="double"/>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double"/>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3" fillId="0" borderId="0" applyNumberFormat="0" applyFill="0" applyBorder="0" applyAlignment="0" applyProtection="0"/>
    <xf numFmtId="0" fontId="58" fillId="31" borderId="0" applyNumberFormat="0" applyBorder="0" applyAlignment="0" applyProtection="0"/>
  </cellStyleXfs>
  <cellXfs count="91">
    <xf numFmtId="0" fontId="0" fillId="0" borderId="0" xfId="0"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horizontal="center" vertical="center" textRotation="255"/>
    </xf>
    <xf numFmtId="0" fontId="9" fillId="0" borderId="10" xfId="0" applyFont="1" applyBorder="1" applyAlignment="1">
      <alignment vertical="center"/>
    </xf>
    <xf numFmtId="0" fontId="10" fillId="0" borderId="0" xfId="0" applyFont="1" applyAlignment="1">
      <alignment vertical="center"/>
    </xf>
    <xf numFmtId="0" fontId="9" fillId="0" borderId="10" xfId="0" applyFont="1" applyBorder="1" applyAlignment="1">
      <alignment horizontal="center" vertical="center" textRotation="255"/>
    </xf>
    <xf numFmtId="0" fontId="11" fillId="0" borderId="10" xfId="0" applyFont="1" applyBorder="1" applyAlignment="1">
      <alignment horizontal="center" vertical="center" textRotation="255"/>
    </xf>
    <xf numFmtId="0" fontId="0" fillId="0" borderId="15" xfId="0"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0" fillId="0" borderId="0" xfId="0" applyAlignment="1">
      <alignment horizontal="right" vertical="center"/>
    </xf>
    <xf numFmtId="0" fontId="9" fillId="0" borderId="0" xfId="0" applyFont="1" applyBorder="1" applyAlignment="1">
      <alignment vertical="center"/>
    </xf>
    <xf numFmtId="0" fontId="5" fillId="0" borderId="0" xfId="0" applyFont="1" applyAlignment="1">
      <alignment vertical="center" wrapText="1"/>
    </xf>
    <xf numFmtId="0" fontId="5" fillId="0" borderId="0" xfId="0" applyFont="1" applyBorder="1" applyAlignment="1">
      <alignment vertical="center"/>
    </xf>
    <xf numFmtId="0" fontId="5" fillId="0" borderId="0" xfId="0" applyFont="1" applyBorder="1" applyAlignment="1">
      <alignment vertical="center"/>
    </xf>
    <xf numFmtId="0" fontId="12" fillId="0" borderId="0" xfId="0" applyFont="1" applyAlignment="1">
      <alignment vertical="center"/>
    </xf>
    <xf numFmtId="0" fontId="9" fillId="0" borderId="10" xfId="0" applyFont="1" applyBorder="1" applyAlignment="1">
      <alignment vertical="center"/>
    </xf>
    <xf numFmtId="0" fontId="9" fillId="0" borderId="18" xfId="0" applyFont="1" applyBorder="1" applyAlignment="1">
      <alignment vertical="center"/>
    </xf>
    <xf numFmtId="38" fontId="9" fillId="0" borderId="10" xfId="49"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NumberFormat="1" applyFont="1" applyBorder="1" applyAlignment="1">
      <alignment horizontal="lef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0" fillId="0" borderId="0" xfId="0" applyFont="1" applyBorder="1" applyAlignment="1">
      <alignment horizontal="left" vertical="center"/>
    </xf>
    <xf numFmtId="0" fontId="13"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13" fillId="0" borderId="0" xfId="0" applyFont="1" applyAlignment="1">
      <alignment horizontal="left" vertical="center" wrapText="1"/>
    </xf>
    <xf numFmtId="0" fontId="13" fillId="0" borderId="0" xfId="0" applyFont="1" applyAlignment="1">
      <alignment vertical="center"/>
    </xf>
    <xf numFmtId="0" fontId="64" fillId="0" borderId="0" xfId="0" applyFont="1" applyAlignment="1">
      <alignment vertical="center"/>
    </xf>
    <xf numFmtId="0" fontId="64" fillId="0" borderId="0" xfId="0" applyFont="1" applyAlignment="1">
      <alignment horizontal="center" vertical="center"/>
    </xf>
    <xf numFmtId="0" fontId="67" fillId="0" borderId="0" xfId="0" applyFont="1" applyAlignment="1">
      <alignment vertical="center"/>
    </xf>
    <xf numFmtId="0" fontId="68" fillId="0" borderId="10" xfId="0" applyFont="1" applyBorder="1" applyAlignment="1">
      <alignment vertical="center"/>
    </xf>
    <xf numFmtId="38" fontId="68" fillId="0" borderId="10" xfId="49"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shrinkToFit="1"/>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68" fillId="0" borderId="20" xfId="0" applyFont="1" applyBorder="1" applyAlignment="1">
      <alignment horizontal="right" vertical="center"/>
    </xf>
    <xf numFmtId="0" fontId="68" fillId="0" borderId="19" xfId="0" applyFont="1" applyBorder="1" applyAlignment="1">
      <alignment horizontal="right" vertical="center"/>
    </xf>
    <xf numFmtId="0" fontId="9" fillId="0" borderId="10" xfId="0" applyFont="1" applyBorder="1" applyAlignment="1">
      <alignment horizontal="left" vertical="center"/>
    </xf>
    <xf numFmtId="0" fontId="9" fillId="0" borderId="21" xfId="0" applyFont="1" applyBorder="1" applyAlignment="1">
      <alignment horizontal="center" vertical="center" wrapText="1"/>
    </xf>
    <xf numFmtId="0" fontId="9" fillId="0" borderId="13" xfId="0" applyFont="1" applyBorder="1" applyAlignment="1">
      <alignment horizontal="center" vertical="center"/>
    </xf>
    <xf numFmtId="0" fontId="9" fillId="0" borderId="21" xfId="0" applyFont="1" applyBorder="1" applyAlignment="1">
      <alignment horizontal="center" vertical="center"/>
    </xf>
    <xf numFmtId="0" fontId="0" fillId="0" borderId="0" xfId="0" applyFont="1" applyBorder="1" applyAlignment="1">
      <alignment horizontal="left" vertical="center"/>
    </xf>
    <xf numFmtId="0" fontId="9" fillId="0" borderId="10" xfId="0" applyFont="1" applyBorder="1" applyAlignment="1">
      <alignment horizontal="center" vertical="center" textRotation="255"/>
    </xf>
    <xf numFmtId="0" fontId="0" fillId="0" borderId="0" xfId="0" applyBorder="1" applyAlignment="1">
      <alignment horizontal="center" vertical="center"/>
    </xf>
    <xf numFmtId="0" fontId="9" fillId="0" borderId="11" xfId="0" applyFont="1" applyBorder="1" applyAlignment="1">
      <alignment horizontal="center" vertical="center"/>
    </xf>
    <xf numFmtId="0" fontId="9" fillId="0" borderId="21" xfId="0" applyFont="1" applyBorder="1" applyAlignment="1">
      <alignment horizontal="center" vertical="center" textRotation="255" wrapText="1"/>
    </xf>
    <xf numFmtId="0" fontId="9" fillId="0" borderId="13" xfId="0" applyFont="1" applyBorder="1" applyAlignment="1">
      <alignment horizontal="center" vertical="center" textRotation="255" wrapText="1"/>
    </xf>
    <xf numFmtId="0" fontId="5" fillId="0" borderId="0" xfId="0" applyFont="1" applyAlignment="1">
      <alignment horizontal="left" vertical="center" wrapText="1"/>
    </xf>
    <xf numFmtId="0" fontId="5" fillId="0" borderId="0" xfId="0" applyFont="1" applyAlignment="1">
      <alignment vertical="center" wrapText="1"/>
    </xf>
    <xf numFmtId="0" fontId="0" fillId="0" borderId="19" xfId="0" applyBorder="1" applyAlignment="1">
      <alignment horizontal="center" vertical="center" textRotation="255"/>
    </xf>
    <xf numFmtId="0" fontId="0" fillId="0" borderId="22" xfId="0" applyBorder="1" applyAlignment="1">
      <alignment horizontal="center" vertical="center" textRotation="255"/>
    </xf>
    <xf numFmtId="0" fontId="9" fillId="0" borderId="16"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25" xfId="0" applyFont="1" applyBorder="1" applyAlignment="1">
      <alignment horizontal="center" vertical="center" textRotation="255" wrapText="1"/>
    </xf>
    <xf numFmtId="0" fontId="9" fillId="0" borderId="21" xfId="0" applyFont="1" applyBorder="1" applyAlignment="1">
      <alignment horizontal="center" vertical="center" textRotation="255"/>
    </xf>
    <xf numFmtId="0" fontId="9" fillId="0" borderId="13" xfId="0" applyFont="1" applyBorder="1" applyAlignment="1">
      <alignment horizontal="center" vertical="center" textRotation="255"/>
    </xf>
    <xf numFmtId="0" fontId="64" fillId="0" borderId="0" xfId="0" applyFont="1" applyAlignment="1">
      <alignment horizontal="left" vertical="top" wrapText="1"/>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13" fillId="0" borderId="0" xfId="0" applyFont="1" applyAlignment="1">
      <alignment horizontal="left" vertical="center" wrapText="1"/>
    </xf>
    <xf numFmtId="0" fontId="64" fillId="0" borderId="0" xfId="0" applyFont="1" applyAlignment="1">
      <alignment horizontal="left" vertical="center"/>
    </xf>
    <xf numFmtId="0" fontId="66" fillId="0" borderId="0" xfId="0" applyFont="1" applyAlignment="1">
      <alignment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9"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K101"/>
  <sheetViews>
    <sheetView tabSelected="1" zoomScaleSheetLayoutView="93" workbookViewId="0" topLeftCell="A1">
      <selection activeCell="J6" sqref="J6"/>
    </sheetView>
  </sheetViews>
  <sheetFormatPr defaultColWidth="9.140625" defaultRowHeight="12"/>
  <cols>
    <col min="1" max="1" width="3.8515625" style="0" customWidth="1"/>
    <col min="7" max="7" width="9.28125" style="0" customWidth="1"/>
    <col min="8" max="8" width="9.421875" style="0" customWidth="1"/>
    <col min="11" max="11" width="9.421875" style="0" customWidth="1"/>
  </cols>
  <sheetData>
    <row r="1" spans="1:11" ht="24.75" customHeight="1">
      <c r="A1" s="53" t="s">
        <v>77</v>
      </c>
      <c r="B1" s="53"/>
      <c r="C1" s="53"/>
      <c r="D1" s="53"/>
      <c r="E1" s="53"/>
      <c r="F1" s="53"/>
      <c r="G1" s="53"/>
      <c r="H1" s="53"/>
      <c r="I1" s="53"/>
      <c r="J1" s="53"/>
      <c r="K1" s="53"/>
    </row>
    <row r="2" ht="18.75" customHeight="1">
      <c r="B2" s="14" t="s">
        <v>0</v>
      </c>
    </row>
    <row r="3" ht="12.75" customHeight="1">
      <c r="G3" s="20" t="s">
        <v>118</v>
      </c>
    </row>
    <row r="4" spans="2:7" ht="22.5" customHeight="1">
      <c r="B4" s="54" t="s">
        <v>1</v>
      </c>
      <c r="C4" s="54"/>
      <c r="D4" s="8" t="s">
        <v>8</v>
      </c>
      <c r="E4" s="8" t="s">
        <v>9</v>
      </c>
      <c r="F4" s="8" t="s">
        <v>10</v>
      </c>
      <c r="G4" s="8" t="s">
        <v>7</v>
      </c>
    </row>
    <row r="5" spans="2:7" ht="22.5" customHeight="1">
      <c r="B5" s="18"/>
      <c r="C5" s="19"/>
      <c r="D5" s="13">
        <v>4</v>
      </c>
      <c r="E5" s="13">
        <v>1</v>
      </c>
      <c r="F5" s="13">
        <v>1</v>
      </c>
      <c r="G5" s="13">
        <f>SUM(D5:F5)</f>
        <v>6</v>
      </c>
    </row>
    <row r="6" spans="2:7" ht="22.5" customHeight="1">
      <c r="B6" s="61" t="s">
        <v>5</v>
      </c>
      <c r="C6" s="13" t="s">
        <v>2</v>
      </c>
      <c r="D6" s="13">
        <v>1</v>
      </c>
      <c r="E6" s="13">
        <v>1</v>
      </c>
      <c r="F6" s="13">
        <v>0</v>
      </c>
      <c r="G6" s="11">
        <f>SUM(D6:F6)</f>
        <v>2</v>
      </c>
    </row>
    <row r="7" spans="2:7" ht="22.5" customHeight="1">
      <c r="B7" s="54"/>
      <c r="C7" s="13" t="s">
        <v>3</v>
      </c>
      <c r="D7" s="13">
        <v>3</v>
      </c>
      <c r="E7" s="13">
        <v>0</v>
      </c>
      <c r="F7" s="13">
        <v>1</v>
      </c>
      <c r="G7" s="11">
        <f>SUM(D7:F7)</f>
        <v>4</v>
      </c>
    </row>
    <row r="8" spans="2:7" ht="22.5" customHeight="1">
      <c r="B8" s="54" t="s">
        <v>4</v>
      </c>
      <c r="C8" s="54"/>
      <c r="D8" s="13">
        <v>2</v>
      </c>
      <c r="E8" s="13">
        <v>0</v>
      </c>
      <c r="F8" s="13">
        <v>0</v>
      </c>
      <c r="G8" s="11">
        <f>SUM(D8:F8)</f>
        <v>2</v>
      </c>
    </row>
    <row r="9" spans="2:7" ht="22.5" customHeight="1">
      <c r="B9" s="54" t="s">
        <v>7</v>
      </c>
      <c r="C9" s="54"/>
      <c r="D9" s="13">
        <v>6</v>
      </c>
      <c r="E9" s="13">
        <v>1</v>
      </c>
      <c r="F9" s="37">
        <v>1</v>
      </c>
      <c r="G9" s="13">
        <f>SUM(D9:F9)</f>
        <v>8</v>
      </c>
    </row>
    <row r="10" ht="9.75" customHeight="1"/>
    <row r="11" ht="11.25">
      <c r="B11" s="14" t="s">
        <v>78</v>
      </c>
    </row>
    <row r="12" spans="2:8" ht="12.75" customHeight="1">
      <c r="B12" s="5"/>
      <c r="H12" s="20" t="s">
        <v>118</v>
      </c>
    </row>
    <row r="13" spans="2:8" ht="18.75" customHeight="1">
      <c r="B13" s="54" t="s">
        <v>65</v>
      </c>
      <c r="C13" s="54"/>
      <c r="D13" s="54"/>
      <c r="E13" s="8" t="s">
        <v>8</v>
      </c>
      <c r="F13" s="8" t="s">
        <v>9</v>
      </c>
      <c r="G13" s="8" t="s">
        <v>10</v>
      </c>
      <c r="H13" s="8" t="s">
        <v>7</v>
      </c>
    </row>
    <row r="14" spans="2:8" ht="18.75" customHeight="1">
      <c r="B14" s="64" t="s">
        <v>24</v>
      </c>
      <c r="C14" s="54" t="s">
        <v>21</v>
      </c>
      <c r="D14" s="54"/>
      <c r="E14" s="13">
        <v>4</v>
      </c>
      <c r="F14" s="13">
        <v>1</v>
      </c>
      <c r="G14" s="13">
        <v>1</v>
      </c>
      <c r="H14" s="13">
        <f>SUM(E14:G14)</f>
        <v>6</v>
      </c>
    </row>
    <row r="15" spans="2:8" ht="18.75" customHeight="1">
      <c r="B15" s="64"/>
      <c r="C15" s="54" t="s">
        <v>22</v>
      </c>
      <c r="D15" s="54"/>
      <c r="E15" s="13">
        <v>2</v>
      </c>
      <c r="F15" s="13">
        <v>0</v>
      </c>
      <c r="G15" s="13">
        <v>0</v>
      </c>
      <c r="H15" s="11">
        <f>SUM(E15:G15)</f>
        <v>2</v>
      </c>
    </row>
    <row r="16" spans="2:8" ht="18.75" customHeight="1">
      <c r="B16" s="64"/>
      <c r="C16" s="54" t="s">
        <v>7</v>
      </c>
      <c r="D16" s="54"/>
      <c r="E16" s="13">
        <v>6</v>
      </c>
      <c r="F16" s="37">
        <v>1</v>
      </c>
      <c r="G16" s="37">
        <v>1</v>
      </c>
      <c r="H16" s="37">
        <f>SUM(H14:H15)</f>
        <v>8</v>
      </c>
    </row>
    <row r="17" spans="2:8" ht="18.75" customHeight="1">
      <c r="B17" s="64" t="s">
        <v>23</v>
      </c>
      <c r="C17" s="59" t="s">
        <v>12</v>
      </c>
      <c r="D17" s="59"/>
      <c r="E17" s="13">
        <v>0</v>
      </c>
      <c r="F17" s="13">
        <v>0</v>
      </c>
      <c r="G17" s="13">
        <v>0</v>
      </c>
      <c r="H17" s="13">
        <f>SUM(E17:G17)</f>
        <v>0</v>
      </c>
    </row>
    <row r="18" spans="2:8" ht="18.75" customHeight="1">
      <c r="B18" s="64"/>
      <c r="C18" s="59" t="s">
        <v>13</v>
      </c>
      <c r="D18" s="59"/>
      <c r="E18" s="13">
        <v>0</v>
      </c>
      <c r="F18" s="13">
        <v>0</v>
      </c>
      <c r="G18" s="13">
        <v>0</v>
      </c>
      <c r="H18" s="13">
        <v>0</v>
      </c>
    </row>
    <row r="19" spans="2:8" ht="18.75" customHeight="1">
      <c r="B19" s="64"/>
      <c r="C19" s="59" t="s">
        <v>14</v>
      </c>
      <c r="D19" s="59"/>
      <c r="E19" s="13">
        <v>0</v>
      </c>
      <c r="F19" s="13">
        <v>0</v>
      </c>
      <c r="G19" s="13">
        <v>0</v>
      </c>
      <c r="H19" s="13">
        <v>0</v>
      </c>
    </row>
    <row r="20" spans="2:8" ht="18.75" customHeight="1">
      <c r="B20" s="64"/>
      <c r="C20" s="59" t="s">
        <v>15</v>
      </c>
      <c r="D20" s="59"/>
      <c r="E20" s="13">
        <v>1</v>
      </c>
      <c r="F20" s="13">
        <v>1</v>
      </c>
      <c r="G20" s="13">
        <v>0</v>
      </c>
      <c r="H20" s="13">
        <f>SUM(E20:G20)</f>
        <v>2</v>
      </c>
    </row>
    <row r="21" spans="2:8" ht="18.75" customHeight="1">
      <c r="B21" s="64"/>
      <c r="C21" s="59" t="s">
        <v>16</v>
      </c>
      <c r="D21" s="59"/>
      <c r="E21" s="13">
        <v>0</v>
      </c>
      <c r="F21" s="13">
        <v>0</v>
      </c>
      <c r="G21" s="13">
        <v>0</v>
      </c>
      <c r="H21" s="13">
        <v>0</v>
      </c>
    </row>
    <row r="22" spans="2:8" ht="18.75" customHeight="1">
      <c r="B22" s="64"/>
      <c r="C22" s="59" t="s">
        <v>17</v>
      </c>
      <c r="D22" s="59"/>
      <c r="E22" s="13">
        <v>5</v>
      </c>
      <c r="F22" s="13">
        <v>0</v>
      </c>
      <c r="G22" s="13">
        <v>1</v>
      </c>
      <c r="H22" s="13">
        <f>SUM(E22:G22)</f>
        <v>6</v>
      </c>
    </row>
    <row r="23" spans="2:8" ht="18.75" customHeight="1">
      <c r="B23" s="64"/>
      <c r="C23" s="59" t="s">
        <v>18</v>
      </c>
      <c r="D23" s="59"/>
      <c r="E23" s="13">
        <v>0</v>
      </c>
      <c r="F23" s="13">
        <v>0</v>
      </c>
      <c r="G23" s="13">
        <v>0</v>
      </c>
      <c r="H23" s="13">
        <v>0</v>
      </c>
    </row>
    <row r="24" spans="2:8" ht="18.75" customHeight="1">
      <c r="B24" s="64"/>
      <c r="C24" s="59" t="s">
        <v>19</v>
      </c>
      <c r="D24" s="59"/>
      <c r="E24" s="13">
        <v>0</v>
      </c>
      <c r="F24" s="13">
        <v>0</v>
      </c>
      <c r="G24" s="13">
        <v>0</v>
      </c>
      <c r="H24" s="13">
        <v>0</v>
      </c>
    </row>
    <row r="25" spans="2:8" ht="18.75" customHeight="1">
      <c r="B25" s="64"/>
      <c r="C25" s="59" t="s">
        <v>20</v>
      </c>
      <c r="D25" s="59"/>
      <c r="E25" s="13">
        <v>0</v>
      </c>
      <c r="F25" s="13">
        <v>0</v>
      </c>
      <c r="G25" s="13">
        <v>0</v>
      </c>
      <c r="H25" s="13">
        <v>0</v>
      </c>
    </row>
    <row r="26" spans="2:8" ht="18.75" customHeight="1">
      <c r="B26" s="64"/>
      <c r="C26" s="54" t="s">
        <v>7</v>
      </c>
      <c r="D26" s="54"/>
      <c r="E26" s="13">
        <f>SUM(E17:E25)</f>
        <v>6</v>
      </c>
      <c r="F26" s="13">
        <f>SUM(F17:F25)</f>
        <v>1</v>
      </c>
      <c r="G26" s="13">
        <f>SUM(G17:G25)</f>
        <v>1</v>
      </c>
      <c r="H26" s="37">
        <f>SUM(H17:H25)</f>
        <v>8</v>
      </c>
    </row>
    <row r="27" ht="7.5" customHeight="1"/>
    <row r="28" ht="16.5">
      <c r="A28" s="52" t="s">
        <v>25</v>
      </c>
    </row>
    <row r="29" ht="11.25">
      <c r="G29" s="20" t="s">
        <v>118</v>
      </c>
    </row>
    <row r="30" spans="2:9" ht="26.25" customHeight="1">
      <c r="B30" s="54" t="s">
        <v>64</v>
      </c>
      <c r="C30" s="54"/>
      <c r="D30" s="60" t="s">
        <v>68</v>
      </c>
      <c r="E30" s="54" t="s">
        <v>26</v>
      </c>
      <c r="F30" s="54"/>
      <c r="G30" s="60" t="s">
        <v>69</v>
      </c>
      <c r="I30" s="2"/>
    </row>
    <row r="31" spans="2:9" ht="26.25" customHeight="1">
      <c r="B31" s="54"/>
      <c r="C31" s="54"/>
      <c r="D31" s="61"/>
      <c r="E31" s="8" t="s">
        <v>27</v>
      </c>
      <c r="F31" s="8" t="s">
        <v>28</v>
      </c>
      <c r="G31" s="61"/>
      <c r="I31" s="3"/>
    </row>
    <row r="32" spans="2:9" ht="26.25" customHeight="1">
      <c r="B32" s="54" t="s">
        <v>8</v>
      </c>
      <c r="C32" s="8" t="s">
        <v>21</v>
      </c>
      <c r="D32" s="38">
        <v>0</v>
      </c>
      <c r="E32" s="13">
        <v>0</v>
      </c>
      <c r="F32" s="13">
        <v>0</v>
      </c>
      <c r="G32" s="13">
        <v>0</v>
      </c>
      <c r="H32" s="29"/>
      <c r="I32" s="2"/>
    </row>
    <row r="33" spans="2:9" ht="26.25" customHeight="1">
      <c r="B33" s="54"/>
      <c r="C33" s="8" t="s">
        <v>22</v>
      </c>
      <c r="D33" s="38">
        <v>0</v>
      </c>
      <c r="E33" s="13">
        <v>2</v>
      </c>
      <c r="F33" s="13">
        <v>2</v>
      </c>
      <c r="G33" s="13">
        <v>0</v>
      </c>
      <c r="H33" s="29"/>
      <c r="I33" s="2"/>
    </row>
    <row r="34" spans="2:9" ht="26.25" customHeight="1">
      <c r="B34" s="54" t="s">
        <v>9</v>
      </c>
      <c r="C34" s="8" t="s">
        <v>21</v>
      </c>
      <c r="D34" s="38">
        <v>0</v>
      </c>
      <c r="E34" s="13">
        <v>4</v>
      </c>
      <c r="F34" s="13">
        <v>3</v>
      </c>
      <c r="G34" s="13">
        <v>1</v>
      </c>
      <c r="H34" s="29"/>
      <c r="I34" s="2"/>
    </row>
    <row r="35" spans="2:9" ht="26.25" customHeight="1">
      <c r="B35" s="54"/>
      <c r="C35" s="8" t="s">
        <v>22</v>
      </c>
      <c r="D35" s="38">
        <v>0</v>
      </c>
      <c r="E35" s="38">
        <v>0</v>
      </c>
      <c r="F35" s="38">
        <v>0</v>
      </c>
      <c r="G35" s="13">
        <v>0</v>
      </c>
      <c r="H35" s="29"/>
      <c r="I35" s="2"/>
    </row>
    <row r="36" spans="2:9" ht="26.25" customHeight="1">
      <c r="B36" s="62" t="s">
        <v>10</v>
      </c>
      <c r="C36" s="8" t="s">
        <v>21</v>
      </c>
      <c r="D36" s="38">
        <v>0</v>
      </c>
      <c r="E36" s="38">
        <v>0</v>
      </c>
      <c r="F36" s="38">
        <v>0</v>
      </c>
      <c r="G36" s="13">
        <v>0</v>
      </c>
      <c r="H36" s="29"/>
      <c r="I36" s="2"/>
    </row>
    <row r="37" spans="2:9" ht="26.25" customHeight="1">
      <c r="B37" s="61"/>
      <c r="C37" s="8" t="s">
        <v>22</v>
      </c>
      <c r="D37" s="38">
        <v>0</v>
      </c>
      <c r="E37" s="38">
        <v>0</v>
      </c>
      <c r="F37" s="38">
        <v>0</v>
      </c>
      <c r="G37" s="13">
        <v>0</v>
      </c>
      <c r="H37" s="29"/>
      <c r="I37" s="2"/>
    </row>
    <row r="38" spans="2:9" ht="26.25" customHeight="1">
      <c r="B38" s="54" t="s">
        <v>7</v>
      </c>
      <c r="C38" s="8" t="s">
        <v>21</v>
      </c>
      <c r="D38" s="38">
        <v>0</v>
      </c>
      <c r="E38" s="13">
        <v>4</v>
      </c>
      <c r="F38" s="13">
        <v>3</v>
      </c>
      <c r="G38" s="13">
        <v>1</v>
      </c>
      <c r="H38" s="29"/>
      <c r="I38" s="2"/>
    </row>
    <row r="39" spans="2:9" ht="26.25" customHeight="1">
      <c r="B39" s="54"/>
      <c r="C39" s="8" t="s">
        <v>22</v>
      </c>
      <c r="D39" s="38">
        <v>0</v>
      </c>
      <c r="E39" s="13">
        <v>2</v>
      </c>
      <c r="F39" s="13">
        <v>2</v>
      </c>
      <c r="G39" s="13">
        <v>0</v>
      </c>
      <c r="H39" s="29"/>
      <c r="I39" s="2"/>
    </row>
    <row r="41" spans="1:6" ht="24.75" customHeight="1">
      <c r="A41" s="52" t="s">
        <v>29</v>
      </c>
      <c r="F41" s="6"/>
    </row>
    <row r="42" spans="2:11" ht="11.25">
      <c r="B42" s="29"/>
      <c r="C42" s="29"/>
      <c r="D42" s="29"/>
      <c r="E42" s="29"/>
      <c r="F42" s="29"/>
      <c r="G42" s="29"/>
      <c r="J42" s="30" t="s">
        <v>114</v>
      </c>
      <c r="K42" s="20" t="s">
        <v>85</v>
      </c>
    </row>
    <row r="43" spans="2:11" ht="24.75" customHeight="1">
      <c r="B43" s="13"/>
      <c r="C43" s="54" t="s">
        <v>73</v>
      </c>
      <c r="D43" s="54"/>
      <c r="E43" s="54" t="s">
        <v>74</v>
      </c>
      <c r="F43" s="54"/>
      <c r="G43" s="55" t="s">
        <v>75</v>
      </c>
      <c r="H43" s="56"/>
      <c r="I43" s="55" t="s">
        <v>6</v>
      </c>
      <c r="J43" s="56"/>
      <c r="K43" s="21"/>
    </row>
    <row r="44" spans="2:11" ht="24.75" customHeight="1">
      <c r="B44" s="8" t="s">
        <v>70</v>
      </c>
      <c r="C44" s="57">
        <v>44</v>
      </c>
      <c r="D44" s="58"/>
      <c r="E44" s="57">
        <v>366</v>
      </c>
      <c r="F44" s="58"/>
      <c r="G44" s="57">
        <v>125</v>
      </c>
      <c r="H44" s="58"/>
      <c r="I44" s="57">
        <f>+C44+E44+G44</f>
        <v>535</v>
      </c>
      <c r="J44" s="58"/>
      <c r="K44" s="21"/>
    </row>
    <row r="45" spans="2:11" ht="24.75" customHeight="1">
      <c r="B45" s="8" t="s">
        <v>9</v>
      </c>
      <c r="C45" s="57">
        <v>15</v>
      </c>
      <c r="D45" s="58"/>
      <c r="E45" s="57">
        <v>217</v>
      </c>
      <c r="F45" s="58"/>
      <c r="G45" s="57">
        <v>109</v>
      </c>
      <c r="H45" s="58"/>
      <c r="I45" s="57">
        <f>+C45+E45+G45</f>
        <v>341</v>
      </c>
      <c r="J45" s="58"/>
      <c r="K45" s="21"/>
    </row>
    <row r="46" spans="2:11" ht="24.75" customHeight="1">
      <c r="B46" s="8" t="s">
        <v>6</v>
      </c>
      <c r="C46" s="57">
        <f>SUM(C44:C45)</f>
        <v>59</v>
      </c>
      <c r="D46" s="58"/>
      <c r="E46" s="57">
        <f>SUM(E44:E45)</f>
        <v>583</v>
      </c>
      <c r="F46" s="58"/>
      <c r="G46" s="57">
        <f>SUM(G44:G45)</f>
        <v>234</v>
      </c>
      <c r="H46" s="58"/>
      <c r="I46" s="57">
        <f>+C46+E46+G46</f>
        <v>876</v>
      </c>
      <c r="J46" s="58"/>
      <c r="K46" s="21"/>
    </row>
    <row r="47" spans="2:6" ht="9" customHeight="1">
      <c r="B47" s="3"/>
      <c r="C47" s="2"/>
      <c r="D47" s="2"/>
      <c r="E47" s="2"/>
      <c r="F47" s="2"/>
    </row>
    <row r="48" spans="2:6" ht="12.75" customHeight="1">
      <c r="B48" s="3"/>
      <c r="C48" s="2"/>
      <c r="D48" s="2"/>
      <c r="E48" s="2"/>
      <c r="F48" s="2"/>
    </row>
    <row r="49" spans="2:9" ht="9.75" customHeight="1">
      <c r="B49" s="3"/>
      <c r="C49" s="2"/>
      <c r="D49" s="2"/>
      <c r="E49" s="2"/>
      <c r="F49" s="2"/>
      <c r="I49" s="20"/>
    </row>
    <row r="51" spans="1:6" ht="23.25" customHeight="1">
      <c r="A51" s="52" t="s">
        <v>30</v>
      </c>
      <c r="F51" s="7"/>
    </row>
    <row r="52" ht="5.25" customHeight="1"/>
    <row r="53" spans="2:11" ht="18.75" customHeight="1">
      <c r="B53" s="39" t="s">
        <v>116</v>
      </c>
      <c r="C53" s="39"/>
      <c r="D53" s="39"/>
      <c r="E53" s="31"/>
      <c r="F53" s="31"/>
      <c r="G53" s="31"/>
      <c r="H53" s="31"/>
      <c r="I53" s="31"/>
      <c r="J53" s="31"/>
      <c r="K53" s="29"/>
    </row>
    <row r="54" spans="2:11" ht="15" customHeight="1">
      <c r="B54" s="32" t="s">
        <v>115</v>
      </c>
      <c r="D54" s="32"/>
      <c r="E54" s="31"/>
      <c r="F54" s="31"/>
      <c r="G54" s="31"/>
      <c r="H54" s="31"/>
      <c r="I54" s="31"/>
      <c r="J54" s="31"/>
      <c r="K54" s="29"/>
    </row>
    <row r="55" spans="2:11" ht="29.25" customHeight="1">
      <c r="B55" s="13"/>
      <c r="C55" s="8" t="s">
        <v>61</v>
      </c>
      <c r="D55" s="8" t="s">
        <v>67</v>
      </c>
      <c r="E55" s="8" t="s">
        <v>6</v>
      </c>
      <c r="F55" s="29"/>
      <c r="G55" s="29"/>
      <c r="H55" s="29"/>
      <c r="I55" s="29"/>
      <c r="J55" s="29"/>
      <c r="K55" s="29"/>
    </row>
    <row r="56" spans="2:11" ht="21" customHeight="1">
      <c r="B56" s="8" t="s">
        <v>70</v>
      </c>
      <c r="C56" s="50">
        <v>114</v>
      </c>
      <c r="D56" s="50">
        <v>1051</v>
      </c>
      <c r="E56" s="51">
        <f>+C56+D56</f>
        <v>1165</v>
      </c>
      <c r="F56" s="29"/>
      <c r="G56" s="29"/>
      <c r="H56" s="29"/>
      <c r="I56" s="29"/>
      <c r="J56" s="29"/>
      <c r="K56" s="29"/>
    </row>
    <row r="57" spans="2:11" ht="21" customHeight="1">
      <c r="B57" s="8" t="s">
        <v>9</v>
      </c>
      <c r="C57" s="50">
        <v>88</v>
      </c>
      <c r="D57" s="50">
        <v>674</v>
      </c>
      <c r="E57" s="51">
        <f>+C57+D57</f>
        <v>762</v>
      </c>
      <c r="F57" s="29"/>
      <c r="G57" s="29"/>
      <c r="H57" s="29"/>
      <c r="I57" s="29"/>
      <c r="J57" s="29"/>
      <c r="K57" s="29"/>
    </row>
    <row r="58" spans="2:11" ht="21.75" customHeight="1">
      <c r="B58" s="8" t="s">
        <v>6</v>
      </c>
      <c r="C58" s="50">
        <f>SUM(C56:C57)</f>
        <v>202</v>
      </c>
      <c r="D58" s="51">
        <f>SUM(D56:D57)</f>
        <v>1725</v>
      </c>
      <c r="E58" s="51">
        <f>+C58+D58</f>
        <v>1927</v>
      </c>
      <c r="F58" s="29"/>
      <c r="G58" s="29"/>
      <c r="H58" s="29"/>
      <c r="I58" s="29"/>
      <c r="J58" s="29"/>
      <c r="K58" s="29"/>
    </row>
    <row r="59" spans="2:11" ht="23.25" customHeight="1">
      <c r="B59" s="29"/>
      <c r="C59" s="29"/>
      <c r="D59" s="29"/>
      <c r="E59" s="29"/>
      <c r="F59" s="29"/>
      <c r="G59" s="29"/>
      <c r="H59" s="29"/>
      <c r="I59" s="29"/>
      <c r="J59" s="29"/>
      <c r="K59" s="29"/>
    </row>
    <row r="60" spans="2:11" ht="19.5" customHeight="1">
      <c r="B60" s="29" t="s">
        <v>117</v>
      </c>
      <c r="C60" s="29"/>
      <c r="D60" s="29"/>
      <c r="E60" s="29"/>
      <c r="F60" s="29"/>
      <c r="G60" s="29"/>
      <c r="H60" s="29"/>
      <c r="I60" s="29"/>
      <c r="J60" s="29"/>
      <c r="K60" s="30" t="s">
        <v>114</v>
      </c>
    </row>
    <row r="61" spans="2:11" ht="6.75" customHeight="1" hidden="1">
      <c r="B61" s="29"/>
      <c r="C61" s="29"/>
      <c r="D61" s="29"/>
      <c r="E61" s="29"/>
      <c r="F61" s="29"/>
      <c r="G61" s="29"/>
      <c r="H61" s="29"/>
      <c r="I61" s="29"/>
      <c r="J61" s="29"/>
      <c r="K61" s="29"/>
    </row>
    <row r="62" spans="2:11" ht="29.25" customHeight="1">
      <c r="B62" s="54" t="s">
        <v>11</v>
      </c>
      <c r="C62" s="54"/>
      <c r="D62" s="54"/>
      <c r="E62" s="54" t="s">
        <v>70</v>
      </c>
      <c r="F62" s="54"/>
      <c r="G62" s="55" t="s">
        <v>88</v>
      </c>
      <c r="H62" s="56"/>
      <c r="I62" s="54" t="s">
        <v>6</v>
      </c>
      <c r="J62" s="54"/>
      <c r="K62" s="54"/>
    </row>
    <row r="63" spans="2:11" ht="29.25" customHeight="1">
      <c r="B63" s="54"/>
      <c r="C63" s="54"/>
      <c r="D63" s="54"/>
      <c r="E63" s="8" t="s">
        <v>21</v>
      </c>
      <c r="F63" s="8" t="s">
        <v>22</v>
      </c>
      <c r="G63" s="8" t="s">
        <v>21</v>
      </c>
      <c r="H63" s="8" t="s">
        <v>22</v>
      </c>
      <c r="I63" s="8" t="s">
        <v>21</v>
      </c>
      <c r="J63" s="8" t="s">
        <v>22</v>
      </c>
      <c r="K63" s="8" t="s">
        <v>7</v>
      </c>
    </row>
    <row r="64" spans="2:11" ht="29.25" customHeight="1">
      <c r="B64" s="54" t="s">
        <v>53</v>
      </c>
      <c r="C64" s="54"/>
      <c r="D64" s="54"/>
      <c r="E64" s="50">
        <v>1</v>
      </c>
      <c r="F64" s="50">
        <v>0</v>
      </c>
      <c r="G64" s="50">
        <v>9</v>
      </c>
      <c r="H64" s="50">
        <v>5</v>
      </c>
      <c r="I64" s="50">
        <f>E64+G64</f>
        <v>10</v>
      </c>
      <c r="J64" s="50">
        <f>F64+H64</f>
        <v>5</v>
      </c>
      <c r="K64" s="50">
        <f>+I64+J64</f>
        <v>15</v>
      </c>
    </row>
    <row r="65" spans="2:11" ht="29.25" customHeight="1">
      <c r="B65" s="54" t="s">
        <v>54</v>
      </c>
      <c r="C65" s="54"/>
      <c r="D65" s="54"/>
      <c r="E65" s="50">
        <v>62</v>
      </c>
      <c r="F65" s="50">
        <v>29</v>
      </c>
      <c r="G65" s="50">
        <v>47</v>
      </c>
      <c r="H65" s="50">
        <v>19</v>
      </c>
      <c r="I65" s="50">
        <f aca="true" t="shared" si="0" ref="I65:I71">E65+G65</f>
        <v>109</v>
      </c>
      <c r="J65" s="50">
        <f aca="true" t="shared" si="1" ref="J65:J71">F65+H65</f>
        <v>48</v>
      </c>
      <c r="K65" s="50">
        <f aca="true" t="shared" si="2" ref="K65:K72">+I65+J65</f>
        <v>157</v>
      </c>
    </row>
    <row r="66" spans="2:11" ht="29.25" customHeight="1">
      <c r="B66" s="54" t="s">
        <v>55</v>
      </c>
      <c r="C66" s="54"/>
      <c r="D66" s="54"/>
      <c r="E66" s="50">
        <v>60</v>
      </c>
      <c r="F66" s="50">
        <v>72</v>
      </c>
      <c r="G66" s="50">
        <v>47</v>
      </c>
      <c r="H66" s="50">
        <v>40</v>
      </c>
      <c r="I66" s="50">
        <f t="shared" si="0"/>
        <v>107</v>
      </c>
      <c r="J66" s="50">
        <f t="shared" si="1"/>
        <v>112</v>
      </c>
      <c r="K66" s="50">
        <f t="shared" si="2"/>
        <v>219</v>
      </c>
    </row>
    <row r="67" spans="2:11" ht="29.25" customHeight="1">
      <c r="B67" s="54" t="s">
        <v>56</v>
      </c>
      <c r="C67" s="54"/>
      <c r="D67" s="54"/>
      <c r="E67" s="50">
        <v>101</v>
      </c>
      <c r="F67" s="50">
        <v>83</v>
      </c>
      <c r="G67" s="50">
        <v>60</v>
      </c>
      <c r="H67" s="50">
        <v>78</v>
      </c>
      <c r="I67" s="50">
        <f t="shared" si="0"/>
        <v>161</v>
      </c>
      <c r="J67" s="50">
        <f t="shared" si="1"/>
        <v>161</v>
      </c>
      <c r="K67" s="50">
        <f t="shared" si="2"/>
        <v>322</v>
      </c>
    </row>
    <row r="68" spans="2:11" ht="29.25" customHeight="1">
      <c r="B68" s="54" t="s">
        <v>57</v>
      </c>
      <c r="C68" s="54"/>
      <c r="D68" s="54"/>
      <c r="E68" s="50">
        <v>138</v>
      </c>
      <c r="F68" s="50">
        <v>140</v>
      </c>
      <c r="G68" s="50">
        <v>68</v>
      </c>
      <c r="H68" s="50">
        <v>100</v>
      </c>
      <c r="I68" s="50">
        <f t="shared" si="0"/>
        <v>206</v>
      </c>
      <c r="J68" s="50">
        <f t="shared" si="1"/>
        <v>240</v>
      </c>
      <c r="K68" s="50">
        <f t="shared" si="2"/>
        <v>446</v>
      </c>
    </row>
    <row r="69" spans="2:11" ht="29.25" customHeight="1">
      <c r="B69" s="54" t="s">
        <v>58</v>
      </c>
      <c r="C69" s="54"/>
      <c r="D69" s="54"/>
      <c r="E69" s="50">
        <v>122</v>
      </c>
      <c r="F69" s="50">
        <v>105</v>
      </c>
      <c r="G69" s="50">
        <v>68</v>
      </c>
      <c r="H69" s="50">
        <v>64</v>
      </c>
      <c r="I69" s="50">
        <f t="shared" si="0"/>
        <v>190</v>
      </c>
      <c r="J69" s="50">
        <f t="shared" si="1"/>
        <v>169</v>
      </c>
      <c r="K69" s="50">
        <f t="shared" si="2"/>
        <v>359</v>
      </c>
    </row>
    <row r="70" spans="2:11" ht="29.25" customHeight="1">
      <c r="B70" s="54" t="s">
        <v>59</v>
      </c>
      <c r="C70" s="54"/>
      <c r="D70" s="54"/>
      <c r="E70" s="50">
        <v>77</v>
      </c>
      <c r="F70" s="50">
        <v>76</v>
      </c>
      <c r="G70" s="50">
        <v>37</v>
      </c>
      <c r="H70" s="50">
        <v>45</v>
      </c>
      <c r="I70" s="50">
        <f t="shared" si="0"/>
        <v>114</v>
      </c>
      <c r="J70" s="50">
        <f t="shared" si="1"/>
        <v>121</v>
      </c>
      <c r="K70" s="50">
        <f t="shared" si="2"/>
        <v>235</v>
      </c>
    </row>
    <row r="71" spans="2:11" ht="29.25" customHeight="1">
      <c r="B71" s="54" t="s">
        <v>60</v>
      </c>
      <c r="C71" s="54"/>
      <c r="D71" s="54"/>
      <c r="E71" s="50">
        <v>36</v>
      </c>
      <c r="F71" s="50">
        <v>56</v>
      </c>
      <c r="G71" s="50">
        <v>23</v>
      </c>
      <c r="H71" s="50">
        <v>37</v>
      </c>
      <c r="I71" s="50">
        <f t="shared" si="0"/>
        <v>59</v>
      </c>
      <c r="J71" s="50">
        <f t="shared" si="1"/>
        <v>93</v>
      </c>
      <c r="K71" s="50">
        <f t="shared" si="2"/>
        <v>152</v>
      </c>
    </row>
    <row r="72" spans="2:11" ht="29.25" customHeight="1">
      <c r="B72" s="54" t="s">
        <v>6</v>
      </c>
      <c r="C72" s="54"/>
      <c r="D72" s="54"/>
      <c r="E72" s="50">
        <f aca="true" t="shared" si="3" ref="E72:J72">SUM(E64:E71)</f>
        <v>597</v>
      </c>
      <c r="F72" s="50">
        <f t="shared" si="3"/>
        <v>561</v>
      </c>
      <c r="G72" s="50">
        <f t="shared" si="3"/>
        <v>359</v>
      </c>
      <c r="H72" s="50">
        <f t="shared" si="3"/>
        <v>388</v>
      </c>
      <c r="I72" s="50">
        <f t="shared" si="3"/>
        <v>956</v>
      </c>
      <c r="J72" s="50">
        <f t="shared" si="3"/>
        <v>949</v>
      </c>
      <c r="K72" s="51">
        <f t="shared" si="2"/>
        <v>1905</v>
      </c>
    </row>
    <row r="73" spans="2:11" ht="24.75" customHeight="1">
      <c r="B73" s="63"/>
      <c r="C73" s="63"/>
      <c r="D73" s="63"/>
      <c r="E73" s="31"/>
      <c r="F73" s="31"/>
      <c r="G73" s="31"/>
      <c r="H73" s="31"/>
      <c r="I73" s="31"/>
      <c r="J73" s="31"/>
      <c r="K73" s="29"/>
    </row>
    <row r="76" ht="11.25">
      <c r="H76" s="2"/>
    </row>
    <row r="85" spans="1:6" ht="11.25">
      <c r="A85" s="2"/>
      <c r="B85" s="2"/>
      <c r="C85" s="2"/>
      <c r="D85" s="2"/>
      <c r="E85" s="2"/>
      <c r="F85" s="2"/>
    </row>
    <row r="86" spans="1:6" ht="11.25">
      <c r="A86" s="2"/>
      <c r="B86" s="2"/>
      <c r="C86" s="2"/>
      <c r="D86" s="2"/>
      <c r="E86" s="2"/>
      <c r="F86" s="2"/>
    </row>
    <row r="87" spans="1:6" ht="11.25">
      <c r="A87" s="2"/>
      <c r="B87" s="2"/>
      <c r="C87" s="2"/>
      <c r="D87" s="2"/>
      <c r="E87" s="2"/>
      <c r="F87" s="2"/>
    </row>
    <row r="88" spans="1:6" ht="11.25">
      <c r="A88" s="2"/>
      <c r="B88" s="2"/>
      <c r="C88" s="2"/>
      <c r="D88" s="2"/>
      <c r="E88" s="2"/>
      <c r="F88" s="2"/>
    </row>
    <row r="89" spans="1:6" ht="11.25">
      <c r="A89" s="2"/>
      <c r="B89" s="2"/>
      <c r="C89" s="3"/>
      <c r="D89" s="2"/>
      <c r="E89" s="2"/>
      <c r="F89" s="2"/>
    </row>
    <row r="90" spans="1:6" ht="11.25">
      <c r="A90" s="2"/>
      <c r="B90" s="65"/>
      <c r="C90" s="3"/>
      <c r="D90" s="2"/>
      <c r="E90" s="2"/>
      <c r="F90" s="2"/>
    </row>
    <row r="91" spans="1:6" ht="11.25">
      <c r="A91" s="2"/>
      <c r="B91" s="65"/>
      <c r="C91" s="3"/>
      <c r="D91" s="2"/>
      <c r="E91" s="2"/>
      <c r="F91" s="2"/>
    </row>
    <row r="92" spans="1:6" ht="11.25">
      <c r="A92" s="2"/>
      <c r="B92" s="65"/>
      <c r="C92" s="3"/>
      <c r="D92" s="2"/>
      <c r="E92" s="2"/>
      <c r="F92" s="2"/>
    </row>
    <row r="93" spans="1:6" ht="11.25">
      <c r="A93" s="2"/>
      <c r="B93" s="65"/>
      <c r="C93" s="3"/>
      <c r="D93" s="2"/>
      <c r="E93" s="2"/>
      <c r="F93" s="2"/>
    </row>
    <row r="94" spans="1:6" ht="11.25">
      <c r="A94" s="2"/>
      <c r="B94" s="65"/>
      <c r="C94" s="3"/>
      <c r="D94" s="2"/>
      <c r="E94" s="2"/>
      <c r="F94" s="2"/>
    </row>
    <row r="95" spans="1:6" ht="11.25">
      <c r="A95" s="2"/>
      <c r="B95" s="65"/>
      <c r="C95" s="3"/>
      <c r="D95" s="2"/>
      <c r="E95" s="2"/>
      <c r="F95" s="2"/>
    </row>
    <row r="96" spans="1:6" ht="11.25">
      <c r="A96" s="2"/>
      <c r="B96" s="65"/>
      <c r="C96" s="3"/>
      <c r="D96" s="2"/>
      <c r="E96" s="2"/>
      <c r="F96" s="2"/>
    </row>
    <row r="97" spans="1:6" ht="11.25">
      <c r="A97" s="2"/>
      <c r="B97" s="65"/>
      <c r="C97" s="3"/>
      <c r="D97" s="2"/>
      <c r="E97" s="2"/>
      <c r="F97" s="2"/>
    </row>
    <row r="98" spans="1:6" ht="11.25">
      <c r="A98" s="2"/>
      <c r="B98" s="65"/>
      <c r="C98" s="3"/>
      <c r="D98" s="2"/>
      <c r="E98" s="2"/>
      <c r="F98" s="2"/>
    </row>
    <row r="99" spans="1:6" ht="11.25">
      <c r="A99" s="2"/>
      <c r="B99" s="65"/>
      <c r="C99" s="3"/>
      <c r="D99" s="2"/>
      <c r="E99" s="2"/>
      <c r="F99" s="2"/>
    </row>
    <row r="100" spans="1:6" ht="11.25">
      <c r="A100" s="2"/>
      <c r="B100" s="65"/>
      <c r="C100" s="65"/>
      <c r="D100" s="2"/>
      <c r="E100" s="2"/>
      <c r="F100" s="2"/>
    </row>
    <row r="101" spans="1:6" ht="11.25">
      <c r="A101" s="2"/>
      <c r="B101" s="2"/>
      <c r="C101" s="2"/>
      <c r="D101" s="2"/>
      <c r="E101" s="2"/>
      <c r="F101" s="2"/>
    </row>
  </sheetData>
  <sheetProtection/>
  <mergeCells count="65">
    <mergeCell ref="C45:D45"/>
    <mergeCell ref="E45:F45"/>
    <mergeCell ref="E46:F46"/>
    <mergeCell ref="G46:H46"/>
    <mergeCell ref="I43:J43"/>
    <mergeCell ref="I44:J44"/>
    <mergeCell ref="I45:J45"/>
    <mergeCell ref="I46:J46"/>
    <mergeCell ref="G44:H44"/>
    <mergeCell ref="B65:D65"/>
    <mergeCell ref="B64:D64"/>
    <mergeCell ref="B69:D69"/>
    <mergeCell ref="B67:D67"/>
    <mergeCell ref="B66:D66"/>
    <mergeCell ref="B62:D63"/>
    <mergeCell ref="B71:D71"/>
    <mergeCell ref="B68:D68"/>
    <mergeCell ref="B70:D70"/>
    <mergeCell ref="B100:C100"/>
    <mergeCell ref="B92:B93"/>
    <mergeCell ref="B90:B91"/>
    <mergeCell ref="B96:B97"/>
    <mergeCell ref="B94:B95"/>
    <mergeCell ref="B98:B99"/>
    <mergeCell ref="B72:D72"/>
    <mergeCell ref="B73:D73"/>
    <mergeCell ref="B4:C4"/>
    <mergeCell ref="B17:B26"/>
    <mergeCell ref="B14:B16"/>
    <mergeCell ref="C14:D14"/>
    <mergeCell ref="C15:D15"/>
    <mergeCell ref="C16:D16"/>
    <mergeCell ref="C17:D17"/>
    <mergeCell ref="C18:D18"/>
    <mergeCell ref="C19:D19"/>
    <mergeCell ref="G30:G31"/>
    <mergeCell ref="B6:B7"/>
    <mergeCell ref="B8:C8"/>
    <mergeCell ref="B9:C9"/>
    <mergeCell ref="B13:D13"/>
    <mergeCell ref="B38:B39"/>
    <mergeCell ref="B32:B33"/>
    <mergeCell ref="B36:B37"/>
    <mergeCell ref="B34:B35"/>
    <mergeCell ref="B30:C31"/>
    <mergeCell ref="C46:D46"/>
    <mergeCell ref="C20:D20"/>
    <mergeCell ref="C21:D21"/>
    <mergeCell ref="C22:D22"/>
    <mergeCell ref="E30:F30"/>
    <mergeCell ref="C23:D23"/>
    <mergeCell ref="C24:D24"/>
    <mergeCell ref="D30:D31"/>
    <mergeCell ref="C25:D25"/>
    <mergeCell ref="C26:D26"/>
    <mergeCell ref="A1:K1"/>
    <mergeCell ref="I62:K62"/>
    <mergeCell ref="E62:F62"/>
    <mergeCell ref="G62:H62"/>
    <mergeCell ref="E43:F43"/>
    <mergeCell ref="G43:H43"/>
    <mergeCell ref="C43:D43"/>
    <mergeCell ref="C44:D44"/>
    <mergeCell ref="E44:F44"/>
    <mergeCell ref="G45:H45"/>
  </mergeCells>
  <printOptions/>
  <pageMargins left="0.5511811023622047" right="0.7480314960629921" top="0.5511811023622047" bottom="0.984251968503937" header="0.31496062992125984" footer="0.5118110236220472"/>
  <pageSetup firstPageNumber="46"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D70"/>
  <sheetViews>
    <sheetView zoomScaleSheetLayoutView="100" workbookViewId="0" topLeftCell="A1">
      <selection activeCell="D70" sqref="D70"/>
    </sheetView>
  </sheetViews>
  <sheetFormatPr defaultColWidth="9.140625" defaultRowHeight="12"/>
  <cols>
    <col min="1" max="1" width="6.00390625" style="0" customWidth="1"/>
    <col min="2" max="2" width="4.57421875" style="0" customWidth="1"/>
    <col min="3" max="7" width="4.7109375" style="0" customWidth="1"/>
    <col min="8" max="14" width="3.8515625" style="0" customWidth="1"/>
    <col min="15" max="15" width="4.8515625" style="0" customWidth="1"/>
    <col min="16" max="16" width="3.8515625" style="0" hidden="1" customWidth="1"/>
    <col min="17" max="17" width="4.28125" style="0" customWidth="1"/>
    <col min="18" max="24" width="3.8515625" style="0" customWidth="1"/>
    <col min="25" max="25" width="3.7109375" style="0" customWidth="1"/>
    <col min="26" max="26" width="3.8515625" style="0" hidden="1" customWidth="1"/>
    <col min="27" max="27" width="5.57421875" style="0" customWidth="1"/>
    <col min="28" max="28" width="5.421875" style="0" customWidth="1"/>
    <col min="29" max="29" width="9.140625" style="0" customWidth="1"/>
    <col min="30" max="30" width="0.13671875" style="0" hidden="1" customWidth="1"/>
  </cols>
  <sheetData>
    <row r="1" spans="1:7" ht="36.75" customHeight="1" thickBot="1">
      <c r="A1" s="25" t="s">
        <v>31</v>
      </c>
      <c r="E1" s="2"/>
      <c r="F1" s="2"/>
      <c r="G1" s="2"/>
    </row>
    <row r="2" spans="1:30" ht="12" customHeight="1">
      <c r="A2" s="85"/>
      <c r="B2" s="86"/>
      <c r="C2" s="73" t="s">
        <v>33</v>
      </c>
      <c r="D2" s="66"/>
      <c r="E2" s="66"/>
      <c r="F2" s="56"/>
      <c r="G2" s="55" t="s">
        <v>66</v>
      </c>
      <c r="H2" s="66"/>
      <c r="I2" s="66"/>
      <c r="J2" s="66"/>
      <c r="K2" s="66"/>
      <c r="L2" s="66"/>
      <c r="M2" s="66"/>
      <c r="N2" s="66"/>
      <c r="O2" s="56"/>
      <c r="P2" s="10"/>
      <c r="Q2" s="55" t="s">
        <v>44</v>
      </c>
      <c r="R2" s="66"/>
      <c r="S2" s="66"/>
      <c r="T2" s="66"/>
      <c r="U2" s="66"/>
      <c r="V2" s="66"/>
      <c r="W2" s="66"/>
      <c r="X2" s="66"/>
      <c r="Y2" s="56"/>
      <c r="Z2" s="10"/>
      <c r="AA2" s="67" t="s">
        <v>45</v>
      </c>
      <c r="AB2" s="67" t="s">
        <v>52</v>
      </c>
      <c r="AC2" s="64" t="s">
        <v>51</v>
      </c>
      <c r="AD2" s="71" t="s">
        <v>51</v>
      </c>
    </row>
    <row r="3" spans="1:30" ht="16.5" customHeight="1">
      <c r="A3" s="87"/>
      <c r="B3" s="88"/>
      <c r="C3" s="74"/>
      <c r="D3" s="11" t="s">
        <v>34</v>
      </c>
      <c r="E3" s="11"/>
      <c r="F3" s="11"/>
      <c r="G3" s="67" t="s">
        <v>37</v>
      </c>
      <c r="H3" s="55" t="s">
        <v>43</v>
      </c>
      <c r="I3" s="66"/>
      <c r="J3" s="66"/>
      <c r="K3" s="66"/>
      <c r="L3" s="66"/>
      <c r="M3" s="66"/>
      <c r="N3" s="66"/>
      <c r="O3" s="56"/>
      <c r="P3" s="9"/>
      <c r="Q3" s="77" t="s">
        <v>37</v>
      </c>
      <c r="R3" s="55" t="s">
        <v>43</v>
      </c>
      <c r="S3" s="66"/>
      <c r="T3" s="66"/>
      <c r="U3" s="66"/>
      <c r="V3" s="66"/>
      <c r="W3" s="66"/>
      <c r="X3" s="66"/>
      <c r="Y3" s="56"/>
      <c r="Z3" s="9"/>
      <c r="AA3" s="76"/>
      <c r="AB3" s="76"/>
      <c r="AC3" s="64"/>
      <c r="AD3" s="71"/>
    </row>
    <row r="4" spans="1:30" ht="75.75" thickBot="1">
      <c r="A4" s="89"/>
      <c r="B4" s="90"/>
      <c r="C4" s="75"/>
      <c r="D4" s="15" t="s">
        <v>35</v>
      </c>
      <c r="E4" s="15" t="s">
        <v>36</v>
      </c>
      <c r="F4" s="15" t="s">
        <v>10</v>
      </c>
      <c r="G4" s="68"/>
      <c r="H4" s="15" t="s">
        <v>38</v>
      </c>
      <c r="I4" s="15" t="s">
        <v>39</v>
      </c>
      <c r="J4" s="15" t="s">
        <v>71</v>
      </c>
      <c r="K4" s="15" t="s">
        <v>40</v>
      </c>
      <c r="L4" s="15" t="s">
        <v>41</v>
      </c>
      <c r="M4" s="15" t="s">
        <v>42</v>
      </c>
      <c r="N4" s="16" t="s">
        <v>72</v>
      </c>
      <c r="O4" s="15" t="s">
        <v>10</v>
      </c>
      <c r="P4" s="12" t="s">
        <v>10</v>
      </c>
      <c r="Q4" s="78"/>
      <c r="R4" s="15" t="s">
        <v>38</v>
      </c>
      <c r="S4" s="15" t="s">
        <v>39</v>
      </c>
      <c r="T4" s="15" t="s">
        <v>71</v>
      </c>
      <c r="U4" s="15" t="s">
        <v>40</v>
      </c>
      <c r="V4" s="15" t="s">
        <v>41</v>
      </c>
      <c r="W4" s="15" t="s">
        <v>42</v>
      </c>
      <c r="X4" s="16" t="s">
        <v>72</v>
      </c>
      <c r="Y4" s="15" t="s">
        <v>10</v>
      </c>
      <c r="Z4" s="12" t="s">
        <v>10</v>
      </c>
      <c r="AA4" s="68"/>
      <c r="AB4" s="68"/>
      <c r="AC4" s="64"/>
      <c r="AD4" s="72"/>
    </row>
    <row r="5" spans="1:30" ht="27.75" customHeight="1" thickBot="1" thickTop="1">
      <c r="A5" s="54" t="s">
        <v>32</v>
      </c>
      <c r="B5" s="55"/>
      <c r="C5" s="26">
        <v>120</v>
      </c>
      <c r="D5" s="26">
        <v>14</v>
      </c>
      <c r="E5" s="26">
        <v>7</v>
      </c>
      <c r="F5" s="26">
        <v>42</v>
      </c>
      <c r="G5" s="26">
        <v>109</v>
      </c>
      <c r="H5" s="26">
        <v>5</v>
      </c>
      <c r="I5" s="26">
        <v>0</v>
      </c>
      <c r="J5" s="26">
        <v>15</v>
      </c>
      <c r="K5" s="26">
        <v>0</v>
      </c>
      <c r="L5" s="26">
        <v>14</v>
      </c>
      <c r="M5" s="26">
        <v>2</v>
      </c>
      <c r="N5" s="26">
        <v>2</v>
      </c>
      <c r="O5" s="26">
        <v>269</v>
      </c>
      <c r="P5" s="27"/>
      <c r="Q5" s="26">
        <v>46</v>
      </c>
      <c r="R5" s="26">
        <v>4</v>
      </c>
      <c r="S5" s="26">
        <v>0</v>
      </c>
      <c r="T5" s="26">
        <v>5</v>
      </c>
      <c r="U5" s="26">
        <v>0</v>
      </c>
      <c r="V5" s="26">
        <v>7</v>
      </c>
      <c r="W5" s="26">
        <v>0</v>
      </c>
      <c r="X5" s="26">
        <v>0</v>
      </c>
      <c r="Y5" s="26">
        <v>83</v>
      </c>
      <c r="Z5" s="27"/>
      <c r="AA5" s="26">
        <v>1299</v>
      </c>
      <c r="AB5" s="26">
        <v>92</v>
      </c>
      <c r="AC5" s="28">
        <v>677</v>
      </c>
      <c r="AD5" s="17" t="e">
        <f>SUM(#REF!)</f>
        <v>#REF!</v>
      </c>
    </row>
    <row r="8" s="1" customFormat="1" ht="19.5" customHeight="1">
      <c r="A8" s="52" t="s">
        <v>79</v>
      </c>
    </row>
    <row r="9" s="1" customFormat="1" ht="9" customHeight="1"/>
    <row r="10" s="1" customFormat="1" ht="13.5">
      <c r="B10" s="1" t="s">
        <v>80</v>
      </c>
    </row>
    <row r="11" s="1" customFormat="1" ht="9" customHeight="1"/>
    <row r="12" spans="1:29" s="1" customFormat="1" ht="13.5">
      <c r="A12" s="4"/>
      <c r="C12" s="4" t="s">
        <v>81</v>
      </c>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1:29" s="1" customFormat="1" ht="14.25" customHeight="1">
      <c r="A13" s="4"/>
      <c r="B13" s="4"/>
      <c r="C13" s="69" t="s">
        <v>50</v>
      </c>
      <c r="D13" s="69"/>
      <c r="E13" s="69"/>
      <c r="F13" s="69"/>
      <c r="G13" s="69"/>
      <c r="H13" s="69"/>
      <c r="I13" s="70"/>
      <c r="J13" s="70"/>
      <c r="K13" s="70"/>
      <c r="L13" s="70"/>
      <c r="M13" s="70"/>
      <c r="N13" s="70"/>
      <c r="O13" s="70"/>
      <c r="P13" s="70"/>
      <c r="Q13" s="70"/>
      <c r="R13" s="70"/>
      <c r="S13" s="70"/>
      <c r="T13" s="70"/>
      <c r="U13" s="70"/>
      <c r="V13" s="70"/>
      <c r="W13" s="70"/>
      <c r="X13" s="70"/>
      <c r="Y13" s="70"/>
      <c r="Z13" s="70"/>
      <c r="AA13" s="70"/>
      <c r="AB13" s="70"/>
      <c r="AC13" s="70"/>
    </row>
    <row r="14" spans="1:29" s="1" customFormat="1" ht="14.25" customHeight="1">
      <c r="A14" s="4"/>
      <c r="B14" s="4"/>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row>
    <row r="15" spans="1:29" s="1" customFormat="1" ht="13.5">
      <c r="A15" s="4"/>
      <c r="B15" s="4"/>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row>
    <row r="16" spans="1:29" s="1" customFormat="1" ht="13.5">
      <c r="A16" s="4"/>
      <c r="C16" s="4" t="s">
        <v>82</v>
      </c>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s="1" customFormat="1" ht="7.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29" s="1" customFormat="1" ht="15.75" customHeight="1">
      <c r="A18" s="4"/>
      <c r="B18" s="4"/>
      <c r="C18" s="4" t="s">
        <v>87</v>
      </c>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29" s="1" customFormat="1" ht="13.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row>
    <row r="20" spans="1:29" s="1" customFormat="1" ht="13.5">
      <c r="A20" s="4"/>
      <c r="C20" s="4" t="s">
        <v>83</v>
      </c>
      <c r="D20" s="4"/>
      <c r="E20" s="4"/>
      <c r="F20" s="4"/>
      <c r="G20" s="4"/>
      <c r="H20" s="4"/>
      <c r="I20" s="4"/>
      <c r="J20" s="4"/>
      <c r="K20" s="4"/>
      <c r="L20" s="4"/>
      <c r="M20" s="4"/>
      <c r="N20" s="4"/>
      <c r="O20" s="4"/>
      <c r="P20" s="4"/>
      <c r="Q20" s="4"/>
      <c r="R20" s="4"/>
      <c r="S20" s="4"/>
      <c r="T20" s="4"/>
      <c r="U20" s="4"/>
      <c r="V20" s="4"/>
      <c r="W20" s="4"/>
      <c r="X20" s="4"/>
      <c r="Y20" s="4"/>
      <c r="Z20" s="4"/>
      <c r="AA20" s="4"/>
      <c r="AB20" s="4"/>
      <c r="AC20" s="4"/>
    </row>
    <row r="21" spans="1:29" s="1" customFormat="1" ht="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s="1" customFormat="1" ht="13.5">
      <c r="A22" s="4"/>
      <c r="B22" s="4"/>
      <c r="C22" s="80" t="s">
        <v>62</v>
      </c>
      <c r="D22" s="80"/>
      <c r="E22" s="80"/>
      <c r="F22" s="80" t="s">
        <v>63</v>
      </c>
      <c r="G22" s="80"/>
      <c r="H22" s="80"/>
      <c r="I22" s="80" t="s">
        <v>46</v>
      </c>
      <c r="J22" s="80"/>
      <c r="K22" s="80"/>
      <c r="L22" s="4"/>
      <c r="M22" s="4"/>
      <c r="N22" s="4"/>
      <c r="O22" s="4"/>
      <c r="P22" s="4"/>
      <c r="Q22" s="4"/>
      <c r="R22" s="4"/>
      <c r="S22" s="4"/>
      <c r="T22" s="4"/>
      <c r="U22" s="4"/>
      <c r="V22" s="4"/>
      <c r="W22" s="4"/>
      <c r="X22" s="4"/>
      <c r="Y22" s="4"/>
      <c r="Z22" s="4"/>
      <c r="AA22" s="4"/>
      <c r="AB22" s="4"/>
      <c r="AC22" s="4"/>
    </row>
    <row r="23" spans="1:29" s="1" customFormat="1" ht="13.5">
      <c r="A23" s="4"/>
      <c r="B23" s="4"/>
      <c r="C23" s="81" t="s">
        <v>99</v>
      </c>
      <c r="D23" s="81"/>
      <c r="E23" s="81"/>
      <c r="F23" s="81" t="s">
        <v>100</v>
      </c>
      <c r="G23" s="81"/>
      <c r="H23" s="81"/>
      <c r="I23" s="81" t="s">
        <v>100</v>
      </c>
      <c r="J23" s="81"/>
      <c r="K23" s="81"/>
      <c r="L23" s="4"/>
      <c r="M23" s="4"/>
      <c r="N23" s="4"/>
      <c r="O23" s="4"/>
      <c r="P23" s="4"/>
      <c r="Q23" s="4"/>
      <c r="R23" s="4"/>
      <c r="S23" s="4"/>
      <c r="T23" s="4"/>
      <c r="U23" s="4"/>
      <c r="V23" s="4"/>
      <c r="W23" s="4"/>
      <c r="X23" s="4"/>
      <c r="Y23" s="4"/>
      <c r="Z23" s="4"/>
      <c r="AA23" s="4"/>
      <c r="AB23" s="4"/>
      <c r="AC23" s="4"/>
    </row>
    <row r="24" spans="1:29" s="1" customFormat="1" ht="13.5">
      <c r="A24" s="4"/>
      <c r="B24" s="4"/>
      <c r="C24" s="23"/>
      <c r="D24" s="24"/>
      <c r="E24" s="24"/>
      <c r="F24" s="24"/>
      <c r="G24" s="24"/>
      <c r="H24" s="4"/>
      <c r="I24" s="4"/>
      <c r="J24" s="4"/>
      <c r="K24" s="4"/>
      <c r="L24" s="4"/>
      <c r="M24" s="4"/>
      <c r="N24" s="4"/>
      <c r="O24" s="4"/>
      <c r="P24" s="4"/>
      <c r="Q24" s="4"/>
      <c r="R24" s="4"/>
      <c r="S24" s="4"/>
      <c r="T24" s="4"/>
      <c r="U24" s="4"/>
      <c r="V24" s="4"/>
      <c r="W24" s="4"/>
      <c r="X24" s="4"/>
      <c r="Y24" s="4"/>
      <c r="Z24" s="4"/>
      <c r="AA24" s="4"/>
      <c r="AB24" s="4"/>
      <c r="AC24" s="4"/>
    </row>
    <row r="25" spans="1:29" s="1" customFormat="1" ht="13.5">
      <c r="A25" s="4"/>
      <c r="C25" s="4" t="s">
        <v>84</v>
      </c>
      <c r="D25" s="4"/>
      <c r="E25" s="4"/>
      <c r="F25" s="4"/>
      <c r="G25" s="4"/>
      <c r="H25" s="4"/>
      <c r="I25" s="4"/>
      <c r="J25" s="4"/>
      <c r="K25" s="4"/>
      <c r="L25" s="4"/>
      <c r="M25" s="4"/>
      <c r="N25" s="4"/>
      <c r="O25" s="4"/>
      <c r="P25" s="4"/>
      <c r="Q25" s="4"/>
      <c r="R25" s="4"/>
      <c r="S25" s="4"/>
      <c r="T25" s="4"/>
      <c r="U25" s="4"/>
      <c r="V25" s="4"/>
      <c r="W25" s="4"/>
      <c r="X25" s="4"/>
      <c r="Y25" s="4"/>
      <c r="Z25" s="4"/>
      <c r="AA25" s="4"/>
      <c r="AB25" s="4"/>
      <c r="AC25" s="4"/>
    </row>
    <row r="26" spans="1:29" s="1" customFormat="1" ht="7.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row>
    <row r="27" spans="1:26" s="1" customFormat="1" ht="13.5">
      <c r="A27" s="4"/>
      <c r="B27" s="4"/>
      <c r="C27" s="80" t="s">
        <v>47</v>
      </c>
      <c r="D27" s="80"/>
      <c r="E27" s="80"/>
      <c r="F27" s="80" t="s">
        <v>48</v>
      </c>
      <c r="G27" s="80"/>
      <c r="H27" s="80"/>
      <c r="I27" s="80" t="s">
        <v>49</v>
      </c>
      <c r="J27" s="80"/>
      <c r="K27" s="80"/>
      <c r="L27" s="80" t="s">
        <v>10</v>
      </c>
      <c r="M27" s="80"/>
      <c r="N27" s="80"/>
      <c r="O27" s="80" t="s">
        <v>7</v>
      </c>
      <c r="P27" s="80"/>
      <c r="Q27" s="80"/>
      <c r="R27" s="80"/>
      <c r="S27" s="4"/>
      <c r="T27" s="4"/>
      <c r="U27" s="4"/>
      <c r="V27" s="4"/>
      <c r="W27" s="4"/>
      <c r="X27" s="4"/>
      <c r="Y27" s="4"/>
      <c r="Z27" s="4"/>
    </row>
    <row r="28" spans="1:26" s="1" customFormat="1" ht="13.5">
      <c r="A28" s="4"/>
      <c r="B28" s="4"/>
      <c r="C28" s="81" t="s">
        <v>76</v>
      </c>
      <c r="D28" s="81"/>
      <c r="E28" s="81"/>
      <c r="F28" s="81" t="s">
        <v>101</v>
      </c>
      <c r="G28" s="81"/>
      <c r="H28" s="81"/>
      <c r="I28" s="81" t="s">
        <v>97</v>
      </c>
      <c r="J28" s="81"/>
      <c r="K28" s="81"/>
      <c r="L28" s="81" t="s">
        <v>76</v>
      </c>
      <c r="M28" s="81"/>
      <c r="N28" s="81"/>
      <c r="O28" s="81" t="s">
        <v>100</v>
      </c>
      <c r="P28" s="81"/>
      <c r="Q28" s="81"/>
      <c r="R28" s="81"/>
      <c r="S28" s="4"/>
      <c r="T28" s="4"/>
      <c r="U28" s="4"/>
      <c r="V28" s="4"/>
      <c r="W28" s="4"/>
      <c r="X28" s="4"/>
      <c r="Y28" s="4"/>
      <c r="Z28" s="4"/>
    </row>
    <row r="29" s="1" customFormat="1" ht="18.75" customHeight="1"/>
    <row r="30" s="1" customFormat="1" ht="16.5">
      <c r="A30" s="52" t="s">
        <v>95</v>
      </c>
    </row>
    <row r="31" spans="1:29" s="1" customFormat="1" ht="13.5">
      <c r="A31" s="41"/>
      <c r="B31" s="41"/>
      <c r="C31" s="42" t="s">
        <v>94</v>
      </c>
      <c r="D31" s="41"/>
      <c r="E31" s="41"/>
      <c r="F31" s="41"/>
      <c r="G31" s="41"/>
      <c r="H31" s="41"/>
      <c r="I31" s="41"/>
      <c r="J31" s="41"/>
      <c r="K31" s="41"/>
      <c r="L31" s="41"/>
      <c r="M31" s="41"/>
      <c r="N31" s="41"/>
      <c r="O31" s="41"/>
      <c r="P31" s="41"/>
      <c r="Q31" s="41"/>
      <c r="R31" s="41"/>
      <c r="S31" s="41"/>
      <c r="T31" s="41"/>
      <c r="U31" s="41"/>
      <c r="V31" s="41"/>
      <c r="W31" s="41"/>
      <c r="X31" s="41"/>
      <c r="Y31" s="41"/>
      <c r="Z31" s="33"/>
      <c r="AA31" s="33"/>
      <c r="AB31" s="33"/>
      <c r="AC31" s="33"/>
    </row>
    <row r="32" spans="1:29" s="1" customFormat="1" ht="13.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33"/>
      <c r="AA32" s="33"/>
      <c r="AB32" s="33"/>
      <c r="AC32" s="33"/>
    </row>
    <row r="33" spans="1:29" s="1" customFormat="1" ht="13.5">
      <c r="A33" s="41"/>
      <c r="B33" s="43" t="s">
        <v>96</v>
      </c>
      <c r="C33" s="41"/>
      <c r="D33" s="41"/>
      <c r="E33" s="41"/>
      <c r="F33" s="41"/>
      <c r="G33" s="41"/>
      <c r="H33" s="41"/>
      <c r="I33" s="41"/>
      <c r="J33" s="41"/>
      <c r="K33" s="41"/>
      <c r="L33" s="41"/>
      <c r="M33" s="41"/>
      <c r="N33" s="41"/>
      <c r="O33" s="41"/>
      <c r="P33" s="41"/>
      <c r="Q33" s="41"/>
      <c r="R33" s="41"/>
      <c r="S33" s="41"/>
      <c r="T33" s="41"/>
      <c r="U33" s="41"/>
      <c r="V33" s="41"/>
      <c r="W33" s="41"/>
      <c r="X33" s="41"/>
      <c r="Y33" s="41"/>
      <c r="Z33" s="33"/>
      <c r="AA33" s="33"/>
      <c r="AB33" s="33"/>
      <c r="AC33" s="33"/>
    </row>
    <row r="34" spans="1:29" s="1" customFormat="1" ht="13.5">
      <c r="A34" s="41"/>
      <c r="B34" s="41"/>
      <c r="C34" s="84" t="s">
        <v>119</v>
      </c>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row>
    <row r="35" spans="1:29" s="1" customFormat="1" ht="30.75" customHeight="1">
      <c r="A35" s="41"/>
      <c r="B35" s="41"/>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row>
    <row r="36" spans="1:29" s="1" customFormat="1" ht="4.5" customHeight="1">
      <c r="A36" s="41"/>
      <c r="B36" s="41"/>
      <c r="C36" s="44"/>
      <c r="D36" s="44"/>
      <c r="E36" s="44"/>
      <c r="F36" s="44"/>
      <c r="G36" s="44"/>
      <c r="H36" s="44"/>
      <c r="I36" s="44"/>
      <c r="J36" s="44"/>
      <c r="K36" s="44"/>
      <c r="L36" s="44"/>
      <c r="M36" s="44"/>
      <c r="N36" s="44"/>
      <c r="O36" s="44"/>
      <c r="P36" s="44"/>
      <c r="Q36" s="44"/>
      <c r="R36" s="44"/>
      <c r="S36" s="44"/>
      <c r="T36" s="44"/>
      <c r="U36" s="44"/>
      <c r="V36" s="44"/>
      <c r="W36" s="44"/>
      <c r="X36" s="44"/>
      <c r="Y36" s="44"/>
      <c r="Z36" s="36"/>
      <c r="AA36" s="36"/>
      <c r="AB36" s="36"/>
      <c r="AC36" s="36"/>
    </row>
    <row r="37" spans="1:29" s="1" customFormat="1" ht="13.5">
      <c r="A37" s="41"/>
      <c r="B37" s="41"/>
      <c r="C37" s="44" t="s">
        <v>89</v>
      </c>
      <c r="D37" s="44"/>
      <c r="E37" s="44"/>
      <c r="F37" s="44"/>
      <c r="G37" s="44"/>
      <c r="H37" s="44"/>
      <c r="I37" s="44"/>
      <c r="J37" s="44"/>
      <c r="K37" s="44"/>
      <c r="L37" s="44"/>
      <c r="M37" s="44"/>
      <c r="N37" s="44"/>
      <c r="O37" s="44"/>
      <c r="P37" s="44"/>
      <c r="Q37" s="44"/>
      <c r="R37" s="44"/>
      <c r="S37" s="44"/>
      <c r="T37" s="44"/>
      <c r="U37" s="44"/>
      <c r="V37" s="44"/>
      <c r="W37" s="44"/>
      <c r="X37" s="44"/>
      <c r="Y37" s="44"/>
      <c r="Z37" s="36"/>
      <c r="AA37" s="36"/>
      <c r="AB37" s="36"/>
      <c r="AC37" s="36"/>
    </row>
    <row r="38" spans="1:29" s="1" customFormat="1" ht="13.5">
      <c r="A38" s="41"/>
      <c r="B38" s="41"/>
      <c r="C38" s="44" t="s">
        <v>102</v>
      </c>
      <c r="D38" s="44"/>
      <c r="E38" s="44"/>
      <c r="F38" s="44"/>
      <c r="G38" s="44"/>
      <c r="H38" s="44"/>
      <c r="I38" s="44"/>
      <c r="J38" s="44"/>
      <c r="K38" s="44"/>
      <c r="L38" s="44"/>
      <c r="M38" s="44"/>
      <c r="N38" s="44"/>
      <c r="O38" s="44"/>
      <c r="P38" s="44"/>
      <c r="Q38" s="44"/>
      <c r="R38" s="44"/>
      <c r="S38" s="44"/>
      <c r="T38" s="44"/>
      <c r="U38" s="44"/>
      <c r="V38" s="44"/>
      <c r="W38" s="44"/>
      <c r="X38" s="44"/>
      <c r="Y38" s="44"/>
      <c r="Z38" s="36"/>
      <c r="AA38" s="36"/>
      <c r="AB38" s="36"/>
      <c r="AC38" s="36"/>
    </row>
    <row r="39" spans="1:29" s="1" customFormat="1" ht="13.5">
      <c r="A39" s="41"/>
      <c r="B39" s="41"/>
      <c r="C39" s="44" t="s">
        <v>90</v>
      </c>
      <c r="D39" s="44"/>
      <c r="E39" s="44"/>
      <c r="F39" s="44"/>
      <c r="G39" s="44"/>
      <c r="H39" s="44"/>
      <c r="I39" s="44"/>
      <c r="J39" s="44"/>
      <c r="K39" s="44"/>
      <c r="L39" s="44"/>
      <c r="M39" s="44"/>
      <c r="N39" s="44"/>
      <c r="O39" s="44"/>
      <c r="P39" s="44"/>
      <c r="Q39" s="44"/>
      <c r="R39" s="44"/>
      <c r="S39" s="44"/>
      <c r="T39" s="44"/>
      <c r="U39" s="44"/>
      <c r="V39" s="44"/>
      <c r="W39" s="44"/>
      <c r="X39" s="44"/>
      <c r="Y39" s="44"/>
      <c r="Z39" s="36"/>
      <c r="AA39" s="36"/>
      <c r="AB39" s="36"/>
      <c r="AC39" s="36"/>
    </row>
    <row r="40" spans="1:29" s="1" customFormat="1" ht="13.5">
      <c r="A40" s="41"/>
      <c r="B40" s="41"/>
      <c r="C40" s="44" t="s">
        <v>91</v>
      </c>
      <c r="D40" s="44"/>
      <c r="E40" s="44"/>
      <c r="F40" s="44"/>
      <c r="G40" s="44"/>
      <c r="H40" s="44"/>
      <c r="I40" s="44"/>
      <c r="J40" s="44"/>
      <c r="K40" s="44"/>
      <c r="L40" s="44"/>
      <c r="M40" s="44"/>
      <c r="N40" s="44"/>
      <c r="O40" s="44"/>
      <c r="P40" s="44"/>
      <c r="Q40" s="44"/>
      <c r="R40" s="44"/>
      <c r="S40" s="44"/>
      <c r="T40" s="44"/>
      <c r="U40" s="44"/>
      <c r="V40" s="44"/>
      <c r="W40" s="44"/>
      <c r="X40" s="44"/>
      <c r="Y40" s="44"/>
      <c r="Z40" s="36"/>
      <c r="AA40" s="36"/>
      <c r="AB40" s="36"/>
      <c r="AC40" s="36"/>
    </row>
    <row r="41" spans="1:29" s="1" customFormat="1" ht="13.5">
      <c r="A41" s="41"/>
      <c r="B41" s="41"/>
      <c r="C41" s="44"/>
      <c r="D41" s="44" t="s">
        <v>92</v>
      </c>
      <c r="E41" s="44"/>
      <c r="F41" s="44"/>
      <c r="G41" s="44"/>
      <c r="H41" s="44"/>
      <c r="I41" s="44"/>
      <c r="J41" s="44"/>
      <c r="K41" s="44"/>
      <c r="L41" s="44"/>
      <c r="M41" s="44"/>
      <c r="N41" s="44"/>
      <c r="O41" s="44"/>
      <c r="P41" s="44"/>
      <c r="Q41" s="44"/>
      <c r="R41" s="44"/>
      <c r="S41" s="44"/>
      <c r="T41" s="44"/>
      <c r="U41" s="44"/>
      <c r="V41" s="44"/>
      <c r="W41" s="44"/>
      <c r="X41" s="44"/>
      <c r="Y41" s="44"/>
      <c r="Z41" s="36"/>
      <c r="AA41" s="36"/>
      <c r="AB41" s="36"/>
      <c r="AC41" s="36"/>
    </row>
    <row r="42" spans="1:29" s="1" customFormat="1" ht="13.5">
      <c r="A42" s="41"/>
      <c r="B42" s="41"/>
      <c r="C42" s="44" t="s">
        <v>98</v>
      </c>
      <c r="D42" s="44"/>
      <c r="E42" s="44"/>
      <c r="F42" s="44"/>
      <c r="G42" s="44"/>
      <c r="H42" s="44"/>
      <c r="I42" s="44"/>
      <c r="J42" s="44"/>
      <c r="K42" s="44"/>
      <c r="L42" s="44"/>
      <c r="M42" s="44"/>
      <c r="N42" s="44"/>
      <c r="O42" s="44"/>
      <c r="P42" s="44"/>
      <c r="Q42" s="44"/>
      <c r="R42" s="44"/>
      <c r="S42" s="44"/>
      <c r="T42" s="44"/>
      <c r="U42" s="44"/>
      <c r="V42" s="44"/>
      <c r="W42" s="44"/>
      <c r="X42" s="44"/>
      <c r="Y42" s="44"/>
      <c r="Z42" s="36"/>
      <c r="AA42" s="36"/>
      <c r="AB42" s="36"/>
      <c r="AC42" s="36"/>
    </row>
    <row r="43" spans="2:29" s="1" customFormat="1" ht="13.5">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29" s="1" customFormat="1" ht="13.5">
      <c r="A44" s="4"/>
      <c r="B44" s="4" t="s">
        <v>103</v>
      </c>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29" s="1" customFormat="1" ht="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29" s="1" customFormat="1" ht="15.75" customHeight="1">
      <c r="A46" s="4"/>
      <c r="B46" s="4"/>
      <c r="C46" s="82" t="s">
        <v>104</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row>
    <row r="47" spans="1:29" s="1" customFormat="1" ht="5.25" customHeight="1">
      <c r="A47" s="4"/>
      <c r="B47" s="4"/>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row>
    <row r="48" spans="1:29" s="1" customFormat="1" ht="15.75" customHeight="1">
      <c r="A48" s="4"/>
      <c r="B48" s="4"/>
      <c r="C48" s="46" t="s">
        <v>105</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row>
    <row r="49" spans="2:29" s="1" customFormat="1" ht="15.75" customHeight="1">
      <c r="B49" s="4"/>
      <c r="C49" s="40" t="s">
        <v>89</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row>
    <row r="50" spans="2:29" s="1" customFormat="1" ht="15.75" customHeight="1">
      <c r="B50" s="35"/>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row>
    <row r="51" spans="2:29" s="1" customFormat="1" ht="13.5">
      <c r="B51" s="35"/>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row>
    <row r="52" spans="1:29" s="1" customFormat="1" ht="13.5">
      <c r="A52" s="43"/>
      <c r="B52" s="43" t="s">
        <v>93</v>
      </c>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row>
    <row r="53" spans="1:29" s="1" customFormat="1" ht="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row>
    <row r="54" spans="1:29" s="1" customFormat="1" ht="17.25" customHeight="1">
      <c r="A54" s="43"/>
      <c r="B54" s="43"/>
      <c r="C54" s="43" t="s">
        <v>86</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row>
    <row r="55" spans="1:29" s="1" customFormat="1" ht="30.75" customHeight="1">
      <c r="A55" s="43"/>
      <c r="B55" s="43"/>
      <c r="C55" s="79" t="s">
        <v>120</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row>
    <row r="56" spans="1:29" s="1" customFormat="1" ht="18.75" customHeight="1">
      <c r="A56" s="41"/>
      <c r="B56" s="43"/>
      <c r="C56" s="42" t="s">
        <v>106</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row>
    <row r="57" spans="1:29" s="1" customFormat="1" ht="13.5">
      <c r="A57" s="41"/>
      <c r="B57" s="43"/>
      <c r="C57" s="83" t="s">
        <v>107</v>
      </c>
      <c r="D57" s="83"/>
      <c r="E57" s="83"/>
      <c r="F57" s="83"/>
      <c r="G57" s="83"/>
      <c r="H57" s="83"/>
      <c r="I57" s="83"/>
      <c r="J57" s="83"/>
      <c r="K57" s="83"/>
      <c r="L57" s="83"/>
      <c r="M57" s="42"/>
      <c r="N57" s="42"/>
      <c r="O57" s="42"/>
      <c r="P57" s="42"/>
      <c r="Q57" s="42"/>
      <c r="R57" s="42"/>
      <c r="S57" s="42"/>
      <c r="T57" s="42"/>
      <c r="U57" s="42"/>
      <c r="V57" s="42"/>
      <c r="W57" s="42"/>
      <c r="X57" s="42"/>
      <c r="Y57" s="42"/>
      <c r="Z57" s="42"/>
      <c r="AA57" s="42"/>
      <c r="AB57" s="42"/>
      <c r="AC57" s="42"/>
    </row>
    <row r="58" spans="1:29" s="1" customFormat="1" ht="13.5">
      <c r="A58" s="41"/>
      <c r="B58" s="43"/>
      <c r="C58" s="42" t="s">
        <v>108</v>
      </c>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row>
    <row r="59" spans="1:29" s="1" customFormat="1" ht="12.75" customHeight="1">
      <c r="A59" s="41"/>
      <c r="B59" s="43"/>
      <c r="C59" s="41"/>
      <c r="D59" s="43"/>
      <c r="E59" s="41"/>
      <c r="F59" s="41"/>
      <c r="G59" s="41"/>
      <c r="H59" s="41"/>
      <c r="I59" s="41"/>
      <c r="J59" s="41"/>
      <c r="K59" s="41"/>
      <c r="L59" s="41"/>
      <c r="M59" s="41"/>
      <c r="N59" s="41"/>
      <c r="O59" s="41"/>
      <c r="P59" s="41"/>
      <c r="Q59" s="41"/>
      <c r="R59" s="41"/>
      <c r="S59" s="41"/>
      <c r="T59" s="41"/>
      <c r="U59" s="41"/>
      <c r="V59" s="41"/>
      <c r="W59" s="41"/>
      <c r="X59" s="41"/>
      <c r="Y59" s="41"/>
      <c r="Z59" s="41"/>
      <c r="AA59" s="41"/>
      <c r="AB59" s="41"/>
      <c r="AC59" s="41"/>
    </row>
    <row r="60" spans="1:29" s="1" customFormat="1" ht="17.25" customHeight="1">
      <c r="A60" s="43"/>
      <c r="B60" s="43"/>
      <c r="C60" s="43" t="s">
        <v>109</v>
      </c>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row>
    <row r="61" spans="1:29" s="1" customFormat="1" ht="30.75" customHeight="1">
      <c r="A61" s="43"/>
      <c r="B61" s="43"/>
      <c r="C61" s="79" t="s">
        <v>121</v>
      </c>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row>
    <row r="62" spans="1:29" s="1" customFormat="1" ht="21" customHeight="1">
      <c r="A62" s="41"/>
      <c r="B62" s="43"/>
      <c r="C62" s="42" t="s">
        <v>111</v>
      </c>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row>
    <row r="63" spans="1:29" s="1" customFormat="1" ht="13.5">
      <c r="A63" s="41"/>
      <c r="B63" s="43"/>
      <c r="C63" s="47" t="s">
        <v>89</v>
      </c>
      <c r="D63" s="47"/>
      <c r="E63" s="47"/>
      <c r="F63" s="47"/>
      <c r="G63" s="47"/>
      <c r="H63" s="47"/>
      <c r="I63" s="47"/>
      <c r="J63" s="47"/>
      <c r="K63" s="47"/>
      <c r="L63" s="47"/>
      <c r="M63" s="48"/>
      <c r="N63" s="42"/>
      <c r="O63" s="42"/>
      <c r="P63" s="42"/>
      <c r="Q63" s="42"/>
      <c r="R63" s="42"/>
      <c r="S63" s="42"/>
      <c r="T63" s="42"/>
      <c r="U63" s="42"/>
      <c r="V63" s="42"/>
      <c r="W63" s="42"/>
      <c r="X63" s="42"/>
      <c r="Y63" s="42"/>
      <c r="Z63" s="42"/>
      <c r="AA63" s="42"/>
      <c r="AB63" s="42"/>
      <c r="AC63" s="42"/>
    </row>
    <row r="64" spans="1:29" s="1" customFormat="1" ht="13.5">
      <c r="A64" s="41"/>
      <c r="B64" s="43"/>
      <c r="C64" s="42" t="s">
        <v>112</v>
      </c>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row>
    <row r="65" spans="1:29" ht="11.2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row>
    <row r="66" spans="1:29" ht="13.5">
      <c r="A66" s="49"/>
      <c r="B66" s="49"/>
      <c r="C66" s="42" t="s">
        <v>110</v>
      </c>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row>
    <row r="67" spans="1:29" ht="13.5">
      <c r="A67" s="49"/>
      <c r="B67" s="49"/>
      <c r="C67" s="47" t="s">
        <v>89</v>
      </c>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row>
    <row r="68" spans="1:29" ht="13.5">
      <c r="A68" s="49"/>
      <c r="B68" s="49"/>
      <c r="C68" s="42" t="s">
        <v>113</v>
      </c>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row>
    <row r="69" spans="1:29" ht="11.2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row>
    <row r="70" spans="1:29" ht="11.2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row>
  </sheetData>
  <sheetProtection/>
  <mergeCells count="36">
    <mergeCell ref="C23:E23"/>
    <mergeCell ref="A2:B4"/>
    <mergeCell ref="A5:B5"/>
    <mergeCell ref="C22:E22"/>
    <mergeCell ref="D2:F2"/>
    <mergeCell ref="G2:O2"/>
    <mergeCell ref="C57:L57"/>
    <mergeCell ref="O28:R28"/>
    <mergeCell ref="I22:K22"/>
    <mergeCell ref="C28:E28"/>
    <mergeCell ref="F28:H28"/>
    <mergeCell ref="C34:AC35"/>
    <mergeCell ref="I28:K28"/>
    <mergeCell ref="I27:K27"/>
    <mergeCell ref="C27:E27"/>
    <mergeCell ref="F22:H22"/>
    <mergeCell ref="Q3:Q4"/>
    <mergeCell ref="C61:AC61"/>
    <mergeCell ref="F27:H27"/>
    <mergeCell ref="L28:N28"/>
    <mergeCell ref="O27:R27"/>
    <mergeCell ref="L27:N27"/>
    <mergeCell ref="F23:H23"/>
    <mergeCell ref="I23:K23"/>
    <mergeCell ref="C46:AC46"/>
    <mergeCell ref="C55:AC55"/>
    <mergeCell ref="Q2:Y2"/>
    <mergeCell ref="G3:G4"/>
    <mergeCell ref="C13:AC14"/>
    <mergeCell ref="AD2:AD4"/>
    <mergeCell ref="C2:C4"/>
    <mergeCell ref="H3:O3"/>
    <mergeCell ref="R3:Y3"/>
    <mergeCell ref="AB2:AB4"/>
    <mergeCell ref="AC2:AC4"/>
    <mergeCell ref="AA2:AA4"/>
  </mergeCells>
  <printOptions/>
  <pageMargins left="0.984251968503937" right="0.7874015748031497" top="0.984251968503937" bottom="0.984251968503937" header="0.5118110236220472" footer="0.5118110236220472"/>
  <pageSetup firstPageNumber="48" useFirstPageNumber="1" fitToHeight="1" fitToWidth="1" horizontalDpi="600" verticalDpi="600" orientation="portrait" paperSize="9" scale="73" r:id="rId1"/>
  <rowBreaks count="1" manualBreakCount="1">
    <brk id="64"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2021-11-12T06:31:01Z</cp:lastPrinted>
  <dcterms:created xsi:type="dcterms:W3CDTF">2007-10-29T04:11:40Z</dcterms:created>
  <dcterms:modified xsi:type="dcterms:W3CDTF">2021-11-30T02:05:11Z</dcterms:modified>
  <cp:category/>
  <cp:version/>
  <cp:contentType/>
  <cp:contentStatus/>
</cp:coreProperties>
</file>