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-15" windowWidth="19095" windowHeight="6570" tabRatio="484"/>
  </bookViews>
  <sheets>
    <sheet name="Sheet1" sheetId="1" r:id="rId1"/>
  </sheets>
  <definedNames>
    <definedName name="_xlnm.Print_Area" localSheetId="0">Sheet1!$A$1:$AN$25</definedName>
    <definedName name="_xlnm.Print_Area">Sheet1!$A$3:$L$25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AF24" i="1" l="1"/>
  <c r="M22" i="1"/>
  <c r="AL25" i="1"/>
  <c r="AI25" i="1"/>
  <c r="AF25" i="1"/>
  <c r="AC25" i="1"/>
  <c r="Z25" i="1"/>
  <c r="W25" i="1"/>
  <c r="T25" i="1"/>
  <c r="Q25" i="1"/>
  <c r="N25" i="1"/>
  <c r="M25" i="1"/>
  <c r="D25" i="1" s="1"/>
  <c r="L25" i="1"/>
  <c r="C25" i="1" s="1"/>
  <c r="H25" i="1"/>
  <c r="E25" i="1"/>
  <c r="B25" i="1" l="1"/>
  <c r="K25" i="1"/>
  <c r="M24" i="1"/>
  <c r="D24" i="1" s="1"/>
  <c r="L24" i="1"/>
  <c r="C24" i="1" s="1"/>
  <c r="AL24" i="1"/>
  <c r="AI24" i="1"/>
  <c r="AC24" i="1"/>
  <c r="Z24" i="1"/>
  <c r="W24" i="1"/>
  <c r="T24" i="1"/>
  <c r="Q24" i="1"/>
  <c r="N24" i="1"/>
  <c r="H24" i="1"/>
  <c r="E24" i="1"/>
  <c r="K24" i="1" l="1"/>
  <c r="B24" i="1"/>
  <c r="L22" i="1"/>
  <c r="AL20" i="1"/>
  <c r="AI20" i="1"/>
  <c r="AF20" i="1"/>
  <c r="AC20" i="1"/>
  <c r="Z20" i="1"/>
  <c r="W20" i="1"/>
  <c r="T20" i="1"/>
  <c r="Q20" i="1"/>
  <c r="N20" i="1"/>
  <c r="M20" i="1"/>
  <c r="L20" i="1"/>
  <c r="K20" i="1" s="1"/>
  <c r="H20" i="1"/>
  <c r="E20" i="1"/>
  <c r="B20" i="1"/>
  <c r="AL19" i="1"/>
  <c r="AI19" i="1"/>
  <c r="AF19" i="1"/>
  <c r="AC19" i="1"/>
  <c r="Z19" i="1"/>
  <c r="W19" i="1"/>
  <c r="T19" i="1"/>
  <c r="Q19" i="1"/>
  <c r="N19" i="1"/>
  <c r="M19" i="1"/>
  <c r="L19" i="1"/>
  <c r="H19" i="1"/>
  <c r="E19" i="1"/>
  <c r="B19" i="1"/>
  <c r="M21" i="1"/>
  <c r="L21" i="1"/>
  <c r="B21" i="1"/>
  <c r="AL21" i="1"/>
  <c r="AI21" i="1"/>
  <c r="AF21" i="1"/>
  <c r="AC21" i="1"/>
  <c r="Z21" i="1"/>
  <c r="W21" i="1"/>
  <c r="T21" i="1"/>
  <c r="Q21" i="1"/>
  <c r="N21" i="1"/>
  <c r="H21" i="1"/>
  <c r="E21" i="1"/>
  <c r="AL18" i="1"/>
  <c r="AI18" i="1"/>
  <c r="AF18" i="1"/>
  <c r="AC18" i="1"/>
  <c r="Z18" i="1"/>
  <c r="W18" i="1"/>
  <c r="T18" i="1"/>
  <c r="Q18" i="1"/>
  <c r="N18" i="1"/>
  <c r="M18" i="1"/>
  <c r="L18" i="1"/>
  <c r="H18" i="1"/>
  <c r="E18" i="1"/>
  <c r="B18" i="1"/>
  <c r="B17" i="1"/>
  <c r="E17" i="1"/>
  <c r="H17" i="1"/>
  <c r="L17" i="1"/>
  <c r="M17" i="1"/>
  <c r="N17" i="1"/>
  <c r="Q17" i="1"/>
  <c r="T17" i="1"/>
  <c r="W17" i="1"/>
  <c r="Z17" i="1"/>
  <c r="AC17" i="1"/>
  <c r="AF17" i="1"/>
  <c r="AI17" i="1"/>
  <c r="AL17" i="1"/>
  <c r="AL15" i="1"/>
  <c r="AI15" i="1"/>
  <c r="AF15" i="1"/>
  <c r="AC15" i="1"/>
  <c r="Z15" i="1"/>
  <c r="W15" i="1"/>
  <c r="T15" i="1"/>
  <c r="Q15" i="1"/>
  <c r="N15" i="1"/>
  <c r="M15" i="1"/>
  <c r="L15" i="1"/>
  <c r="H15" i="1"/>
  <c r="E15" i="1"/>
  <c r="B15" i="1"/>
  <c r="M16" i="1"/>
  <c r="L16" i="1"/>
  <c r="AF16" i="1"/>
  <c r="B16" i="1"/>
  <c r="AL16" i="1"/>
  <c r="AI16" i="1"/>
  <c r="AC16" i="1"/>
  <c r="Z16" i="1"/>
  <c r="W16" i="1"/>
  <c r="T16" i="1"/>
  <c r="Q16" i="1"/>
  <c r="N16" i="1"/>
  <c r="H16" i="1"/>
  <c r="E16" i="1"/>
  <c r="K22" i="1"/>
  <c r="K21" i="1" l="1"/>
  <c r="K17" i="1"/>
  <c r="K15" i="1"/>
  <c r="K16" i="1"/>
  <c r="K18" i="1"/>
  <c r="K19" i="1"/>
</calcChain>
</file>

<file path=xl/sharedStrings.xml><?xml version="1.0" encoding="utf-8"?>
<sst xmlns="http://schemas.openxmlformats.org/spreadsheetml/2006/main" count="95" uniqueCount="56">
  <si>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</si>
  <si>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</si>
  <si>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</si>
  <si>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</si>
  <si>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</si>
  <si>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</si>
  <si>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</si>
  <si>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</si>
  <si>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</si>
  <si>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</si>
  <si>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</si>
  <si>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</si>
  <si>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</si>
  <si>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</si>
  <si>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</si>
  <si>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</si>
  <si>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</si>
  <si>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</si>
  <si>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</si>
  <si>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</si>
  <si>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</si>
  <si>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</si>
  <si>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</si>
  <si>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</si>
  <si>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</si>
  <si>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</si>
  <si>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</si>
  <si>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</si>
  <si>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</si>
  <si>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</si>
  <si>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</si>
  <si>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  <phoneticPr fontId="9"/>
  </si>
  <si>
    <t>の者</t>
    <phoneticPr fontId="9"/>
  </si>
  <si>
    <t>Ｃ 専修学校（一般課程）等入学者</t>
    <phoneticPr fontId="9"/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</si>
  <si>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</si>
  <si>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</si>
  <si>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</si>
  <si>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</si>
  <si>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</si>
  <si>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</si>
  <si>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</si>
  <si>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</si>
  <si>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</si>
  <si>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  <phoneticPr fontId="9"/>
  </si>
  <si>
    <t>平成22. 3</t>
    <phoneticPr fontId="9"/>
  </si>
  <si>
    <t>平成23. 3</t>
    <phoneticPr fontId="9"/>
  </si>
  <si>
    <t>平成24. 3</t>
    <phoneticPr fontId="9"/>
  </si>
  <si>
    <t>平成25. 3</t>
    <phoneticPr fontId="9"/>
  </si>
  <si>
    <t>平成27. 3</t>
    <phoneticPr fontId="9"/>
  </si>
  <si>
    <t>平成26.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</si>
  <si>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</si>
  <si>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</si>
  <si>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</si>
  <si>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</si>
  <si>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１  中学校および義務教育学校卒業後の進路状況（毎年５月１日現在）</t>
    <rPh sb="9" eb="11">
      <t>ギム</t>
    </rPh>
    <rPh sb="11" eb="13">
      <t>キョウイク</t>
    </rPh>
    <rPh sb="13" eb="15">
      <t>ガッコウ</t>
    </rPh>
    <phoneticPr fontId="9"/>
  </si>
  <si>
    <t>　（１）　中学校および義務教育学校卒業者の進路状況</t>
    <rPh sb="11" eb="13">
      <t>ギム</t>
    </rPh>
    <rPh sb="13" eb="15">
      <t>キョウイク</t>
    </rPh>
    <rPh sb="15" eb="17">
      <t>ガッコウ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</si>
</sst>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Protection="1"/>
    <xf numFmtId="0" fontId="5" fillId="0" borderId="15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3" fillId="0" borderId="0" xfId="0" applyFo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vertical="distributed"/>
    </xf>
    <xf numFmtId="0" fontId="4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distributed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distributed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4" fillId="0" borderId="23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distributed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38" fontId="7" fillId="0" borderId="28" xfId="0" applyNumberFormat="1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4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38" fontId="13" fillId="0" borderId="27" xfId="0" applyNumberFormat="1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38" fontId="15" fillId="0" borderId="19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21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showGridLines="0" showZeros="0" tabSelected="1" view="pageBreakPreview" zoomScale="75" zoomScaleNormal="100" zoomScaleSheetLayoutView="75" workbookViewId="0">
      <selection activeCell="S2" sqref="S2"/>
    </sheetView>
  </sheetViews>
  <sheetFormatPr defaultRowHeight="13.5" x14ac:dyDescent="0.15"/>
  <cols>
    <col min="1" max="1" width="9.75" customWidth="1"/>
    <col min="2" max="2" width="7" customWidth="1"/>
    <col min="3" max="5" width="6.5" customWidth="1"/>
    <col min="6" max="6" width="6.75" customWidth="1"/>
    <col min="7" max="7" width="6.375" customWidth="1"/>
    <col min="8" max="10" width="3.125" customWidth="1"/>
    <col min="11" max="12" width="3.5" customWidth="1"/>
    <col min="13" max="13" width="3.625" customWidth="1"/>
    <col min="14" max="14" width="3.5" customWidth="1"/>
    <col min="15" max="16" width="3.125" customWidth="1"/>
    <col min="17" max="17" width="3.5" customWidth="1"/>
    <col min="18" max="19" width="3.125" customWidth="1"/>
    <col min="20" max="28" width="3.625" customWidth="1"/>
    <col min="29" max="29" width="3" customWidth="1"/>
    <col min="30" max="30" width="2.75" customWidth="1"/>
    <col min="31" max="31" width="3.125" customWidth="1"/>
    <col min="32" max="32" width="3.75" customWidth="1"/>
    <col min="33" max="34" width="2.75" customWidth="1"/>
    <col min="35" max="35" width="3.25" customWidth="1"/>
    <col min="36" max="37" width="2.75" customWidth="1"/>
    <col min="38" max="38" width="2.875" customWidth="1"/>
    <col min="39" max="39" width="2.75" customWidth="1"/>
    <col min="40" max="40" width="3.125" customWidth="1"/>
  </cols>
  <sheetData>
    <row r="1" spans="1:40" ht="23.25" customHeight="1" x14ac:dyDescent="0.15">
      <c r="A1" s="34" t="s">
        <v>54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 x14ac:dyDescent="0.15">
      <c r="A2" s="58" t="s">
        <v>55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0</v>
      </c>
      <c r="AK2" s="60"/>
      <c r="AL2" s="60"/>
      <c r="AM2" s="60"/>
      <c r="AN2" s="60"/>
    </row>
    <row r="3" spans="1:40" ht="21.75" customHeight="1" x14ac:dyDescent="0.15">
      <c r="A3" s="15"/>
      <c r="B3" s="16"/>
      <c r="C3" s="16"/>
      <c r="D3" s="17"/>
      <c r="E3" s="16" t="s">
        <v>1</v>
      </c>
      <c r="F3" s="16"/>
      <c r="G3" s="17"/>
      <c r="H3" s="45" t="s">
        <v>2</v>
      </c>
      <c r="I3" s="45"/>
      <c r="J3" s="46"/>
      <c r="K3" s="50" t="s">
        <v>33</v>
      </c>
      <c r="L3" s="18"/>
      <c r="M3" s="18"/>
      <c r="N3" s="18"/>
      <c r="O3" s="18"/>
      <c r="P3" s="18"/>
      <c r="Q3" s="18"/>
      <c r="R3" s="18"/>
      <c r="S3" s="19"/>
      <c r="T3" s="52" t="s">
        <v>34</v>
      </c>
      <c r="U3" s="52"/>
      <c r="V3" s="53"/>
      <c r="W3" s="16" t="s">
        <v>3</v>
      </c>
      <c r="X3" s="16"/>
      <c r="Y3" s="17"/>
      <c r="Z3" s="16" t="s">
        <v>4</v>
      </c>
      <c r="AA3" s="16"/>
      <c r="AB3" s="17"/>
      <c r="AC3" s="16" t="s">
        <v>5</v>
      </c>
      <c r="AD3" s="16"/>
      <c r="AE3" s="20"/>
      <c r="AF3" s="40" t="s">
        <v>6</v>
      </c>
      <c r="AG3" s="38"/>
      <c r="AH3" s="39"/>
      <c r="AI3" s="40" t="s">
        <v>7</v>
      </c>
      <c r="AJ3" s="38"/>
      <c r="AK3" s="39"/>
      <c r="AL3" s="40" t="s">
        <v>8</v>
      </c>
      <c r="AM3" s="38"/>
      <c r="AN3" s="42"/>
    </row>
    <row r="4" spans="1:40" ht="21.75" customHeight="1" x14ac:dyDescent="0.15">
      <c r="A4" s="21"/>
      <c r="B4" s="22" t="s">
        <v>9</v>
      </c>
      <c r="C4" s="22"/>
      <c r="D4" s="23"/>
      <c r="E4" s="22" t="s">
        <v>10</v>
      </c>
      <c r="F4" s="22"/>
      <c r="G4" s="23"/>
      <c r="H4" s="47" t="s">
        <v>11</v>
      </c>
      <c r="I4" s="22"/>
      <c r="J4" s="23"/>
      <c r="K4" s="24"/>
      <c r="L4" s="24" t="s">
        <v>12</v>
      </c>
      <c r="M4" s="25"/>
      <c r="N4" s="4" t="s">
        <v>13</v>
      </c>
      <c r="O4" s="4"/>
      <c r="P4" s="44"/>
      <c r="Q4" s="4" t="s">
        <v>14</v>
      </c>
      <c r="R4" s="4"/>
      <c r="S4" s="44"/>
      <c r="T4" s="54" t="s">
        <v>15</v>
      </c>
      <c r="U4" s="54"/>
      <c r="V4" s="55"/>
      <c r="W4" s="3" t="s">
        <v>16</v>
      </c>
      <c r="X4" s="3"/>
      <c r="Y4" s="26"/>
      <c r="Z4" s="4" t="s">
        <v>31</v>
      </c>
      <c r="AA4" s="3"/>
      <c r="AB4" s="26"/>
      <c r="AC4" s="49" t="s">
        <v>17</v>
      </c>
      <c r="AD4" s="3"/>
      <c r="AE4" s="27"/>
      <c r="AF4" s="41" t="s">
        <v>18</v>
      </c>
      <c r="AG4" s="22"/>
      <c r="AH4" s="23"/>
      <c r="AI4" s="41" t="s">
        <v>18</v>
      </c>
      <c r="AJ4" s="22"/>
      <c r="AK4" s="23"/>
      <c r="AL4" s="41" t="s">
        <v>19</v>
      </c>
      <c r="AM4" s="22"/>
      <c r="AN4" s="43"/>
    </row>
    <row r="5" spans="1:40" ht="21.75" customHeight="1" x14ac:dyDescent="0.15">
      <c r="A5" s="28" t="s">
        <v>20</v>
      </c>
      <c r="B5" s="36"/>
      <c r="C5" s="35" t="s">
        <v>21</v>
      </c>
      <c r="D5" s="37"/>
      <c r="E5" s="2"/>
      <c r="F5" s="2"/>
      <c r="G5" s="29"/>
      <c r="H5" s="30" t="s">
        <v>22</v>
      </c>
      <c r="I5" s="2"/>
      <c r="J5" s="29"/>
      <c r="K5" s="31"/>
      <c r="L5" s="31"/>
      <c r="M5" s="32"/>
      <c r="N5" s="1" t="s">
        <v>23</v>
      </c>
      <c r="O5" s="2"/>
      <c r="P5" s="29"/>
      <c r="Q5" s="31"/>
      <c r="R5" s="31"/>
      <c r="S5" s="32"/>
      <c r="T5" s="56" t="s">
        <v>24</v>
      </c>
      <c r="U5" s="56"/>
      <c r="V5" s="57"/>
      <c r="W5" s="30" t="s">
        <v>25</v>
      </c>
      <c r="X5" s="2"/>
      <c r="Y5" s="29"/>
      <c r="Z5" s="48" t="s">
        <v>32</v>
      </c>
      <c r="AA5" s="2"/>
      <c r="AB5" s="29"/>
      <c r="AC5" s="48" t="s">
        <v>26</v>
      </c>
      <c r="AD5" s="2"/>
      <c r="AE5" s="33"/>
      <c r="AF5" s="1" t="s">
        <v>27</v>
      </c>
      <c r="AG5" s="2"/>
      <c r="AH5" s="29"/>
      <c r="AI5" s="1" t="s">
        <v>27</v>
      </c>
      <c r="AJ5" s="2"/>
      <c r="AK5" s="29"/>
      <c r="AL5" s="1" t="s">
        <v>28</v>
      </c>
      <c r="AM5" s="2"/>
      <c r="AN5" s="33"/>
    </row>
    <row r="6" spans="1:40" ht="21.75" customHeight="1" x14ac:dyDescent="0.15">
      <c r="A6" s="8"/>
      <c r="B6" s="13" t="s">
        <v>12</v>
      </c>
      <c r="C6" s="13" t="s">
        <v>29</v>
      </c>
      <c r="D6" s="13" t="s">
        <v>30</v>
      </c>
      <c r="E6" s="13" t="s">
        <v>12</v>
      </c>
      <c r="F6" s="13" t="s">
        <v>29</v>
      </c>
      <c r="G6" s="13" t="s">
        <v>30</v>
      </c>
      <c r="H6" s="13" t="s">
        <v>12</v>
      </c>
      <c r="I6" s="13" t="s">
        <v>29</v>
      </c>
      <c r="J6" s="13" t="s">
        <v>30</v>
      </c>
      <c r="K6" s="13" t="s">
        <v>12</v>
      </c>
      <c r="L6" s="13" t="s">
        <v>29</v>
      </c>
      <c r="M6" s="13" t="s">
        <v>30</v>
      </c>
      <c r="N6" s="13" t="s">
        <v>12</v>
      </c>
      <c r="O6" s="13" t="s">
        <v>29</v>
      </c>
      <c r="P6" s="13" t="s">
        <v>30</v>
      </c>
      <c r="Q6" s="13" t="s">
        <v>12</v>
      </c>
      <c r="R6" s="13" t="s">
        <v>29</v>
      </c>
      <c r="S6" s="13" t="s">
        <v>30</v>
      </c>
      <c r="T6" s="13" t="s">
        <v>12</v>
      </c>
      <c r="U6" s="13" t="s">
        <v>29</v>
      </c>
      <c r="V6" s="13" t="s">
        <v>30</v>
      </c>
      <c r="W6" s="13" t="s">
        <v>12</v>
      </c>
      <c r="X6" s="13" t="s">
        <v>29</v>
      </c>
      <c r="Y6" s="13" t="s">
        <v>30</v>
      </c>
      <c r="Z6" s="13" t="s">
        <v>12</v>
      </c>
      <c r="AA6" s="13" t="s">
        <v>29</v>
      </c>
      <c r="AB6" s="13" t="s">
        <v>30</v>
      </c>
      <c r="AC6" s="13" t="s">
        <v>12</v>
      </c>
      <c r="AD6" s="13" t="s">
        <v>29</v>
      </c>
      <c r="AE6" s="14" t="s">
        <v>30</v>
      </c>
      <c r="AF6" s="13" t="s">
        <v>12</v>
      </c>
      <c r="AG6" s="13" t="s">
        <v>29</v>
      </c>
      <c r="AH6" s="13" t="s">
        <v>30</v>
      </c>
      <c r="AI6" s="13" t="s">
        <v>12</v>
      </c>
      <c r="AJ6" s="13" t="s">
        <v>29</v>
      </c>
      <c r="AK6" s="13" t="s">
        <v>30</v>
      </c>
      <c r="AL6" s="13" t="s">
        <v>12</v>
      </c>
      <c r="AM6" s="13" t="s">
        <v>29</v>
      </c>
      <c r="AN6" s="14" t="s">
        <v>30</v>
      </c>
    </row>
    <row r="7" spans="1:40" ht="49.5" hidden="1" customHeight="1" x14ac:dyDescent="0.15">
      <c r="A7" s="9" t="s">
        <v>35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hidden="1" customHeight="1" x14ac:dyDescent="0.15">
      <c r="A8" s="9" t="s">
        <v>36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hidden="1" customHeight="1" x14ac:dyDescent="0.15">
      <c r="A9" s="9" t="s">
        <v>37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hidden="1" customHeight="1" x14ac:dyDescent="0.15">
      <c r="A10" s="51" t="s">
        <v>38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hidden="1" customHeight="1" x14ac:dyDescent="0.15">
      <c r="A11" s="51" t="s">
        <v>39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hidden="1" customHeight="1" x14ac:dyDescent="0.15">
      <c r="A12" s="51" t="s">
        <v>40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hidden="1" customHeight="1" x14ac:dyDescent="0.15">
      <c r="A13" s="51" t="s">
        <v>41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hidden="1" customHeight="1" x14ac:dyDescent="0.15">
      <c r="A14" s="51" t="s">
        <v>42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hidden="1" customHeight="1" x14ac:dyDescent="0.15">
      <c r="A15" s="51" t="s">
        <v>43</v>
      </c>
      <c r="B15" s="64">
        <f t="shared" ref="B15:B21" si="0">SUM(C15:D15)</f>
        <v>13746</v>
      </c>
      <c r="C15" s="65">
        <v>6981</v>
      </c>
      <c r="D15" s="65">
        <v>6765</v>
      </c>
      <c r="E15" s="71">
        <f t="shared" ref="E15:E21" si="1">SUM(F15:G15)</f>
        <v>13531</v>
      </c>
      <c r="F15" s="66">
        <v>6846</v>
      </c>
      <c r="G15" s="65">
        <v>6685</v>
      </c>
      <c r="H15" s="66">
        <f t="shared" ref="H15:H21" si="2">SUM(I15:J15)</f>
        <v>4</v>
      </c>
      <c r="I15" s="65">
        <v>2</v>
      </c>
      <c r="J15" s="65">
        <v>2</v>
      </c>
      <c r="K15" s="66">
        <f t="shared" ref="K15:K22" si="3">SUM(L15:M15)</f>
        <v>2</v>
      </c>
      <c r="L15" s="66">
        <f t="shared" ref="L15:M17" si="4">O15+R15</f>
        <v>0</v>
      </c>
      <c r="M15" s="66">
        <f t="shared" si="4"/>
        <v>2</v>
      </c>
      <c r="N15" s="66">
        <f t="shared" ref="N15:N21" si="5">SUM(O15:P15)</f>
        <v>1</v>
      </c>
      <c r="O15" s="65"/>
      <c r="P15" s="65">
        <v>1</v>
      </c>
      <c r="Q15" s="66">
        <f t="shared" ref="Q15:Q21" si="6">SUM(R15:S15)</f>
        <v>1</v>
      </c>
      <c r="R15" s="65"/>
      <c r="S15" s="65">
        <v>1</v>
      </c>
      <c r="T15" s="66">
        <f t="shared" ref="T15:T21" si="7">SUM(U15:V15)</f>
        <v>23</v>
      </c>
      <c r="U15" s="65">
        <v>20</v>
      </c>
      <c r="V15" s="65">
        <v>3</v>
      </c>
      <c r="W15" s="66">
        <f t="shared" ref="W15:W21" si="8">SUM(X15:Y15)</f>
        <v>51</v>
      </c>
      <c r="X15" s="65">
        <v>34</v>
      </c>
      <c r="Y15" s="65">
        <v>17</v>
      </c>
      <c r="Z15" s="66">
        <f t="shared" ref="Z15:Z21" si="9">SUM(AA15:AB15)</f>
        <v>135</v>
      </c>
      <c r="AA15" s="65">
        <v>79</v>
      </c>
      <c r="AB15" s="65">
        <v>56</v>
      </c>
      <c r="AC15" s="66">
        <f t="shared" ref="AC15:AC21" si="10">SUM(AD15:AE15)</f>
        <v>0</v>
      </c>
      <c r="AD15" s="65"/>
      <c r="AE15" s="67"/>
      <c r="AF15" s="66">
        <f t="shared" ref="AF15:AF21" si="11">SUM(AG15:AH15)</f>
        <v>5</v>
      </c>
      <c r="AG15" s="65">
        <v>1</v>
      </c>
      <c r="AH15" s="65">
        <v>4</v>
      </c>
      <c r="AI15" s="66">
        <f t="shared" ref="AI15:AI21" si="12">SUM(AJ15:AK15)</f>
        <v>0</v>
      </c>
      <c r="AJ15" s="65"/>
      <c r="AK15" s="65"/>
      <c r="AL15" s="66">
        <f t="shared" ref="AL15:AL21" si="13">SUM(AM15:AN15)</f>
        <v>0</v>
      </c>
      <c r="AM15" s="65"/>
      <c r="AN15" s="67"/>
    </row>
    <row r="16" spans="1:40" s="62" customFormat="1" ht="49.5" customHeight="1" x14ac:dyDescent="0.15">
      <c r="A16" s="72" t="s">
        <v>44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customHeight="1" x14ac:dyDescent="0.15">
      <c r="A17" s="78" t="s">
        <v>45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 x14ac:dyDescent="0.15">
      <c r="A18" s="85" t="s">
        <v>46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t="shared" ref="L18:M22" si="14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 x14ac:dyDescent="0.15">
      <c r="A19" s="72" t="s">
        <v>47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 x14ac:dyDescent="0.15">
      <c r="A20" s="72" t="s">
        <v>49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 x14ac:dyDescent="0.15">
      <c r="A21" s="78" t="s">
        <v>48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 x14ac:dyDescent="0.15">
      <c r="A22" s="96" t="s">
        <v>50</v>
      </c>
      <c r="B22" s="97">
        <v>14310</v>
      </c>
      <c r="C22" s="98">
        <v>7351</v>
      </c>
      <c r="D22" s="98">
        <v>6959</v>
      </c>
      <c r="E22" s="98">
        <v>14163</v>
      </c>
      <c r="F22" s="98">
        <v>7264</v>
      </c>
      <c r="G22" s="98">
        <v>6899</v>
      </c>
      <c r="H22" s="98">
        <v>3</v>
      </c>
      <c r="I22" s="98">
        <v>2</v>
      </c>
      <c r="J22" s="98">
        <v>1</v>
      </c>
      <c r="K22" s="99">
        <f t="shared" si="3"/>
        <v>3</v>
      </c>
      <c r="L22" s="98">
        <f t="shared" si="14"/>
        <v>1</v>
      </c>
      <c r="M22" s="98">
        <f>P22+S22</f>
        <v>2</v>
      </c>
      <c r="N22" s="98"/>
      <c r="O22" s="98"/>
      <c r="P22" s="98"/>
      <c r="Q22" s="98">
        <v>3</v>
      </c>
      <c r="R22" s="98">
        <v>1</v>
      </c>
      <c r="S22" s="98">
        <v>2</v>
      </c>
      <c r="T22" s="98">
        <v>6</v>
      </c>
      <c r="U22" s="98">
        <v>6</v>
      </c>
      <c r="V22" s="98"/>
      <c r="W22" s="98">
        <v>37</v>
      </c>
      <c r="X22" s="98">
        <v>26</v>
      </c>
      <c r="Y22" s="98">
        <v>11</v>
      </c>
      <c r="Z22" s="98">
        <v>96</v>
      </c>
      <c r="AA22" s="98">
        <v>51</v>
      </c>
      <c r="AB22" s="98">
        <v>45</v>
      </c>
      <c r="AC22" s="98">
        <v>2</v>
      </c>
      <c r="AD22" s="98">
        <v>1</v>
      </c>
      <c r="AE22" s="100">
        <v>1</v>
      </c>
      <c r="AF22" s="98">
        <v>1</v>
      </c>
      <c r="AG22" s="98">
        <v>1</v>
      </c>
      <c r="AH22" s="101"/>
      <c r="AI22" s="101"/>
      <c r="AJ22" s="101"/>
      <c r="AK22" s="101"/>
      <c r="AL22" s="101"/>
      <c r="AM22" s="101"/>
      <c r="AN22" s="102"/>
    </row>
    <row r="23" spans="1:40" ht="49.5" customHeight="1" x14ac:dyDescent="0.15">
      <c r="A23" s="103" t="s">
        <v>51</v>
      </c>
      <c r="B23" s="104">
        <v>14500</v>
      </c>
      <c r="C23" s="105">
        <v>7486</v>
      </c>
      <c r="D23" s="105">
        <v>7014</v>
      </c>
      <c r="E23" s="105">
        <v>14370</v>
      </c>
      <c r="F23" s="105">
        <v>7402</v>
      </c>
      <c r="G23" s="105">
        <v>6968</v>
      </c>
      <c r="H23" s="105">
        <v>5</v>
      </c>
      <c r="I23" s="105">
        <v>1</v>
      </c>
      <c r="J23" s="105">
        <v>4</v>
      </c>
      <c r="K23" s="106">
        <v>5</v>
      </c>
      <c r="L23" s="105">
        <v>3</v>
      </c>
      <c r="M23" s="105">
        <v>2</v>
      </c>
      <c r="N23" s="105">
        <v>2</v>
      </c>
      <c r="O23" s="105">
        <v>1</v>
      </c>
      <c r="P23" s="105">
        <v>1</v>
      </c>
      <c r="Q23" s="105">
        <v>3</v>
      </c>
      <c r="R23" s="105">
        <v>2</v>
      </c>
      <c r="S23" s="105">
        <v>1</v>
      </c>
      <c r="T23" s="105">
        <v>6</v>
      </c>
      <c r="U23" s="105">
        <v>5</v>
      </c>
      <c r="V23" s="105">
        <v>1</v>
      </c>
      <c r="W23" s="105">
        <v>26</v>
      </c>
      <c r="X23" s="105">
        <v>20</v>
      </c>
      <c r="Y23" s="105">
        <v>6</v>
      </c>
      <c r="Z23" s="105">
        <v>87</v>
      </c>
      <c r="AA23" s="105">
        <v>54</v>
      </c>
      <c r="AB23" s="105">
        <v>33</v>
      </c>
      <c r="AC23" s="105">
        <v>1</v>
      </c>
      <c r="AD23" s="105">
        <v>1</v>
      </c>
      <c r="AE23" s="107">
        <v>0</v>
      </c>
      <c r="AF23" s="105">
        <v>1</v>
      </c>
      <c r="AG23" s="105">
        <v>1</v>
      </c>
      <c r="AH23" s="108"/>
      <c r="AI23" s="108"/>
      <c r="AJ23" s="108"/>
      <c r="AK23" s="108"/>
      <c r="AL23" s="108"/>
      <c r="AM23" s="108"/>
      <c r="AN23" s="109"/>
    </row>
    <row r="24" spans="1:40" ht="49.5" customHeight="1" x14ac:dyDescent="0.15">
      <c r="A24" s="112" t="s">
        <v>52</v>
      </c>
      <c r="B24" s="113">
        <f>C24+D24</f>
        <v>14299</v>
      </c>
      <c r="C24" s="114">
        <f>F24+I24+L24+U24+X24+AA24+AD24</f>
        <v>7394</v>
      </c>
      <c r="D24" s="114">
        <f>G24+J24+M24+V24+Y24+AB24+AE24</f>
        <v>6905</v>
      </c>
      <c r="E24" s="114">
        <f>F24+G24</f>
        <v>14168</v>
      </c>
      <c r="F24" s="114">
        <v>7307</v>
      </c>
      <c r="G24" s="114">
        <v>6861</v>
      </c>
      <c r="H24" s="114">
        <f>I24+J24</f>
        <v>8</v>
      </c>
      <c r="I24" s="114">
        <v>4</v>
      </c>
      <c r="J24" s="114">
        <v>4</v>
      </c>
      <c r="K24" s="114">
        <f>L24+M24</f>
        <v>3</v>
      </c>
      <c r="L24" s="114">
        <f>O24+R24</f>
        <v>3</v>
      </c>
      <c r="M24" s="114">
        <f>P24+S24</f>
        <v>0</v>
      </c>
      <c r="N24" s="114">
        <f>O24+P24</f>
        <v>0</v>
      </c>
      <c r="O24" s="114"/>
      <c r="P24" s="114"/>
      <c r="Q24" s="114">
        <f>R24+S24</f>
        <v>3</v>
      </c>
      <c r="R24" s="114">
        <v>3</v>
      </c>
      <c r="S24" s="114"/>
      <c r="T24" s="114">
        <f>U24+V24</f>
        <v>9</v>
      </c>
      <c r="U24" s="114">
        <v>9</v>
      </c>
      <c r="V24" s="114"/>
      <c r="W24" s="114">
        <f>X24+Y24</f>
        <v>21</v>
      </c>
      <c r="X24" s="114">
        <v>15</v>
      </c>
      <c r="Y24" s="114">
        <v>6</v>
      </c>
      <c r="Z24" s="114">
        <f>AA24+AB24</f>
        <v>90</v>
      </c>
      <c r="AA24" s="114">
        <v>56</v>
      </c>
      <c r="AB24" s="114">
        <v>34</v>
      </c>
      <c r="AC24" s="114">
        <f>AD24+AE24</f>
        <v>0</v>
      </c>
      <c r="AD24" s="114"/>
      <c r="AE24" s="115"/>
      <c r="AF24" s="114">
        <f>AG24+AH24</f>
        <v>4</v>
      </c>
      <c r="AG24" s="114">
        <v>3</v>
      </c>
      <c r="AH24" s="116">
        <v>1</v>
      </c>
      <c r="AI24" s="114">
        <f>AJ24+AK24</f>
        <v>2</v>
      </c>
      <c r="AJ24" s="116">
        <v>2</v>
      </c>
      <c r="AK24" s="116"/>
      <c r="AL24" s="114">
        <f>AM24+AN24</f>
        <v>0</v>
      </c>
      <c r="AM24" s="116"/>
      <c r="AN24" s="117"/>
    </row>
    <row r="25" spans="1:40" ht="49.5" customHeight="1" x14ac:dyDescent="0.15">
      <c r="A25" s="91" t="s">
        <v>53</v>
      </c>
      <c r="B25" s="110">
        <f>C25+D25</f>
        <v>14007</v>
      </c>
      <c r="C25" s="111">
        <f>F25+I25+L25+U25+X25+AA25+AD25</f>
        <v>7231</v>
      </c>
      <c r="D25" s="111">
        <f>G25+J25+M25+V25+Y25+AB25+AE25</f>
        <v>6776</v>
      </c>
      <c r="E25" s="111">
        <f>F25+G25</f>
        <v>13902</v>
      </c>
      <c r="F25" s="92">
        <v>7171</v>
      </c>
      <c r="G25" s="92">
        <v>6731</v>
      </c>
      <c r="H25" s="111">
        <f>I25+J25</f>
        <v>9</v>
      </c>
      <c r="I25" s="92">
        <v>0</v>
      </c>
      <c r="J25" s="92">
        <v>9</v>
      </c>
      <c r="K25" s="111">
        <f>L25+M25</f>
        <v>1</v>
      </c>
      <c r="L25" s="111">
        <f>O25+R25</f>
        <v>1</v>
      </c>
      <c r="M25" s="111">
        <f>P25+S25</f>
        <v>0</v>
      </c>
      <c r="N25" s="111">
        <f>O25+P25</f>
        <v>0</v>
      </c>
      <c r="O25" s="92"/>
      <c r="P25" s="92">
        <v>0</v>
      </c>
      <c r="Q25" s="111">
        <f>R25+S25</f>
        <v>1</v>
      </c>
      <c r="R25" s="92">
        <v>1</v>
      </c>
      <c r="S25" s="92"/>
      <c r="T25" s="111">
        <f>U25+V25</f>
        <v>2</v>
      </c>
      <c r="U25" s="92">
        <v>2</v>
      </c>
      <c r="V25" s="92"/>
      <c r="W25" s="111">
        <f>X25+Y25</f>
        <v>27</v>
      </c>
      <c r="X25" s="92">
        <v>18</v>
      </c>
      <c r="Y25" s="92">
        <v>9</v>
      </c>
      <c r="Z25" s="111">
        <f>AA25+AB25</f>
        <v>66</v>
      </c>
      <c r="AA25" s="92">
        <v>39</v>
      </c>
      <c r="AB25" s="92">
        <v>27</v>
      </c>
      <c r="AC25" s="111">
        <f>AD25+AE25</f>
        <v>0</v>
      </c>
      <c r="AD25" s="92"/>
      <c r="AE25" s="93"/>
      <c r="AF25" s="111">
        <f>AG25+AH25</f>
        <v>0</v>
      </c>
      <c r="AG25" s="92"/>
      <c r="AH25" s="94"/>
      <c r="AI25" s="111">
        <f>AJ25+AK25</f>
        <v>0</v>
      </c>
      <c r="AJ25" s="94"/>
      <c r="AK25" s="94"/>
      <c r="AL25" s="111">
        <f>AM25+AN25</f>
        <v>0</v>
      </c>
      <c r="AM25" s="94"/>
      <c r="AN25" s="95"/>
    </row>
    <row r="26" spans="1:40" ht="14.25" customHeight="1" x14ac:dyDescent="0.15"/>
    <row r="27" spans="1:40" ht="14.25" customHeight="1" x14ac:dyDescent="0.15"/>
    <row r="28" spans="1:40" ht="14.25" customHeight="1" x14ac:dyDescent="0.15"/>
    <row r="29" spans="1:40" ht="14.25" customHeight="1" x14ac:dyDescent="0.15"/>
    <row r="30" spans="1:40" ht="14.25" customHeight="1" x14ac:dyDescent="0.15"/>
    <row r="31" spans="1:40" ht="14.25" customHeight="1" x14ac:dyDescent="0.15"/>
    <row r="32" spans="1:40" ht="14.25" customHeight="1" x14ac:dyDescent="0.15"/>
    <row r="33" ht="14.25" customHeight="1" x14ac:dyDescent="0.15"/>
  </sheetData>
  <phoneticPr fontId="9"/>
  <pageMargins left="0.98425196850393704" right="0.55118110236220474" top="0.78740157480314965" bottom="0.78740157480314965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2020-07-02T07:32:04Z</cp:lastPrinted>
  <dcterms:created xsi:type="dcterms:W3CDTF">1998-07-09T06:08:22Z</dcterms:created>
  <dcterms:modified xsi:type="dcterms:W3CDTF">2020-07-02T07:38:13Z</dcterms:modified>
</cp:coreProperties>
</file>