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<sst xmlns="http://schemas.openxmlformats.org/spreadsheetml/2006/main" count="1068" uniqueCount="588">
  <si>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</si>
  <si>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</si>
  <si>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</si>
  <si>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</si>
  <si>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</si>
  <si>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</si>
  <si>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</si>
  <si>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</si>
  <si>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</si>
  <si>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</si>
  <si>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</si>
  <si>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</si>
  <si>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</si>
  <si>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</si>
  <si>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</si>
  <si>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</si>
  <si>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</si>
  <si>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</si>
  <si>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</si>
  <si>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</si>
  <si>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</si>
  <si>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</si>
  <si>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</si>
  <si>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</si>
  <si>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</si>
  <si>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</si>
  <si>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</si>
  <si>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</si>
  <si>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</si>
  <si>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</si>
  <si>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</si>
  <si>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</si>
  <si>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</si>
  <si>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</si>
  <si>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</si>
  <si>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</si>
  <si>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</si>
  <si>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</si>
  <si>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</si>
  <si>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</si>
  <si>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</si>
  <si>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</si>
  <si>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</si>
  <si>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</si>
  <si>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</si>
  <si>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</si>
  <si>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</si>
  <si>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</si>
  <si>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</si>
  <si>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</si>
  <si>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</si>
  <si>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</si>
  <si>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</si>
  <si>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</si>
  <si>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</si>
  <si>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</si>
  <si>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</si>
  <si>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</si>
  <si>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</si>
  <si>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</si>
  <si>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</si>
  <si>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</si>
  <si>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</si>
  <si>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</si>
  <si>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</si>
  <si>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</si>
  <si>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</si>
  <si>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</si>
  <si>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</si>
  <si>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</si>
  <si>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</si>
  <si>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</si>
  <si>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</si>
  <si>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</si>
  <si>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</si>
  <si>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</si>
  <si>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</si>
  <si>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</si>
  <si>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</si>
  <si>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</si>
  <si>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</si>
  <si>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</si>
  <si>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</si>
  <si>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</si>
  <si>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</si>
  <si>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</si>
  <si>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</si>
  <si>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</si>
  <si>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</si>
  <si>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</si>
  <si>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</si>
  <si>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</si>
  <si>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</si>
  <si>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</si>
  <si>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</si>
  <si>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</si>
  <si>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</si>
  <si>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</si>
  <si>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</si>
  <si>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</si>
  <si>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</si>
  <si>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</si>
  <si>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</si>
  <si>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</si>
  <si>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</si>
  <si>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</si>
  <si>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</si>
  <si>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</si>
  <si>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</si>
  <si>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</si>
  <si>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</si>
  <si>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</si>
  <si>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</si>
  <si>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</si>
  <si>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</si>
  <si>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</si>
  <si>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</si>
  <si>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</si>
  <si>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</si>
  <si>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</si>
  <si>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</si>
  <si>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</si>
  <si>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</si>
  <si>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</si>
  <si>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</si>
  <si>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</si>
  <si>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</si>
  <si>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</si>
  <si>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</si>
  <si>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</si>
  <si>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</si>
  <si>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</si>
  <si>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</si>
  <si>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</si>
  <si>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</si>
  <si>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</si>
  <si>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</si>
  <si>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</si>
  <si>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</si>
  <si>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</si>
  <si>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</si>
  <si>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</si>
  <si>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</si>
  <si>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</si>
  <si>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</si>
  <si>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</si>
  <si>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</si>
  <si>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</si>
  <si>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</si>
  <si>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</si>
  <si>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</si>
  <si>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</si>
  <si>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</si>
  <si>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</si>
  <si>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</si>
  <si>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</si>
  <si>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</si>
  <si>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</si>
  <si>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</si>
  <si>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</si>
  <si>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</si>
  <si>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</si>
  <si>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</si>
  <si>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</si>
  <si>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</si>
  <si>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</si>
  <si>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</si>
  <si>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</si>
  <si>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</si>
  <si>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</si>
  <si>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</si>
  <si>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</si>
  <si>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</si>
  <si>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</si>
  <si>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</si>
  <si>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</si>
  <si>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</si>
  <si>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</si>
  <si>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</si>
  <si>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</si>
  <si>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</si>
  <si>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</si>
  <si>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</si>
  <si>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</si>
  <si>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</si>
  <si>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</si>
  <si>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</si>
  <si>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</si>
  <si>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</si>
  <si>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</si>
  <si>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</si>
  <si>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</si>
  <si>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</si>
  <si>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</si>
  <si>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</si>
  <si>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</si>
  <si>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</si>
  <si>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</si>
  <si>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</si>
  <si>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</si>
  <si>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</si>
  <si>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</si>
  <si>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</si>
  <si>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</si>
  <si>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</si>
  <si>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</si>
  <si>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</si>
  <si>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</si>
  <si>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</si>
  <si>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</si>
  <si>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</si>
  <si>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</si>
  <si>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</si>
  <si>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滋賀県愛荘町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</si>
  <si>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</si>
  <si>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</si>
  <si>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</si>
  <si>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</si>
  <si>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</si>
  <si>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</si>
  <si>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</si>
  <si>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</si>
  <si>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</si>
  <si>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</si>
  <si>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</si>
  <si>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</si>
  <si>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</si>
  <si>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</si>
  <si>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</si>
  <si>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</si>
  <si>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</si>
  <si>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</si>
  <si>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</si>
  <si>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</si>
  <si>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</si>
  <si>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</si>
  <si>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</si>
  <si>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</si>
  <si>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</si>
  <si>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</si>
  <si>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</si>
  <si>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</si>
  <si>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</si>
  <si>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</si>
  <si>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</si>
  <si>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</si>
  <si>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</si>
  <si>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</si>
  <si>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</si>
  <si>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</si>
  <si>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</si>
  <si>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</si>
  <si>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</si>
  <si>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</si>
  <si>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</si>
  <si>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</si>
  <si>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</si>
  <si>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</si>
  <si>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</si>
  <si>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</si>
  <si>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</si>
  <si>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</si>
  <si>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</si>
  <si>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</si>
  <si>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</si>
  <si>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</si>
  <si>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</si>
  <si>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</si>
  <si>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</si>
  <si>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</si>
  <si>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</si>
  <si>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</si>
  <si>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</si>
  <si>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</si>
  <si>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</si>
  <si>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</si>
  <si>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</si>
  <si>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</si>
  <si>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</si>
  <si>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</si>
  <si>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</si>
  <si>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</si>
  <si>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</si>
  <si>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</si>
  <si>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</si>
  <si>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</si>
  <si>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</si>
  <si>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</si>
  <si>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</si>
  <si>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</si>
  <si>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</si>
  <si>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</si>
  <si>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</si>
  <si>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</si>
  <si>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</si>
  <si>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</si>
  <si>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</si>
  <si>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</si>
  <si>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</si>
  <si>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</si>
  <si>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</si>
  <si>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</si>
  <si>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</si>
  <si>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</si>
  <si>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</si>
  <si>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</si>
  <si>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</si>
  <si>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</si>
  <si>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</si>
  <si>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</si>
  <si>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</si>
  <si>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</si>
  <si>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</si>
  <si>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</si>
  <si>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</si>
  <si>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</si>
  <si>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</si>
  <si>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</si>
  <si>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</si>
  <si>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</si>
  <si>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</si>
  <si>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</si>
  <si>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</si>
  <si>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</si>
  <si>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</si>
  <si>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</si>
  <si>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</si>
  <si>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</si>
  <si>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</si>
  <si>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</si>
  <si>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</si>
  <si>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</si>
  <si>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</si>
  <si>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</si>
  <si>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</si>
  <si>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</si>
  <si>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</si>
  <si>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</si>
  <si>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</si>
  <si>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</si>
  <si>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</si>
  <si>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</si>
  <si>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</si>
  <si>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</si>
  <si>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</si>
  <si>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</si>
  <si>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</si>
  <si>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</si>
  <si>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</si>
  <si>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</si>
  <si>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</si>
  <si>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</si>
  <si>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</si>
  <si>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</si>
  <si>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</si>
  <si>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</si>
  <si>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</si>
  <si>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</si>
  <si>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</si>
  <si>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</si>
  <si>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</si>
  <si>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</si>
  <si>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</si>
  <si>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</si>
  <si>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滋賀県愛荘町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</si>
  <si>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</si>
  <si>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</si>
  <si>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</si>
  <si>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</si>
  <si>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</si>
  <si>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</si>
  <si>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</si>
  <si>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</si>
  <si>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</si>
  <si>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</si>
  <si>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</si>
  <si>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</si>
  <si>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</si>
  <si>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</si>
  <si>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</si>
  <si>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</si>
  <si>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</si>
  <si>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</si>
  <si>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</si>
  <si>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</si>
  <si>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</si>
  <si>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</si>
  <si>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土地取得造成事業特別会計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</si>
  <si>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</si>
  <si>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</si>
  <si>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</si>
  <si>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</si>
  <si>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</si>
  <si>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</si>
  <si>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</si>
  <si>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</si>
  <si>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</si>
  <si>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</si>
  <si>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</si>
  <si>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</si>
  <si>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</si>
  <si>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</si>
  <si>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</si>
  <si>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</si>
  <si>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</si>
  <si>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</si>
  <si>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</si>
  <si>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</si>
  <si>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</si>
  <si>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</si>
  <si>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</si>
  <si>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</si>
  <si>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</si>
  <si>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</si>
  <si>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</si>
  <si>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</si>
  <si>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</si>
  <si>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</si>
  <si>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</si>
  <si>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</si>
  <si>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</si>
  <si>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</si>
  <si>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</si>
  <si>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</si>
  <si>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</si>
  <si>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</si>
  <si>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</si>
  <si>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</si>
  <si>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</si>
  <si>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</si>
  <si>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</si>
  <si>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</si>
  <si>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</si>
  <si>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</si>
  <si>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</si>
  <si>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</si>
  <si>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</si>
  <si>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</si>
  <si>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</si>
  <si>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</si>
  <si>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</si>
  <si>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</si>
  <si>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</si>
  <si>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</si>
  <si>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</si>
  <si>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</si>
  <si>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</si>
  <si>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</si>
  <si>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</si>
  <si>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</si>
  <si>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</si>
  <si>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</si>
  <si>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</si>
  <si>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</si>
  <si>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</si>
  <si>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</si>
  <si>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</si>
  <si>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</si>
  <si>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</si>
  <si>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</si>
  <si>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</si>
  <si>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</si>
  <si>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</si>
  <si>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</si>
  <si>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</si>
  <si>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</si>
  <si>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</si>
  <si>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</si>
  <si>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</si>
  <si>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</si>
  <si>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</si>
  <si>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</si>
  <si>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</si>
  <si>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</si>
  <si>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</si>
  <si>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</si>
  <si>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</si>
  <si>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</si>
  <si>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</si>
  <si>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</si>
  <si>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</si>
  <si>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</si>
  <si>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</si>
  <si>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</si>
  <si>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</si>
  <si>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</si>
  <si>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</si>
  <si>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</si>
  <si>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</si>
  <si>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</si>
  <si>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</si>
  <si>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</si>
  <si>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</si>
  <si>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</si>
  <si>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</si>
  <si>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</si>
  <si>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</si>
  <si>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</si>
  <si>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</si>
  <si>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</si>
  <si>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</si>
  <si>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</si>
  <si>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</si>
  <si>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</si>
  <si>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</si>
  <si>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</si>
  <si>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</si>
  <si>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</si>
  <si>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</si>
  <si>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</si>
  <si>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</si>
  <si>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</si>
  <si>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</si>
  <si>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</si>
  <si>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</si>
  <si>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</si>
  <si>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</si>
  <si>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</si>
  <si>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</si>
  <si>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</si>
  <si>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</si>
  <si>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</si>
  <si>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</si>
  <si>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</si>
  <si>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</si>
  <si>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</si>
  <si>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</si>
  <si>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</si>
  <si>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</si>
  <si>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</si>
  <si>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</si>
  <si>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</si>
  <si>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</si>
  <si>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</si>
  <si>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</si>
  <si>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</si>
  <si>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</si>
  <si>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</si>
  <si>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</si>
  <si>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</si>
  <si>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</si>
  <si>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</si>
  <si>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</si>
  <si>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</si>
  <si>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</si>
  <si>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</si>
  <si>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</si>
  <si>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</si>
  <si>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</si>
  <si>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</si>
  <si>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</si>
  <si>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</si>
  <si>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</si>
  <si>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</si>
  <si>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</si>
  <si>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</si>
  <si>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</si>
  <si>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</si>
  <si>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</si>
  <si>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</si>
  <si>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</si>
  <si>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</si>
  <si>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</si>
  <si>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</si>
  <si>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</si>
  <si>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2.52</t>
  </si>
  <si>
    <t>一般会計</t>
  </si>
  <si>
    <t>国民健康保険事業特別会計</t>
  </si>
  <si>
    <t>介護保険事業特別会計</t>
  </si>
  <si>
    <t>下水道事業特別会計</t>
  </si>
  <si>
    <t>後期高齢者医療事業特別会計</t>
  </si>
  <si>
    <t>住宅新築資金等貸付事業特別会計</t>
  </si>
  <si>
    <t>土地取得造成事業特別会計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</si>
  <si>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</si>
  <si>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</si>
  <si>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</si>
  <si>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</si>
  <si>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</si>
  <si>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</si>
  <si>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</si>
  <si>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</si>
  <si>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</si>
  <si>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</si>
  <si>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</si>
  <si>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下回り良好である。要因としては、H25まで積極的な繰上償還を実施し、新規発行債はあるものの地方債残高を抑制してきたことや、新規発行債のほとんどが普通交付税基準財政需要額に有利に算入される合併特例債や臨時財政対策債であることがあげられる。しかし、将来負担比率が上昇傾向にあり、その要因としては各種建設事業の実施による地方債現在高の増加に伴う将来負担額の増加、主要法人の法人税割の減少や普通交付税合併算定替縮減による標準財政規模の減少である。今後も同水準で建設事業を実施すれば更なる悪化は必至であり、今後は真に必要な建設事業を見極め起債発行を抑制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6" eb="28">
      <t>シタマワ</t>
    </rPh>
    <rPh sb="29" eb="31">
      <t>リョウコウ</t>
    </rPh>
    <rPh sb="35" eb="37">
      <t>ヨウイン</t>
    </rPh>
    <rPh sb="47" eb="50">
      <t>セッキョクテキ</t>
    </rPh>
    <rPh sb="51" eb="53">
      <t>クリアゲ</t>
    </rPh>
    <rPh sb="53" eb="55">
      <t>ショウカン</t>
    </rPh>
    <rPh sb="56" eb="58">
      <t>ジッシ</t>
    </rPh>
    <rPh sb="60" eb="62">
      <t>シンキ</t>
    </rPh>
    <rPh sb="62" eb="64">
      <t>ハッコウ</t>
    </rPh>
    <rPh sb="103" eb="105">
      <t>キジュン</t>
    </rPh>
    <rPh sb="105" eb="107">
      <t>ザイセイ</t>
    </rPh>
    <rPh sb="107" eb="109">
      <t>ジュヨウ</t>
    </rPh>
    <rPh sb="109" eb="110">
      <t>ガク</t>
    </rPh>
    <rPh sb="111" eb="113">
      <t>ユウリ</t>
    </rPh>
    <rPh sb="114" eb="116">
      <t>サンニュウ</t>
    </rPh>
    <rPh sb="119" eb="121">
      <t>ガッペイ</t>
    </rPh>
    <rPh sb="121" eb="123">
      <t>トクレイ</t>
    </rPh>
    <rPh sb="171" eb="173">
      <t>カクシュ</t>
    </rPh>
    <rPh sb="173" eb="175">
      <t>ケンセツ</t>
    </rPh>
    <rPh sb="175" eb="177">
      <t>ジギョウ</t>
    </rPh>
    <rPh sb="178" eb="180">
      <t>ジッシ</t>
    </rPh>
    <rPh sb="186" eb="188">
      <t>ゲンザイ</t>
    </rPh>
    <rPh sb="188" eb="189">
      <t>タカ</t>
    </rPh>
    <rPh sb="193" eb="194">
      <t>トモナ</t>
    </rPh>
    <rPh sb="204" eb="206">
      <t>シュヨウ</t>
    </rPh>
    <rPh sb="206" eb="208">
      <t>ホウジン</t>
    </rPh>
    <rPh sb="209" eb="212">
      <t>ホウジンゼイ</t>
    </rPh>
    <rPh sb="212" eb="213">
      <t>ワリ</t>
    </rPh>
    <rPh sb="214" eb="216">
      <t>ゲンショウ</t>
    </rPh>
    <rPh sb="217" eb="219">
      <t>フツウ</t>
    </rPh>
    <rPh sb="219" eb="222">
      <t>コウフゼイ</t>
    </rPh>
    <rPh sb="222" eb="224">
      <t>ガッペイ</t>
    </rPh>
    <rPh sb="224" eb="226">
      <t>サンテイ</t>
    </rPh>
    <rPh sb="226" eb="227">
      <t>カ</t>
    </rPh>
    <rPh sb="227" eb="229">
      <t>シュクゲン</t>
    </rPh>
    <rPh sb="232" eb="234">
      <t>ヒョウジュン</t>
    </rPh>
    <rPh sb="234" eb="236">
      <t>ザイセイ</t>
    </rPh>
    <rPh sb="236" eb="238">
      <t>キボ</t>
    </rPh>
    <rPh sb="239" eb="241">
      <t>ゲンショウ</t>
    </rPh>
    <rPh sb="252" eb="254">
      <t>ケンセツ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</si>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</sst>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97F7-4258-A87E-0BDBAC0B24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35579</c:v>
                </c:pt>
                <c:pt idx="1">
                  <c:v>56013</c:v>
                </c:pt>
                <c:pt idx="2">
                  <c:v>86945</c:v>
                </c:pt>
                <c:pt idx="3">
                  <c:v>77627</c:v>
                </c:pt>
                <c:pt idx="4">
                  <c:v>93695</c:v>
                </c:pt>
              </c:numCache>
            </c:numRef>
          </c:val>
          <c:smooth val="0"/>
          <c:extLst xmlns:c16r2="http://schemas.microsoft.com/office/drawing/2015/06/chart">
            <c:ext xmlns:c16="http://schemas.microsoft.com/office/drawing/2014/chart" uri="{C3380CC4-5D6E-409C-BE32-E72D297353CC}">
              <c16:uniqueId val="{00000001-97F7-4258-A87E-0BDBAC0B246F}"/>
            </c:ext>
          </c:extLst>
        </c:ser>
        <c:dLbls>
          <c:showLegendKey val="0"/>
          <c:showVal val="0"/>
          <c:showCatName val="0"/>
          <c:showSerName val="0"/>
          <c:showPercent val="0"/>
          <c:showBubbleSize val="0"/>
        </c:dLbls>
        <c:marker val="1"/>
        <c:smooth val="0"/>
        <c:axId val="117851264"/>
        <c:axId val="117853184"/>
      </c:lineChart>
      <c:catAx>
        <c:axId val="117851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53184"/>
        <c:crosses val="autoZero"/>
        <c:auto val="1"/>
        <c:lblAlgn val="ctr"/>
        <c:lblOffset val="100"/>
        <c:tickLblSkip val="1"/>
        <c:tickMarkSkip val="1"/>
        <c:noMultiLvlLbl val="0"/>
      </c:catAx>
      <c:valAx>
        <c:axId val="1178531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5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8.43</c:v>
                </c:pt>
                <c:pt idx="1">
                  <c:v>6.68</c:v>
                </c:pt>
                <c:pt idx="2">
                  <c:v>9.16</c:v>
                </c:pt>
                <c:pt idx="3">
                  <c:v>8.77</c:v>
                </c:pt>
                <c:pt idx="4">
                  <c:v>6.25</c:v>
                </c:pt>
              </c:numCache>
            </c:numRef>
          </c:val>
          <c:extLst xmlns:c16r2="http://schemas.microsoft.com/office/drawing/2015/06/chart">
            <c:ext xmlns:c16="http://schemas.microsoft.com/office/drawing/2014/chart" uri="{C3380CC4-5D6E-409C-BE32-E72D297353CC}">
              <c16:uniqueId val="{00000000-F48E-4757-8091-DE194D78E1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26.98</c:v>
                </c:pt>
                <c:pt idx="1">
                  <c:v>29.11</c:v>
                </c:pt>
                <c:pt idx="2">
                  <c:v>28.93</c:v>
                </c:pt>
                <c:pt idx="3">
                  <c:v>37.340000000000003</c:v>
                </c:pt>
                <c:pt idx="4">
                  <c:v>37.47</c:v>
                </c:pt>
              </c:numCache>
            </c:numRef>
          </c:val>
          <c:extLst xmlns:c16r2="http://schemas.microsoft.com/office/drawing/2015/06/chart">
            <c:ext xmlns:c16="http://schemas.microsoft.com/office/drawing/2014/chart" uri="{C3380CC4-5D6E-409C-BE32-E72D297353CC}">
              <c16:uniqueId val="{00000001-F48E-4757-8091-DE194D78E15B}"/>
            </c:ext>
          </c:extLst>
        </c:ser>
        <c:dLbls>
          <c:showLegendKey val="0"/>
          <c:showVal val="0"/>
          <c:showCatName val="0"/>
          <c:showSerName val="0"/>
          <c:showPercent val="0"/>
          <c:showBubbleSize val="0"/>
        </c:dLbls>
        <c:gapWidth val="250"/>
        <c:overlap val="100"/>
        <c:axId val="144562816"/>
        <c:axId val="14456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15.03</c:v>
                </c:pt>
                <c:pt idx="1">
                  <c:v>0.9</c:v>
                </c:pt>
                <c:pt idx="2">
                  <c:v>2.5499999999999998</c:v>
                </c:pt>
                <c:pt idx="3">
                  <c:v>7.14</c:v>
                </c:pt>
                <c:pt idx="4">
                  <c:v>-2.52</c:v>
                </c:pt>
              </c:numCache>
            </c:numRef>
          </c:val>
          <c:smooth val="0"/>
          <c:extLst xmlns:c16r2="http://schemas.microsoft.com/office/drawing/2015/06/chart">
            <c:ext xmlns:c16="http://schemas.microsoft.com/office/drawing/2014/chart" uri="{C3380CC4-5D6E-409C-BE32-E72D297353CC}">
              <c16:uniqueId val="{00000002-F48E-4757-8091-DE194D78E15B}"/>
            </c:ext>
          </c:extLst>
        </c:ser>
        <c:dLbls>
          <c:showLegendKey val="0"/>
          <c:showVal val="0"/>
          <c:showCatName val="0"/>
          <c:showSerName val="0"/>
          <c:showPercent val="0"/>
          <c:showBubbleSize val="0"/>
        </c:dLbls>
        <c:marker val="1"/>
        <c:smooth val="0"/>
        <c:axId val="144562816"/>
        <c:axId val="144564992"/>
      </c:lineChart>
      <c:catAx>
        <c:axId val="1445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64992"/>
        <c:crosses val="autoZero"/>
        <c:auto val="1"/>
        <c:lblAlgn val="ctr"/>
        <c:lblOffset val="100"/>
        <c:tickLblSkip val="1"/>
        <c:tickMarkSkip val="1"/>
        <c:noMultiLvlLbl val="0"/>
      </c:catAx>
      <c:valAx>
        <c:axId val="14456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6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84-47CA-BBAC-6BA4AEB19F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84-47CA-BBAC-6BA4AEB19F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84-47CA-BBAC-6BA4AEB19F83}"/>
            </c:ext>
          </c:extLst>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F84-47CA-BBAC-6BA4AEB19F83}"/>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F84-47CA-BBAC-6BA4AEB19F8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5F84-47CA-BBAC-6BA4AEB19F8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0.13</c:v>
                </c:pt>
                <c:pt idx="4">
                  <c:v>#N/A</c:v>
                </c:pt>
                <c:pt idx="5">
                  <c:v>0.14000000000000001</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6-5F84-47CA-BBAC-6BA4AEB19F8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0.36</c:v>
                </c:pt>
                <c:pt idx="4">
                  <c:v>#N/A</c:v>
                </c:pt>
                <c:pt idx="5">
                  <c:v>0.17</c:v>
                </c:pt>
                <c:pt idx="6">
                  <c:v>#N/A</c:v>
                </c:pt>
                <c:pt idx="7">
                  <c:v>0.32</c:v>
                </c:pt>
                <c:pt idx="8">
                  <c:v>#N/A</c:v>
                </c:pt>
                <c:pt idx="9">
                  <c:v>0.72</c:v>
                </c:pt>
              </c:numCache>
            </c:numRef>
          </c:val>
          <c:extLst xmlns:c16r2="http://schemas.microsoft.com/office/drawing/2015/06/chart">
            <c:ext xmlns:c16="http://schemas.microsoft.com/office/drawing/2014/chart" uri="{C3380CC4-5D6E-409C-BE32-E72D297353CC}">
              <c16:uniqueId val="{00000007-5F84-47CA-BBAC-6BA4AEB19F8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0.91</c:v>
                </c:pt>
                <c:pt idx="2">
                  <c:v>#N/A</c:v>
                </c:pt>
                <c:pt idx="3">
                  <c:v>0.52</c:v>
                </c:pt>
                <c:pt idx="4">
                  <c:v>#N/A</c:v>
                </c:pt>
                <c:pt idx="5">
                  <c:v>0.56999999999999995</c:v>
                </c:pt>
                <c:pt idx="6">
                  <c:v>#N/A</c:v>
                </c:pt>
                <c:pt idx="7">
                  <c:v>1.29</c:v>
                </c:pt>
                <c:pt idx="8">
                  <c:v>#N/A</c:v>
                </c:pt>
                <c:pt idx="9">
                  <c:v>2.33</c:v>
                </c:pt>
              </c:numCache>
            </c:numRef>
          </c:val>
          <c:extLst xmlns:c16r2="http://schemas.microsoft.com/office/drawing/2015/06/chart">
            <c:ext xmlns:c16="http://schemas.microsoft.com/office/drawing/2014/chart" uri="{C3380CC4-5D6E-409C-BE32-E72D297353CC}">
              <c16:uniqueId val="{00000008-5F84-47CA-BBAC-6BA4AEB19F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8.43</c:v>
                </c:pt>
                <c:pt idx="2">
                  <c:v>#N/A</c:v>
                </c:pt>
                <c:pt idx="3">
                  <c:v>6.67</c:v>
                </c:pt>
                <c:pt idx="4">
                  <c:v>#N/A</c:v>
                </c:pt>
                <c:pt idx="5">
                  <c:v>9.15</c:v>
                </c:pt>
                <c:pt idx="6">
                  <c:v>#N/A</c:v>
                </c:pt>
                <c:pt idx="7">
                  <c:v>8.77</c:v>
                </c:pt>
                <c:pt idx="8">
                  <c:v>#N/A</c:v>
                </c:pt>
                <c:pt idx="9">
                  <c:v>6.25</c:v>
                </c:pt>
              </c:numCache>
            </c:numRef>
          </c:val>
          <c:extLst xmlns:c16r2="http://schemas.microsoft.com/office/drawing/2015/06/chart">
            <c:ext xmlns:c16="http://schemas.microsoft.com/office/drawing/2014/chart" uri="{C3380CC4-5D6E-409C-BE32-E72D297353CC}">
              <c16:uniqueId val="{00000009-5F84-47CA-BBAC-6BA4AEB19F83}"/>
            </c:ext>
          </c:extLst>
        </c:ser>
        <c:dLbls>
          <c:showLegendKey val="0"/>
          <c:showVal val="0"/>
          <c:showCatName val="0"/>
          <c:showSerName val="0"/>
          <c:showPercent val="0"/>
          <c:showBubbleSize val="0"/>
        </c:dLbls>
        <c:gapWidth val="150"/>
        <c:overlap val="100"/>
        <c:axId val="99279616"/>
        <c:axId val="99281152"/>
      </c:barChart>
      <c:catAx>
        <c:axId val="992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81152"/>
        <c:crosses val="autoZero"/>
        <c:auto val="1"/>
        <c:lblAlgn val="ctr"/>
        <c:lblOffset val="100"/>
        <c:tickLblSkip val="1"/>
        <c:tickMarkSkip val="1"/>
        <c:noMultiLvlLbl val="0"/>
      </c:catAx>
      <c:valAx>
        <c:axId val="9928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1115</c:v>
                </c:pt>
                <c:pt idx="5">
                  <c:v>1204</c:v>
                </c:pt>
                <c:pt idx="8">
                  <c:v>1194</c:v>
                </c:pt>
                <c:pt idx="11">
                  <c:v>1160</c:v>
                </c:pt>
                <c:pt idx="14">
                  <c:v>1120</c:v>
                </c:pt>
              </c:numCache>
            </c:numRef>
          </c:val>
          <c:extLst xmlns:c16r2="http://schemas.microsoft.com/office/drawing/2015/06/chart">
            <c:ext xmlns:c16="http://schemas.microsoft.com/office/drawing/2014/chart" uri="{C3380CC4-5D6E-409C-BE32-E72D297353CC}">
              <c16:uniqueId val="{00000000-CBF7-43A3-BB70-C32C2760DF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F7-43A3-BB70-C32C2760DF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2-CBF7-43A3-BB70-C32C2760DF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42</c:v>
                </c:pt>
                <c:pt idx="6">
                  <c:v>42</c:v>
                </c:pt>
                <c:pt idx="9">
                  <c:v>40</c:v>
                </c:pt>
                <c:pt idx="12">
                  <c:v>47</c:v>
                </c:pt>
              </c:numCache>
            </c:numRef>
          </c:val>
          <c:extLst xmlns:c16r2="http://schemas.microsoft.com/office/drawing/2015/06/chart">
            <c:ext xmlns:c16="http://schemas.microsoft.com/office/drawing/2014/chart" uri="{C3380CC4-5D6E-409C-BE32-E72D297353CC}">
              <c16:uniqueId val="{00000003-CBF7-43A3-BB70-C32C2760DF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487</c:v>
                </c:pt>
                <c:pt idx="3">
                  <c:v>486</c:v>
                </c:pt>
                <c:pt idx="6">
                  <c:v>444</c:v>
                </c:pt>
                <c:pt idx="9">
                  <c:v>473</c:v>
                </c:pt>
                <c:pt idx="12">
                  <c:v>472</c:v>
                </c:pt>
              </c:numCache>
            </c:numRef>
          </c:val>
          <c:extLst xmlns:c16r2="http://schemas.microsoft.com/office/drawing/2015/06/chart">
            <c:ext xmlns:c16="http://schemas.microsoft.com/office/drawing/2014/chart" uri="{C3380CC4-5D6E-409C-BE32-E72D297353CC}">
              <c16:uniqueId val="{00000004-CBF7-43A3-BB70-C32C2760DF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F7-43A3-BB70-C32C2760DF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F7-43A3-BB70-C32C2760DF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850</c:v>
                </c:pt>
                <c:pt idx="3">
                  <c:v>859</c:v>
                </c:pt>
                <c:pt idx="6">
                  <c:v>860</c:v>
                </c:pt>
                <c:pt idx="9">
                  <c:v>881</c:v>
                </c:pt>
                <c:pt idx="12">
                  <c:v>879</c:v>
                </c:pt>
              </c:numCache>
            </c:numRef>
          </c:val>
          <c:extLst xmlns:c16r2="http://schemas.microsoft.com/office/drawing/2015/06/chart">
            <c:ext xmlns:c16="http://schemas.microsoft.com/office/drawing/2014/chart" uri="{C3380CC4-5D6E-409C-BE32-E72D297353CC}">
              <c16:uniqueId val="{00000007-CBF7-43A3-BB70-C32C2760DF5C}"/>
            </c:ext>
          </c:extLst>
        </c:ser>
        <c:dLbls>
          <c:showLegendKey val="0"/>
          <c:showVal val="0"/>
          <c:showCatName val="0"/>
          <c:showSerName val="0"/>
          <c:showPercent val="0"/>
          <c:showBubbleSize val="0"/>
        </c:dLbls>
        <c:gapWidth val="100"/>
        <c:overlap val="100"/>
        <c:axId val="99942784"/>
        <c:axId val="999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286</c:v>
                </c:pt>
                <c:pt idx="2">
                  <c:v>#N/A</c:v>
                </c:pt>
                <c:pt idx="3">
                  <c:v>#N/A</c:v>
                </c:pt>
                <c:pt idx="4">
                  <c:v>201</c:v>
                </c:pt>
                <c:pt idx="5">
                  <c:v>#N/A</c:v>
                </c:pt>
                <c:pt idx="6">
                  <c:v>#N/A</c:v>
                </c:pt>
                <c:pt idx="7">
                  <c:v>170</c:v>
                </c:pt>
                <c:pt idx="8">
                  <c:v>#N/A</c:v>
                </c:pt>
                <c:pt idx="9">
                  <c:v>#N/A</c:v>
                </c:pt>
                <c:pt idx="10">
                  <c:v>252</c:v>
                </c:pt>
                <c:pt idx="11">
                  <c:v>#N/A</c:v>
                </c:pt>
                <c:pt idx="12">
                  <c:v>#N/A</c:v>
                </c:pt>
                <c:pt idx="13">
                  <c:v>296</c:v>
                </c:pt>
                <c:pt idx="14">
                  <c:v>#N/A</c:v>
                </c:pt>
              </c:numCache>
            </c:numRef>
          </c:val>
          <c:smooth val="0"/>
          <c:extLst xmlns:c16r2="http://schemas.microsoft.com/office/drawing/2015/06/chart">
            <c:ext xmlns:c16="http://schemas.microsoft.com/office/drawing/2014/chart" uri="{C3380CC4-5D6E-409C-BE32-E72D297353CC}">
              <c16:uniqueId val="{00000008-CBF7-43A3-BB70-C32C2760DF5C}"/>
            </c:ext>
          </c:extLst>
        </c:ser>
        <c:dLbls>
          <c:showLegendKey val="0"/>
          <c:showVal val="0"/>
          <c:showCatName val="0"/>
          <c:showSerName val="0"/>
          <c:showPercent val="0"/>
          <c:showBubbleSize val="0"/>
        </c:dLbls>
        <c:marker val="1"/>
        <c:smooth val="0"/>
        <c:axId val="99942784"/>
        <c:axId val="99944320"/>
      </c:lineChart>
      <c:catAx>
        <c:axId val="999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44320"/>
        <c:crosses val="autoZero"/>
        <c:auto val="1"/>
        <c:lblAlgn val="ctr"/>
        <c:lblOffset val="100"/>
        <c:tickLblSkip val="1"/>
        <c:tickMarkSkip val="1"/>
        <c:noMultiLvlLbl val="0"/>
      </c:catAx>
      <c:valAx>
        <c:axId val="999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13651</c:v>
                </c:pt>
                <c:pt idx="5">
                  <c:v>13716</c:v>
                </c:pt>
                <c:pt idx="8">
                  <c:v>13914</c:v>
                </c:pt>
                <c:pt idx="11">
                  <c:v>14041</c:v>
                </c:pt>
                <c:pt idx="14">
                  <c:v>14385</c:v>
                </c:pt>
              </c:numCache>
            </c:numRef>
          </c:val>
          <c:extLst xmlns:c16r2="http://schemas.microsoft.com/office/drawing/2015/06/chart">
            <c:ext xmlns:c16="http://schemas.microsoft.com/office/drawing/2014/chart" uri="{C3380CC4-5D6E-409C-BE32-E72D297353CC}">
              <c16:uniqueId val="{00000000-C796-4F4E-814B-573D39CCD9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c:v>
                </c:pt>
                <c:pt idx="5">
                  <c:v>105</c:v>
                </c:pt>
                <c:pt idx="8">
                  <c:v>113</c:v>
                </c:pt>
                <c:pt idx="11">
                  <c:v>102</c:v>
                </c:pt>
                <c:pt idx="14">
                  <c:v>96</c:v>
                </c:pt>
              </c:numCache>
            </c:numRef>
          </c:val>
          <c:extLst xmlns:c16r2="http://schemas.microsoft.com/office/drawing/2015/06/chart">
            <c:ext xmlns:c16="http://schemas.microsoft.com/office/drawing/2014/chart" uri="{C3380CC4-5D6E-409C-BE32-E72D297353CC}">
              <c16:uniqueId val="{00000001-C796-4F4E-814B-573D39CCD9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4104</c:v>
                </c:pt>
                <c:pt idx="5">
                  <c:v>4452</c:v>
                </c:pt>
                <c:pt idx="8">
                  <c:v>4282</c:v>
                </c:pt>
                <c:pt idx="11">
                  <c:v>4520</c:v>
                </c:pt>
                <c:pt idx="14">
                  <c:v>4217</c:v>
                </c:pt>
              </c:numCache>
            </c:numRef>
          </c:val>
          <c:extLst xmlns:c16r2="http://schemas.microsoft.com/office/drawing/2015/06/chart">
            <c:ext xmlns:c16="http://schemas.microsoft.com/office/drawing/2014/chart" uri="{C3380CC4-5D6E-409C-BE32-E72D297353CC}">
              <c16:uniqueId val="{00000002-C796-4F4E-814B-573D39CCD9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96-4F4E-814B-573D39CCD9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96-4F4E-814B-573D39CCD9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96-4F4E-814B-573D39CCD9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1209</c:v>
                </c:pt>
                <c:pt idx="3">
                  <c:v>1159</c:v>
                </c:pt>
                <c:pt idx="6">
                  <c:v>1118</c:v>
                </c:pt>
                <c:pt idx="9">
                  <c:v>1116</c:v>
                </c:pt>
                <c:pt idx="12">
                  <c:v>1100</c:v>
                </c:pt>
              </c:numCache>
            </c:numRef>
          </c:val>
          <c:extLst xmlns:c16r2="http://schemas.microsoft.com/office/drawing/2015/06/chart">
            <c:ext xmlns:c16="http://schemas.microsoft.com/office/drawing/2014/chart" uri="{C3380CC4-5D6E-409C-BE32-E72D297353CC}">
              <c16:uniqueId val="{00000006-C796-4F4E-814B-573D39CCD9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322</c:v>
                </c:pt>
                <c:pt idx="3">
                  <c:v>429</c:v>
                </c:pt>
                <c:pt idx="6">
                  <c:v>438</c:v>
                </c:pt>
                <c:pt idx="9">
                  <c:v>433</c:v>
                </c:pt>
                <c:pt idx="12">
                  <c:v>448</c:v>
                </c:pt>
              </c:numCache>
            </c:numRef>
          </c:val>
          <c:extLst xmlns:c16r2="http://schemas.microsoft.com/office/drawing/2015/06/chart">
            <c:ext xmlns:c16="http://schemas.microsoft.com/office/drawing/2014/chart" uri="{C3380CC4-5D6E-409C-BE32-E72D297353CC}">
              <c16:uniqueId val="{00000007-C796-4F4E-814B-573D39CCD9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6212</c:v>
                </c:pt>
                <c:pt idx="3">
                  <c:v>6217</c:v>
                </c:pt>
                <c:pt idx="6">
                  <c:v>5726</c:v>
                </c:pt>
                <c:pt idx="9">
                  <c:v>5390</c:v>
                </c:pt>
                <c:pt idx="12">
                  <c:v>5970</c:v>
                </c:pt>
              </c:numCache>
            </c:numRef>
          </c:val>
          <c:extLst xmlns:c16r2="http://schemas.microsoft.com/office/drawing/2015/06/chart">
            <c:ext xmlns:c16="http://schemas.microsoft.com/office/drawing/2014/chart" uri="{C3380CC4-5D6E-409C-BE32-E72D297353CC}">
              <c16:uniqueId val="{00000008-C796-4F4E-814B-573D39CCD9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160</c:v>
                </c:pt>
                <c:pt idx="3">
                  <c:v>416</c:v>
                </c:pt>
                <c:pt idx="6">
                  <c:v>398</c:v>
                </c:pt>
                <c:pt idx="9">
                  <c:v>380</c:v>
                </c:pt>
                <c:pt idx="12">
                  <c:v>362</c:v>
                </c:pt>
              </c:numCache>
            </c:numRef>
          </c:val>
          <c:extLst xmlns:c16r2="http://schemas.microsoft.com/office/drawing/2015/06/chart">
            <c:ext xmlns:c16="http://schemas.microsoft.com/office/drawing/2014/chart" uri="{C3380CC4-5D6E-409C-BE32-E72D297353CC}">
              <c16:uniqueId val="{00000009-C796-4F4E-814B-573D39CCD9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8753</c:v>
                </c:pt>
                <c:pt idx="3">
                  <c:v>9220</c:v>
                </c:pt>
                <c:pt idx="6">
                  <c:v>9767</c:v>
                </c:pt>
                <c:pt idx="9">
                  <c:v>10242</c:v>
                </c:pt>
                <c:pt idx="12">
                  <c:v>11105</c:v>
                </c:pt>
              </c:numCache>
            </c:numRef>
          </c:val>
          <c:extLst xmlns:c16r2="http://schemas.microsoft.com/office/drawing/2015/06/chart">
            <c:ext xmlns:c16="http://schemas.microsoft.com/office/drawing/2014/chart" uri="{C3380CC4-5D6E-409C-BE32-E72D297353CC}">
              <c16:uniqueId val="{0000000A-C796-4F4E-814B-573D39CCD976}"/>
            </c:ext>
          </c:extLst>
        </c:ser>
        <c:dLbls>
          <c:showLegendKey val="0"/>
          <c:showVal val="0"/>
          <c:showCatName val="0"/>
          <c:showSerName val="0"/>
          <c:showPercent val="0"/>
          <c:showBubbleSize val="0"/>
        </c:dLbls>
        <c:gapWidth val="100"/>
        <c:overlap val="100"/>
        <c:axId val="145317888"/>
        <c:axId val="14531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287</c:v>
                </c:pt>
                <c:pt idx="14">
                  <c:v>#N/A</c:v>
                </c:pt>
              </c:numCache>
            </c:numRef>
          </c:val>
          <c:smooth val="0"/>
          <c:extLst xmlns:c16r2="http://schemas.microsoft.com/office/drawing/2015/06/chart">
            <c:ext xmlns:c16="http://schemas.microsoft.com/office/drawing/2014/chart" uri="{C3380CC4-5D6E-409C-BE32-E72D297353CC}">
              <c16:uniqueId val="{0000000B-C796-4F4E-814B-573D39CCD976}"/>
            </c:ext>
          </c:extLst>
        </c:ser>
        <c:dLbls>
          <c:showLegendKey val="0"/>
          <c:showVal val="0"/>
          <c:showCatName val="0"/>
          <c:showSerName val="0"/>
          <c:showPercent val="0"/>
          <c:showBubbleSize val="0"/>
        </c:dLbls>
        <c:marker val="1"/>
        <c:smooth val="0"/>
        <c:axId val="145317888"/>
        <c:axId val="145319808"/>
      </c:lineChart>
      <c:catAx>
        <c:axId val="1453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319808"/>
        <c:crosses val="autoZero"/>
        <c:auto val="1"/>
        <c:lblAlgn val="ctr"/>
        <c:lblOffset val="100"/>
        <c:tickLblSkip val="1"/>
        <c:tickMarkSkip val="1"/>
        <c:noMultiLvlLbl val="0"/>
      </c:catAx>
      <c:valAx>
        <c:axId val="14531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1723</c:v>
                </c:pt>
                <c:pt idx="1">
                  <c:v>2173</c:v>
                </c:pt>
                <c:pt idx="2">
                  <c:v>2175</c:v>
                </c:pt>
              </c:numCache>
            </c:numRef>
          </c:val>
          <c:extLst xmlns:c16r2="http://schemas.microsoft.com/office/drawing/2015/06/chart">
            <c:ext xmlns:c16="http://schemas.microsoft.com/office/drawing/2014/chart" uri="{C3380CC4-5D6E-409C-BE32-E72D297353CC}">
              <c16:uniqueId val="{00000000-67F9-493C-A1CD-16C764EF82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c:v>
                </c:pt>
                <c:pt idx="1">
                  <c:v>15</c:v>
                </c:pt>
                <c:pt idx="2">
                  <c:v>15</c:v>
                </c:pt>
              </c:numCache>
            </c:numRef>
          </c:val>
          <c:extLst xmlns:c16r2="http://schemas.microsoft.com/office/drawing/2015/06/chart">
            <c:ext xmlns:c16="http://schemas.microsoft.com/office/drawing/2014/chart" uri="{C3380CC4-5D6E-409C-BE32-E72D297353CC}">
              <c16:uniqueId val="{00000001-67F9-493C-A1CD-16C764EF82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2961</c:v>
                </c:pt>
                <c:pt idx="1">
                  <c:v>2747</c:v>
                </c:pt>
                <c:pt idx="2">
                  <c:v>2642</c:v>
                </c:pt>
              </c:numCache>
            </c:numRef>
          </c:val>
          <c:extLst xmlns:c16r2="http://schemas.microsoft.com/office/drawing/2015/06/chart">
            <c:ext xmlns:c16="http://schemas.microsoft.com/office/drawing/2014/chart" uri="{C3380CC4-5D6E-409C-BE32-E72D297353CC}">
              <c16:uniqueId val="{00000002-67F9-493C-A1CD-16C764EF823A}"/>
            </c:ext>
          </c:extLst>
        </c:ser>
        <c:dLbls>
          <c:showLegendKey val="0"/>
          <c:showVal val="0"/>
          <c:showCatName val="0"/>
          <c:showSerName val="0"/>
          <c:showPercent val="0"/>
          <c:showBubbleSize val="0"/>
        </c:dLbls>
        <c:gapWidth val="120"/>
        <c:overlap val="100"/>
        <c:axId val="89859584"/>
        <c:axId val="89861120"/>
      </c:barChart>
      <c:catAx>
        <c:axId val="898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9861120"/>
        <c:crosses val="autoZero"/>
        <c:auto val="1"/>
        <c:lblAlgn val="ctr"/>
        <c:lblOffset val="100"/>
        <c:tickLblSkip val="1"/>
        <c:tickMarkSkip val="1"/>
        <c:noMultiLvlLbl val="0"/>
      </c:catAx>
      <c:valAx>
        <c:axId val="8986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98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{FA25572A-59C2-4909-B3DF-ACA189980C5B}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D7-4AB0-9619-3D742D05F1F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{255F13F7-94FF-4733-AB96-247972F2FF33}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D7-4AB0-9619-3D742D05F1F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{1BFB951A-C291-438F-B813-EDA75585DA71}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D7-4AB0-9619-3D742D05F1F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{89BA8237-5BB7-420F-9E84-8DC0B2591217}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D7-4AB0-9619-3D742D05F1F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{234C50F6-0A42-4A6A-A2AA-E9AA7043A4EE}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D7-4AB0-9619-3D742D05F1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{10FA5FC1-D18E-47A0-9470-19325E423332}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D7-4AB0-9619-3D742D05F1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{6D082EE2-69C5-44EE-B2C2-411F379E015C}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D7-4AB0-9619-3D742D05F1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{616A687C-9F4E-4021-A08F-6A4D18459EA0}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D7-4AB0-9619-3D742D05F1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{021C2DEF-B2F8-4B9F-94ED-2CA0C3B34441}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D7-4AB0-9619-3D742D05F1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ED7-4AB0-9619-3D742D05F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{FBDD1D5C-C506-4779-BDBF-7C7D79DA1779}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D7-4AB0-9619-3D742D05F1F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{4F078E1A-E897-4FF9-B203-2249F40812DD}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D7-4AB0-9619-3D742D05F1F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{B6953D0A-4F35-460A-8513-9F9E7DD174AE}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D7-4AB0-9619-3D742D05F1F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{E335D352-B799-4C46-9B7E-E0D46A5008D6}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D7-4AB0-9619-3D742D05F1F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{ABD7258A-84EC-4688-9E43-0E018582E0EC}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D7-4AB0-9619-3D742D05F1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{C43B562B-882F-4F44-8ADD-8569E6529F19}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D7-4AB0-9619-3D742D05F1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{1F95C25B-8A74-462C-92CC-804064D52987}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D7-4AB0-9619-3D742D05F1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{CB17DD8D-B5DD-4BEF-962B-C60ED5E29553}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D7-4AB0-9619-3D742D05F1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{B2CD03FB-2AE1-4C22-BF44-A676D6EE25DD}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D7-4AB0-9619-3D742D05F1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DED7-4AB0-9619-3D742D05F1FA}"/>
            </c:ext>
          </c:extLst>
        </c:ser>
        <c:dLbls>
          <c:showLegendKey val="0"/>
          <c:showVal val="1"/>
          <c:showCatName val="0"/>
          <c:showSerName val="0"/>
          <c:showPercent val="0"/>
          <c:showBubbleSize val="0"/>
        </c:dLbls>
        <c:axId val="144962304"/>
        <c:axId val="144964224"/>
      </c:scatterChart>
      <c:valAx>
        <c:axId val="144962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964224"/>
        <c:crosses val="autoZero"/>
        <c:crossBetween val="midCat"/>
      </c:valAx>
      <c:valAx>
        <c:axId val="144964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962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{3959FA58-27DC-4288-B422-25D8F7AEDFED}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7FD-4324-9DC7-8B3B1CC4340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{9223908E-E192-477A-91A9-DDA9F5CA88E8}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FD-4324-9DC7-8B3B1CC4340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{4FF62261-EFB8-41D8-A346-4EC54A98E00B}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FD-4324-9DC7-8B3B1CC4340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{E3F5D233-E845-4D43-8B4D-A8A40B17E89D}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FD-4324-9DC7-8B3B1CC4340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{9E4EF19D-CA7B-4583-A9B9-0748C537665A}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FD-4324-9DC7-8B3B1CC434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{484D5C43-64EB-44F8-AE97-643E4B50558D}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7FD-4324-9DC7-8B3B1CC434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{21C1EF24-658E-4F66-A5E0-E486FC541F01}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7FD-4324-9DC7-8B3B1CC434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{88AB163E-ADF4-4BB5-8C22-C72983176C07}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7FD-4324-9DC7-8B3B1CC434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{C177B669-E0A8-46AB-9B1D-FA3E40F55A8B}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7FD-4324-9DC7-8B3B1CC434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6.4</c:v>
                </c:pt>
                <c:pt idx="16">
                  <c:v>4.5999999999999996</c:v>
                </c:pt>
                <c:pt idx="24">
                  <c:v>4.4000000000000004</c:v>
                </c:pt>
                <c:pt idx="32">
                  <c:v>5</c:v>
                </c:pt>
              </c:numCache>
            </c:numRef>
          </c:xVal>
          <c:yVal>
            <c:numRef>
              <c:f>公会計指標分析・財政指標組合せ分析表!$BP$73:$DC$73</c:f>
              <c:numCache>
                <c:formatCode>#,##0.0;"▲ "#,##0.0</c:formatCode>
                <c:ptCount val="40"/>
                <c:pt idx="32">
                  <c:v>6.1</c:v>
                </c:pt>
              </c:numCache>
            </c:numRef>
          </c:yVal>
          <c:smooth val="0"/>
          <c:extLst xmlns:c16r2="http://schemas.microsoft.com/office/drawing/2015/06/chart">
            <c:ext xmlns:c16="http://schemas.microsoft.com/office/drawing/2014/chart" uri="{C3380CC4-5D6E-409C-BE32-E72D297353CC}">
              <c16:uniqueId val="{00000009-87FD-4324-9DC7-8B3B1CC434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{BA181E11-325E-4DFC-916E-123179ECDB38}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7FD-4324-9DC7-8B3B1CC434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{A6EFD9F9-DD78-47E5-9461-A9BE976FE6FC}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FD-4324-9DC7-8B3B1CC4340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{24EA92F9-1D9C-44E9-8674-40809B895C9A}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FD-4324-9DC7-8B3B1CC4340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{F21DEF75-B3F5-4F28-8A98-71141A994C4B}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FD-4324-9DC7-8B3B1CC4340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{7D604E56-37AF-4350-8795-136C69E82062}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FD-4324-9DC7-8B3B1CC4340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{B837BB5E-19AD-400C-8CD1-A063031F5AFE}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7FD-4324-9DC7-8B3B1CC4340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{5A6DF72C-3208-4724-8169-3CF7C0985A31}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7FD-4324-9DC7-8B3B1CC43401}"/>
                </c:ext>
              </c:extLst>
            </c:dLbl>
            <c:dLbl>
              <c:idx val="24"/>
              <c:layout>
                <c:manualLayout>
                  <c:x val="-2.6544795715821752E-2"/>
                  <c:y val="-6.70847526589022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{0914EA6C-B5A4-4FEF-9203-446D5F3909AB}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7FD-4324-9DC7-8B3B1CC43401}"/>
                </c:ext>
              </c:extLst>
            </c:dLbl>
            <c:dLbl>
              <c:idx val="32"/>
              <c:layout>
                <c:manualLayout>
                  <c:x val="-3.6851187522399582E-2"/>
                  <c:y val="-5.774854151668572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{96994644-983C-4050-B703-1B97EF32062A}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7FD-4324-9DC7-8B3B1CC434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87FD-4324-9DC7-8B3B1CC43401}"/>
            </c:ext>
          </c:extLst>
        </c:ser>
        <c:dLbls>
          <c:showLegendKey val="0"/>
          <c:showVal val="1"/>
          <c:showCatName val="0"/>
          <c:showSerName val="0"/>
          <c:showPercent val="0"/>
          <c:showBubbleSize val="0"/>
        </c:dLbls>
        <c:axId val="146035072"/>
        <c:axId val="146036992"/>
      </c:scatterChart>
      <c:valAx>
        <c:axId val="146035072"/>
        <c:scaling>
          <c:orientation val="minMax"/>
          <c:max val="9.79999999999999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36992"/>
        <c:crosses val="autoZero"/>
        <c:crossBetween val="midCat"/>
      </c:valAx>
      <c:valAx>
        <c:axId val="146036992"/>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35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4" name="正方形/長方形 5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5" name="正方形/長方形 5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平均を大きく上回っている。主な要因は主要法人の法人税割の減や普通交付税合併算定替縮減による経常一般財源の減、物件費、扶助費、補助費等の増による歳出経常経費の増によるものである。今後は、指定管理の見直しや施設統廃合を行い歳出経常経費を削減させることや起債発行を抑制し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8" name="直線コネクタ 6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9" name="テキスト ボックス 6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0" name="直線コネクタ 6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1" name="テキスト ボックス 7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2" name="直線コネクタ 7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3" name="テキスト ボックス 7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4" name="直線コネクタ 7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5" name="テキスト ボックス 7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6" name="直線コネクタ 7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7" name="テキスト ボックス 7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9" name="テキスト ボックス 7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1" name="直線コネクタ 80"/>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3" name="直線コネクタ 8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4"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5" name="直線コネクタ 84"/>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86"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87" name="フローチャート: 判断 86"/>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53270</xdr:rowOff>
    </xdr:from>
    <xdr:to>
      <xdr:col>76</xdr:col>
      <xdr:colOff>73025</xdr:colOff>
      <xdr:row>27</xdr:row>
      <xdr:rowOff>154870</xdr:rowOff>
    </xdr:to>
    <xdr:sp macro="" textlink="">
      <xdr:nvSpPr>
        <xdr:cNvPr id="93" name="楕円 92"/>
        <xdr:cNvSpPr/>
      </xdr:nvSpPr>
      <xdr:spPr>
        <a:xfrm>
          <a:off x="14744700" y="54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6297</xdr:rowOff>
    </xdr:from>
    <xdr:ext cx="405111" cy="259045"/>
    <xdr:sp macro="" textlink="">
      <xdr:nvSpPr>
        <xdr:cNvPr id="94" name="債務償還可能年数該当値テキスト"/>
        <xdr:cNvSpPr txBox="1"/>
      </xdr:nvSpPr>
      <xdr:spPr>
        <a:xfrm>
          <a:off x="14846300" y="540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7" name="正方形/長方形 9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8" name="正方形/長方形 9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2" name="直線コネクタ 71"/>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67</xdr:row>
      <xdr:rowOff>47837</xdr:rowOff>
    </xdr:to>
    <xdr:cxnSp macro="">
      <xdr:nvCxnSpPr>
        <xdr:cNvPr id="132" name="直線コネクタ 131"/>
        <xdr:cNvCxnSpPr/>
      </xdr:nvCxnSpPr>
      <xdr:spPr>
        <a:xfrm>
          <a:off x="4114800" y="1126955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65</xdr:row>
      <xdr:rowOff>125306</xdr:rowOff>
    </xdr:to>
    <xdr:cxnSp macro="">
      <xdr:nvCxnSpPr>
        <xdr:cNvPr id="135" name="直線コネクタ 134"/>
        <xdr:cNvCxnSpPr/>
      </xdr:nvCxnSpPr>
      <xdr:spPr>
        <a:xfrm>
          <a:off x="3225800" y="112494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105198</xdr:rowOff>
    </xdr:to>
    <xdr:cxnSp macro="">
      <xdr:nvCxnSpPr>
        <xdr:cNvPr id="138" name="直線コネクタ 137"/>
        <xdr:cNvCxnSpPr/>
      </xdr:nvCxnSpPr>
      <xdr:spPr>
        <a:xfrm>
          <a:off x="2336800" y="11076517"/>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103717</xdr:rowOff>
    </xdr:to>
    <xdr:cxnSp macro="">
      <xdr:nvCxnSpPr>
        <xdr:cNvPr id="141" name="直線コネクタ 140"/>
        <xdr:cNvCxnSpPr/>
      </xdr:nvCxnSpPr>
      <xdr:spPr>
        <a:xfrm>
          <a:off x="1447800" y="109317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168487</xdr:rowOff>
    </xdr:from>
    <xdr:to>
      <xdr:col>23</xdr:col>
      <xdr:colOff>184150</xdr:colOff>
      <xdr:row>67</xdr:row>
      <xdr:rowOff>98637</xdr:rowOff>
    </xdr:to>
    <xdr:sp macro="" textlink="">
      <xdr:nvSpPr>
        <xdr:cNvPr id="151" name="楕円 150"/>
        <xdr:cNvSpPr/>
      </xdr:nvSpPr>
      <xdr:spPr>
        <a:xfrm>
          <a:off x="49022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64364</xdr:rowOff>
    </xdr:from>
    <xdr:ext cx="762000" cy="259045"/>
    <xdr:sp macro="" textlink="">
      <xdr:nvSpPr>
        <xdr:cNvPr id="152" name="財政構造の弾力性該当値テキスト"/>
        <xdr:cNvSpPr txBox="1"/>
      </xdr:nvSpPr>
      <xdr:spPr>
        <a:xfrm>
          <a:off x="5041900" y="1138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3" name="楕円 152"/>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4" name="テキスト ボックス 153"/>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54398</xdr:rowOff>
    </xdr:from>
    <xdr:to>
      <xdr:col>15</xdr:col>
      <xdr:colOff>133350</xdr:colOff>
      <xdr:row>65</xdr:row>
      <xdr:rowOff>155998</xdr:rowOff>
    </xdr:to>
    <xdr:sp macro="" textlink="">
      <xdr:nvSpPr>
        <xdr:cNvPr id="155" name="楕円 154"/>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140775</xdr:rowOff>
    </xdr:from>
    <xdr:ext cx="762000" cy="259045"/>
    <xdr:sp macro="" textlink="">
      <xdr:nvSpPr>
        <xdr:cNvPr id="156" name="テキスト ボックス 155"/>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7" name="楕円 156"/>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8" name="テキスト ボックス 157"/>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0" name="テキスト ボックス 159"/>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39774</xdr:rowOff>
    </xdr:from>
    <xdr:to>
      <xdr:col>23</xdr:col>
      <xdr:colOff>133350</xdr:colOff>
      <xdr:row>83</xdr:row>
      <xdr:rowOff>50585</xdr:rowOff>
    </xdr:to>
    <xdr:cxnSp macro="">
      <xdr:nvCxnSpPr>
        <xdr:cNvPr id="191" name="直線コネクタ 190"/>
        <xdr:cNvCxnSpPr/>
      </xdr:nvCxnSpPr>
      <xdr:spPr>
        <a:xfrm>
          <a:off x="4114800" y="14270124"/>
          <a:ext cx="8382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1932</xdr:rowOff>
    </xdr:from>
    <xdr:to>
      <xdr:col>19</xdr:col>
      <xdr:colOff>133350</xdr:colOff>
      <xdr:row>83</xdr:row>
      <xdr:rowOff>39774</xdr:rowOff>
    </xdr:to>
    <xdr:cxnSp macro="">
      <xdr:nvCxnSpPr>
        <xdr:cNvPr id="194" name="直線コネクタ 193"/>
        <xdr:cNvCxnSpPr/>
      </xdr:nvCxnSpPr>
      <xdr:spPr>
        <a:xfrm>
          <a:off x="3225800" y="14232282"/>
          <a:ext cx="889000" cy="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152268</xdr:rowOff>
    </xdr:from>
    <xdr:to>
      <xdr:col>15</xdr:col>
      <xdr:colOff>82550</xdr:colOff>
      <xdr:row>83</xdr:row>
      <xdr:rowOff>1932</xdr:rowOff>
    </xdr:to>
    <xdr:cxnSp macro="">
      <xdr:nvCxnSpPr>
        <xdr:cNvPr id="197" name="直線コネクタ 196"/>
        <xdr:cNvCxnSpPr/>
      </xdr:nvCxnSpPr>
      <xdr:spPr>
        <a:xfrm>
          <a:off x="2336800" y="14211168"/>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106826</xdr:rowOff>
    </xdr:from>
    <xdr:to>
      <xdr:col>11</xdr:col>
      <xdr:colOff>31750</xdr:colOff>
      <xdr:row>82</xdr:row>
      <xdr:rowOff>152268</xdr:rowOff>
    </xdr:to>
    <xdr:cxnSp macro="">
      <xdr:nvCxnSpPr>
        <xdr:cNvPr id="200" name="直線コネクタ 199"/>
        <xdr:cNvCxnSpPr/>
      </xdr:nvCxnSpPr>
      <xdr:spPr>
        <a:xfrm>
          <a:off x="1447800" y="14165726"/>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61727</xdr:rowOff>
    </xdr:from>
    <xdr:ext cx="762000" cy="259045"/>
    <xdr:sp macro="" textlink="">
      <xdr:nvSpPr>
        <xdr:cNvPr id="204" name="テキスト ボックス 203"/>
        <xdr:cNvSpPr txBox="1"/>
      </xdr:nvSpPr>
      <xdr:spPr>
        <a:xfrm>
          <a:off x="1066800" y="137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171235</xdr:rowOff>
    </xdr:from>
    <xdr:to>
      <xdr:col>23</xdr:col>
      <xdr:colOff>184150</xdr:colOff>
      <xdr:row>83</xdr:row>
      <xdr:rowOff>101385</xdr:rowOff>
    </xdr:to>
    <xdr:sp macro="" textlink="">
      <xdr:nvSpPr>
        <xdr:cNvPr id="210" name="楕円 209"/>
        <xdr:cNvSpPr/>
      </xdr:nvSpPr>
      <xdr:spPr>
        <a:xfrm>
          <a:off x="4902200" y="142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143312</xdr:rowOff>
    </xdr:from>
    <xdr:ext cx="762000" cy="259045"/>
    <xdr:sp macro="" textlink="">
      <xdr:nvSpPr>
        <xdr:cNvPr id="211" name="人件費・物件費等の状況該当値テキスト"/>
        <xdr:cNvSpPr txBox="1"/>
      </xdr:nvSpPr>
      <xdr:spPr>
        <a:xfrm>
          <a:off x="5041900" y="1420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160424</xdr:rowOff>
    </xdr:from>
    <xdr:to>
      <xdr:col>19</xdr:col>
      <xdr:colOff>184150</xdr:colOff>
      <xdr:row>83</xdr:row>
      <xdr:rowOff>90574</xdr:rowOff>
    </xdr:to>
    <xdr:sp macro="" textlink="">
      <xdr:nvSpPr>
        <xdr:cNvPr id="212" name="楕円 211"/>
        <xdr:cNvSpPr/>
      </xdr:nvSpPr>
      <xdr:spPr>
        <a:xfrm>
          <a:off x="4064000" y="142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75351</xdr:rowOff>
    </xdr:from>
    <xdr:ext cx="736600" cy="259045"/>
    <xdr:sp macro="" textlink="">
      <xdr:nvSpPr>
        <xdr:cNvPr id="213" name="テキスト ボックス 212"/>
        <xdr:cNvSpPr txBox="1"/>
      </xdr:nvSpPr>
      <xdr:spPr>
        <a:xfrm>
          <a:off x="3733800" y="143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122582</xdr:rowOff>
    </xdr:from>
    <xdr:to>
      <xdr:col>15</xdr:col>
      <xdr:colOff>133350</xdr:colOff>
      <xdr:row>83</xdr:row>
      <xdr:rowOff>52732</xdr:rowOff>
    </xdr:to>
    <xdr:sp macro="" textlink="">
      <xdr:nvSpPr>
        <xdr:cNvPr id="214" name="楕円 213"/>
        <xdr:cNvSpPr/>
      </xdr:nvSpPr>
      <xdr:spPr>
        <a:xfrm>
          <a:off x="3175000" y="141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37509</xdr:rowOff>
    </xdr:from>
    <xdr:ext cx="762000" cy="259045"/>
    <xdr:sp macro="" textlink="">
      <xdr:nvSpPr>
        <xdr:cNvPr id="215" name="テキスト ボックス 214"/>
        <xdr:cNvSpPr txBox="1"/>
      </xdr:nvSpPr>
      <xdr:spPr>
        <a:xfrm>
          <a:off x="2844800" y="1426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101468</xdr:rowOff>
    </xdr:from>
    <xdr:to>
      <xdr:col>11</xdr:col>
      <xdr:colOff>82550</xdr:colOff>
      <xdr:row>83</xdr:row>
      <xdr:rowOff>31618</xdr:rowOff>
    </xdr:to>
    <xdr:sp macro="" textlink="">
      <xdr:nvSpPr>
        <xdr:cNvPr id="216" name="楕円 215"/>
        <xdr:cNvSpPr/>
      </xdr:nvSpPr>
      <xdr:spPr>
        <a:xfrm>
          <a:off x="2286000" y="141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16395</xdr:rowOff>
    </xdr:from>
    <xdr:ext cx="762000" cy="259045"/>
    <xdr:sp macro="" textlink="">
      <xdr:nvSpPr>
        <xdr:cNvPr id="217" name="テキスト ボックス 216"/>
        <xdr:cNvSpPr txBox="1"/>
      </xdr:nvSpPr>
      <xdr:spPr>
        <a:xfrm>
          <a:off x="1955800" y="142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56026</xdr:rowOff>
    </xdr:from>
    <xdr:to>
      <xdr:col>7</xdr:col>
      <xdr:colOff>31750</xdr:colOff>
      <xdr:row>82</xdr:row>
      <xdr:rowOff>157626</xdr:rowOff>
    </xdr:to>
    <xdr:sp macro="" textlink="">
      <xdr:nvSpPr>
        <xdr:cNvPr id="218" name="楕円 217"/>
        <xdr:cNvSpPr/>
      </xdr:nvSpPr>
      <xdr:spPr>
        <a:xfrm>
          <a:off x="1397000" y="141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142403</xdr:rowOff>
    </xdr:from>
    <xdr:ext cx="762000" cy="259045"/>
    <xdr:sp macro="" textlink="">
      <xdr:nvSpPr>
        <xdr:cNvPr id="219" name="テキスト ボックス 218"/>
        <xdr:cNvSpPr txBox="1"/>
      </xdr:nvSpPr>
      <xdr:spPr>
        <a:xfrm>
          <a:off x="1066800" y="1420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3" name="直線コネクタ 252"/>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45155</xdr:rowOff>
    </xdr:to>
    <xdr:cxnSp macro="">
      <xdr:nvCxnSpPr>
        <xdr:cNvPr id="256" name="直線コネクタ 255"/>
        <xdr:cNvCxnSpPr/>
      </xdr:nvCxnSpPr>
      <xdr:spPr>
        <a:xfrm flipV="1">
          <a:off x="15290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9" name="直線コネクタ 258"/>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3"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4" name="楕円 273"/>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5" name="テキスト ボックス 274"/>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77" name="テキスト ボックス 276"/>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79" name="テキスト ボックス 278"/>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1" name="テキスト ボックス 280"/>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6531</xdr:rowOff>
    </xdr:to>
    <xdr:cxnSp macro="">
      <xdr:nvCxnSpPr>
        <xdr:cNvPr id="318" name="直線コネクタ 317"/>
        <xdr:cNvCxnSpPr/>
      </xdr:nvCxnSpPr>
      <xdr:spPr>
        <a:xfrm flipV="1">
          <a:off x="16179800" y="106295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165916</xdr:rowOff>
    </xdr:from>
    <xdr:to>
      <xdr:col>77</xdr:col>
      <xdr:colOff>44450</xdr:colOff>
      <xdr:row>62</xdr:row>
      <xdr:rowOff>6531</xdr:rowOff>
    </xdr:to>
    <xdr:cxnSp macro="">
      <xdr:nvCxnSpPr>
        <xdr:cNvPr id="321" name="直線コネクタ 320"/>
        <xdr:cNvCxnSpPr/>
      </xdr:nvCxnSpPr>
      <xdr:spPr>
        <a:xfrm>
          <a:off x="15290800" y="106243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126274</xdr:rowOff>
    </xdr:from>
    <xdr:to>
      <xdr:col>72</xdr:col>
      <xdr:colOff>203200</xdr:colOff>
      <xdr:row>61</xdr:row>
      <xdr:rowOff>165916</xdr:rowOff>
    </xdr:to>
    <xdr:cxnSp macro="">
      <xdr:nvCxnSpPr>
        <xdr:cNvPr id="324" name="直線コネクタ 323"/>
        <xdr:cNvCxnSpPr/>
      </xdr:nvCxnSpPr>
      <xdr:spPr>
        <a:xfrm>
          <a:off x="14401800" y="1058472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126274</xdr:rowOff>
    </xdr:to>
    <xdr:cxnSp macro="">
      <xdr:nvCxnSpPr>
        <xdr:cNvPr id="327" name="直線コネクタ 326"/>
        <xdr:cNvCxnSpPr/>
      </xdr:nvCxnSpPr>
      <xdr:spPr>
        <a:xfrm>
          <a:off x="13512800" y="1052957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37" name="楕円 336"/>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92364</xdr:rowOff>
    </xdr:from>
    <xdr:ext cx="762000" cy="259045"/>
    <xdr:sp macro="" textlink="">
      <xdr:nvSpPr>
        <xdr:cNvPr id="338" name="定員管理の状況該当値テキスト"/>
        <xdr:cNvSpPr txBox="1"/>
      </xdr:nvSpPr>
      <xdr:spPr>
        <a:xfrm>
          <a:off x="17106900" y="105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127181</xdr:rowOff>
    </xdr:from>
    <xdr:to>
      <xdr:col>77</xdr:col>
      <xdr:colOff>95250</xdr:colOff>
      <xdr:row>62</xdr:row>
      <xdr:rowOff>57331</xdr:rowOff>
    </xdr:to>
    <xdr:sp macro="" textlink="">
      <xdr:nvSpPr>
        <xdr:cNvPr id="339" name="楕円 338"/>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40" name="テキスト ボックス 339"/>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115116</xdr:rowOff>
    </xdr:from>
    <xdr:to>
      <xdr:col>73</xdr:col>
      <xdr:colOff>44450</xdr:colOff>
      <xdr:row>62</xdr:row>
      <xdr:rowOff>45266</xdr:rowOff>
    </xdr:to>
    <xdr:sp macro="" textlink="">
      <xdr:nvSpPr>
        <xdr:cNvPr id="341" name="楕円 340"/>
        <xdr:cNvSpPr/>
      </xdr:nvSpPr>
      <xdr:spPr>
        <a:xfrm>
          <a:off x="15240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30043</xdr:rowOff>
    </xdr:from>
    <xdr:ext cx="762000" cy="259045"/>
    <xdr:sp macro="" textlink="">
      <xdr:nvSpPr>
        <xdr:cNvPr id="342" name="テキスト ボックス 341"/>
        <xdr:cNvSpPr txBox="1"/>
      </xdr:nvSpPr>
      <xdr:spPr>
        <a:xfrm>
          <a:off x="14909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75474</xdr:rowOff>
    </xdr:from>
    <xdr:to>
      <xdr:col>68</xdr:col>
      <xdr:colOff>203200</xdr:colOff>
      <xdr:row>62</xdr:row>
      <xdr:rowOff>5624</xdr:rowOff>
    </xdr:to>
    <xdr:sp macro="" textlink="">
      <xdr:nvSpPr>
        <xdr:cNvPr id="343" name="楕円 342"/>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161851</xdr:rowOff>
    </xdr:from>
    <xdr:ext cx="762000" cy="259045"/>
    <xdr:sp macro="" textlink="">
      <xdr:nvSpPr>
        <xdr:cNvPr id="344" name="テキスト ボックス 343"/>
        <xdr:cNvSpPr txBox="1"/>
      </xdr:nvSpPr>
      <xdr:spPr>
        <a:xfrm>
          <a:off x="14020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6" name="テキスト ボックス 345"/>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126093</xdr:rowOff>
    </xdr:to>
    <xdr:cxnSp macro="">
      <xdr:nvCxnSpPr>
        <xdr:cNvPr id="381" name="直線コネクタ 380"/>
        <xdr:cNvCxnSpPr/>
      </xdr:nvCxnSpPr>
      <xdr:spPr>
        <a:xfrm>
          <a:off x="16179800" y="67712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98516</xdr:rowOff>
    </xdr:to>
    <xdr:cxnSp macro="">
      <xdr:nvCxnSpPr>
        <xdr:cNvPr id="384" name="直線コネクタ 383"/>
        <xdr:cNvCxnSpPr/>
      </xdr:nvCxnSpPr>
      <xdr:spPr>
        <a:xfrm flipV="1">
          <a:off x="15290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40</xdr:row>
      <xdr:rowOff>51163</xdr:rowOff>
    </xdr:to>
    <xdr:cxnSp macro="">
      <xdr:nvCxnSpPr>
        <xdr:cNvPr id="387" name="直線コネクタ 386"/>
        <xdr:cNvCxnSpPr/>
      </xdr:nvCxnSpPr>
      <xdr:spPr>
        <a:xfrm flipV="1">
          <a:off x="14401800" y="67850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41</xdr:row>
      <xdr:rowOff>107224</xdr:rowOff>
    </xdr:to>
    <xdr:cxnSp macro="">
      <xdr:nvCxnSpPr>
        <xdr:cNvPr id="390" name="直線コネクタ 389"/>
        <xdr:cNvCxnSpPr/>
      </xdr:nvCxnSpPr>
      <xdr:spPr>
        <a:xfrm flipV="1">
          <a:off x="13512800" y="690916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02" name="楕円 401"/>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03" name="テキスト ボックス 402"/>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04" name="楕円 403"/>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05" name="テキスト ボックス 404"/>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08" name="楕円 407"/>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09" name="テキスト ボックス 408"/>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1" name="フローチャート: 判断 450"/>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2" name="テキスト ボックス 451"/>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3" name="フローチャート: 判断 452"/>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4" name="テキスト ボックス 453"/>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103656</xdr:rowOff>
    </xdr:from>
    <xdr:to>
      <xdr:col>81</xdr:col>
      <xdr:colOff>95250</xdr:colOff>
      <xdr:row>14</xdr:row>
      <xdr:rowOff>33806</xdr:rowOff>
    </xdr:to>
    <xdr:sp macro="" textlink="">
      <xdr:nvSpPr>
        <xdr:cNvPr id="460" name="楕円 459"/>
        <xdr:cNvSpPr/>
      </xdr:nvSpPr>
      <xdr:spPr>
        <a:xfrm>
          <a:off x="169672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24933</xdr:rowOff>
    </xdr:from>
    <xdr:ext cx="762000" cy="259045"/>
    <xdr:sp macro="" textlink="">
      <xdr:nvSpPr>
        <xdr:cNvPr id="461" name="将来負担の状況該当値テキスト"/>
        <xdr:cNvSpPr txBox="1"/>
      </xdr:nvSpPr>
      <xdr:spPr>
        <a:xfrm>
          <a:off x="17106900" y="22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161290</xdr:rowOff>
    </xdr:to>
    <xdr:cxnSp macro="">
      <xdr:nvCxnSpPr>
        <xdr:cNvPr id="64" name="直線コネクタ 63"/>
        <xdr:cNvCxnSpPr/>
      </xdr:nvCxnSpPr>
      <xdr:spPr>
        <a:xfrm>
          <a:off x="3987800" y="61071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115570</xdr:rowOff>
    </xdr:to>
    <xdr:cxnSp macro="">
      <xdr:nvCxnSpPr>
        <xdr:cNvPr id="67" name="直線コネクタ 66"/>
        <xdr:cNvCxnSpPr/>
      </xdr:nvCxnSpPr>
      <xdr:spPr>
        <a:xfrm flipV="1">
          <a:off x="3098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115570</xdr:rowOff>
    </xdr:to>
    <xdr:cxnSp macro="">
      <xdr:nvCxnSpPr>
        <xdr:cNvPr id="70" name="直線コネクタ 69"/>
        <xdr:cNvCxnSpPr/>
      </xdr:nvCxnSpPr>
      <xdr:spPr>
        <a:xfrm>
          <a:off x="2209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78994</xdr:rowOff>
    </xdr:to>
    <xdr:cxnSp macro="">
      <xdr:nvCxnSpPr>
        <xdr:cNvPr id="73" name="直線コネクタ 72"/>
        <xdr:cNvCxnSpPr/>
      </xdr:nvCxnSpPr>
      <xdr:spPr>
        <a:xfrm>
          <a:off x="1320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41275</xdr:rowOff>
    </xdr:from>
    <xdr:to>
      <xdr:col>82</xdr:col>
      <xdr:colOff>107950</xdr:colOff>
      <xdr:row>21</xdr:row>
      <xdr:rowOff>31750</xdr:rowOff>
    </xdr:to>
    <xdr:cxnSp macro="">
      <xdr:nvCxnSpPr>
        <xdr:cNvPr id="129" name="直線コネクタ 128"/>
        <xdr:cNvCxnSpPr/>
      </xdr:nvCxnSpPr>
      <xdr:spPr>
        <a:xfrm>
          <a:off x="15671800" y="34702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127000</xdr:rowOff>
    </xdr:from>
    <xdr:to>
      <xdr:col>78</xdr:col>
      <xdr:colOff>69850</xdr:colOff>
      <xdr:row>20</xdr:row>
      <xdr:rowOff>41275</xdr:rowOff>
    </xdr:to>
    <xdr:cxnSp macro="">
      <xdr:nvCxnSpPr>
        <xdr:cNvPr id="132" name="直線コネクタ 131"/>
        <xdr:cNvCxnSpPr/>
      </xdr:nvCxnSpPr>
      <xdr:spPr>
        <a:xfrm>
          <a:off x="14782800" y="3384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127000</xdr:rowOff>
    </xdr:to>
    <xdr:cxnSp macro="">
      <xdr:nvCxnSpPr>
        <xdr:cNvPr id="135" name="直線コネクタ 134"/>
        <xdr:cNvCxnSpPr/>
      </xdr:nvCxnSpPr>
      <xdr:spPr>
        <a:xfrm>
          <a:off x="13893800" y="3213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117475</xdr:rowOff>
    </xdr:from>
    <xdr:to>
      <xdr:col>69</xdr:col>
      <xdr:colOff>92075</xdr:colOff>
      <xdr:row>18</xdr:row>
      <xdr:rowOff>127000</xdr:rowOff>
    </xdr:to>
    <xdr:cxnSp macro="">
      <xdr:nvCxnSpPr>
        <xdr:cNvPr id="138" name="直線コネクタ 137"/>
        <xdr:cNvCxnSpPr/>
      </xdr:nvCxnSpPr>
      <xdr:spPr>
        <a:xfrm>
          <a:off x="13004800" y="30321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152400</xdr:rowOff>
    </xdr:from>
    <xdr:to>
      <xdr:col>82</xdr:col>
      <xdr:colOff>158750</xdr:colOff>
      <xdr:row>21</xdr:row>
      <xdr:rowOff>82550</xdr:rowOff>
    </xdr:to>
    <xdr:sp macro="" textlink="">
      <xdr:nvSpPr>
        <xdr:cNvPr id="148" name="楕円 147"/>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60977</xdr:rowOff>
    </xdr:from>
    <xdr:ext cx="762000" cy="259045"/>
    <xdr:sp macro="" textlink="">
      <xdr:nvSpPr>
        <xdr:cNvPr id="149" name="物件費該当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161925</xdr:rowOff>
    </xdr:from>
    <xdr:to>
      <xdr:col>78</xdr:col>
      <xdr:colOff>120650</xdr:colOff>
      <xdr:row>20</xdr:row>
      <xdr:rowOff>92075</xdr:rowOff>
    </xdr:to>
    <xdr:sp macro="" textlink="">
      <xdr:nvSpPr>
        <xdr:cNvPr id="150" name="楕円 149"/>
        <xdr:cNvSpPr/>
      </xdr:nvSpPr>
      <xdr:spPr>
        <a:xfrm>
          <a:off x="15621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76852</xdr:rowOff>
    </xdr:from>
    <xdr:ext cx="736600" cy="259045"/>
    <xdr:sp macro="" textlink="">
      <xdr:nvSpPr>
        <xdr:cNvPr id="151" name="テキスト ボックス 150"/>
        <xdr:cNvSpPr txBox="1"/>
      </xdr:nvSpPr>
      <xdr:spPr>
        <a:xfrm>
          <a:off x="15290800" y="350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76200</xdr:rowOff>
    </xdr:from>
    <xdr:to>
      <xdr:col>74</xdr:col>
      <xdr:colOff>31750</xdr:colOff>
      <xdr:row>20</xdr:row>
      <xdr:rowOff>6350</xdr:rowOff>
    </xdr:to>
    <xdr:sp macro="" textlink="">
      <xdr:nvSpPr>
        <xdr:cNvPr id="152" name="楕円 151"/>
        <xdr:cNvSpPr/>
      </xdr:nvSpPr>
      <xdr:spPr>
        <a:xfrm>
          <a:off x="14732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162577</xdr:rowOff>
    </xdr:from>
    <xdr:ext cx="762000" cy="259045"/>
    <xdr:sp macro="" textlink="">
      <xdr:nvSpPr>
        <xdr:cNvPr id="153" name="テキスト ボックス 152"/>
        <xdr:cNvSpPr txBox="1"/>
      </xdr:nvSpPr>
      <xdr:spPr>
        <a:xfrm>
          <a:off x="14401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66675</xdr:rowOff>
    </xdr:from>
    <xdr:to>
      <xdr:col>65</xdr:col>
      <xdr:colOff>53975</xdr:colOff>
      <xdr:row>17</xdr:row>
      <xdr:rowOff>168275</xdr:rowOff>
    </xdr:to>
    <xdr:sp macro="" textlink="">
      <xdr:nvSpPr>
        <xdr:cNvPr id="156" name="楕円 155"/>
        <xdr:cNvSpPr/>
      </xdr:nvSpPr>
      <xdr:spPr>
        <a:xfrm>
          <a:off x="12954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153052</xdr:rowOff>
    </xdr:from>
    <xdr:ext cx="762000" cy="259045"/>
    <xdr:sp macro="" textlink="">
      <xdr:nvSpPr>
        <xdr:cNvPr id="157" name="テキスト ボックス 156"/>
        <xdr:cNvSpPr txBox="1"/>
      </xdr:nvSpPr>
      <xdr:spPr>
        <a:xfrm>
          <a:off x="126238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4535</xdr:rowOff>
    </xdr:to>
    <xdr:cxnSp macro="">
      <xdr:nvCxnSpPr>
        <xdr:cNvPr id="192" name="直線コネクタ 191"/>
        <xdr:cNvCxnSpPr/>
      </xdr:nvCxnSpPr>
      <xdr:spPr>
        <a:xfrm>
          <a:off x="3987800" y="96139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78015</xdr:rowOff>
    </xdr:to>
    <xdr:cxnSp macro="">
      <xdr:nvCxnSpPr>
        <xdr:cNvPr id="195" name="直線コネクタ 194"/>
        <xdr:cNvCxnSpPr/>
      </xdr:nvCxnSpPr>
      <xdr:spPr>
        <a:xfrm flipV="1">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78015</xdr:rowOff>
    </xdr:to>
    <xdr:cxnSp macro="">
      <xdr:nvCxnSpPr>
        <xdr:cNvPr id="198" name="直線コネクタ 197"/>
        <xdr:cNvCxnSpPr/>
      </xdr:nvCxnSpPr>
      <xdr:spPr>
        <a:xfrm>
          <a:off x="2209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135165</xdr:rowOff>
    </xdr:to>
    <xdr:cxnSp macro="">
      <xdr:nvCxnSpPr>
        <xdr:cNvPr id="201" name="直線コネクタ 200"/>
        <xdr:cNvCxnSpPr/>
      </xdr:nvCxnSpPr>
      <xdr:spPr>
        <a:xfrm>
          <a:off x="1320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9" name="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20" name="テキスト ボックス 219"/>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53" name="直線コネクタ 252"/>
        <xdr:cNvCxnSpPr/>
      </xdr:nvCxnSpPr>
      <xdr:spPr>
        <a:xfrm>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138430</xdr:rowOff>
    </xdr:to>
    <xdr:cxnSp macro="">
      <xdr:nvCxnSpPr>
        <xdr:cNvPr id="256" name="直線コネクタ 255"/>
        <xdr:cNvCxnSpPr/>
      </xdr:nvCxnSpPr>
      <xdr:spPr>
        <a:xfrm>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130810</xdr:rowOff>
    </xdr:to>
    <xdr:cxnSp macro="">
      <xdr:nvCxnSpPr>
        <xdr:cNvPr id="259" name="直線コネクタ 258"/>
        <xdr:cNvCxnSpPr/>
      </xdr:nvCxnSpPr>
      <xdr:spPr>
        <a:xfrm flipV="1">
          <a:off x="13893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130810</xdr:rowOff>
    </xdr:to>
    <xdr:cxnSp macro="">
      <xdr:nvCxnSpPr>
        <xdr:cNvPr id="262" name="直線コネクタ 261"/>
        <xdr:cNvCxnSpPr/>
      </xdr:nvCxnSpPr>
      <xdr:spPr>
        <a:xfrm>
          <a:off x="13004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2" name="楕円 27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6" name="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134620</xdr:rowOff>
    </xdr:to>
    <xdr:cxnSp macro="">
      <xdr:nvCxnSpPr>
        <xdr:cNvPr id="314" name="直線コネクタ 313"/>
        <xdr:cNvCxnSpPr/>
      </xdr:nvCxnSpPr>
      <xdr:spPr>
        <a:xfrm>
          <a:off x="15671800" y="623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66040</xdr:rowOff>
    </xdr:to>
    <xdr:cxnSp macro="">
      <xdr:nvCxnSpPr>
        <xdr:cNvPr id="317" name="直線コネクタ 316"/>
        <xdr:cNvCxnSpPr/>
      </xdr:nvCxnSpPr>
      <xdr:spPr>
        <a:xfrm flipV="1">
          <a:off x="14782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66040</xdr:rowOff>
    </xdr:to>
    <xdr:cxnSp macro="">
      <xdr:nvCxnSpPr>
        <xdr:cNvPr id="320" name="直線コネクタ 319"/>
        <xdr:cNvCxnSpPr/>
      </xdr:nvCxnSpPr>
      <xdr:spPr>
        <a:xfrm>
          <a:off x="13893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35</xdr:row>
      <xdr:rowOff>168910</xdr:rowOff>
    </xdr:to>
    <xdr:cxnSp macro="">
      <xdr:nvCxnSpPr>
        <xdr:cNvPr id="323" name="直線コネクタ 322"/>
        <xdr:cNvCxnSpPr/>
      </xdr:nvCxnSpPr>
      <xdr:spPr>
        <a:xfrm>
          <a:off x="13004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4"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6" name="テキスト ボックス 33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xdr:rowOff>
    </xdr:from>
    <xdr:to>
      <xdr:col>74</xdr:col>
      <xdr:colOff>31750</xdr:colOff>
      <xdr:row>36</xdr:row>
      <xdr:rowOff>116840</xdr:rowOff>
    </xdr:to>
    <xdr:sp macro="" textlink="">
      <xdr:nvSpPr>
        <xdr:cNvPr id="337" name="楕円 336"/>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127017</xdr:rowOff>
    </xdr:from>
    <xdr:ext cx="762000" cy="259045"/>
    <xdr:sp macro="" textlink="">
      <xdr:nvSpPr>
        <xdr:cNvPr id="338" name="テキスト ボックス 337"/>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9" name="楕円 338"/>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58437</xdr:rowOff>
    </xdr:from>
    <xdr:ext cx="762000" cy="259045"/>
    <xdr:sp macro="" textlink="">
      <xdr:nvSpPr>
        <xdr:cNvPr id="340" name="テキスト ボックス 339"/>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41" name="楕円 340"/>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43197</xdr:rowOff>
    </xdr:from>
    <xdr:ext cx="762000" cy="259045"/>
    <xdr:sp macro="" textlink="">
      <xdr:nvSpPr>
        <xdr:cNvPr id="342" name="テキスト ボックス 341"/>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77470</xdr:rowOff>
    </xdr:to>
    <xdr:cxnSp macro="">
      <xdr:nvCxnSpPr>
        <xdr:cNvPr id="375" name="直線コネクタ 374"/>
        <xdr:cNvCxnSpPr/>
      </xdr:nvCxnSpPr>
      <xdr:spPr>
        <a:xfrm>
          <a:off x="3987800" y="132181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16511</xdr:rowOff>
    </xdr:to>
    <xdr:cxnSp macro="">
      <xdr:nvCxnSpPr>
        <xdr:cNvPr id="378" name="直線コネクタ 377"/>
        <xdr:cNvCxnSpPr/>
      </xdr:nvCxnSpPr>
      <xdr:spPr>
        <a:xfrm>
          <a:off x="3098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16511</xdr:rowOff>
    </xdr:to>
    <xdr:cxnSp macro="">
      <xdr:nvCxnSpPr>
        <xdr:cNvPr id="381" name="直線コネクタ 380"/>
        <xdr:cNvCxnSpPr/>
      </xdr:nvCxnSpPr>
      <xdr:spPr>
        <a:xfrm>
          <a:off x="2209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76</xdr:row>
      <xdr:rowOff>165100</xdr:rowOff>
    </xdr:to>
    <xdr:cxnSp macro="">
      <xdr:nvCxnSpPr>
        <xdr:cNvPr id="384" name="直線コネクタ 383"/>
        <xdr:cNvCxnSpPr/>
      </xdr:nvCxnSpPr>
      <xdr:spPr>
        <a:xfrm>
          <a:off x="1320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4" name="楕円 393"/>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5"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6" name="楕円 395"/>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97" name="テキスト ボックス 396"/>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8" name="楕円 397"/>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9" name="テキスト ボックス 39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0" name="楕円 399"/>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401" name="テキスト ボックス 40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2" name="楕円 401"/>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3" name="テキスト ボックス 40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80</xdr:row>
      <xdr:rowOff>62230</xdr:rowOff>
    </xdr:to>
    <xdr:cxnSp macro="">
      <xdr:nvCxnSpPr>
        <xdr:cNvPr id="436" name="直線コネクタ 435"/>
        <xdr:cNvCxnSpPr/>
      </xdr:nvCxnSpPr>
      <xdr:spPr>
        <a:xfrm>
          <a:off x="15671800" y="1355725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79</xdr:row>
      <xdr:rowOff>12700</xdr:rowOff>
    </xdr:to>
    <xdr:cxnSp macro="">
      <xdr:nvCxnSpPr>
        <xdr:cNvPr id="439" name="直線コネクタ 438"/>
        <xdr:cNvCxnSpPr/>
      </xdr:nvCxnSpPr>
      <xdr:spPr>
        <a:xfrm>
          <a:off x="14782800" y="1353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165100</xdr:rowOff>
    </xdr:to>
    <xdr:cxnSp macro="">
      <xdr:nvCxnSpPr>
        <xdr:cNvPr id="442" name="直線コネクタ 441"/>
        <xdr:cNvCxnSpPr/>
      </xdr:nvCxnSpPr>
      <xdr:spPr>
        <a:xfrm>
          <a:off x="13893800" y="1338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78</xdr:row>
      <xdr:rowOff>12700</xdr:rowOff>
    </xdr:to>
    <xdr:cxnSp macro="">
      <xdr:nvCxnSpPr>
        <xdr:cNvPr id="445" name="直線コネクタ 444"/>
        <xdr:cNvCxnSpPr/>
      </xdr:nvCxnSpPr>
      <xdr:spPr>
        <a:xfrm>
          <a:off x="13004800" y="1325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11430</xdr:rowOff>
    </xdr:from>
    <xdr:to>
      <xdr:col>82</xdr:col>
      <xdr:colOff>158750</xdr:colOff>
      <xdr:row>80</xdr:row>
      <xdr:rowOff>113030</xdr:rowOff>
    </xdr:to>
    <xdr:sp macro="" textlink="">
      <xdr:nvSpPr>
        <xdr:cNvPr id="455" name="楕円 454"/>
        <xdr:cNvSpPr/>
      </xdr:nvSpPr>
      <xdr:spPr>
        <a:xfrm>
          <a:off x="164592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91457</xdr:rowOff>
    </xdr:from>
    <xdr:ext cx="762000" cy="259045"/>
    <xdr:sp macro="" textlink="">
      <xdr:nvSpPr>
        <xdr:cNvPr id="456" name="公債費以外該当値テキスト"/>
        <xdr:cNvSpPr txBox="1"/>
      </xdr:nvSpPr>
      <xdr:spPr>
        <a:xfrm>
          <a:off x="16598900" y="1363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57" name="楕円 456"/>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58" name="テキスト ボックス 457"/>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9" name="楕円 458"/>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60" name="テキスト ボックス 459"/>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1" name="楕円 46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2" name="テキスト ボックス 46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63" name="楕円 462"/>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64" name="テキスト ボックス 463"/>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14246</xdr:rowOff>
    </xdr:from>
    <xdr:to>
      <xdr:col>29</xdr:col>
      <xdr:colOff>127000</xdr:colOff>
      <xdr:row>16</xdr:row>
      <xdr:rowOff>48764</xdr:rowOff>
    </xdr:to>
    <xdr:cxnSp macro="">
      <xdr:nvCxnSpPr>
        <xdr:cNvPr id="52" name="直線コネクタ 51"/>
        <xdr:cNvCxnSpPr/>
      </xdr:nvCxnSpPr>
      <xdr:spPr bwMode="auto">
        <a:xfrm flipV="1">
          <a:off x="5003800" y="2805071"/>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48764</xdr:rowOff>
    </xdr:from>
    <xdr:to>
      <xdr:col>26</xdr:col>
      <xdr:colOff>50800</xdr:colOff>
      <xdr:row>16</xdr:row>
      <xdr:rowOff>80981</xdr:rowOff>
    </xdr:to>
    <xdr:cxnSp macro="">
      <xdr:nvCxnSpPr>
        <xdr:cNvPr id="55" name="直線コネクタ 54"/>
        <xdr:cNvCxnSpPr/>
      </xdr:nvCxnSpPr>
      <xdr:spPr bwMode="auto">
        <a:xfrm flipV="1">
          <a:off x="4305300" y="2839589"/>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80981</xdr:rowOff>
    </xdr:from>
    <xdr:to>
      <xdr:col>22</xdr:col>
      <xdr:colOff>114300</xdr:colOff>
      <xdr:row>16</xdr:row>
      <xdr:rowOff>148695</xdr:rowOff>
    </xdr:to>
    <xdr:cxnSp macro="">
      <xdr:nvCxnSpPr>
        <xdr:cNvPr id="58" name="直線コネクタ 57"/>
        <xdr:cNvCxnSpPr/>
      </xdr:nvCxnSpPr>
      <xdr:spPr bwMode="auto">
        <a:xfrm flipV="1">
          <a:off x="3606800" y="2871806"/>
          <a:ext cx="698500" cy="6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148695</xdr:rowOff>
    </xdr:from>
    <xdr:to>
      <xdr:col>18</xdr:col>
      <xdr:colOff>177800</xdr:colOff>
      <xdr:row>16</xdr:row>
      <xdr:rowOff>168420</xdr:rowOff>
    </xdr:to>
    <xdr:cxnSp macro="">
      <xdr:nvCxnSpPr>
        <xdr:cNvPr id="61" name="直線コネクタ 60"/>
        <xdr:cNvCxnSpPr/>
      </xdr:nvCxnSpPr>
      <xdr:spPr bwMode="auto">
        <a:xfrm flipV="1">
          <a:off x="2908300" y="2939520"/>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56909</xdr:rowOff>
    </xdr:from>
    <xdr:ext cx="762000" cy="259045"/>
    <xdr:sp macro="" textlink="">
      <xdr:nvSpPr>
        <xdr:cNvPr id="63" name="テキスト ボックス 62"/>
        <xdr:cNvSpPr txBox="1"/>
      </xdr:nvSpPr>
      <xdr:spPr>
        <a:xfrm>
          <a:off x="32258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98123</xdr:rowOff>
    </xdr:from>
    <xdr:ext cx="762000" cy="259045"/>
    <xdr:sp macro="" textlink="">
      <xdr:nvSpPr>
        <xdr:cNvPr id="65" name="テキスト ボックス 64"/>
        <xdr:cNvSpPr txBox="1"/>
      </xdr:nvSpPr>
      <xdr:spPr>
        <a:xfrm>
          <a:off x="2527300" y="306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134896</xdr:rowOff>
    </xdr:from>
    <xdr:to>
      <xdr:col>29</xdr:col>
      <xdr:colOff>177800</xdr:colOff>
      <xdr:row>16</xdr:row>
      <xdr:rowOff>65046</xdr:rowOff>
    </xdr:to>
    <xdr:sp macro="" textlink="">
      <xdr:nvSpPr>
        <xdr:cNvPr id="71" name="楕円 70"/>
        <xdr:cNvSpPr/>
      </xdr:nvSpPr>
      <xdr:spPr bwMode="auto">
        <a:xfrm>
          <a:off x="5600700" y="27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151423</xdr:rowOff>
    </xdr:from>
    <xdr:ext cx="762000" cy="259045"/>
    <xdr:sp macro="" textlink="">
      <xdr:nvSpPr>
        <xdr:cNvPr id="72" name="人口1人当たり決算額の推移該当値テキスト130"/>
        <xdr:cNvSpPr txBox="1"/>
      </xdr:nvSpPr>
      <xdr:spPr>
        <a:xfrm>
          <a:off x="5740400" y="259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169414</xdr:rowOff>
    </xdr:from>
    <xdr:to>
      <xdr:col>26</xdr:col>
      <xdr:colOff>101600</xdr:colOff>
      <xdr:row>16</xdr:row>
      <xdr:rowOff>99564</xdr:rowOff>
    </xdr:to>
    <xdr:sp macro="" textlink="">
      <xdr:nvSpPr>
        <xdr:cNvPr id="73" name="楕円 72"/>
        <xdr:cNvSpPr/>
      </xdr:nvSpPr>
      <xdr:spPr bwMode="auto">
        <a:xfrm>
          <a:off x="49530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109741</xdr:rowOff>
    </xdr:from>
    <xdr:ext cx="736600" cy="259045"/>
    <xdr:sp macro="" textlink="">
      <xdr:nvSpPr>
        <xdr:cNvPr id="74" name="テキスト ボックス 73"/>
        <xdr:cNvSpPr txBox="1"/>
      </xdr:nvSpPr>
      <xdr:spPr>
        <a:xfrm>
          <a:off x="4622800" y="255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30181</xdr:rowOff>
    </xdr:from>
    <xdr:to>
      <xdr:col>22</xdr:col>
      <xdr:colOff>165100</xdr:colOff>
      <xdr:row>16</xdr:row>
      <xdr:rowOff>131781</xdr:rowOff>
    </xdr:to>
    <xdr:sp macro="" textlink="">
      <xdr:nvSpPr>
        <xdr:cNvPr id="75" name="楕円 74"/>
        <xdr:cNvSpPr/>
      </xdr:nvSpPr>
      <xdr:spPr bwMode="auto">
        <a:xfrm>
          <a:off x="4254500" y="282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141958</xdr:rowOff>
    </xdr:from>
    <xdr:ext cx="762000" cy="259045"/>
    <xdr:sp macro="" textlink="">
      <xdr:nvSpPr>
        <xdr:cNvPr id="76" name="テキスト ボックス 75"/>
        <xdr:cNvSpPr txBox="1"/>
      </xdr:nvSpPr>
      <xdr:spPr>
        <a:xfrm>
          <a:off x="3924300" y="258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97895</xdr:rowOff>
    </xdr:from>
    <xdr:to>
      <xdr:col>19</xdr:col>
      <xdr:colOff>38100</xdr:colOff>
      <xdr:row>17</xdr:row>
      <xdr:rowOff>28045</xdr:rowOff>
    </xdr:to>
    <xdr:sp macro="" textlink="">
      <xdr:nvSpPr>
        <xdr:cNvPr id="77" name="楕円 76"/>
        <xdr:cNvSpPr/>
      </xdr:nvSpPr>
      <xdr:spPr bwMode="auto">
        <a:xfrm>
          <a:off x="3556000" y="28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38222</xdr:rowOff>
    </xdr:from>
    <xdr:ext cx="762000" cy="259045"/>
    <xdr:sp macro="" textlink="">
      <xdr:nvSpPr>
        <xdr:cNvPr id="78" name="テキスト ボックス 77"/>
        <xdr:cNvSpPr txBox="1"/>
      </xdr:nvSpPr>
      <xdr:spPr>
        <a:xfrm>
          <a:off x="3225800" y="2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117620</xdr:rowOff>
    </xdr:from>
    <xdr:to>
      <xdr:col>15</xdr:col>
      <xdr:colOff>101600</xdr:colOff>
      <xdr:row>17</xdr:row>
      <xdr:rowOff>47770</xdr:rowOff>
    </xdr:to>
    <xdr:sp macro="" textlink="">
      <xdr:nvSpPr>
        <xdr:cNvPr id="79" name="楕円 78"/>
        <xdr:cNvSpPr/>
      </xdr:nvSpPr>
      <xdr:spPr bwMode="auto">
        <a:xfrm>
          <a:off x="2857500" y="290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57947</xdr:rowOff>
    </xdr:from>
    <xdr:ext cx="762000" cy="259045"/>
    <xdr:sp macro="" textlink="">
      <xdr:nvSpPr>
        <xdr:cNvPr id="80" name="テキスト ボックス 79"/>
        <xdr:cNvSpPr txBox="1"/>
      </xdr:nvSpPr>
      <xdr:spPr>
        <a:xfrm>
          <a:off x="2527300" y="26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38737</xdr:rowOff>
    </xdr:from>
    <xdr:to>
      <xdr:col>29</xdr:col>
      <xdr:colOff>127000</xdr:colOff>
      <xdr:row>37</xdr:row>
      <xdr:rowOff>85144</xdr:rowOff>
    </xdr:to>
    <xdr:cxnSp macro="">
      <xdr:nvCxnSpPr>
        <xdr:cNvPr id="112" name="直線コネクタ 111"/>
        <xdr:cNvCxnSpPr/>
      </xdr:nvCxnSpPr>
      <xdr:spPr bwMode="auto">
        <a:xfrm flipV="1">
          <a:off x="5003800" y="7163437"/>
          <a:ext cx="647700" cy="4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85144</xdr:rowOff>
    </xdr:from>
    <xdr:to>
      <xdr:col>26</xdr:col>
      <xdr:colOff>50800</xdr:colOff>
      <xdr:row>37</xdr:row>
      <xdr:rowOff>171600</xdr:rowOff>
    </xdr:to>
    <xdr:cxnSp macro="">
      <xdr:nvCxnSpPr>
        <xdr:cNvPr id="115" name="直線コネクタ 114"/>
        <xdr:cNvCxnSpPr/>
      </xdr:nvCxnSpPr>
      <xdr:spPr bwMode="auto">
        <a:xfrm flipV="1">
          <a:off x="4305300" y="7209844"/>
          <a:ext cx="698500" cy="86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138613</xdr:rowOff>
    </xdr:from>
    <xdr:to>
      <xdr:col>22</xdr:col>
      <xdr:colOff>114300</xdr:colOff>
      <xdr:row>37</xdr:row>
      <xdr:rowOff>171600</xdr:rowOff>
    </xdr:to>
    <xdr:cxnSp macro="">
      <xdr:nvCxnSpPr>
        <xdr:cNvPr id="118" name="直線コネクタ 117"/>
        <xdr:cNvCxnSpPr/>
      </xdr:nvCxnSpPr>
      <xdr:spPr bwMode="auto">
        <a:xfrm>
          <a:off x="3606800" y="7263313"/>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48476</xdr:rowOff>
    </xdr:from>
    <xdr:to>
      <xdr:col>18</xdr:col>
      <xdr:colOff>177800</xdr:colOff>
      <xdr:row>37</xdr:row>
      <xdr:rowOff>138613</xdr:rowOff>
    </xdr:to>
    <xdr:cxnSp macro="">
      <xdr:nvCxnSpPr>
        <xdr:cNvPr id="121" name="直線コネクタ 120"/>
        <xdr:cNvCxnSpPr/>
      </xdr:nvCxnSpPr>
      <xdr:spPr bwMode="auto">
        <a:xfrm>
          <a:off x="2908300" y="7173176"/>
          <a:ext cx="698500" cy="9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159387</xdr:rowOff>
    </xdr:from>
    <xdr:to>
      <xdr:col>29</xdr:col>
      <xdr:colOff>177800</xdr:colOff>
      <xdr:row>37</xdr:row>
      <xdr:rowOff>89537</xdr:rowOff>
    </xdr:to>
    <xdr:sp macro="" textlink="">
      <xdr:nvSpPr>
        <xdr:cNvPr id="131" name="楕円 130"/>
        <xdr:cNvSpPr/>
      </xdr:nvSpPr>
      <xdr:spPr bwMode="auto">
        <a:xfrm>
          <a:off x="5600700" y="711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131464</xdr:rowOff>
    </xdr:from>
    <xdr:ext cx="762000" cy="259045"/>
    <xdr:sp macro="" textlink="">
      <xdr:nvSpPr>
        <xdr:cNvPr id="132" name="人口1人当たり決算額の推移該当値テキスト445"/>
        <xdr:cNvSpPr txBox="1"/>
      </xdr:nvSpPr>
      <xdr:spPr>
        <a:xfrm>
          <a:off x="5740400" y="70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34344</xdr:rowOff>
    </xdr:from>
    <xdr:to>
      <xdr:col>26</xdr:col>
      <xdr:colOff>101600</xdr:colOff>
      <xdr:row>37</xdr:row>
      <xdr:rowOff>135944</xdr:rowOff>
    </xdr:to>
    <xdr:sp macro="" textlink="">
      <xdr:nvSpPr>
        <xdr:cNvPr id="133" name="楕円 132"/>
        <xdr:cNvSpPr/>
      </xdr:nvSpPr>
      <xdr:spPr bwMode="auto">
        <a:xfrm>
          <a:off x="4953000" y="715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120721</xdr:rowOff>
    </xdr:from>
    <xdr:ext cx="736600" cy="259045"/>
    <xdr:sp macro="" textlink="">
      <xdr:nvSpPr>
        <xdr:cNvPr id="134" name="テキスト ボックス 133"/>
        <xdr:cNvSpPr txBox="1"/>
      </xdr:nvSpPr>
      <xdr:spPr>
        <a:xfrm>
          <a:off x="4622800" y="724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120800</xdr:rowOff>
    </xdr:from>
    <xdr:to>
      <xdr:col>22</xdr:col>
      <xdr:colOff>165100</xdr:colOff>
      <xdr:row>37</xdr:row>
      <xdr:rowOff>222400</xdr:rowOff>
    </xdr:to>
    <xdr:sp macro="" textlink="">
      <xdr:nvSpPr>
        <xdr:cNvPr id="135" name="楕円 134"/>
        <xdr:cNvSpPr/>
      </xdr:nvSpPr>
      <xdr:spPr bwMode="auto">
        <a:xfrm>
          <a:off x="4254500" y="724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207177</xdr:rowOff>
    </xdr:from>
    <xdr:ext cx="762000" cy="259045"/>
    <xdr:sp macro="" textlink="">
      <xdr:nvSpPr>
        <xdr:cNvPr id="136" name="テキスト ボックス 135"/>
        <xdr:cNvSpPr txBox="1"/>
      </xdr:nvSpPr>
      <xdr:spPr>
        <a:xfrm>
          <a:off x="3924300" y="733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87813</xdr:rowOff>
    </xdr:from>
    <xdr:to>
      <xdr:col>19</xdr:col>
      <xdr:colOff>38100</xdr:colOff>
      <xdr:row>37</xdr:row>
      <xdr:rowOff>189413</xdr:rowOff>
    </xdr:to>
    <xdr:sp macro="" textlink="">
      <xdr:nvSpPr>
        <xdr:cNvPr id="137" name="楕円 136"/>
        <xdr:cNvSpPr/>
      </xdr:nvSpPr>
      <xdr:spPr bwMode="auto">
        <a:xfrm>
          <a:off x="3556000" y="721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174190</xdr:rowOff>
    </xdr:from>
    <xdr:ext cx="762000" cy="259045"/>
    <xdr:sp macro="" textlink="">
      <xdr:nvSpPr>
        <xdr:cNvPr id="138" name="テキスト ボックス 137"/>
        <xdr:cNvSpPr txBox="1"/>
      </xdr:nvSpPr>
      <xdr:spPr>
        <a:xfrm>
          <a:off x="3225800" y="729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169126</xdr:rowOff>
    </xdr:from>
    <xdr:to>
      <xdr:col>15</xdr:col>
      <xdr:colOff>101600</xdr:colOff>
      <xdr:row>37</xdr:row>
      <xdr:rowOff>99276</xdr:rowOff>
    </xdr:to>
    <xdr:sp macro="" textlink="">
      <xdr:nvSpPr>
        <xdr:cNvPr id="139" name="楕円 138"/>
        <xdr:cNvSpPr/>
      </xdr:nvSpPr>
      <xdr:spPr bwMode="auto">
        <a:xfrm>
          <a:off x="2857500" y="712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84053</xdr:rowOff>
    </xdr:from>
    <xdr:ext cx="762000" cy="259045"/>
    <xdr:sp macro="" textlink="">
      <xdr:nvSpPr>
        <xdr:cNvPr id="140" name="テキスト ボックス 139"/>
        <xdr:cNvSpPr txBox="1"/>
      </xdr:nvSpPr>
      <xdr:spPr>
        <a:xfrm>
          <a:off x="2527300" y="72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170637</xdr:rowOff>
    </xdr:from>
    <xdr:to>
      <xdr:col>24</xdr:col>
      <xdr:colOff>63500</xdr:colOff>
      <xdr:row>37</xdr:row>
      <xdr:rowOff>13437</xdr:rowOff>
    </xdr:to>
    <xdr:cxnSp macro="">
      <xdr:nvCxnSpPr>
        <xdr:cNvPr id="61" name="直線コネクタ 60"/>
        <xdr:cNvCxnSpPr/>
      </xdr:nvCxnSpPr>
      <xdr:spPr>
        <a:xfrm flipV="1">
          <a:off x="3797300" y="6342837"/>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13437</xdr:rowOff>
    </xdr:from>
    <xdr:to>
      <xdr:col>19</xdr:col>
      <xdr:colOff>177800</xdr:colOff>
      <xdr:row>37</xdr:row>
      <xdr:rowOff>26981</xdr:rowOff>
    </xdr:to>
    <xdr:cxnSp macro="">
      <xdr:nvCxnSpPr>
        <xdr:cNvPr id="64" name="直線コネクタ 63"/>
        <xdr:cNvCxnSpPr/>
      </xdr:nvCxnSpPr>
      <xdr:spPr>
        <a:xfrm flipV="1">
          <a:off x="2908300" y="6357087"/>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26981</xdr:rowOff>
    </xdr:from>
    <xdr:to>
      <xdr:col>15</xdr:col>
      <xdr:colOff>50800</xdr:colOff>
      <xdr:row>37</xdr:row>
      <xdr:rowOff>60033</xdr:rowOff>
    </xdr:to>
    <xdr:cxnSp macro="">
      <xdr:nvCxnSpPr>
        <xdr:cNvPr id="67" name="直線コネクタ 66"/>
        <xdr:cNvCxnSpPr/>
      </xdr:nvCxnSpPr>
      <xdr:spPr>
        <a:xfrm flipV="1">
          <a:off x="2019300" y="6370631"/>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60033</xdr:rowOff>
    </xdr:from>
    <xdr:to>
      <xdr:col>10</xdr:col>
      <xdr:colOff>114300</xdr:colOff>
      <xdr:row>37</xdr:row>
      <xdr:rowOff>77178</xdr:rowOff>
    </xdr:to>
    <xdr:cxnSp macro="">
      <xdr:nvCxnSpPr>
        <xdr:cNvPr id="70" name="直線コネクタ 69"/>
        <xdr:cNvCxnSpPr/>
      </xdr:nvCxnSpPr>
      <xdr:spPr>
        <a:xfrm flipV="1">
          <a:off x="1130300" y="640368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119837</xdr:rowOff>
    </xdr:from>
    <xdr:to>
      <xdr:col>24</xdr:col>
      <xdr:colOff>114300</xdr:colOff>
      <xdr:row>37</xdr:row>
      <xdr:rowOff>49987</xdr:rowOff>
    </xdr:to>
    <xdr:sp macro="" textlink="">
      <xdr:nvSpPr>
        <xdr:cNvPr id="80" name="楕円 79"/>
        <xdr:cNvSpPr/>
      </xdr:nvSpPr>
      <xdr:spPr>
        <a:xfrm>
          <a:off x="4584700" y="62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98264</xdr:rowOff>
    </xdr:from>
    <xdr:ext cx="534377" cy="259045"/>
    <xdr:sp macro="" textlink="">
      <xdr:nvSpPr>
        <xdr:cNvPr id="81" name="人件費該当値テキスト"/>
        <xdr:cNvSpPr txBox="1"/>
      </xdr:nvSpPr>
      <xdr:spPr>
        <a:xfrm>
          <a:off x="4686300" y="62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134087</xdr:rowOff>
    </xdr:from>
    <xdr:to>
      <xdr:col>20</xdr:col>
      <xdr:colOff>38100</xdr:colOff>
      <xdr:row>37</xdr:row>
      <xdr:rowOff>64237</xdr:rowOff>
    </xdr:to>
    <xdr:sp macro="" textlink="">
      <xdr:nvSpPr>
        <xdr:cNvPr id="82" name="楕円 81"/>
        <xdr:cNvSpPr/>
      </xdr:nvSpPr>
      <xdr:spPr>
        <a:xfrm>
          <a:off x="3746500" y="63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55364</xdr:rowOff>
    </xdr:from>
    <xdr:ext cx="534377" cy="259045"/>
    <xdr:sp macro="" textlink="">
      <xdr:nvSpPr>
        <xdr:cNvPr id="83" name="テキスト ボックス 82"/>
        <xdr:cNvSpPr txBox="1"/>
      </xdr:nvSpPr>
      <xdr:spPr>
        <a:xfrm>
          <a:off x="3530111" y="63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147631</xdr:rowOff>
    </xdr:from>
    <xdr:to>
      <xdr:col>15</xdr:col>
      <xdr:colOff>101600</xdr:colOff>
      <xdr:row>37</xdr:row>
      <xdr:rowOff>77781</xdr:rowOff>
    </xdr:to>
    <xdr:sp macro="" textlink="">
      <xdr:nvSpPr>
        <xdr:cNvPr id="84" name="楕円 83"/>
        <xdr:cNvSpPr/>
      </xdr:nvSpPr>
      <xdr:spPr>
        <a:xfrm>
          <a:off x="2857500" y="63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68908</xdr:rowOff>
    </xdr:from>
    <xdr:ext cx="534377" cy="259045"/>
    <xdr:sp macro="" textlink="">
      <xdr:nvSpPr>
        <xdr:cNvPr id="85" name="テキスト ボックス 84"/>
        <xdr:cNvSpPr txBox="1"/>
      </xdr:nvSpPr>
      <xdr:spPr>
        <a:xfrm>
          <a:off x="2641111" y="64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9233</xdr:rowOff>
    </xdr:from>
    <xdr:to>
      <xdr:col>10</xdr:col>
      <xdr:colOff>165100</xdr:colOff>
      <xdr:row>37</xdr:row>
      <xdr:rowOff>110833</xdr:rowOff>
    </xdr:to>
    <xdr:sp macro="" textlink="">
      <xdr:nvSpPr>
        <xdr:cNvPr id="86" name="楕円 85"/>
        <xdr:cNvSpPr/>
      </xdr:nvSpPr>
      <xdr:spPr>
        <a:xfrm>
          <a:off x="1968500" y="63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101960</xdr:rowOff>
    </xdr:from>
    <xdr:ext cx="534377" cy="259045"/>
    <xdr:sp macro="" textlink="">
      <xdr:nvSpPr>
        <xdr:cNvPr id="87" name="テキスト ボックス 86"/>
        <xdr:cNvSpPr txBox="1"/>
      </xdr:nvSpPr>
      <xdr:spPr>
        <a:xfrm>
          <a:off x="1752111" y="64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26378</xdr:rowOff>
    </xdr:from>
    <xdr:to>
      <xdr:col>6</xdr:col>
      <xdr:colOff>38100</xdr:colOff>
      <xdr:row>37</xdr:row>
      <xdr:rowOff>127978</xdr:rowOff>
    </xdr:to>
    <xdr:sp macro="" textlink="">
      <xdr:nvSpPr>
        <xdr:cNvPr id="88" name="楕円 87"/>
        <xdr:cNvSpPr/>
      </xdr:nvSpPr>
      <xdr:spPr>
        <a:xfrm>
          <a:off x="1079500" y="63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119105</xdr:rowOff>
    </xdr:from>
    <xdr:ext cx="534377" cy="259045"/>
    <xdr:sp macro="" textlink="">
      <xdr:nvSpPr>
        <xdr:cNvPr id="89" name="テキスト ボックス 88"/>
        <xdr:cNvSpPr txBox="1"/>
      </xdr:nvSpPr>
      <xdr:spPr>
        <a:xfrm>
          <a:off x="863111" y="64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75450</xdr:rowOff>
    </xdr:from>
    <xdr:to>
      <xdr:col>24</xdr:col>
      <xdr:colOff>63500</xdr:colOff>
      <xdr:row>56</xdr:row>
      <xdr:rowOff>77352</xdr:rowOff>
    </xdr:to>
    <xdr:cxnSp macro="">
      <xdr:nvCxnSpPr>
        <xdr:cNvPr id="116" name="直線コネクタ 115"/>
        <xdr:cNvCxnSpPr/>
      </xdr:nvCxnSpPr>
      <xdr:spPr>
        <a:xfrm flipV="1">
          <a:off x="3797300" y="9676650"/>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77352</xdr:rowOff>
    </xdr:from>
    <xdr:to>
      <xdr:col>19</xdr:col>
      <xdr:colOff>177800</xdr:colOff>
      <xdr:row>56</xdr:row>
      <xdr:rowOff>107500</xdr:rowOff>
    </xdr:to>
    <xdr:cxnSp macro="">
      <xdr:nvCxnSpPr>
        <xdr:cNvPr id="119" name="直線コネクタ 118"/>
        <xdr:cNvCxnSpPr/>
      </xdr:nvCxnSpPr>
      <xdr:spPr>
        <a:xfrm flipV="1">
          <a:off x="2908300" y="9678552"/>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155639</xdr:rowOff>
    </xdr:from>
    <xdr:ext cx="534377" cy="259045"/>
    <xdr:sp macro="" textlink="">
      <xdr:nvSpPr>
        <xdr:cNvPr id="121" name="テキスト ボックス 120"/>
        <xdr:cNvSpPr txBox="1"/>
      </xdr:nvSpPr>
      <xdr:spPr>
        <a:xfrm>
          <a:off x="3530111" y="97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107500</xdr:rowOff>
    </xdr:from>
    <xdr:to>
      <xdr:col>15</xdr:col>
      <xdr:colOff>50800</xdr:colOff>
      <xdr:row>56</xdr:row>
      <xdr:rowOff>115477</xdr:rowOff>
    </xdr:to>
    <xdr:cxnSp macro="">
      <xdr:nvCxnSpPr>
        <xdr:cNvPr id="122" name="直線コネクタ 121"/>
        <xdr:cNvCxnSpPr/>
      </xdr:nvCxnSpPr>
      <xdr:spPr>
        <a:xfrm flipV="1">
          <a:off x="2019300" y="9708700"/>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115477</xdr:rowOff>
    </xdr:from>
    <xdr:to>
      <xdr:col>10</xdr:col>
      <xdr:colOff>114300</xdr:colOff>
      <xdr:row>56</xdr:row>
      <xdr:rowOff>142827</xdr:rowOff>
    </xdr:to>
    <xdr:cxnSp macro="">
      <xdr:nvCxnSpPr>
        <xdr:cNvPr id="125" name="直線コネクタ 124"/>
        <xdr:cNvCxnSpPr/>
      </xdr:nvCxnSpPr>
      <xdr:spPr>
        <a:xfrm flipV="1">
          <a:off x="1130300" y="9716677"/>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106980</xdr:rowOff>
    </xdr:from>
    <xdr:ext cx="534377" cy="259045"/>
    <xdr:sp macro="" textlink="">
      <xdr:nvSpPr>
        <xdr:cNvPr id="127" name="テキスト ボックス 126"/>
        <xdr:cNvSpPr txBox="1"/>
      </xdr:nvSpPr>
      <xdr:spPr>
        <a:xfrm>
          <a:off x="1752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116009</xdr:rowOff>
    </xdr:from>
    <xdr:ext cx="534377" cy="259045"/>
    <xdr:sp macro="" textlink="">
      <xdr:nvSpPr>
        <xdr:cNvPr id="129" name="テキスト ボックス 128"/>
        <xdr:cNvSpPr txBox="1"/>
      </xdr:nvSpPr>
      <xdr:spPr>
        <a:xfrm>
          <a:off x="863111" y="98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24650</xdr:rowOff>
    </xdr:from>
    <xdr:to>
      <xdr:col>24</xdr:col>
      <xdr:colOff>114300</xdr:colOff>
      <xdr:row>56</xdr:row>
      <xdr:rowOff>126250</xdr:rowOff>
    </xdr:to>
    <xdr:sp macro="" textlink="">
      <xdr:nvSpPr>
        <xdr:cNvPr id="135" name="楕円 134"/>
        <xdr:cNvSpPr/>
      </xdr:nvSpPr>
      <xdr:spPr>
        <a:xfrm>
          <a:off x="4584700" y="96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47527</xdr:rowOff>
    </xdr:from>
    <xdr:ext cx="534377" cy="259045"/>
    <xdr:sp macro="" textlink="">
      <xdr:nvSpPr>
        <xdr:cNvPr id="136" name="物件費該当値テキスト"/>
        <xdr:cNvSpPr txBox="1"/>
      </xdr:nvSpPr>
      <xdr:spPr>
        <a:xfrm>
          <a:off x="4686300" y="94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26552</xdr:rowOff>
    </xdr:from>
    <xdr:to>
      <xdr:col>20</xdr:col>
      <xdr:colOff>38100</xdr:colOff>
      <xdr:row>56</xdr:row>
      <xdr:rowOff>128152</xdr:rowOff>
    </xdr:to>
    <xdr:sp macro="" textlink="">
      <xdr:nvSpPr>
        <xdr:cNvPr id="137" name="楕円 136"/>
        <xdr:cNvSpPr/>
      </xdr:nvSpPr>
      <xdr:spPr>
        <a:xfrm>
          <a:off x="3746500" y="96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144679</xdr:rowOff>
    </xdr:from>
    <xdr:ext cx="534377" cy="259045"/>
    <xdr:sp macro="" textlink="">
      <xdr:nvSpPr>
        <xdr:cNvPr id="138" name="テキスト ボックス 137"/>
        <xdr:cNvSpPr txBox="1"/>
      </xdr:nvSpPr>
      <xdr:spPr>
        <a:xfrm>
          <a:off x="3530111" y="94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56700</xdr:rowOff>
    </xdr:from>
    <xdr:to>
      <xdr:col>15</xdr:col>
      <xdr:colOff>101600</xdr:colOff>
      <xdr:row>56</xdr:row>
      <xdr:rowOff>158300</xdr:rowOff>
    </xdr:to>
    <xdr:sp macro="" textlink="">
      <xdr:nvSpPr>
        <xdr:cNvPr id="139" name="楕円 138"/>
        <xdr:cNvSpPr/>
      </xdr:nvSpPr>
      <xdr:spPr>
        <a:xfrm>
          <a:off x="2857500" y="96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3377</xdr:rowOff>
    </xdr:from>
    <xdr:ext cx="534377" cy="259045"/>
    <xdr:sp macro="" textlink="">
      <xdr:nvSpPr>
        <xdr:cNvPr id="140" name="テキスト ボックス 139"/>
        <xdr:cNvSpPr txBox="1"/>
      </xdr:nvSpPr>
      <xdr:spPr>
        <a:xfrm>
          <a:off x="2641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64677</xdr:rowOff>
    </xdr:from>
    <xdr:to>
      <xdr:col>10</xdr:col>
      <xdr:colOff>165100</xdr:colOff>
      <xdr:row>56</xdr:row>
      <xdr:rowOff>166277</xdr:rowOff>
    </xdr:to>
    <xdr:sp macro="" textlink="">
      <xdr:nvSpPr>
        <xdr:cNvPr id="141" name="楕円 140"/>
        <xdr:cNvSpPr/>
      </xdr:nvSpPr>
      <xdr:spPr>
        <a:xfrm>
          <a:off x="1968500" y="96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11354</xdr:rowOff>
    </xdr:from>
    <xdr:ext cx="534377" cy="259045"/>
    <xdr:sp macro="" textlink="">
      <xdr:nvSpPr>
        <xdr:cNvPr id="142" name="テキスト ボックス 141"/>
        <xdr:cNvSpPr txBox="1"/>
      </xdr:nvSpPr>
      <xdr:spPr>
        <a:xfrm>
          <a:off x="1752111" y="94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92027</xdr:rowOff>
    </xdr:from>
    <xdr:to>
      <xdr:col>6</xdr:col>
      <xdr:colOff>38100</xdr:colOff>
      <xdr:row>57</xdr:row>
      <xdr:rowOff>22177</xdr:rowOff>
    </xdr:to>
    <xdr:sp macro="" textlink="">
      <xdr:nvSpPr>
        <xdr:cNvPr id="143" name="楕円 142"/>
        <xdr:cNvSpPr/>
      </xdr:nvSpPr>
      <xdr:spPr>
        <a:xfrm>
          <a:off x="1079500" y="96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38704</xdr:rowOff>
    </xdr:from>
    <xdr:ext cx="534377" cy="259045"/>
    <xdr:sp macro="" textlink="">
      <xdr:nvSpPr>
        <xdr:cNvPr id="144" name="テキスト ボックス 143"/>
        <xdr:cNvSpPr txBox="1"/>
      </xdr:nvSpPr>
      <xdr:spPr>
        <a:xfrm>
          <a:off x="863111" y="946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100243</xdr:rowOff>
    </xdr:from>
    <xdr:to>
      <xdr:col>24</xdr:col>
      <xdr:colOff>63500</xdr:colOff>
      <xdr:row>78</xdr:row>
      <xdr:rowOff>115880</xdr:rowOff>
    </xdr:to>
    <xdr:cxnSp macro="">
      <xdr:nvCxnSpPr>
        <xdr:cNvPr id="171" name="直線コネクタ 170"/>
        <xdr:cNvCxnSpPr/>
      </xdr:nvCxnSpPr>
      <xdr:spPr>
        <a:xfrm flipV="1">
          <a:off x="3797300" y="13473343"/>
          <a:ext cx="8382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81956</xdr:rowOff>
    </xdr:from>
    <xdr:to>
      <xdr:col>19</xdr:col>
      <xdr:colOff>177800</xdr:colOff>
      <xdr:row>78</xdr:row>
      <xdr:rowOff>115880</xdr:rowOff>
    </xdr:to>
    <xdr:cxnSp macro="">
      <xdr:nvCxnSpPr>
        <xdr:cNvPr id="174" name="直線コネクタ 173"/>
        <xdr:cNvCxnSpPr/>
      </xdr:nvCxnSpPr>
      <xdr:spPr>
        <a:xfrm>
          <a:off x="2908300" y="13455056"/>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73498</xdr:rowOff>
    </xdr:from>
    <xdr:to>
      <xdr:col>15</xdr:col>
      <xdr:colOff>50800</xdr:colOff>
      <xdr:row>78</xdr:row>
      <xdr:rowOff>81956</xdr:rowOff>
    </xdr:to>
    <xdr:cxnSp macro="">
      <xdr:nvCxnSpPr>
        <xdr:cNvPr id="177" name="直線コネクタ 176"/>
        <xdr:cNvCxnSpPr/>
      </xdr:nvCxnSpPr>
      <xdr:spPr>
        <a:xfrm>
          <a:off x="2019300" y="1344659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73498</xdr:rowOff>
    </xdr:from>
    <xdr:to>
      <xdr:col>10</xdr:col>
      <xdr:colOff>114300</xdr:colOff>
      <xdr:row>78</xdr:row>
      <xdr:rowOff>89545</xdr:rowOff>
    </xdr:to>
    <xdr:cxnSp macro="">
      <xdr:nvCxnSpPr>
        <xdr:cNvPr id="180" name="直線コネクタ 179"/>
        <xdr:cNvCxnSpPr/>
      </xdr:nvCxnSpPr>
      <xdr:spPr>
        <a:xfrm flipV="1">
          <a:off x="1130300" y="13446598"/>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49443</xdr:rowOff>
    </xdr:from>
    <xdr:to>
      <xdr:col>24</xdr:col>
      <xdr:colOff>114300</xdr:colOff>
      <xdr:row>78</xdr:row>
      <xdr:rowOff>151043</xdr:rowOff>
    </xdr:to>
    <xdr:sp macro="" textlink="">
      <xdr:nvSpPr>
        <xdr:cNvPr id="190" name="楕円 189"/>
        <xdr:cNvSpPr/>
      </xdr:nvSpPr>
      <xdr:spPr>
        <a:xfrm>
          <a:off x="45847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135820</xdr:rowOff>
    </xdr:from>
    <xdr:ext cx="378565" cy="259045"/>
    <xdr:sp macro="" textlink="">
      <xdr:nvSpPr>
        <xdr:cNvPr id="191" name="維持補修費該当値テキスト"/>
        <xdr:cNvSpPr txBox="1"/>
      </xdr:nvSpPr>
      <xdr:spPr>
        <a:xfrm>
          <a:off x="4686300" y="1333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65080</xdr:rowOff>
    </xdr:from>
    <xdr:to>
      <xdr:col>20</xdr:col>
      <xdr:colOff>38100</xdr:colOff>
      <xdr:row>78</xdr:row>
      <xdr:rowOff>166680</xdr:rowOff>
    </xdr:to>
    <xdr:sp macro="" textlink="">
      <xdr:nvSpPr>
        <xdr:cNvPr id="192" name="楕円 191"/>
        <xdr:cNvSpPr/>
      </xdr:nvSpPr>
      <xdr:spPr>
        <a:xfrm>
          <a:off x="3746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157807</xdr:rowOff>
    </xdr:from>
    <xdr:ext cx="378565" cy="259045"/>
    <xdr:sp macro="" textlink="">
      <xdr:nvSpPr>
        <xdr:cNvPr id="193" name="テキスト ボックス 192"/>
        <xdr:cNvSpPr txBox="1"/>
      </xdr:nvSpPr>
      <xdr:spPr>
        <a:xfrm>
          <a:off x="3608017" y="1353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31156</xdr:rowOff>
    </xdr:from>
    <xdr:to>
      <xdr:col>15</xdr:col>
      <xdr:colOff>101600</xdr:colOff>
      <xdr:row>78</xdr:row>
      <xdr:rowOff>132756</xdr:rowOff>
    </xdr:to>
    <xdr:sp macro="" textlink="">
      <xdr:nvSpPr>
        <xdr:cNvPr id="194" name="楕円 193"/>
        <xdr:cNvSpPr/>
      </xdr:nvSpPr>
      <xdr:spPr>
        <a:xfrm>
          <a:off x="2857500" y="134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123883</xdr:rowOff>
    </xdr:from>
    <xdr:ext cx="469744" cy="259045"/>
    <xdr:sp macro="" textlink="">
      <xdr:nvSpPr>
        <xdr:cNvPr id="195" name="テキスト ボックス 194"/>
        <xdr:cNvSpPr txBox="1"/>
      </xdr:nvSpPr>
      <xdr:spPr>
        <a:xfrm>
          <a:off x="2673428" y="134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22698</xdr:rowOff>
    </xdr:from>
    <xdr:to>
      <xdr:col>10</xdr:col>
      <xdr:colOff>165100</xdr:colOff>
      <xdr:row>78</xdr:row>
      <xdr:rowOff>124298</xdr:rowOff>
    </xdr:to>
    <xdr:sp macro="" textlink="">
      <xdr:nvSpPr>
        <xdr:cNvPr id="196" name="楕円 195"/>
        <xdr:cNvSpPr/>
      </xdr:nvSpPr>
      <xdr:spPr>
        <a:xfrm>
          <a:off x="1968500" y="1339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115425</xdr:rowOff>
    </xdr:from>
    <xdr:ext cx="469744" cy="259045"/>
    <xdr:sp macro="" textlink="">
      <xdr:nvSpPr>
        <xdr:cNvPr id="197" name="テキスト ボックス 196"/>
        <xdr:cNvSpPr txBox="1"/>
      </xdr:nvSpPr>
      <xdr:spPr>
        <a:xfrm>
          <a:off x="1784428" y="134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38745</xdr:rowOff>
    </xdr:from>
    <xdr:to>
      <xdr:col>6</xdr:col>
      <xdr:colOff>38100</xdr:colOff>
      <xdr:row>78</xdr:row>
      <xdr:rowOff>140345</xdr:rowOff>
    </xdr:to>
    <xdr:sp macro="" textlink="">
      <xdr:nvSpPr>
        <xdr:cNvPr id="198" name="楕円 197"/>
        <xdr:cNvSpPr/>
      </xdr:nvSpPr>
      <xdr:spPr>
        <a:xfrm>
          <a:off x="1079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131472</xdr:rowOff>
    </xdr:from>
    <xdr:ext cx="469744" cy="259045"/>
    <xdr:sp macro="" textlink="">
      <xdr:nvSpPr>
        <xdr:cNvPr id="199" name="テキスト ボックス 198"/>
        <xdr:cNvSpPr txBox="1"/>
      </xdr:nvSpPr>
      <xdr:spPr>
        <a:xfrm>
          <a:off x="895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144387</xdr:rowOff>
    </xdr:from>
    <xdr:to>
      <xdr:col>24</xdr:col>
      <xdr:colOff>63500</xdr:colOff>
      <xdr:row>94</xdr:row>
      <xdr:rowOff>12529</xdr:rowOff>
    </xdr:to>
    <xdr:cxnSp macro="">
      <xdr:nvCxnSpPr>
        <xdr:cNvPr id="227" name="直線コネクタ 226"/>
        <xdr:cNvCxnSpPr/>
      </xdr:nvCxnSpPr>
      <xdr:spPr>
        <a:xfrm flipV="1">
          <a:off x="3797300" y="16089237"/>
          <a:ext cx="8382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12529</xdr:rowOff>
    </xdr:from>
    <xdr:to>
      <xdr:col>19</xdr:col>
      <xdr:colOff>177800</xdr:colOff>
      <xdr:row>94</xdr:row>
      <xdr:rowOff>26498</xdr:rowOff>
    </xdr:to>
    <xdr:cxnSp macro="">
      <xdr:nvCxnSpPr>
        <xdr:cNvPr id="230" name="直線コネクタ 229"/>
        <xdr:cNvCxnSpPr/>
      </xdr:nvCxnSpPr>
      <xdr:spPr>
        <a:xfrm flipV="1">
          <a:off x="2908300" y="16128829"/>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26498</xdr:rowOff>
    </xdr:from>
    <xdr:to>
      <xdr:col>15</xdr:col>
      <xdr:colOff>50800</xdr:colOff>
      <xdr:row>94</xdr:row>
      <xdr:rowOff>50248</xdr:rowOff>
    </xdr:to>
    <xdr:cxnSp macro="">
      <xdr:nvCxnSpPr>
        <xdr:cNvPr id="233" name="直線コネクタ 232"/>
        <xdr:cNvCxnSpPr/>
      </xdr:nvCxnSpPr>
      <xdr:spPr>
        <a:xfrm flipV="1">
          <a:off x="2019300" y="16142798"/>
          <a:ext cx="889000" cy="2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50248</xdr:rowOff>
    </xdr:from>
    <xdr:to>
      <xdr:col>10</xdr:col>
      <xdr:colOff>114300</xdr:colOff>
      <xdr:row>95</xdr:row>
      <xdr:rowOff>15067</xdr:rowOff>
    </xdr:to>
    <xdr:cxnSp macro="">
      <xdr:nvCxnSpPr>
        <xdr:cNvPr id="236" name="直線コネクタ 235"/>
        <xdr:cNvCxnSpPr/>
      </xdr:nvCxnSpPr>
      <xdr:spPr>
        <a:xfrm flipV="1">
          <a:off x="1130300" y="16166548"/>
          <a:ext cx="889000" cy="13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93587</xdr:rowOff>
    </xdr:from>
    <xdr:to>
      <xdr:col>24</xdr:col>
      <xdr:colOff>114300</xdr:colOff>
      <xdr:row>94</xdr:row>
      <xdr:rowOff>23737</xdr:rowOff>
    </xdr:to>
    <xdr:sp macro="" textlink="">
      <xdr:nvSpPr>
        <xdr:cNvPr id="246" name="楕円 245"/>
        <xdr:cNvSpPr/>
      </xdr:nvSpPr>
      <xdr:spPr>
        <a:xfrm>
          <a:off x="4584700" y="16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116464</xdr:rowOff>
    </xdr:from>
    <xdr:ext cx="534377" cy="259045"/>
    <xdr:sp macro="" textlink="">
      <xdr:nvSpPr>
        <xdr:cNvPr id="247" name="扶助費該当値テキスト"/>
        <xdr:cNvSpPr txBox="1"/>
      </xdr:nvSpPr>
      <xdr:spPr>
        <a:xfrm>
          <a:off x="4686300"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133179</xdr:rowOff>
    </xdr:from>
    <xdr:to>
      <xdr:col>20</xdr:col>
      <xdr:colOff>38100</xdr:colOff>
      <xdr:row>94</xdr:row>
      <xdr:rowOff>63329</xdr:rowOff>
    </xdr:to>
    <xdr:sp macro="" textlink="">
      <xdr:nvSpPr>
        <xdr:cNvPr id="248" name="楕円 247"/>
        <xdr:cNvSpPr/>
      </xdr:nvSpPr>
      <xdr:spPr>
        <a:xfrm>
          <a:off x="3746500" y="160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79856</xdr:rowOff>
    </xdr:from>
    <xdr:ext cx="534377" cy="259045"/>
    <xdr:sp macro="" textlink="">
      <xdr:nvSpPr>
        <xdr:cNvPr id="249" name="テキスト ボックス 248"/>
        <xdr:cNvSpPr txBox="1"/>
      </xdr:nvSpPr>
      <xdr:spPr>
        <a:xfrm>
          <a:off x="3530111" y="158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147148</xdr:rowOff>
    </xdr:from>
    <xdr:to>
      <xdr:col>15</xdr:col>
      <xdr:colOff>101600</xdr:colOff>
      <xdr:row>94</xdr:row>
      <xdr:rowOff>77298</xdr:rowOff>
    </xdr:to>
    <xdr:sp macro="" textlink="">
      <xdr:nvSpPr>
        <xdr:cNvPr id="250" name="楕円 249"/>
        <xdr:cNvSpPr/>
      </xdr:nvSpPr>
      <xdr:spPr>
        <a:xfrm>
          <a:off x="2857500" y="160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93825</xdr:rowOff>
    </xdr:from>
    <xdr:ext cx="534377" cy="259045"/>
    <xdr:sp macro="" textlink="">
      <xdr:nvSpPr>
        <xdr:cNvPr id="251" name="テキスト ボックス 250"/>
        <xdr:cNvSpPr txBox="1"/>
      </xdr:nvSpPr>
      <xdr:spPr>
        <a:xfrm>
          <a:off x="2641111" y="158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170898</xdr:rowOff>
    </xdr:from>
    <xdr:to>
      <xdr:col>10</xdr:col>
      <xdr:colOff>165100</xdr:colOff>
      <xdr:row>94</xdr:row>
      <xdr:rowOff>101048</xdr:rowOff>
    </xdr:to>
    <xdr:sp macro="" textlink="">
      <xdr:nvSpPr>
        <xdr:cNvPr id="252" name="楕円 251"/>
        <xdr:cNvSpPr/>
      </xdr:nvSpPr>
      <xdr:spPr>
        <a:xfrm>
          <a:off x="1968500" y="1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117575</xdr:rowOff>
    </xdr:from>
    <xdr:ext cx="534377" cy="259045"/>
    <xdr:sp macro="" textlink="">
      <xdr:nvSpPr>
        <xdr:cNvPr id="253" name="テキスト ボックス 252"/>
        <xdr:cNvSpPr txBox="1"/>
      </xdr:nvSpPr>
      <xdr:spPr>
        <a:xfrm>
          <a:off x="1752111" y="158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135717</xdr:rowOff>
    </xdr:from>
    <xdr:to>
      <xdr:col>6</xdr:col>
      <xdr:colOff>38100</xdr:colOff>
      <xdr:row>95</xdr:row>
      <xdr:rowOff>65867</xdr:rowOff>
    </xdr:to>
    <xdr:sp macro="" textlink="">
      <xdr:nvSpPr>
        <xdr:cNvPr id="254" name="楕円 253"/>
        <xdr:cNvSpPr/>
      </xdr:nvSpPr>
      <xdr:spPr>
        <a:xfrm>
          <a:off x="1079500" y="162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82394</xdr:rowOff>
    </xdr:from>
    <xdr:ext cx="534377" cy="259045"/>
    <xdr:sp macro="" textlink="">
      <xdr:nvSpPr>
        <xdr:cNvPr id="255" name="テキスト ボックス 254"/>
        <xdr:cNvSpPr txBox="1"/>
      </xdr:nvSpPr>
      <xdr:spPr>
        <a:xfrm>
          <a:off x="863111" y="160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101306</xdr:rowOff>
    </xdr:from>
    <xdr:to>
      <xdr:col>55</xdr:col>
      <xdr:colOff>0</xdr:colOff>
      <xdr:row>36</xdr:row>
      <xdr:rowOff>108948</xdr:rowOff>
    </xdr:to>
    <xdr:cxnSp macro="">
      <xdr:nvCxnSpPr>
        <xdr:cNvPr id="286" name="直線コネクタ 285"/>
        <xdr:cNvCxnSpPr/>
      </xdr:nvCxnSpPr>
      <xdr:spPr>
        <a:xfrm flipV="1">
          <a:off x="9639300" y="627350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36688</xdr:rowOff>
    </xdr:from>
    <xdr:to>
      <xdr:col>50</xdr:col>
      <xdr:colOff>114300</xdr:colOff>
      <xdr:row>36</xdr:row>
      <xdr:rowOff>108948</xdr:rowOff>
    </xdr:to>
    <xdr:cxnSp macro="">
      <xdr:nvCxnSpPr>
        <xdr:cNvPr id="289" name="直線コネクタ 288"/>
        <xdr:cNvCxnSpPr/>
      </xdr:nvCxnSpPr>
      <xdr:spPr>
        <a:xfrm>
          <a:off x="8750300" y="6208888"/>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36688</xdr:rowOff>
    </xdr:from>
    <xdr:to>
      <xdr:col>45</xdr:col>
      <xdr:colOff>177800</xdr:colOff>
      <xdr:row>36</xdr:row>
      <xdr:rowOff>72982</xdr:rowOff>
    </xdr:to>
    <xdr:cxnSp macro="">
      <xdr:nvCxnSpPr>
        <xdr:cNvPr id="292" name="直線コネクタ 291"/>
        <xdr:cNvCxnSpPr/>
      </xdr:nvCxnSpPr>
      <xdr:spPr>
        <a:xfrm flipV="1">
          <a:off x="7861300" y="6208888"/>
          <a:ext cx="8890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72982</xdr:rowOff>
    </xdr:from>
    <xdr:to>
      <xdr:col>41</xdr:col>
      <xdr:colOff>50800</xdr:colOff>
      <xdr:row>36</xdr:row>
      <xdr:rowOff>152426</xdr:rowOff>
    </xdr:to>
    <xdr:cxnSp macro="">
      <xdr:nvCxnSpPr>
        <xdr:cNvPr id="295" name="直線コネクタ 294"/>
        <xdr:cNvCxnSpPr/>
      </xdr:nvCxnSpPr>
      <xdr:spPr>
        <a:xfrm flipV="1">
          <a:off x="6972300" y="6245182"/>
          <a:ext cx="889000" cy="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50506</xdr:rowOff>
    </xdr:from>
    <xdr:to>
      <xdr:col>55</xdr:col>
      <xdr:colOff>50800</xdr:colOff>
      <xdr:row>36</xdr:row>
      <xdr:rowOff>152106</xdr:rowOff>
    </xdr:to>
    <xdr:sp macro="" textlink="">
      <xdr:nvSpPr>
        <xdr:cNvPr id="305" name="楕円 304"/>
        <xdr:cNvSpPr/>
      </xdr:nvSpPr>
      <xdr:spPr>
        <a:xfrm>
          <a:off x="10426700" y="62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28933</xdr:rowOff>
    </xdr:from>
    <xdr:ext cx="534377" cy="259045"/>
    <xdr:sp macro="" textlink="">
      <xdr:nvSpPr>
        <xdr:cNvPr id="306" name="補助費等該当値テキスト"/>
        <xdr:cNvSpPr txBox="1"/>
      </xdr:nvSpPr>
      <xdr:spPr>
        <a:xfrm>
          <a:off x="10528300" y="62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58148</xdr:rowOff>
    </xdr:from>
    <xdr:to>
      <xdr:col>50</xdr:col>
      <xdr:colOff>165100</xdr:colOff>
      <xdr:row>36</xdr:row>
      <xdr:rowOff>159748</xdr:rowOff>
    </xdr:to>
    <xdr:sp macro="" textlink="">
      <xdr:nvSpPr>
        <xdr:cNvPr id="307" name="楕円 306"/>
        <xdr:cNvSpPr/>
      </xdr:nvSpPr>
      <xdr:spPr>
        <a:xfrm>
          <a:off x="9588500" y="62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150875</xdr:rowOff>
    </xdr:from>
    <xdr:ext cx="534377" cy="259045"/>
    <xdr:sp macro="" textlink="">
      <xdr:nvSpPr>
        <xdr:cNvPr id="308" name="テキスト ボックス 307"/>
        <xdr:cNvSpPr txBox="1"/>
      </xdr:nvSpPr>
      <xdr:spPr>
        <a:xfrm>
          <a:off x="9372111" y="63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157338</xdr:rowOff>
    </xdr:from>
    <xdr:to>
      <xdr:col>46</xdr:col>
      <xdr:colOff>38100</xdr:colOff>
      <xdr:row>36</xdr:row>
      <xdr:rowOff>87488</xdr:rowOff>
    </xdr:to>
    <xdr:sp macro="" textlink="">
      <xdr:nvSpPr>
        <xdr:cNvPr id="309" name="楕円 308"/>
        <xdr:cNvSpPr/>
      </xdr:nvSpPr>
      <xdr:spPr>
        <a:xfrm>
          <a:off x="8699500" y="6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104015</xdr:rowOff>
    </xdr:from>
    <xdr:ext cx="534377" cy="259045"/>
    <xdr:sp macro="" textlink="">
      <xdr:nvSpPr>
        <xdr:cNvPr id="310" name="テキスト ボックス 309"/>
        <xdr:cNvSpPr txBox="1"/>
      </xdr:nvSpPr>
      <xdr:spPr>
        <a:xfrm>
          <a:off x="8483111" y="59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22182</xdr:rowOff>
    </xdr:from>
    <xdr:to>
      <xdr:col>41</xdr:col>
      <xdr:colOff>101600</xdr:colOff>
      <xdr:row>36</xdr:row>
      <xdr:rowOff>123782</xdr:rowOff>
    </xdr:to>
    <xdr:sp macro="" textlink="">
      <xdr:nvSpPr>
        <xdr:cNvPr id="311" name="楕円 310"/>
        <xdr:cNvSpPr/>
      </xdr:nvSpPr>
      <xdr:spPr>
        <a:xfrm>
          <a:off x="7810500" y="61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114909</xdr:rowOff>
    </xdr:from>
    <xdr:ext cx="534377" cy="259045"/>
    <xdr:sp macro="" textlink="">
      <xdr:nvSpPr>
        <xdr:cNvPr id="312" name="テキスト ボックス 311"/>
        <xdr:cNvSpPr txBox="1"/>
      </xdr:nvSpPr>
      <xdr:spPr>
        <a:xfrm>
          <a:off x="7594111" y="62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101626</xdr:rowOff>
    </xdr:from>
    <xdr:to>
      <xdr:col>36</xdr:col>
      <xdr:colOff>165100</xdr:colOff>
      <xdr:row>37</xdr:row>
      <xdr:rowOff>31776</xdr:rowOff>
    </xdr:to>
    <xdr:sp macro="" textlink="">
      <xdr:nvSpPr>
        <xdr:cNvPr id="313" name="楕円 312"/>
        <xdr:cNvSpPr/>
      </xdr:nvSpPr>
      <xdr:spPr>
        <a:xfrm>
          <a:off x="6921500" y="6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22903</xdr:rowOff>
    </xdr:from>
    <xdr:ext cx="534377" cy="259045"/>
    <xdr:sp macro="" textlink="">
      <xdr:nvSpPr>
        <xdr:cNvPr id="314" name="テキスト ボックス 313"/>
        <xdr:cNvSpPr txBox="1"/>
      </xdr:nvSpPr>
      <xdr:spPr>
        <a:xfrm>
          <a:off x="6705111" y="63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107641</xdr:rowOff>
    </xdr:from>
    <xdr:to>
      <xdr:col>55</xdr:col>
      <xdr:colOff>0</xdr:colOff>
      <xdr:row>54</xdr:row>
      <xdr:rowOff>111103</xdr:rowOff>
    </xdr:to>
    <xdr:cxnSp macro="">
      <xdr:nvCxnSpPr>
        <xdr:cNvPr id="345" name="直線コネクタ 344"/>
        <xdr:cNvCxnSpPr/>
      </xdr:nvCxnSpPr>
      <xdr:spPr>
        <a:xfrm flipV="1">
          <a:off x="9639300" y="9194491"/>
          <a:ext cx="838200" cy="1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9670</xdr:rowOff>
    </xdr:from>
    <xdr:to>
      <xdr:col>50</xdr:col>
      <xdr:colOff>114300</xdr:colOff>
      <xdr:row>54</xdr:row>
      <xdr:rowOff>111103</xdr:rowOff>
    </xdr:to>
    <xdr:cxnSp macro="">
      <xdr:nvCxnSpPr>
        <xdr:cNvPr id="348" name="直線コネクタ 347"/>
        <xdr:cNvCxnSpPr/>
      </xdr:nvCxnSpPr>
      <xdr:spPr>
        <a:xfrm>
          <a:off x="8750300" y="9267970"/>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9670</xdr:rowOff>
    </xdr:from>
    <xdr:to>
      <xdr:col>45</xdr:col>
      <xdr:colOff>177800</xdr:colOff>
      <xdr:row>56</xdr:row>
      <xdr:rowOff>3487</xdr:rowOff>
    </xdr:to>
    <xdr:cxnSp macro="">
      <xdr:nvCxnSpPr>
        <xdr:cNvPr id="351" name="直線コネクタ 350"/>
        <xdr:cNvCxnSpPr/>
      </xdr:nvCxnSpPr>
      <xdr:spPr>
        <a:xfrm flipV="1">
          <a:off x="7861300" y="9267970"/>
          <a:ext cx="889000" cy="3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3487</xdr:rowOff>
    </xdr:from>
    <xdr:to>
      <xdr:col>41</xdr:col>
      <xdr:colOff>50800</xdr:colOff>
      <xdr:row>57</xdr:row>
      <xdr:rowOff>54476</xdr:rowOff>
    </xdr:to>
    <xdr:cxnSp macro="">
      <xdr:nvCxnSpPr>
        <xdr:cNvPr id="354" name="直線コネクタ 353"/>
        <xdr:cNvCxnSpPr/>
      </xdr:nvCxnSpPr>
      <xdr:spPr>
        <a:xfrm flipV="1">
          <a:off x="6972300" y="9604687"/>
          <a:ext cx="889000" cy="2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56841</xdr:rowOff>
    </xdr:from>
    <xdr:to>
      <xdr:col>55</xdr:col>
      <xdr:colOff>50800</xdr:colOff>
      <xdr:row>53</xdr:row>
      <xdr:rowOff>158441</xdr:rowOff>
    </xdr:to>
    <xdr:sp macro="" textlink="">
      <xdr:nvSpPr>
        <xdr:cNvPr id="364" name="楕円 363"/>
        <xdr:cNvSpPr/>
      </xdr:nvSpPr>
      <xdr:spPr>
        <a:xfrm>
          <a:off x="10426700" y="91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79718</xdr:rowOff>
    </xdr:from>
    <xdr:ext cx="534377" cy="259045"/>
    <xdr:sp macro="" textlink="">
      <xdr:nvSpPr>
        <xdr:cNvPr id="365" name="普通建設事業費該当値テキスト"/>
        <xdr:cNvSpPr txBox="1"/>
      </xdr:nvSpPr>
      <xdr:spPr>
        <a:xfrm>
          <a:off x="10528300" y="89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60303</xdr:rowOff>
    </xdr:from>
    <xdr:to>
      <xdr:col>50</xdr:col>
      <xdr:colOff>165100</xdr:colOff>
      <xdr:row>54</xdr:row>
      <xdr:rowOff>161903</xdr:rowOff>
    </xdr:to>
    <xdr:sp macro="" textlink="">
      <xdr:nvSpPr>
        <xdr:cNvPr id="366" name="楕円 365"/>
        <xdr:cNvSpPr/>
      </xdr:nvSpPr>
      <xdr:spPr>
        <a:xfrm>
          <a:off x="9588500" y="93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6980</xdr:rowOff>
    </xdr:from>
    <xdr:ext cx="534377" cy="259045"/>
    <xdr:sp macro="" textlink="">
      <xdr:nvSpPr>
        <xdr:cNvPr id="367" name="テキスト ボックス 366"/>
        <xdr:cNvSpPr txBox="1"/>
      </xdr:nvSpPr>
      <xdr:spPr>
        <a:xfrm>
          <a:off x="9372111" y="90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130320</xdr:rowOff>
    </xdr:from>
    <xdr:to>
      <xdr:col>46</xdr:col>
      <xdr:colOff>38100</xdr:colOff>
      <xdr:row>54</xdr:row>
      <xdr:rowOff>60470</xdr:rowOff>
    </xdr:to>
    <xdr:sp macro="" textlink="">
      <xdr:nvSpPr>
        <xdr:cNvPr id="368" name="楕円 367"/>
        <xdr:cNvSpPr/>
      </xdr:nvSpPr>
      <xdr:spPr>
        <a:xfrm>
          <a:off x="8699500" y="9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76997</xdr:rowOff>
    </xdr:from>
    <xdr:ext cx="534377" cy="259045"/>
    <xdr:sp macro="" textlink="">
      <xdr:nvSpPr>
        <xdr:cNvPr id="369" name="テキスト ボックス 368"/>
        <xdr:cNvSpPr txBox="1"/>
      </xdr:nvSpPr>
      <xdr:spPr>
        <a:xfrm>
          <a:off x="8483111" y="89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124137</xdr:rowOff>
    </xdr:from>
    <xdr:to>
      <xdr:col>41</xdr:col>
      <xdr:colOff>101600</xdr:colOff>
      <xdr:row>56</xdr:row>
      <xdr:rowOff>54287</xdr:rowOff>
    </xdr:to>
    <xdr:sp macro="" textlink="">
      <xdr:nvSpPr>
        <xdr:cNvPr id="370" name="楕円 369"/>
        <xdr:cNvSpPr/>
      </xdr:nvSpPr>
      <xdr:spPr>
        <a:xfrm>
          <a:off x="7810500" y="95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45414</xdr:rowOff>
    </xdr:from>
    <xdr:ext cx="534377" cy="259045"/>
    <xdr:sp macro="" textlink="">
      <xdr:nvSpPr>
        <xdr:cNvPr id="371" name="テキスト ボックス 370"/>
        <xdr:cNvSpPr txBox="1"/>
      </xdr:nvSpPr>
      <xdr:spPr>
        <a:xfrm>
          <a:off x="7594111" y="96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3676</xdr:rowOff>
    </xdr:from>
    <xdr:to>
      <xdr:col>36</xdr:col>
      <xdr:colOff>165100</xdr:colOff>
      <xdr:row>57</xdr:row>
      <xdr:rowOff>105276</xdr:rowOff>
    </xdr:to>
    <xdr:sp macro="" textlink="">
      <xdr:nvSpPr>
        <xdr:cNvPr id="372" name="楕円 371"/>
        <xdr:cNvSpPr/>
      </xdr:nvSpPr>
      <xdr:spPr>
        <a:xfrm>
          <a:off x="6921500" y="9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96403</xdr:rowOff>
    </xdr:from>
    <xdr:ext cx="534377" cy="259045"/>
    <xdr:sp macro="" textlink="">
      <xdr:nvSpPr>
        <xdr:cNvPr id="373" name="テキスト ボックス 372"/>
        <xdr:cNvSpPr txBox="1"/>
      </xdr:nvSpPr>
      <xdr:spPr>
        <a:xfrm>
          <a:off x="6705111" y="98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98780</xdr:rowOff>
    </xdr:from>
    <xdr:to>
      <xdr:col>55</xdr:col>
      <xdr:colOff>0</xdr:colOff>
      <xdr:row>77</xdr:row>
      <xdr:rowOff>142557</xdr:rowOff>
    </xdr:to>
    <xdr:cxnSp macro="">
      <xdr:nvCxnSpPr>
        <xdr:cNvPr id="402" name="直線コネクタ 401"/>
        <xdr:cNvCxnSpPr/>
      </xdr:nvCxnSpPr>
      <xdr:spPr>
        <a:xfrm>
          <a:off x="9639300" y="13300430"/>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13036</xdr:rowOff>
    </xdr:from>
    <xdr:to>
      <xdr:col>50</xdr:col>
      <xdr:colOff>114300</xdr:colOff>
      <xdr:row>77</xdr:row>
      <xdr:rowOff>98780</xdr:rowOff>
    </xdr:to>
    <xdr:cxnSp macro="">
      <xdr:nvCxnSpPr>
        <xdr:cNvPr id="405" name="直線コネクタ 404"/>
        <xdr:cNvCxnSpPr/>
      </xdr:nvCxnSpPr>
      <xdr:spPr>
        <a:xfrm>
          <a:off x="8750300" y="12357436"/>
          <a:ext cx="889000" cy="9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13036</xdr:rowOff>
    </xdr:from>
    <xdr:to>
      <xdr:col>45</xdr:col>
      <xdr:colOff>177800</xdr:colOff>
      <xdr:row>75</xdr:row>
      <xdr:rowOff>109563</xdr:rowOff>
    </xdr:to>
    <xdr:cxnSp macro="">
      <xdr:nvCxnSpPr>
        <xdr:cNvPr id="408" name="直線コネクタ 407"/>
        <xdr:cNvCxnSpPr/>
      </xdr:nvCxnSpPr>
      <xdr:spPr>
        <a:xfrm flipV="1">
          <a:off x="7861300" y="12357436"/>
          <a:ext cx="889000" cy="6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26674</xdr:rowOff>
    </xdr:from>
    <xdr:ext cx="534377" cy="259045"/>
    <xdr:sp macro="" textlink="">
      <xdr:nvSpPr>
        <xdr:cNvPr id="412" name="テキスト ボックス 411"/>
        <xdr:cNvSpPr txBox="1"/>
      </xdr:nvSpPr>
      <xdr:spPr>
        <a:xfrm>
          <a:off x="7594111" y="130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91757</xdr:rowOff>
    </xdr:from>
    <xdr:to>
      <xdr:col>55</xdr:col>
      <xdr:colOff>50800</xdr:colOff>
      <xdr:row>78</xdr:row>
      <xdr:rowOff>21907</xdr:rowOff>
    </xdr:to>
    <xdr:sp macro="" textlink="">
      <xdr:nvSpPr>
        <xdr:cNvPr id="418" name="楕円 417"/>
        <xdr:cNvSpPr/>
      </xdr:nvSpPr>
      <xdr:spPr>
        <a:xfrm>
          <a:off x="104267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70184</xdr:rowOff>
    </xdr:from>
    <xdr:ext cx="534377" cy="259045"/>
    <xdr:sp macro="" textlink="">
      <xdr:nvSpPr>
        <xdr:cNvPr id="419" name="普通建設事業費 （ うち新規整備　）該当値テキスト"/>
        <xdr:cNvSpPr txBox="1"/>
      </xdr:nvSpPr>
      <xdr:spPr>
        <a:xfrm>
          <a:off x="10528300" y="132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47980</xdr:rowOff>
    </xdr:from>
    <xdr:to>
      <xdr:col>50</xdr:col>
      <xdr:colOff>165100</xdr:colOff>
      <xdr:row>77</xdr:row>
      <xdr:rowOff>149580</xdr:rowOff>
    </xdr:to>
    <xdr:sp macro="" textlink="">
      <xdr:nvSpPr>
        <xdr:cNvPr id="420" name="楕円 419"/>
        <xdr:cNvSpPr/>
      </xdr:nvSpPr>
      <xdr:spPr>
        <a:xfrm>
          <a:off x="9588500" y="132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140707</xdr:rowOff>
    </xdr:from>
    <xdr:ext cx="534377" cy="259045"/>
    <xdr:sp macro="" textlink="">
      <xdr:nvSpPr>
        <xdr:cNvPr id="421" name="テキスト ボックス 420"/>
        <xdr:cNvSpPr txBox="1"/>
      </xdr:nvSpPr>
      <xdr:spPr>
        <a:xfrm>
          <a:off x="9372111" y="133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133686</xdr:rowOff>
    </xdr:from>
    <xdr:to>
      <xdr:col>46</xdr:col>
      <xdr:colOff>38100</xdr:colOff>
      <xdr:row>72</xdr:row>
      <xdr:rowOff>63836</xdr:rowOff>
    </xdr:to>
    <xdr:sp macro="" textlink="">
      <xdr:nvSpPr>
        <xdr:cNvPr id="422" name="楕円 421"/>
        <xdr:cNvSpPr/>
      </xdr:nvSpPr>
      <xdr:spPr>
        <a:xfrm>
          <a:off x="8699500" y="123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80363</xdr:rowOff>
    </xdr:from>
    <xdr:ext cx="534377" cy="259045"/>
    <xdr:sp macro="" textlink="">
      <xdr:nvSpPr>
        <xdr:cNvPr id="423" name="テキスト ボックス 422"/>
        <xdr:cNvSpPr txBox="1"/>
      </xdr:nvSpPr>
      <xdr:spPr>
        <a:xfrm>
          <a:off x="8483111" y="120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58763</xdr:rowOff>
    </xdr:from>
    <xdr:to>
      <xdr:col>41</xdr:col>
      <xdr:colOff>101600</xdr:colOff>
      <xdr:row>75</xdr:row>
      <xdr:rowOff>160362</xdr:rowOff>
    </xdr:to>
    <xdr:sp macro="" textlink="">
      <xdr:nvSpPr>
        <xdr:cNvPr id="424" name="楕円 423"/>
        <xdr:cNvSpPr/>
      </xdr:nvSpPr>
      <xdr:spPr>
        <a:xfrm>
          <a:off x="7810500" y="12917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5440</xdr:rowOff>
    </xdr:from>
    <xdr:ext cx="534377" cy="259045"/>
    <xdr:sp macro="" textlink="">
      <xdr:nvSpPr>
        <xdr:cNvPr id="425" name="テキスト ボックス 424"/>
        <xdr:cNvSpPr txBox="1"/>
      </xdr:nvSpPr>
      <xdr:spPr>
        <a:xfrm>
          <a:off x="7594111" y="126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120459</xdr:rowOff>
    </xdr:from>
    <xdr:to>
      <xdr:col>55</xdr:col>
      <xdr:colOff>0</xdr:colOff>
      <xdr:row>93</xdr:row>
      <xdr:rowOff>110934</xdr:rowOff>
    </xdr:to>
    <xdr:cxnSp macro="">
      <xdr:nvCxnSpPr>
        <xdr:cNvPr id="454" name="直線コネクタ 453"/>
        <xdr:cNvCxnSpPr/>
      </xdr:nvCxnSpPr>
      <xdr:spPr>
        <a:xfrm flipV="1">
          <a:off x="9639300" y="15550959"/>
          <a:ext cx="8382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110934</xdr:rowOff>
    </xdr:from>
    <xdr:to>
      <xdr:col>50</xdr:col>
      <xdr:colOff>114300</xdr:colOff>
      <xdr:row>97</xdr:row>
      <xdr:rowOff>164788</xdr:rowOff>
    </xdr:to>
    <xdr:cxnSp macro="">
      <xdr:nvCxnSpPr>
        <xdr:cNvPr id="457" name="直線コネクタ 456"/>
        <xdr:cNvCxnSpPr/>
      </xdr:nvCxnSpPr>
      <xdr:spPr>
        <a:xfrm flipV="1">
          <a:off x="8750300" y="16055784"/>
          <a:ext cx="889000" cy="7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102819</xdr:rowOff>
    </xdr:from>
    <xdr:to>
      <xdr:col>45</xdr:col>
      <xdr:colOff>177800</xdr:colOff>
      <xdr:row>97</xdr:row>
      <xdr:rowOff>164788</xdr:rowOff>
    </xdr:to>
    <xdr:cxnSp macro="">
      <xdr:nvCxnSpPr>
        <xdr:cNvPr id="460" name="直線コネクタ 459"/>
        <xdr:cNvCxnSpPr/>
      </xdr:nvCxnSpPr>
      <xdr:spPr>
        <a:xfrm>
          <a:off x="7861300" y="16733469"/>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69659</xdr:rowOff>
    </xdr:from>
    <xdr:to>
      <xdr:col>55</xdr:col>
      <xdr:colOff>50800</xdr:colOff>
      <xdr:row>90</xdr:row>
      <xdr:rowOff>171259</xdr:rowOff>
    </xdr:to>
    <xdr:sp macro="" textlink="">
      <xdr:nvSpPr>
        <xdr:cNvPr id="470" name="楕円 469"/>
        <xdr:cNvSpPr/>
      </xdr:nvSpPr>
      <xdr:spPr>
        <a:xfrm>
          <a:off x="10426700" y="155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17447</xdr:rowOff>
    </xdr:from>
    <xdr:ext cx="534377" cy="259045"/>
    <xdr:sp macro="" textlink="">
      <xdr:nvSpPr>
        <xdr:cNvPr id="471" name="普通建設事業費 （ うち更新整備　）該当値テキスト"/>
        <xdr:cNvSpPr txBox="1"/>
      </xdr:nvSpPr>
      <xdr:spPr>
        <a:xfrm>
          <a:off x="10528300" y="15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60134</xdr:rowOff>
    </xdr:from>
    <xdr:to>
      <xdr:col>50</xdr:col>
      <xdr:colOff>165100</xdr:colOff>
      <xdr:row>93</xdr:row>
      <xdr:rowOff>161734</xdr:rowOff>
    </xdr:to>
    <xdr:sp macro="" textlink="">
      <xdr:nvSpPr>
        <xdr:cNvPr id="472" name="楕円 471"/>
        <xdr:cNvSpPr/>
      </xdr:nvSpPr>
      <xdr:spPr>
        <a:xfrm>
          <a:off x="9588500" y="160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6811</xdr:rowOff>
    </xdr:from>
    <xdr:ext cx="534377" cy="259045"/>
    <xdr:sp macro="" textlink="">
      <xdr:nvSpPr>
        <xdr:cNvPr id="473" name="テキスト ボックス 472"/>
        <xdr:cNvSpPr txBox="1"/>
      </xdr:nvSpPr>
      <xdr:spPr>
        <a:xfrm>
          <a:off x="9372111" y="157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113988</xdr:rowOff>
    </xdr:from>
    <xdr:to>
      <xdr:col>46</xdr:col>
      <xdr:colOff>38100</xdr:colOff>
      <xdr:row>98</xdr:row>
      <xdr:rowOff>44138</xdr:rowOff>
    </xdr:to>
    <xdr:sp macro="" textlink="">
      <xdr:nvSpPr>
        <xdr:cNvPr id="474" name="楕円 473"/>
        <xdr:cNvSpPr/>
      </xdr:nvSpPr>
      <xdr:spPr>
        <a:xfrm>
          <a:off x="8699500" y="167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35265</xdr:rowOff>
    </xdr:from>
    <xdr:ext cx="534377" cy="259045"/>
    <xdr:sp macro="" textlink="">
      <xdr:nvSpPr>
        <xdr:cNvPr id="475" name="テキスト ボックス 474"/>
        <xdr:cNvSpPr txBox="1"/>
      </xdr:nvSpPr>
      <xdr:spPr>
        <a:xfrm>
          <a:off x="8483111" y="168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52019</xdr:rowOff>
    </xdr:from>
    <xdr:to>
      <xdr:col>41</xdr:col>
      <xdr:colOff>101600</xdr:colOff>
      <xdr:row>97</xdr:row>
      <xdr:rowOff>153619</xdr:rowOff>
    </xdr:to>
    <xdr:sp macro="" textlink="">
      <xdr:nvSpPr>
        <xdr:cNvPr id="476" name="楕円 475"/>
        <xdr:cNvSpPr/>
      </xdr:nvSpPr>
      <xdr:spPr>
        <a:xfrm>
          <a:off x="7810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144746</xdr:rowOff>
    </xdr:from>
    <xdr:ext cx="534377" cy="259045"/>
    <xdr:sp macro="" textlink="">
      <xdr:nvSpPr>
        <xdr:cNvPr id="477" name="テキスト ボックス 476"/>
        <xdr:cNvSpPr txBox="1"/>
      </xdr:nvSpPr>
      <xdr:spPr>
        <a:xfrm>
          <a:off x="7594111" y="16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40030</xdr:rowOff>
    </xdr:from>
    <xdr:to>
      <xdr:col>85</xdr:col>
      <xdr:colOff>127000</xdr:colOff>
      <xdr:row>39</xdr:row>
      <xdr:rowOff>44450</xdr:rowOff>
    </xdr:to>
    <xdr:cxnSp macro="">
      <xdr:nvCxnSpPr>
        <xdr:cNvPr id="506" name="直線コネクタ 505"/>
        <xdr:cNvCxnSpPr/>
      </xdr:nvCxnSpPr>
      <xdr:spPr>
        <a:xfrm flipV="1">
          <a:off x="15481300" y="67265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44450</xdr:rowOff>
    </xdr:to>
    <xdr:cxnSp macro="">
      <xdr:nvCxnSpPr>
        <xdr:cNvPr id="512" name="直線コネクタ 511"/>
        <xdr:cNvCxnSpPr/>
      </xdr:nvCxnSpPr>
      <xdr:spPr>
        <a:xfrm>
          <a:off x="13703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41631</xdr:rowOff>
    </xdr:from>
    <xdr:to>
      <xdr:col>71</xdr:col>
      <xdr:colOff>177800</xdr:colOff>
      <xdr:row>39</xdr:row>
      <xdr:rowOff>43726</xdr:rowOff>
    </xdr:to>
    <xdr:cxnSp macro="">
      <xdr:nvCxnSpPr>
        <xdr:cNvPr id="515" name="直線コネクタ 514"/>
        <xdr:cNvCxnSpPr/>
      </xdr:nvCxnSpPr>
      <xdr:spPr>
        <a:xfrm>
          <a:off x="12814300" y="672818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160680</xdr:rowOff>
    </xdr:from>
    <xdr:to>
      <xdr:col>85</xdr:col>
      <xdr:colOff>177800</xdr:colOff>
      <xdr:row>39</xdr:row>
      <xdr:rowOff>90830</xdr:rowOff>
    </xdr:to>
    <xdr:sp macro="" textlink="">
      <xdr:nvSpPr>
        <xdr:cNvPr id="525" name="楕円 524"/>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77499</xdr:rowOff>
    </xdr:from>
    <xdr:ext cx="378565" cy="259045"/>
    <xdr:sp macro="" textlink="">
      <xdr:nvSpPr>
        <xdr:cNvPr id="526" name="災害復旧事業費該当値テキスト"/>
        <xdr:cNvSpPr txBox="1"/>
      </xdr:nvSpPr>
      <xdr:spPr>
        <a:xfrm>
          <a:off x="16370300" y="65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31" name="楕円 530"/>
        <xdr:cNvSpPr/>
      </xdr:nvSpPr>
      <xdr:spPr>
        <a:xfrm>
          <a:off x="1365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32" name="テキスト ボックス 531"/>
        <xdr:cNvSpPr txBox="1"/>
      </xdr:nvSpPr>
      <xdr:spPr>
        <a:xfrm>
          <a:off x="1354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162281</xdr:rowOff>
    </xdr:from>
    <xdr:to>
      <xdr:col>67</xdr:col>
      <xdr:colOff>101600</xdr:colOff>
      <xdr:row>39</xdr:row>
      <xdr:rowOff>92431</xdr:rowOff>
    </xdr:to>
    <xdr:sp macro="" textlink="">
      <xdr:nvSpPr>
        <xdr:cNvPr id="533" name="楕円 532"/>
        <xdr:cNvSpPr/>
      </xdr:nvSpPr>
      <xdr:spPr>
        <a:xfrm>
          <a:off x="12763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83558</xdr:rowOff>
    </xdr:from>
    <xdr:ext cx="313932" cy="259045"/>
    <xdr:sp macro="" textlink="">
      <xdr:nvSpPr>
        <xdr:cNvPr id="534" name="テキスト ボックス 533"/>
        <xdr:cNvSpPr txBox="1"/>
      </xdr:nvSpPr>
      <xdr:spPr>
        <a:xfrm>
          <a:off x="12657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108872</xdr:rowOff>
    </xdr:from>
    <xdr:to>
      <xdr:col>85</xdr:col>
      <xdr:colOff>127000</xdr:colOff>
      <xdr:row>75</xdr:row>
      <xdr:rowOff>114032</xdr:rowOff>
    </xdr:to>
    <xdr:cxnSp macro="">
      <xdr:nvCxnSpPr>
        <xdr:cNvPr id="614" name="直線コネクタ 613"/>
        <xdr:cNvCxnSpPr/>
      </xdr:nvCxnSpPr>
      <xdr:spPr>
        <a:xfrm>
          <a:off x="15481300" y="12967622"/>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108872</xdr:rowOff>
    </xdr:from>
    <xdr:to>
      <xdr:col>81</xdr:col>
      <xdr:colOff>50800</xdr:colOff>
      <xdr:row>75</xdr:row>
      <xdr:rowOff>122898</xdr:rowOff>
    </xdr:to>
    <xdr:cxnSp macro="">
      <xdr:nvCxnSpPr>
        <xdr:cNvPr id="617" name="直線コネクタ 616"/>
        <xdr:cNvCxnSpPr/>
      </xdr:nvCxnSpPr>
      <xdr:spPr>
        <a:xfrm flipV="1">
          <a:off x="14592300" y="12967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122898</xdr:rowOff>
    </xdr:from>
    <xdr:to>
      <xdr:col>76</xdr:col>
      <xdr:colOff>114300</xdr:colOff>
      <xdr:row>75</xdr:row>
      <xdr:rowOff>123290</xdr:rowOff>
    </xdr:to>
    <xdr:cxnSp macro="">
      <xdr:nvCxnSpPr>
        <xdr:cNvPr id="620" name="直線コネクタ 619"/>
        <xdr:cNvCxnSpPr/>
      </xdr:nvCxnSpPr>
      <xdr:spPr>
        <a:xfrm flipV="1">
          <a:off x="13703300" y="12981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94486</xdr:rowOff>
    </xdr:from>
    <xdr:to>
      <xdr:col>71</xdr:col>
      <xdr:colOff>177800</xdr:colOff>
      <xdr:row>75</xdr:row>
      <xdr:rowOff>123290</xdr:rowOff>
    </xdr:to>
    <xdr:cxnSp macro="">
      <xdr:nvCxnSpPr>
        <xdr:cNvPr id="623" name="直線コネクタ 622"/>
        <xdr:cNvCxnSpPr/>
      </xdr:nvCxnSpPr>
      <xdr:spPr>
        <a:xfrm>
          <a:off x="12814300" y="12610336"/>
          <a:ext cx="889000" cy="3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77925</xdr:rowOff>
    </xdr:from>
    <xdr:ext cx="534377" cy="259045"/>
    <xdr:sp macro="" textlink="">
      <xdr:nvSpPr>
        <xdr:cNvPr id="625" name="テキスト ボックス 624"/>
        <xdr:cNvSpPr txBox="1"/>
      </xdr:nvSpPr>
      <xdr:spPr>
        <a:xfrm>
          <a:off x="13436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47880</xdr:rowOff>
    </xdr:from>
    <xdr:ext cx="534377" cy="259045"/>
    <xdr:sp macro="" textlink="">
      <xdr:nvSpPr>
        <xdr:cNvPr id="627" name="テキスト ボックス 626"/>
        <xdr:cNvSpPr txBox="1"/>
      </xdr:nvSpPr>
      <xdr:spPr>
        <a:xfrm>
          <a:off x="12547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63232</xdr:rowOff>
    </xdr:from>
    <xdr:to>
      <xdr:col>85</xdr:col>
      <xdr:colOff>177800</xdr:colOff>
      <xdr:row>75</xdr:row>
      <xdr:rowOff>164832</xdr:rowOff>
    </xdr:to>
    <xdr:sp macro="" textlink="">
      <xdr:nvSpPr>
        <xdr:cNvPr id="633" name="楕円 632"/>
        <xdr:cNvSpPr/>
      </xdr:nvSpPr>
      <xdr:spPr>
        <a:xfrm>
          <a:off x="16268700" y="129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86109</xdr:rowOff>
    </xdr:from>
    <xdr:ext cx="534377" cy="259045"/>
    <xdr:sp macro="" textlink="">
      <xdr:nvSpPr>
        <xdr:cNvPr id="634" name="公債費該当値テキスト"/>
        <xdr:cNvSpPr txBox="1"/>
      </xdr:nvSpPr>
      <xdr:spPr>
        <a:xfrm>
          <a:off x="16370300" y="127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58072</xdr:rowOff>
    </xdr:from>
    <xdr:to>
      <xdr:col>81</xdr:col>
      <xdr:colOff>101600</xdr:colOff>
      <xdr:row>75</xdr:row>
      <xdr:rowOff>159671</xdr:rowOff>
    </xdr:to>
    <xdr:sp macro="" textlink="">
      <xdr:nvSpPr>
        <xdr:cNvPr id="635" name="楕円 634"/>
        <xdr:cNvSpPr/>
      </xdr:nvSpPr>
      <xdr:spPr>
        <a:xfrm>
          <a:off x="15430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4749</xdr:rowOff>
    </xdr:from>
    <xdr:ext cx="534377" cy="259045"/>
    <xdr:sp macro="" textlink="">
      <xdr:nvSpPr>
        <xdr:cNvPr id="636" name="テキスト ボックス 635"/>
        <xdr:cNvSpPr txBox="1"/>
      </xdr:nvSpPr>
      <xdr:spPr>
        <a:xfrm>
          <a:off x="15214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72098</xdr:rowOff>
    </xdr:from>
    <xdr:to>
      <xdr:col>76</xdr:col>
      <xdr:colOff>165100</xdr:colOff>
      <xdr:row>76</xdr:row>
      <xdr:rowOff>2248</xdr:rowOff>
    </xdr:to>
    <xdr:sp macro="" textlink="">
      <xdr:nvSpPr>
        <xdr:cNvPr id="637" name="楕円 636"/>
        <xdr:cNvSpPr/>
      </xdr:nvSpPr>
      <xdr:spPr>
        <a:xfrm>
          <a:off x="14541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18775</xdr:rowOff>
    </xdr:from>
    <xdr:ext cx="534377" cy="259045"/>
    <xdr:sp macro="" textlink="">
      <xdr:nvSpPr>
        <xdr:cNvPr id="638" name="テキスト ボックス 637"/>
        <xdr:cNvSpPr txBox="1"/>
      </xdr:nvSpPr>
      <xdr:spPr>
        <a:xfrm>
          <a:off x="14325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72490</xdr:rowOff>
    </xdr:from>
    <xdr:to>
      <xdr:col>72</xdr:col>
      <xdr:colOff>38100</xdr:colOff>
      <xdr:row>76</xdr:row>
      <xdr:rowOff>2640</xdr:rowOff>
    </xdr:to>
    <xdr:sp macro="" textlink="">
      <xdr:nvSpPr>
        <xdr:cNvPr id="639" name="楕円 638"/>
        <xdr:cNvSpPr/>
      </xdr:nvSpPr>
      <xdr:spPr>
        <a:xfrm>
          <a:off x="13652500" y="129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19167</xdr:rowOff>
    </xdr:from>
    <xdr:ext cx="534377" cy="259045"/>
    <xdr:sp macro="" textlink="">
      <xdr:nvSpPr>
        <xdr:cNvPr id="640" name="テキスト ボックス 639"/>
        <xdr:cNvSpPr txBox="1"/>
      </xdr:nvSpPr>
      <xdr:spPr>
        <a:xfrm>
          <a:off x="13436111" y="127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43686</xdr:rowOff>
    </xdr:from>
    <xdr:to>
      <xdr:col>67</xdr:col>
      <xdr:colOff>101600</xdr:colOff>
      <xdr:row>73</xdr:row>
      <xdr:rowOff>145286</xdr:rowOff>
    </xdr:to>
    <xdr:sp macro="" textlink="">
      <xdr:nvSpPr>
        <xdr:cNvPr id="641" name="楕円 640"/>
        <xdr:cNvSpPr/>
      </xdr:nvSpPr>
      <xdr:spPr>
        <a:xfrm>
          <a:off x="12763500" y="125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161813</xdr:rowOff>
    </xdr:from>
    <xdr:ext cx="534377" cy="259045"/>
    <xdr:sp macro="" textlink="">
      <xdr:nvSpPr>
        <xdr:cNvPr id="642" name="テキスト ボックス 641"/>
        <xdr:cNvSpPr txBox="1"/>
      </xdr:nvSpPr>
      <xdr:spPr>
        <a:xfrm>
          <a:off x="12547111" y="123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79823</xdr:rowOff>
    </xdr:from>
    <xdr:to>
      <xdr:col>85</xdr:col>
      <xdr:colOff>127000</xdr:colOff>
      <xdr:row>97</xdr:row>
      <xdr:rowOff>171067</xdr:rowOff>
    </xdr:to>
    <xdr:cxnSp macro="">
      <xdr:nvCxnSpPr>
        <xdr:cNvPr id="673" name="直線コネクタ 672"/>
        <xdr:cNvCxnSpPr/>
      </xdr:nvCxnSpPr>
      <xdr:spPr>
        <a:xfrm>
          <a:off x="15481300" y="16710473"/>
          <a:ext cx="838200" cy="9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79823</xdr:rowOff>
    </xdr:from>
    <xdr:to>
      <xdr:col>81</xdr:col>
      <xdr:colOff>50800</xdr:colOff>
      <xdr:row>98</xdr:row>
      <xdr:rowOff>103876</xdr:rowOff>
    </xdr:to>
    <xdr:cxnSp macro="">
      <xdr:nvCxnSpPr>
        <xdr:cNvPr id="676" name="直線コネクタ 675"/>
        <xdr:cNvCxnSpPr/>
      </xdr:nvCxnSpPr>
      <xdr:spPr>
        <a:xfrm flipV="1">
          <a:off x="14592300" y="16710473"/>
          <a:ext cx="889000" cy="1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24747</xdr:rowOff>
    </xdr:from>
    <xdr:to>
      <xdr:col>76</xdr:col>
      <xdr:colOff>114300</xdr:colOff>
      <xdr:row>98</xdr:row>
      <xdr:rowOff>103876</xdr:rowOff>
    </xdr:to>
    <xdr:cxnSp macro="">
      <xdr:nvCxnSpPr>
        <xdr:cNvPr id="679" name="直線コネクタ 678"/>
        <xdr:cNvCxnSpPr/>
      </xdr:nvCxnSpPr>
      <xdr:spPr>
        <a:xfrm>
          <a:off x="13703300" y="16483947"/>
          <a:ext cx="889000" cy="4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24747</xdr:rowOff>
    </xdr:from>
    <xdr:to>
      <xdr:col>71</xdr:col>
      <xdr:colOff>177800</xdr:colOff>
      <xdr:row>97</xdr:row>
      <xdr:rowOff>78615</xdr:rowOff>
    </xdr:to>
    <xdr:cxnSp macro="">
      <xdr:nvCxnSpPr>
        <xdr:cNvPr id="682" name="直線コネクタ 681"/>
        <xdr:cNvCxnSpPr/>
      </xdr:nvCxnSpPr>
      <xdr:spPr>
        <a:xfrm flipV="1">
          <a:off x="12814300" y="16483947"/>
          <a:ext cx="889000" cy="2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81042</xdr:rowOff>
    </xdr:from>
    <xdr:ext cx="534377" cy="259045"/>
    <xdr:sp macro="" textlink="">
      <xdr:nvSpPr>
        <xdr:cNvPr id="684" name="テキスト ボックス 683"/>
        <xdr:cNvSpPr txBox="1"/>
      </xdr:nvSpPr>
      <xdr:spPr>
        <a:xfrm>
          <a:off x="13436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92505</xdr:rowOff>
    </xdr:from>
    <xdr:ext cx="534377" cy="259045"/>
    <xdr:sp macro="" textlink="">
      <xdr:nvSpPr>
        <xdr:cNvPr id="686" name="テキスト ボックス 685"/>
        <xdr:cNvSpPr txBox="1"/>
      </xdr:nvSpPr>
      <xdr:spPr>
        <a:xfrm>
          <a:off x="12547111" y="16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120267</xdr:rowOff>
    </xdr:from>
    <xdr:to>
      <xdr:col>85</xdr:col>
      <xdr:colOff>177800</xdr:colOff>
      <xdr:row>98</xdr:row>
      <xdr:rowOff>50417</xdr:rowOff>
    </xdr:to>
    <xdr:sp macro="" textlink="">
      <xdr:nvSpPr>
        <xdr:cNvPr id="692" name="楕円 691"/>
        <xdr:cNvSpPr/>
      </xdr:nvSpPr>
      <xdr:spPr>
        <a:xfrm>
          <a:off x="16268700" y="16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143144</xdr:rowOff>
    </xdr:from>
    <xdr:ext cx="534377" cy="259045"/>
    <xdr:sp macro="" textlink="">
      <xdr:nvSpPr>
        <xdr:cNvPr id="693" name="積立金該当値テキスト"/>
        <xdr:cNvSpPr txBox="1"/>
      </xdr:nvSpPr>
      <xdr:spPr>
        <a:xfrm>
          <a:off x="16370300" y="166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29023</xdr:rowOff>
    </xdr:from>
    <xdr:to>
      <xdr:col>81</xdr:col>
      <xdr:colOff>101600</xdr:colOff>
      <xdr:row>97</xdr:row>
      <xdr:rowOff>130623</xdr:rowOff>
    </xdr:to>
    <xdr:sp macro="" textlink="">
      <xdr:nvSpPr>
        <xdr:cNvPr id="694" name="楕円 693"/>
        <xdr:cNvSpPr/>
      </xdr:nvSpPr>
      <xdr:spPr>
        <a:xfrm>
          <a:off x="15430500" y="166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147150</xdr:rowOff>
    </xdr:from>
    <xdr:ext cx="534377" cy="259045"/>
    <xdr:sp macro="" textlink="">
      <xdr:nvSpPr>
        <xdr:cNvPr id="695" name="テキスト ボックス 694"/>
        <xdr:cNvSpPr txBox="1"/>
      </xdr:nvSpPr>
      <xdr:spPr>
        <a:xfrm>
          <a:off x="15214111" y="1643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53076</xdr:rowOff>
    </xdr:from>
    <xdr:to>
      <xdr:col>76</xdr:col>
      <xdr:colOff>165100</xdr:colOff>
      <xdr:row>98</xdr:row>
      <xdr:rowOff>154676</xdr:rowOff>
    </xdr:to>
    <xdr:sp macro="" textlink="">
      <xdr:nvSpPr>
        <xdr:cNvPr id="696" name="楕円 695"/>
        <xdr:cNvSpPr/>
      </xdr:nvSpPr>
      <xdr:spPr>
        <a:xfrm>
          <a:off x="14541500" y="168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145803</xdr:rowOff>
    </xdr:from>
    <xdr:ext cx="534377" cy="259045"/>
    <xdr:sp macro="" textlink="">
      <xdr:nvSpPr>
        <xdr:cNvPr id="697" name="テキスト ボックス 696"/>
        <xdr:cNvSpPr txBox="1"/>
      </xdr:nvSpPr>
      <xdr:spPr>
        <a:xfrm>
          <a:off x="14325111" y="169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145397</xdr:rowOff>
    </xdr:from>
    <xdr:to>
      <xdr:col>72</xdr:col>
      <xdr:colOff>38100</xdr:colOff>
      <xdr:row>96</xdr:row>
      <xdr:rowOff>75547</xdr:rowOff>
    </xdr:to>
    <xdr:sp macro="" textlink="">
      <xdr:nvSpPr>
        <xdr:cNvPr id="698" name="楕円 697"/>
        <xdr:cNvSpPr/>
      </xdr:nvSpPr>
      <xdr:spPr>
        <a:xfrm>
          <a:off x="13652500" y="1643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92074</xdr:rowOff>
    </xdr:from>
    <xdr:ext cx="534377" cy="259045"/>
    <xdr:sp macro="" textlink="">
      <xdr:nvSpPr>
        <xdr:cNvPr id="699" name="テキスト ボックス 698"/>
        <xdr:cNvSpPr txBox="1"/>
      </xdr:nvSpPr>
      <xdr:spPr>
        <a:xfrm>
          <a:off x="13436111" y="162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27815</xdr:rowOff>
    </xdr:from>
    <xdr:to>
      <xdr:col>67</xdr:col>
      <xdr:colOff>101600</xdr:colOff>
      <xdr:row>97</xdr:row>
      <xdr:rowOff>129415</xdr:rowOff>
    </xdr:to>
    <xdr:sp macro="" textlink="">
      <xdr:nvSpPr>
        <xdr:cNvPr id="700" name="楕円 699"/>
        <xdr:cNvSpPr/>
      </xdr:nvSpPr>
      <xdr:spPr>
        <a:xfrm>
          <a:off x="12763500" y="166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145942</xdr:rowOff>
    </xdr:from>
    <xdr:ext cx="534377" cy="259045"/>
    <xdr:sp macro="" textlink="">
      <xdr:nvSpPr>
        <xdr:cNvPr id="701" name="テキスト ボックス 700"/>
        <xdr:cNvSpPr txBox="1"/>
      </xdr:nvSpPr>
      <xdr:spPr>
        <a:xfrm>
          <a:off x="12547111" y="164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11575</xdr:rowOff>
    </xdr:from>
    <xdr:to>
      <xdr:col>116</xdr:col>
      <xdr:colOff>63500</xdr:colOff>
      <xdr:row>59</xdr:row>
      <xdr:rowOff>93653</xdr:rowOff>
    </xdr:to>
    <xdr:cxnSp macro="">
      <xdr:nvCxnSpPr>
        <xdr:cNvPr id="789" name="直線コネクタ 788"/>
        <xdr:cNvCxnSpPr/>
      </xdr:nvCxnSpPr>
      <xdr:spPr>
        <a:xfrm>
          <a:off x="21323300" y="10127125"/>
          <a:ext cx="8382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11575</xdr:rowOff>
    </xdr:from>
    <xdr:to>
      <xdr:col>111</xdr:col>
      <xdr:colOff>177800</xdr:colOff>
      <xdr:row>59</xdr:row>
      <xdr:rowOff>92456</xdr:rowOff>
    </xdr:to>
    <xdr:cxnSp macro="">
      <xdr:nvCxnSpPr>
        <xdr:cNvPr id="792" name="直線コネクタ 791"/>
        <xdr:cNvCxnSpPr/>
      </xdr:nvCxnSpPr>
      <xdr:spPr>
        <a:xfrm flipV="1">
          <a:off x="20434300" y="10127125"/>
          <a:ext cx="889000" cy="8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76672</xdr:rowOff>
    </xdr:from>
    <xdr:to>
      <xdr:col>107</xdr:col>
      <xdr:colOff>50800</xdr:colOff>
      <xdr:row>59</xdr:row>
      <xdr:rowOff>92456</xdr:rowOff>
    </xdr:to>
    <xdr:cxnSp macro="">
      <xdr:nvCxnSpPr>
        <xdr:cNvPr id="795" name="直線コネクタ 794"/>
        <xdr:cNvCxnSpPr/>
      </xdr:nvCxnSpPr>
      <xdr:spPr>
        <a:xfrm>
          <a:off x="19545300" y="10192222"/>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40640</xdr:rowOff>
    </xdr:from>
    <xdr:to>
      <xdr:col>102</xdr:col>
      <xdr:colOff>114300</xdr:colOff>
      <xdr:row>59</xdr:row>
      <xdr:rowOff>76672</xdr:rowOff>
    </xdr:to>
    <xdr:cxnSp macro="">
      <xdr:nvCxnSpPr>
        <xdr:cNvPr id="798" name="直線コネクタ 797"/>
        <xdr:cNvCxnSpPr/>
      </xdr:nvCxnSpPr>
      <xdr:spPr>
        <a:xfrm>
          <a:off x="18656300" y="10156190"/>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42853</xdr:rowOff>
    </xdr:from>
    <xdr:to>
      <xdr:col>116</xdr:col>
      <xdr:colOff>114300</xdr:colOff>
      <xdr:row>59</xdr:row>
      <xdr:rowOff>144453</xdr:rowOff>
    </xdr:to>
    <xdr:sp macro="" textlink="">
      <xdr:nvSpPr>
        <xdr:cNvPr id="808" name="楕円 807"/>
        <xdr:cNvSpPr/>
      </xdr:nvSpPr>
      <xdr:spPr>
        <a:xfrm>
          <a:off x="221107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129230</xdr:rowOff>
    </xdr:from>
    <xdr:ext cx="313932" cy="259045"/>
    <xdr:sp macro="" textlink="">
      <xdr:nvSpPr>
        <xdr:cNvPr id="809" name="貸付金該当値テキスト"/>
        <xdr:cNvSpPr txBox="1"/>
      </xdr:nvSpPr>
      <xdr:spPr>
        <a:xfrm>
          <a:off x="22212300" y="1007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132225</xdr:rowOff>
    </xdr:from>
    <xdr:to>
      <xdr:col>112</xdr:col>
      <xdr:colOff>38100</xdr:colOff>
      <xdr:row>59</xdr:row>
      <xdr:rowOff>62375</xdr:rowOff>
    </xdr:to>
    <xdr:sp macro="" textlink="">
      <xdr:nvSpPr>
        <xdr:cNvPr id="810" name="楕円 809"/>
        <xdr:cNvSpPr/>
      </xdr:nvSpPr>
      <xdr:spPr>
        <a:xfrm>
          <a:off x="21272500" y="1007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53502</xdr:rowOff>
    </xdr:from>
    <xdr:ext cx="378565" cy="259045"/>
    <xdr:sp macro="" textlink="">
      <xdr:nvSpPr>
        <xdr:cNvPr id="811" name="テキスト ボックス 810"/>
        <xdr:cNvSpPr txBox="1"/>
      </xdr:nvSpPr>
      <xdr:spPr>
        <a:xfrm>
          <a:off x="21134017" y="1016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41656</xdr:rowOff>
    </xdr:from>
    <xdr:to>
      <xdr:col>107</xdr:col>
      <xdr:colOff>101600</xdr:colOff>
      <xdr:row>59</xdr:row>
      <xdr:rowOff>143256</xdr:rowOff>
    </xdr:to>
    <xdr:sp macro="" textlink="">
      <xdr:nvSpPr>
        <xdr:cNvPr id="812" name="楕円 811"/>
        <xdr:cNvSpPr/>
      </xdr:nvSpPr>
      <xdr:spPr>
        <a:xfrm>
          <a:off x="20383500" y="10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134383</xdr:rowOff>
    </xdr:from>
    <xdr:ext cx="313932" cy="259045"/>
    <xdr:sp macro="" textlink="">
      <xdr:nvSpPr>
        <xdr:cNvPr id="813" name="テキスト ボックス 812"/>
        <xdr:cNvSpPr txBox="1"/>
      </xdr:nvSpPr>
      <xdr:spPr>
        <a:xfrm>
          <a:off x="20277333" y="102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25872</xdr:rowOff>
    </xdr:from>
    <xdr:to>
      <xdr:col>102</xdr:col>
      <xdr:colOff>165100</xdr:colOff>
      <xdr:row>59</xdr:row>
      <xdr:rowOff>127472</xdr:rowOff>
    </xdr:to>
    <xdr:sp macro="" textlink="">
      <xdr:nvSpPr>
        <xdr:cNvPr id="814" name="楕円 813"/>
        <xdr:cNvSpPr/>
      </xdr:nvSpPr>
      <xdr:spPr>
        <a:xfrm>
          <a:off x="19494500" y="101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118599</xdr:rowOff>
    </xdr:from>
    <xdr:ext cx="378565" cy="259045"/>
    <xdr:sp macro="" textlink="">
      <xdr:nvSpPr>
        <xdr:cNvPr id="815" name="テキスト ボックス 814"/>
        <xdr:cNvSpPr txBox="1"/>
      </xdr:nvSpPr>
      <xdr:spPr>
        <a:xfrm>
          <a:off x="19356017" y="1023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161290</xdr:rowOff>
    </xdr:from>
    <xdr:to>
      <xdr:col>98</xdr:col>
      <xdr:colOff>38100</xdr:colOff>
      <xdr:row>59</xdr:row>
      <xdr:rowOff>91440</xdr:rowOff>
    </xdr:to>
    <xdr:sp macro="" textlink="">
      <xdr:nvSpPr>
        <xdr:cNvPr id="816" name="楕円 815"/>
        <xdr:cNvSpPr/>
      </xdr:nvSpPr>
      <xdr:spPr>
        <a:xfrm>
          <a:off x="18605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82567</xdr:rowOff>
    </xdr:from>
    <xdr:ext cx="378565" cy="259045"/>
    <xdr:sp macro="" textlink="">
      <xdr:nvSpPr>
        <xdr:cNvPr id="817" name="テキスト ボックス 816"/>
        <xdr:cNvSpPr txBox="1"/>
      </xdr:nvSpPr>
      <xdr:spPr>
        <a:xfrm>
          <a:off x="18467017" y="1019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113354</xdr:rowOff>
    </xdr:from>
    <xdr:to>
      <xdr:col>116</xdr:col>
      <xdr:colOff>63500</xdr:colOff>
      <xdr:row>75</xdr:row>
      <xdr:rowOff>128175</xdr:rowOff>
    </xdr:to>
    <xdr:cxnSp macro="">
      <xdr:nvCxnSpPr>
        <xdr:cNvPr id="847" name="直線コネクタ 846"/>
        <xdr:cNvCxnSpPr/>
      </xdr:nvCxnSpPr>
      <xdr:spPr>
        <a:xfrm>
          <a:off x="21323300" y="12972104"/>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113354</xdr:rowOff>
    </xdr:from>
    <xdr:to>
      <xdr:col>111</xdr:col>
      <xdr:colOff>177800</xdr:colOff>
      <xdr:row>75</xdr:row>
      <xdr:rowOff>114611</xdr:rowOff>
    </xdr:to>
    <xdr:cxnSp macro="">
      <xdr:nvCxnSpPr>
        <xdr:cNvPr id="850" name="直線コネクタ 849"/>
        <xdr:cNvCxnSpPr/>
      </xdr:nvCxnSpPr>
      <xdr:spPr>
        <a:xfrm flipV="1">
          <a:off x="20434300" y="1297210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105943</xdr:rowOff>
    </xdr:from>
    <xdr:to>
      <xdr:col>107</xdr:col>
      <xdr:colOff>50800</xdr:colOff>
      <xdr:row>75</xdr:row>
      <xdr:rowOff>114611</xdr:rowOff>
    </xdr:to>
    <xdr:cxnSp macro="">
      <xdr:nvCxnSpPr>
        <xdr:cNvPr id="853" name="直線コネクタ 852"/>
        <xdr:cNvCxnSpPr/>
      </xdr:nvCxnSpPr>
      <xdr:spPr>
        <a:xfrm>
          <a:off x="19545300" y="12964693"/>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105943</xdr:rowOff>
    </xdr:from>
    <xdr:to>
      <xdr:col>102</xdr:col>
      <xdr:colOff>114300</xdr:colOff>
      <xdr:row>75</xdr:row>
      <xdr:rowOff>167666</xdr:rowOff>
    </xdr:to>
    <xdr:cxnSp macro="">
      <xdr:nvCxnSpPr>
        <xdr:cNvPr id="856" name="直線コネクタ 855"/>
        <xdr:cNvCxnSpPr/>
      </xdr:nvCxnSpPr>
      <xdr:spPr>
        <a:xfrm flipV="1">
          <a:off x="18656300" y="12964693"/>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77375</xdr:rowOff>
    </xdr:from>
    <xdr:to>
      <xdr:col>116</xdr:col>
      <xdr:colOff>114300</xdr:colOff>
      <xdr:row>76</xdr:row>
      <xdr:rowOff>7525</xdr:rowOff>
    </xdr:to>
    <xdr:sp macro="" textlink="">
      <xdr:nvSpPr>
        <xdr:cNvPr id="866" name="楕円 865"/>
        <xdr:cNvSpPr/>
      </xdr:nvSpPr>
      <xdr:spPr>
        <a:xfrm>
          <a:off x="22110700" y="129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100252</xdr:rowOff>
    </xdr:from>
    <xdr:ext cx="534377" cy="259045"/>
    <xdr:sp macro="" textlink="">
      <xdr:nvSpPr>
        <xdr:cNvPr id="867" name="繰出金該当値テキスト"/>
        <xdr:cNvSpPr txBox="1"/>
      </xdr:nvSpPr>
      <xdr:spPr>
        <a:xfrm>
          <a:off x="22212300" y="127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62554</xdr:rowOff>
    </xdr:from>
    <xdr:to>
      <xdr:col>112</xdr:col>
      <xdr:colOff>38100</xdr:colOff>
      <xdr:row>75</xdr:row>
      <xdr:rowOff>164154</xdr:rowOff>
    </xdr:to>
    <xdr:sp macro="" textlink="">
      <xdr:nvSpPr>
        <xdr:cNvPr id="868" name="楕円 867"/>
        <xdr:cNvSpPr/>
      </xdr:nvSpPr>
      <xdr:spPr>
        <a:xfrm>
          <a:off x="21272500" y="12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9231</xdr:rowOff>
    </xdr:from>
    <xdr:ext cx="534377" cy="259045"/>
    <xdr:sp macro="" textlink="">
      <xdr:nvSpPr>
        <xdr:cNvPr id="869" name="テキスト ボックス 868"/>
        <xdr:cNvSpPr txBox="1"/>
      </xdr:nvSpPr>
      <xdr:spPr>
        <a:xfrm>
          <a:off x="21056111" y="12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63811</xdr:rowOff>
    </xdr:from>
    <xdr:to>
      <xdr:col>107</xdr:col>
      <xdr:colOff>101600</xdr:colOff>
      <xdr:row>75</xdr:row>
      <xdr:rowOff>165410</xdr:rowOff>
    </xdr:to>
    <xdr:sp macro="" textlink="">
      <xdr:nvSpPr>
        <xdr:cNvPr id="870" name="楕円 869"/>
        <xdr:cNvSpPr/>
      </xdr:nvSpPr>
      <xdr:spPr>
        <a:xfrm>
          <a:off x="20383500" y="12922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10488</xdr:rowOff>
    </xdr:from>
    <xdr:ext cx="534377" cy="259045"/>
    <xdr:sp macro="" textlink="">
      <xdr:nvSpPr>
        <xdr:cNvPr id="871" name="テキスト ボックス 870"/>
        <xdr:cNvSpPr txBox="1"/>
      </xdr:nvSpPr>
      <xdr:spPr>
        <a:xfrm>
          <a:off x="20167111" y="126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55143</xdr:rowOff>
    </xdr:from>
    <xdr:to>
      <xdr:col>102</xdr:col>
      <xdr:colOff>165100</xdr:colOff>
      <xdr:row>75</xdr:row>
      <xdr:rowOff>156744</xdr:rowOff>
    </xdr:to>
    <xdr:sp macro="" textlink="">
      <xdr:nvSpPr>
        <xdr:cNvPr id="872" name="楕円 871"/>
        <xdr:cNvSpPr/>
      </xdr:nvSpPr>
      <xdr:spPr>
        <a:xfrm>
          <a:off x="19494500" y="12913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1820</xdr:rowOff>
    </xdr:from>
    <xdr:ext cx="534377" cy="259045"/>
    <xdr:sp macro="" textlink="">
      <xdr:nvSpPr>
        <xdr:cNvPr id="873" name="テキスト ボックス 872"/>
        <xdr:cNvSpPr txBox="1"/>
      </xdr:nvSpPr>
      <xdr:spPr>
        <a:xfrm>
          <a:off x="19278111" y="12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116866</xdr:rowOff>
    </xdr:from>
    <xdr:to>
      <xdr:col>98</xdr:col>
      <xdr:colOff>38100</xdr:colOff>
      <xdr:row>76</xdr:row>
      <xdr:rowOff>47016</xdr:rowOff>
    </xdr:to>
    <xdr:sp macro="" textlink="">
      <xdr:nvSpPr>
        <xdr:cNvPr id="874" name="楕円 873"/>
        <xdr:cNvSpPr/>
      </xdr:nvSpPr>
      <xdr:spPr>
        <a:xfrm>
          <a:off x="18605500" y="129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63543</xdr:rowOff>
    </xdr:from>
    <xdr:ext cx="534377" cy="259045"/>
    <xdr:sp macro="" textlink="">
      <xdr:nvSpPr>
        <xdr:cNvPr id="875" name="テキスト ボックス 874"/>
        <xdr:cNvSpPr txBox="1"/>
      </xdr:nvSpPr>
      <xdr:spPr>
        <a:xfrm>
          <a:off x="18389111" y="127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21,402
20,570
37.97
10,665,581
10,224,361
362,845
5,804,027
11,105,201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xdr:rowOff>
    </xdr:from>
    <xdr:to>
      <xdr:col>24</xdr:col>
      <xdr:colOff>63500</xdr:colOff>
      <xdr:row>34</xdr:row>
      <xdr:rowOff>17780</xdr:rowOff>
    </xdr:to>
    <xdr:cxnSp macro="">
      <xdr:nvCxnSpPr>
        <xdr:cNvPr id="61" name="直線コネクタ 60"/>
        <xdr:cNvCxnSpPr/>
      </xdr:nvCxnSpPr>
      <xdr:spPr>
        <a:xfrm flipV="1">
          <a:off x="3797300" y="5839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17780</xdr:rowOff>
    </xdr:from>
    <xdr:to>
      <xdr:col>19</xdr:col>
      <xdr:colOff>177800</xdr:colOff>
      <xdr:row>34</xdr:row>
      <xdr:rowOff>87884</xdr:rowOff>
    </xdr:to>
    <xdr:cxnSp macro="">
      <xdr:nvCxnSpPr>
        <xdr:cNvPr id="64" name="直線コネクタ 63"/>
        <xdr:cNvCxnSpPr/>
      </xdr:nvCxnSpPr>
      <xdr:spPr>
        <a:xfrm flipV="1">
          <a:off x="2908300" y="584708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87884</xdr:rowOff>
    </xdr:from>
    <xdr:to>
      <xdr:col>15</xdr:col>
      <xdr:colOff>50800</xdr:colOff>
      <xdr:row>35</xdr:row>
      <xdr:rowOff>61595</xdr:rowOff>
    </xdr:to>
    <xdr:cxnSp macro="">
      <xdr:nvCxnSpPr>
        <xdr:cNvPr id="67" name="直線コネクタ 66"/>
        <xdr:cNvCxnSpPr/>
      </xdr:nvCxnSpPr>
      <xdr:spPr>
        <a:xfrm flipV="1">
          <a:off x="2019300" y="591718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90551</xdr:rowOff>
    </xdr:from>
    <xdr:to>
      <xdr:col>10</xdr:col>
      <xdr:colOff>114300</xdr:colOff>
      <xdr:row>35</xdr:row>
      <xdr:rowOff>61595</xdr:rowOff>
    </xdr:to>
    <xdr:cxnSp macro="">
      <xdr:nvCxnSpPr>
        <xdr:cNvPr id="70" name="直線コネクタ 69"/>
        <xdr:cNvCxnSpPr/>
      </xdr:nvCxnSpPr>
      <xdr:spPr>
        <a:xfrm>
          <a:off x="1130300" y="5748401"/>
          <a:ext cx="8890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130810</xdr:rowOff>
    </xdr:from>
    <xdr:to>
      <xdr:col>24</xdr:col>
      <xdr:colOff>114300</xdr:colOff>
      <xdr:row>34</xdr:row>
      <xdr:rowOff>60960</xdr:rowOff>
    </xdr:to>
    <xdr:sp macro="" textlink="">
      <xdr:nvSpPr>
        <xdr:cNvPr id="80" name="楕円 79"/>
        <xdr:cNvSpPr/>
      </xdr:nvSpPr>
      <xdr:spPr>
        <a:xfrm>
          <a:off x="45847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153687</xdr:rowOff>
    </xdr:from>
    <xdr:ext cx="469744" cy="259045"/>
    <xdr:sp macro="" textlink="">
      <xdr:nvSpPr>
        <xdr:cNvPr id="81" name="議会費該当値テキスト"/>
        <xdr:cNvSpPr txBox="1"/>
      </xdr:nvSpPr>
      <xdr:spPr>
        <a:xfrm>
          <a:off x="4686300"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138430</xdr:rowOff>
    </xdr:from>
    <xdr:to>
      <xdr:col>20</xdr:col>
      <xdr:colOff>38100</xdr:colOff>
      <xdr:row>34</xdr:row>
      <xdr:rowOff>68580</xdr:rowOff>
    </xdr:to>
    <xdr:sp macro="" textlink="">
      <xdr:nvSpPr>
        <xdr:cNvPr id="82" name="楕円 81"/>
        <xdr:cNvSpPr/>
      </xdr:nvSpPr>
      <xdr:spPr>
        <a:xfrm>
          <a:off x="3746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85107</xdr:rowOff>
    </xdr:from>
    <xdr:ext cx="469744" cy="259045"/>
    <xdr:sp macro="" textlink="">
      <xdr:nvSpPr>
        <xdr:cNvPr id="83" name="テキスト ボックス 82"/>
        <xdr:cNvSpPr txBox="1"/>
      </xdr:nvSpPr>
      <xdr:spPr>
        <a:xfrm>
          <a:off x="3562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37084</xdr:rowOff>
    </xdr:from>
    <xdr:to>
      <xdr:col>15</xdr:col>
      <xdr:colOff>101600</xdr:colOff>
      <xdr:row>34</xdr:row>
      <xdr:rowOff>138684</xdr:rowOff>
    </xdr:to>
    <xdr:sp macro="" textlink="">
      <xdr:nvSpPr>
        <xdr:cNvPr id="84" name="楕円 83"/>
        <xdr:cNvSpPr/>
      </xdr:nvSpPr>
      <xdr:spPr>
        <a:xfrm>
          <a:off x="2857500" y="58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129811</xdr:rowOff>
    </xdr:from>
    <xdr:ext cx="469744" cy="259045"/>
    <xdr:sp macro="" textlink="">
      <xdr:nvSpPr>
        <xdr:cNvPr id="85" name="テキスト ボックス 84"/>
        <xdr:cNvSpPr txBox="1"/>
      </xdr:nvSpPr>
      <xdr:spPr>
        <a:xfrm>
          <a:off x="2673428"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xdr:rowOff>
    </xdr:from>
    <xdr:to>
      <xdr:col>10</xdr:col>
      <xdr:colOff>165100</xdr:colOff>
      <xdr:row>35</xdr:row>
      <xdr:rowOff>112395</xdr:rowOff>
    </xdr:to>
    <xdr:sp macro="" textlink="">
      <xdr:nvSpPr>
        <xdr:cNvPr id="86" name="楕円 85"/>
        <xdr:cNvSpPr/>
      </xdr:nvSpPr>
      <xdr:spPr>
        <a:xfrm>
          <a:off x="196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103522</xdr:rowOff>
    </xdr:from>
    <xdr:ext cx="469744" cy="259045"/>
    <xdr:sp macro="" textlink="">
      <xdr:nvSpPr>
        <xdr:cNvPr id="87" name="テキスト ボックス 86"/>
        <xdr:cNvSpPr txBox="1"/>
      </xdr:nvSpPr>
      <xdr:spPr>
        <a:xfrm>
          <a:off x="1784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39751</xdr:rowOff>
    </xdr:from>
    <xdr:to>
      <xdr:col>6</xdr:col>
      <xdr:colOff>38100</xdr:colOff>
      <xdr:row>33</xdr:row>
      <xdr:rowOff>141351</xdr:rowOff>
    </xdr:to>
    <xdr:sp macro="" textlink="">
      <xdr:nvSpPr>
        <xdr:cNvPr id="88" name="楕円 87"/>
        <xdr:cNvSpPr/>
      </xdr:nvSpPr>
      <xdr:spPr>
        <a:xfrm>
          <a:off x="1079500" y="56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157878</xdr:rowOff>
    </xdr:from>
    <xdr:ext cx="469744" cy="259045"/>
    <xdr:sp macro="" textlink="">
      <xdr:nvSpPr>
        <xdr:cNvPr id="89" name="テキスト ボックス 88"/>
        <xdr:cNvSpPr txBox="1"/>
      </xdr:nvSpPr>
      <xdr:spPr>
        <a:xfrm>
          <a:off x="895428" y="547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133338</xdr:rowOff>
    </xdr:from>
    <xdr:to>
      <xdr:col>24</xdr:col>
      <xdr:colOff>63500</xdr:colOff>
      <xdr:row>56</xdr:row>
      <xdr:rowOff>83183</xdr:rowOff>
    </xdr:to>
    <xdr:cxnSp macro="">
      <xdr:nvCxnSpPr>
        <xdr:cNvPr id="118" name="直線コネクタ 117"/>
        <xdr:cNvCxnSpPr/>
      </xdr:nvCxnSpPr>
      <xdr:spPr>
        <a:xfrm>
          <a:off x="3797300" y="9563088"/>
          <a:ext cx="8382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133338</xdr:rowOff>
    </xdr:from>
    <xdr:to>
      <xdr:col>19</xdr:col>
      <xdr:colOff>177800</xdr:colOff>
      <xdr:row>56</xdr:row>
      <xdr:rowOff>125847</xdr:rowOff>
    </xdr:to>
    <xdr:cxnSp macro="">
      <xdr:nvCxnSpPr>
        <xdr:cNvPr id="121" name="直線コネクタ 120"/>
        <xdr:cNvCxnSpPr/>
      </xdr:nvCxnSpPr>
      <xdr:spPr>
        <a:xfrm flipV="1">
          <a:off x="2908300" y="9563088"/>
          <a:ext cx="889000" cy="1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66251</xdr:rowOff>
    </xdr:from>
    <xdr:to>
      <xdr:col>15</xdr:col>
      <xdr:colOff>50800</xdr:colOff>
      <xdr:row>56</xdr:row>
      <xdr:rowOff>125847</xdr:rowOff>
    </xdr:to>
    <xdr:cxnSp macro="">
      <xdr:nvCxnSpPr>
        <xdr:cNvPr id="124" name="直線コネクタ 123"/>
        <xdr:cNvCxnSpPr/>
      </xdr:nvCxnSpPr>
      <xdr:spPr>
        <a:xfrm>
          <a:off x="2019300" y="9667451"/>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66251</xdr:rowOff>
    </xdr:from>
    <xdr:to>
      <xdr:col>10</xdr:col>
      <xdr:colOff>114300</xdr:colOff>
      <xdr:row>56</xdr:row>
      <xdr:rowOff>87000</xdr:rowOff>
    </xdr:to>
    <xdr:cxnSp macro="">
      <xdr:nvCxnSpPr>
        <xdr:cNvPr id="127" name="直線コネクタ 126"/>
        <xdr:cNvCxnSpPr/>
      </xdr:nvCxnSpPr>
      <xdr:spPr>
        <a:xfrm flipV="1">
          <a:off x="1130300" y="9667451"/>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13309</xdr:rowOff>
    </xdr:from>
    <xdr:ext cx="534377" cy="259045"/>
    <xdr:sp macro="" textlink="">
      <xdr:nvSpPr>
        <xdr:cNvPr id="129" name="テキスト ボックス 128"/>
        <xdr:cNvSpPr txBox="1"/>
      </xdr:nvSpPr>
      <xdr:spPr>
        <a:xfrm>
          <a:off x="1752111" y="97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30035</xdr:rowOff>
    </xdr:from>
    <xdr:ext cx="534377" cy="259045"/>
    <xdr:sp macro="" textlink="">
      <xdr:nvSpPr>
        <xdr:cNvPr id="131" name="テキスト ボックス 130"/>
        <xdr:cNvSpPr txBox="1"/>
      </xdr:nvSpPr>
      <xdr:spPr>
        <a:xfrm>
          <a:off x="863111" y="9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32383</xdr:rowOff>
    </xdr:from>
    <xdr:to>
      <xdr:col>24</xdr:col>
      <xdr:colOff>114300</xdr:colOff>
      <xdr:row>56</xdr:row>
      <xdr:rowOff>133983</xdr:rowOff>
    </xdr:to>
    <xdr:sp macro="" textlink="">
      <xdr:nvSpPr>
        <xdr:cNvPr id="137" name="楕円 136"/>
        <xdr:cNvSpPr/>
      </xdr:nvSpPr>
      <xdr:spPr>
        <a:xfrm>
          <a:off x="4584700" y="9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55260</xdr:rowOff>
    </xdr:from>
    <xdr:ext cx="534377" cy="259045"/>
    <xdr:sp macro="" textlink="">
      <xdr:nvSpPr>
        <xdr:cNvPr id="138" name="総務費該当値テキスト"/>
        <xdr:cNvSpPr txBox="1"/>
      </xdr:nvSpPr>
      <xdr:spPr>
        <a:xfrm>
          <a:off x="4686300" y="9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82538</xdr:rowOff>
    </xdr:from>
    <xdr:to>
      <xdr:col>20</xdr:col>
      <xdr:colOff>38100</xdr:colOff>
      <xdr:row>56</xdr:row>
      <xdr:rowOff>12688</xdr:rowOff>
    </xdr:to>
    <xdr:sp macro="" textlink="">
      <xdr:nvSpPr>
        <xdr:cNvPr id="139" name="楕円 138"/>
        <xdr:cNvSpPr/>
      </xdr:nvSpPr>
      <xdr:spPr>
        <a:xfrm>
          <a:off x="3746500" y="95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29215</xdr:rowOff>
    </xdr:from>
    <xdr:ext cx="534377" cy="259045"/>
    <xdr:sp macro="" textlink="">
      <xdr:nvSpPr>
        <xdr:cNvPr id="140" name="テキスト ボックス 139"/>
        <xdr:cNvSpPr txBox="1"/>
      </xdr:nvSpPr>
      <xdr:spPr>
        <a:xfrm>
          <a:off x="3530111" y="928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75047</xdr:rowOff>
    </xdr:from>
    <xdr:to>
      <xdr:col>15</xdr:col>
      <xdr:colOff>101600</xdr:colOff>
      <xdr:row>57</xdr:row>
      <xdr:rowOff>5197</xdr:rowOff>
    </xdr:to>
    <xdr:sp macro="" textlink="">
      <xdr:nvSpPr>
        <xdr:cNvPr id="141" name="楕円 140"/>
        <xdr:cNvSpPr/>
      </xdr:nvSpPr>
      <xdr:spPr>
        <a:xfrm>
          <a:off x="2857500" y="9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167774</xdr:rowOff>
    </xdr:from>
    <xdr:ext cx="534377" cy="259045"/>
    <xdr:sp macro="" textlink="">
      <xdr:nvSpPr>
        <xdr:cNvPr id="142" name="テキスト ボックス 141"/>
        <xdr:cNvSpPr txBox="1"/>
      </xdr:nvSpPr>
      <xdr:spPr>
        <a:xfrm>
          <a:off x="2641111" y="9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15451</xdr:rowOff>
    </xdr:from>
    <xdr:to>
      <xdr:col>10</xdr:col>
      <xdr:colOff>165100</xdr:colOff>
      <xdr:row>56</xdr:row>
      <xdr:rowOff>117051</xdr:rowOff>
    </xdr:to>
    <xdr:sp macro="" textlink="">
      <xdr:nvSpPr>
        <xdr:cNvPr id="143" name="楕円 142"/>
        <xdr:cNvSpPr/>
      </xdr:nvSpPr>
      <xdr:spPr>
        <a:xfrm>
          <a:off x="1968500" y="96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133578</xdr:rowOff>
    </xdr:from>
    <xdr:ext cx="534377" cy="259045"/>
    <xdr:sp macro="" textlink="">
      <xdr:nvSpPr>
        <xdr:cNvPr id="144" name="テキスト ボックス 143"/>
        <xdr:cNvSpPr txBox="1"/>
      </xdr:nvSpPr>
      <xdr:spPr>
        <a:xfrm>
          <a:off x="1752111" y="93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36200</xdr:rowOff>
    </xdr:from>
    <xdr:to>
      <xdr:col>6</xdr:col>
      <xdr:colOff>38100</xdr:colOff>
      <xdr:row>56</xdr:row>
      <xdr:rowOff>137800</xdr:rowOff>
    </xdr:to>
    <xdr:sp macro="" textlink="">
      <xdr:nvSpPr>
        <xdr:cNvPr id="145" name="楕円 144"/>
        <xdr:cNvSpPr/>
      </xdr:nvSpPr>
      <xdr:spPr>
        <a:xfrm>
          <a:off x="1079500" y="96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154327</xdr:rowOff>
    </xdr:from>
    <xdr:ext cx="534377" cy="259045"/>
    <xdr:sp macro="" textlink="">
      <xdr:nvSpPr>
        <xdr:cNvPr id="146" name="テキスト ボックス 145"/>
        <xdr:cNvSpPr txBox="1"/>
      </xdr:nvSpPr>
      <xdr:spPr>
        <a:xfrm>
          <a:off x="863111" y="94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56344</xdr:rowOff>
    </xdr:from>
    <xdr:to>
      <xdr:col>24</xdr:col>
      <xdr:colOff>63500</xdr:colOff>
      <xdr:row>77</xdr:row>
      <xdr:rowOff>118962</xdr:rowOff>
    </xdr:to>
    <xdr:cxnSp macro="">
      <xdr:nvCxnSpPr>
        <xdr:cNvPr id="174" name="直線コネクタ 173"/>
        <xdr:cNvCxnSpPr/>
      </xdr:nvCxnSpPr>
      <xdr:spPr>
        <a:xfrm flipV="1">
          <a:off x="3797300" y="13257994"/>
          <a:ext cx="8382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2384</xdr:rowOff>
    </xdr:from>
    <xdr:to>
      <xdr:col>19</xdr:col>
      <xdr:colOff>177800</xdr:colOff>
      <xdr:row>77</xdr:row>
      <xdr:rowOff>118962</xdr:rowOff>
    </xdr:to>
    <xdr:cxnSp macro="">
      <xdr:nvCxnSpPr>
        <xdr:cNvPr id="177" name="直線コネクタ 176"/>
        <xdr:cNvCxnSpPr/>
      </xdr:nvCxnSpPr>
      <xdr:spPr>
        <a:xfrm>
          <a:off x="2908300" y="13204034"/>
          <a:ext cx="889000" cy="1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2384</xdr:rowOff>
    </xdr:from>
    <xdr:to>
      <xdr:col>15</xdr:col>
      <xdr:colOff>50800</xdr:colOff>
      <xdr:row>77</xdr:row>
      <xdr:rowOff>159821</xdr:rowOff>
    </xdr:to>
    <xdr:cxnSp macro="">
      <xdr:nvCxnSpPr>
        <xdr:cNvPr id="180" name="直線コネクタ 179"/>
        <xdr:cNvCxnSpPr/>
      </xdr:nvCxnSpPr>
      <xdr:spPr>
        <a:xfrm flipV="1">
          <a:off x="2019300" y="13204034"/>
          <a:ext cx="889000" cy="1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159821</xdr:rowOff>
    </xdr:from>
    <xdr:to>
      <xdr:col>10</xdr:col>
      <xdr:colOff>114300</xdr:colOff>
      <xdr:row>78</xdr:row>
      <xdr:rowOff>57519</xdr:rowOff>
    </xdr:to>
    <xdr:cxnSp macro="">
      <xdr:nvCxnSpPr>
        <xdr:cNvPr id="183" name="直線コネクタ 182"/>
        <xdr:cNvCxnSpPr/>
      </xdr:nvCxnSpPr>
      <xdr:spPr>
        <a:xfrm flipV="1">
          <a:off x="1130300" y="13361471"/>
          <a:ext cx="8890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5544</xdr:rowOff>
    </xdr:from>
    <xdr:to>
      <xdr:col>24</xdr:col>
      <xdr:colOff>114300</xdr:colOff>
      <xdr:row>77</xdr:row>
      <xdr:rowOff>107144</xdr:rowOff>
    </xdr:to>
    <xdr:sp macro="" textlink="">
      <xdr:nvSpPr>
        <xdr:cNvPr id="193" name="楕円 192"/>
        <xdr:cNvSpPr/>
      </xdr:nvSpPr>
      <xdr:spPr>
        <a:xfrm>
          <a:off x="4584700" y="132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28421</xdr:rowOff>
    </xdr:from>
    <xdr:ext cx="599010" cy="259045"/>
    <xdr:sp macro="" textlink="">
      <xdr:nvSpPr>
        <xdr:cNvPr id="194" name="民生費該当値テキスト"/>
        <xdr:cNvSpPr txBox="1"/>
      </xdr:nvSpPr>
      <xdr:spPr>
        <a:xfrm>
          <a:off x="4686300" y="1305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68162</xdr:rowOff>
    </xdr:from>
    <xdr:to>
      <xdr:col>20</xdr:col>
      <xdr:colOff>38100</xdr:colOff>
      <xdr:row>77</xdr:row>
      <xdr:rowOff>169762</xdr:rowOff>
    </xdr:to>
    <xdr:sp macro="" textlink="">
      <xdr:nvSpPr>
        <xdr:cNvPr id="195" name="楕円 194"/>
        <xdr:cNvSpPr/>
      </xdr:nvSpPr>
      <xdr:spPr>
        <a:xfrm>
          <a:off x="3746500" y="132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14839</xdr:rowOff>
    </xdr:from>
    <xdr:ext cx="599010" cy="259045"/>
    <xdr:sp macro="" textlink="">
      <xdr:nvSpPr>
        <xdr:cNvPr id="196" name="テキスト ボックス 195"/>
        <xdr:cNvSpPr txBox="1"/>
      </xdr:nvSpPr>
      <xdr:spPr>
        <a:xfrm>
          <a:off x="3497795" y="1304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123034</xdr:rowOff>
    </xdr:from>
    <xdr:to>
      <xdr:col>15</xdr:col>
      <xdr:colOff>101600</xdr:colOff>
      <xdr:row>77</xdr:row>
      <xdr:rowOff>53184</xdr:rowOff>
    </xdr:to>
    <xdr:sp macro="" textlink="">
      <xdr:nvSpPr>
        <xdr:cNvPr id="197" name="楕円 196"/>
        <xdr:cNvSpPr/>
      </xdr:nvSpPr>
      <xdr:spPr>
        <a:xfrm>
          <a:off x="2857500" y="131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69711</xdr:rowOff>
    </xdr:from>
    <xdr:ext cx="599010" cy="259045"/>
    <xdr:sp macro="" textlink="">
      <xdr:nvSpPr>
        <xdr:cNvPr id="198" name="テキスト ボックス 197"/>
        <xdr:cNvSpPr txBox="1"/>
      </xdr:nvSpPr>
      <xdr:spPr>
        <a:xfrm>
          <a:off x="2608795" y="1292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109021</xdr:rowOff>
    </xdr:from>
    <xdr:to>
      <xdr:col>10</xdr:col>
      <xdr:colOff>165100</xdr:colOff>
      <xdr:row>78</xdr:row>
      <xdr:rowOff>39171</xdr:rowOff>
    </xdr:to>
    <xdr:sp macro="" textlink="">
      <xdr:nvSpPr>
        <xdr:cNvPr id="199" name="楕円 198"/>
        <xdr:cNvSpPr/>
      </xdr:nvSpPr>
      <xdr:spPr>
        <a:xfrm>
          <a:off x="1968500" y="133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55698</xdr:rowOff>
    </xdr:from>
    <xdr:ext cx="599010" cy="259045"/>
    <xdr:sp macro="" textlink="">
      <xdr:nvSpPr>
        <xdr:cNvPr id="200" name="テキスト ボックス 199"/>
        <xdr:cNvSpPr txBox="1"/>
      </xdr:nvSpPr>
      <xdr:spPr>
        <a:xfrm>
          <a:off x="1719795" y="1308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6719</xdr:rowOff>
    </xdr:from>
    <xdr:to>
      <xdr:col>6</xdr:col>
      <xdr:colOff>38100</xdr:colOff>
      <xdr:row>78</xdr:row>
      <xdr:rowOff>108319</xdr:rowOff>
    </xdr:to>
    <xdr:sp macro="" textlink="">
      <xdr:nvSpPr>
        <xdr:cNvPr id="201" name="楕円 200"/>
        <xdr:cNvSpPr/>
      </xdr:nvSpPr>
      <xdr:spPr>
        <a:xfrm>
          <a:off x="1079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124846</xdr:rowOff>
    </xdr:from>
    <xdr:ext cx="599010" cy="259045"/>
    <xdr:sp macro="" textlink="">
      <xdr:nvSpPr>
        <xdr:cNvPr id="202" name="テキスト ボックス 201"/>
        <xdr:cNvSpPr txBox="1"/>
      </xdr:nvSpPr>
      <xdr:spPr>
        <a:xfrm>
          <a:off x="830795" y="131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66548</xdr:rowOff>
    </xdr:from>
    <xdr:to>
      <xdr:col>24</xdr:col>
      <xdr:colOff>63500</xdr:colOff>
      <xdr:row>97</xdr:row>
      <xdr:rowOff>68580</xdr:rowOff>
    </xdr:to>
    <xdr:cxnSp macro="">
      <xdr:nvCxnSpPr>
        <xdr:cNvPr id="231" name="直線コネクタ 230"/>
        <xdr:cNvCxnSpPr/>
      </xdr:nvCxnSpPr>
      <xdr:spPr>
        <a:xfrm flipV="1">
          <a:off x="3797300" y="16697198"/>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46913</xdr:rowOff>
    </xdr:from>
    <xdr:to>
      <xdr:col>19</xdr:col>
      <xdr:colOff>177800</xdr:colOff>
      <xdr:row>97</xdr:row>
      <xdr:rowOff>68580</xdr:rowOff>
    </xdr:to>
    <xdr:cxnSp macro="">
      <xdr:nvCxnSpPr>
        <xdr:cNvPr id="234" name="直線コネクタ 233"/>
        <xdr:cNvCxnSpPr/>
      </xdr:nvCxnSpPr>
      <xdr:spPr>
        <a:xfrm>
          <a:off x="2908300" y="16677563"/>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137350</xdr:rowOff>
    </xdr:from>
    <xdr:to>
      <xdr:col>15</xdr:col>
      <xdr:colOff>50800</xdr:colOff>
      <xdr:row>97</xdr:row>
      <xdr:rowOff>46913</xdr:rowOff>
    </xdr:to>
    <xdr:cxnSp macro="">
      <xdr:nvCxnSpPr>
        <xdr:cNvPr id="237" name="直線コネクタ 236"/>
        <xdr:cNvCxnSpPr/>
      </xdr:nvCxnSpPr>
      <xdr:spPr>
        <a:xfrm>
          <a:off x="2019300" y="16596550"/>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137350</xdr:rowOff>
    </xdr:from>
    <xdr:to>
      <xdr:col>10</xdr:col>
      <xdr:colOff>114300</xdr:colOff>
      <xdr:row>97</xdr:row>
      <xdr:rowOff>42824</xdr:rowOff>
    </xdr:to>
    <xdr:cxnSp macro="">
      <xdr:nvCxnSpPr>
        <xdr:cNvPr id="240" name="直線コネクタ 239"/>
        <xdr:cNvCxnSpPr/>
      </xdr:nvCxnSpPr>
      <xdr:spPr>
        <a:xfrm flipV="1">
          <a:off x="1130300" y="16596550"/>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15748</xdr:rowOff>
    </xdr:from>
    <xdr:to>
      <xdr:col>24</xdr:col>
      <xdr:colOff>114300</xdr:colOff>
      <xdr:row>97</xdr:row>
      <xdr:rowOff>117348</xdr:rowOff>
    </xdr:to>
    <xdr:sp macro="" textlink="">
      <xdr:nvSpPr>
        <xdr:cNvPr id="250" name="楕円 249"/>
        <xdr:cNvSpPr/>
      </xdr:nvSpPr>
      <xdr:spPr>
        <a:xfrm>
          <a:off x="4584700" y="166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102125</xdr:rowOff>
    </xdr:from>
    <xdr:ext cx="534377" cy="259045"/>
    <xdr:sp macro="" textlink="">
      <xdr:nvSpPr>
        <xdr:cNvPr id="251" name="衛生費該当値テキスト"/>
        <xdr:cNvSpPr txBox="1"/>
      </xdr:nvSpPr>
      <xdr:spPr>
        <a:xfrm>
          <a:off x="4686300" y="165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17780</xdr:rowOff>
    </xdr:from>
    <xdr:to>
      <xdr:col>20</xdr:col>
      <xdr:colOff>38100</xdr:colOff>
      <xdr:row>97</xdr:row>
      <xdr:rowOff>119380</xdr:rowOff>
    </xdr:to>
    <xdr:sp macro="" textlink="">
      <xdr:nvSpPr>
        <xdr:cNvPr id="252" name="楕円 251"/>
        <xdr:cNvSpPr/>
      </xdr:nvSpPr>
      <xdr:spPr>
        <a:xfrm>
          <a:off x="3746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110507</xdr:rowOff>
    </xdr:from>
    <xdr:ext cx="534377" cy="259045"/>
    <xdr:sp macro="" textlink="">
      <xdr:nvSpPr>
        <xdr:cNvPr id="253" name="テキスト ボックス 252"/>
        <xdr:cNvSpPr txBox="1"/>
      </xdr:nvSpPr>
      <xdr:spPr>
        <a:xfrm>
          <a:off x="3530111" y="167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167563</xdr:rowOff>
    </xdr:from>
    <xdr:to>
      <xdr:col>15</xdr:col>
      <xdr:colOff>101600</xdr:colOff>
      <xdr:row>97</xdr:row>
      <xdr:rowOff>97713</xdr:rowOff>
    </xdr:to>
    <xdr:sp macro="" textlink="">
      <xdr:nvSpPr>
        <xdr:cNvPr id="254" name="楕円 253"/>
        <xdr:cNvSpPr/>
      </xdr:nvSpPr>
      <xdr:spPr>
        <a:xfrm>
          <a:off x="2857500" y="166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88840</xdr:rowOff>
    </xdr:from>
    <xdr:ext cx="534377" cy="259045"/>
    <xdr:sp macro="" textlink="">
      <xdr:nvSpPr>
        <xdr:cNvPr id="255" name="テキスト ボックス 254"/>
        <xdr:cNvSpPr txBox="1"/>
      </xdr:nvSpPr>
      <xdr:spPr>
        <a:xfrm>
          <a:off x="2641111" y="167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86550</xdr:rowOff>
    </xdr:from>
    <xdr:to>
      <xdr:col>10</xdr:col>
      <xdr:colOff>165100</xdr:colOff>
      <xdr:row>97</xdr:row>
      <xdr:rowOff>16700</xdr:rowOff>
    </xdr:to>
    <xdr:sp macro="" textlink="">
      <xdr:nvSpPr>
        <xdr:cNvPr id="256" name="楕円 255"/>
        <xdr:cNvSpPr/>
      </xdr:nvSpPr>
      <xdr:spPr>
        <a:xfrm>
          <a:off x="1968500" y="1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7827</xdr:rowOff>
    </xdr:from>
    <xdr:ext cx="534377" cy="259045"/>
    <xdr:sp macro="" textlink="">
      <xdr:nvSpPr>
        <xdr:cNvPr id="257" name="テキスト ボックス 256"/>
        <xdr:cNvSpPr txBox="1"/>
      </xdr:nvSpPr>
      <xdr:spPr>
        <a:xfrm>
          <a:off x="1752111" y="166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163474</xdr:rowOff>
    </xdr:from>
    <xdr:to>
      <xdr:col>6</xdr:col>
      <xdr:colOff>38100</xdr:colOff>
      <xdr:row>97</xdr:row>
      <xdr:rowOff>93624</xdr:rowOff>
    </xdr:to>
    <xdr:sp macro="" textlink="">
      <xdr:nvSpPr>
        <xdr:cNvPr id="258" name="楕円 257"/>
        <xdr:cNvSpPr/>
      </xdr:nvSpPr>
      <xdr:spPr>
        <a:xfrm>
          <a:off x="1079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84751</xdr:rowOff>
    </xdr:from>
    <xdr:ext cx="534377" cy="259045"/>
    <xdr:sp macro="" textlink="">
      <xdr:nvSpPr>
        <xdr:cNvPr id="259" name="テキスト ボックス 258"/>
        <xdr:cNvSpPr txBox="1"/>
      </xdr:nvSpPr>
      <xdr:spPr>
        <a:xfrm>
          <a:off x="863111" y="16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71773</xdr:rowOff>
    </xdr:to>
    <xdr:cxnSp macro="">
      <xdr:nvCxnSpPr>
        <xdr:cNvPr id="290" name="直線コネクタ 289"/>
        <xdr:cNvCxnSpPr/>
      </xdr:nvCxnSpPr>
      <xdr:spPr>
        <a:xfrm>
          <a:off x="9639300" y="6727952"/>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40422</xdr:rowOff>
    </xdr:from>
    <xdr:to>
      <xdr:col>50</xdr:col>
      <xdr:colOff>114300</xdr:colOff>
      <xdr:row>39</xdr:row>
      <xdr:rowOff>41402</xdr:rowOff>
    </xdr:to>
    <xdr:cxnSp macro="">
      <xdr:nvCxnSpPr>
        <xdr:cNvPr id="293" name="直線コネクタ 292"/>
        <xdr:cNvCxnSpPr/>
      </xdr:nvCxnSpPr>
      <xdr:spPr>
        <a:xfrm>
          <a:off x="8750300" y="672697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161580</xdr:rowOff>
    </xdr:from>
    <xdr:to>
      <xdr:col>45</xdr:col>
      <xdr:colOff>177800</xdr:colOff>
      <xdr:row>39</xdr:row>
      <xdr:rowOff>40422</xdr:rowOff>
    </xdr:to>
    <xdr:cxnSp macro="">
      <xdr:nvCxnSpPr>
        <xdr:cNvPr id="296" name="直線コネクタ 295"/>
        <xdr:cNvCxnSpPr/>
      </xdr:nvCxnSpPr>
      <xdr:spPr>
        <a:xfrm>
          <a:off x="7861300" y="6676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17889</xdr:rowOff>
    </xdr:from>
    <xdr:to>
      <xdr:col>41</xdr:col>
      <xdr:colOff>50800</xdr:colOff>
      <xdr:row>38</xdr:row>
      <xdr:rowOff>161580</xdr:rowOff>
    </xdr:to>
    <xdr:cxnSp macro="">
      <xdr:nvCxnSpPr>
        <xdr:cNvPr id="299" name="直線コネクタ 298"/>
        <xdr:cNvCxnSpPr/>
      </xdr:nvCxnSpPr>
      <xdr:spPr>
        <a:xfrm>
          <a:off x="6972300" y="6361539"/>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20973</xdr:rowOff>
    </xdr:from>
    <xdr:to>
      <xdr:col>55</xdr:col>
      <xdr:colOff>50800</xdr:colOff>
      <xdr:row>39</xdr:row>
      <xdr:rowOff>122573</xdr:rowOff>
    </xdr:to>
    <xdr:sp macro="" textlink="">
      <xdr:nvSpPr>
        <xdr:cNvPr id="309" name="楕円 308"/>
        <xdr:cNvSpPr/>
      </xdr:nvSpPr>
      <xdr:spPr>
        <a:xfrm>
          <a:off x="104267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107350</xdr:rowOff>
    </xdr:from>
    <xdr:ext cx="313932" cy="259045"/>
    <xdr:sp macro="" textlink="">
      <xdr:nvSpPr>
        <xdr:cNvPr id="310" name="労働費該当値テキスト"/>
        <xdr:cNvSpPr txBox="1"/>
      </xdr:nvSpPr>
      <xdr:spPr>
        <a:xfrm>
          <a:off x="10528300" y="66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1" name="楕円 310"/>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83329</xdr:rowOff>
    </xdr:from>
    <xdr:ext cx="378565" cy="259045"/>
    <xdr:sp macro="" textlink="">
      <xdr:nvSpPr>
        <xdr:cNvPr id="312" name="テキスト ボックス 311"/>
        <xdr:cNvSpPr txBox="1"/>
      </xdr:nvSpPr>
      <xdr:spPr>
        <a:xfrm>
          <a:off x="9450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161072</xdr:rowOff>
    </xdr:from>
    <xdr:to>
      <xdr:col>46</xdr:col>
      <xdr:colOff>38100</xdr:colOff>
      <xdr:row>39</xdr:row>
      <xdr:rowOff>91222</xdr:rowOff>
    </xdr:to>
    <xdr:sp macro="" textlink="">
      <xdr:nvSpPr>
        <xdr:cNvPr id="313" name="楕円 312"/>
        <xdr:cNvSpPr/>
      </xdr:nvSpPr>
      <xdr:spPr>
        <a:xfrm>
          <a:off x="8699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82349</xdr:rowOff>
    </xdr:from>
    <xdr:ext cx="378565" cy="259045"/>
    <xdr:sp macro="" textlink="">
      <xdr:nvSpPr>
        <xdr:cNvPr id="314" name="テキスト ボックス 313"/>
        <xdr:cNvSpPr txBox="1"/>
      </xdr:nvSpPr>
      <xdr:spPr>
        <a:xfrm>
          <a:off x="8561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110780</xdr:rowOff>
    </xdr:from>
    <xdr:to>
      <xdr:col>41</xdr:col>
      <xdr:colOff>101600</xdr:colOff>
      <xdr:row>39</xdr:row>
      <xdr:rowOff>40930</xdr:rowOff>
    </xdr:to>
    <xdr:sp macro="" textlink="">
      <xdr:nvSpPr>
        <xdr:cNvPr id="315" name="楕円 314"/>
        <xdr:cNvSpPr/>
      </xdr:nvSpPr>
      <xdr:spPr>
        <a:xfrm>
          <a:off x="7810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32057</xdr:rowOff>
    </xdr:from>
    <xdr:ext cx="378565" cy="259045"/>
    <xdr:sp macro="" textlink="">
      <xdr:nvSpPr>
        <xdr:cNvPr id="316" name="テキスト ボックス 315"/>
        <xdr:cNvSpPr txBox="1"/>
      </xdr:nvSpPr>
      <xdr:spPr>
        <a:xfrm>
          <a:off x="7672017" y="671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138539</xdr:rowOff>
    </xdr:from>
    <xdr:to>
      <xdr:col>36</xdr:col>
      <xdr:colOff>165100</xdr:colOff>
      <xdr:row>37</xdr:row>
      <xdr:rowOff>68689</xdr:rowOff>
    </xdr:to>
    <xdr:sp macro="" textlink="">
      <xdr:nvSpPr>
        <xdr:cNvPr id="317" name="楕円 316"/>
        <xdr:cNvSpPr/>
      </xdr:nvSpPr>
      <xdr:spPr>
        <a:xfrm>
          <a:off x="6921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59816</xdr:rowOff>
    </xdr:from>
    <xdr:ext cx="469744" cy="259045"/>
    <xdr:sp macro="" textlink="">
      <xdr:nvSpPr>
        <xdr:cNvPr id="318" name="テキスト ボックス 317"/>
        <xdr:cNvSpPr txBox="1"/>
      </xdr:nvSpPr>
      <xdr:spPr>
        <a:xfrm>
          <a:off x="6737428" y="64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157302</xdr:rowOff>
    </xdr:from>
    <xdr:to>
      <xdr:col>55</xdr:col>
      <xdr:colOff>0</xdr:colOff>
      <xdr:row>58</xdr:row>
      <xdr:rowOff>38602</xdr:rowOff>
    </xdr:to>
    <xdr:cxnSp macro="">
      <xdr:nvCxnSpPr>
        <xdr:cNvPr id="347" name="直線コネクタ 346"/>
        <xdr:cNvCxnSpPr/>
      </xdr:nvCxnSpPr>
      <xdr:spPr>
        <a:xfrm>
          <a:off x="9639300" y="9929952"/>
          <a:ext cx="8382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157302</xdr:rowOff>
    </xdr:from>
    <xdr:to>
      <xdr:col>50</xdr:col>
      <xdr:colOff>114300</xdr:colOff>
      <xdr:row>57</xdr:row>
      <xdr:rowOff>161855</xdr:rowOff>
    </xdr:to>
    <xdr:cxnSp macro="">
      <xdr:nvCxnSpPr>
        <xdr:cNvPr id="350" name="直線コネクタ 349"/>
        <xdr:cNvCxnSpPr/>
      </xdr:nvCxnSpPr>
      <xdr:spPr>
        <a:xfrm flipV="1">
          <a:off x="8750300" y="992995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161855</xdr:rowOff>
    </xdr:from>
    <xdr:to>
      <xdr:col>45</xdr:col>
      <xdr:colOff>177800</xdr:colOff>
      <xdr:row>58</xdr:row>
      <xdr:rowOff>23990</xdr:rowOff>
    </xdr:to>
    <xdr:cxnSp macro="">
      <xdr:nvCxnSpPr>
        <xdr:cNvPr id="353" name="直線コネクタ 352"/>
        <xdr:cNvCxnSpPr/>
      </xdr:nvCxnSpPr>
      <xdr:spPr>
        <a:xfrm flipV="1">
          <a:off x="7861300" y="9934505"/>
          <a:ext cx="889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23990</xdr:rowOff>
    </xdr:from>
    <xdr:to>
      <xdr:col>41</xdr:col>
      <xdr:colOff>50800</xdr:colOff>
      <xdr:row>58</xdr:row>
      <xdr:rowOff>41040</xdr:rowOff>
    </xdr:to>
    <xdr:cxnSp macro="">
      <xdr:nvCxnSpPr>
        <xdr:cNvPr id="356" name="直線コネクタ 355"/>
        <xdr:cNvCxnSpPr/>
      </xdr:nvCxnSpPr>
      <xdr:spPr>
        <a:xfrm flipV="1">
          <a:off x="6972300" y="9968090"/>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159252</xdr:rowOff>
    </xdr:from>
    <xdr:to>
      <xdr:col>55</xdr:col>
      <xdr:colOff>50800</xdr:colOff>
      <xdr:row>58</xdr:row>
      <xdr:rowOff>89402</xdr:rowOff>
    </xdr:to>
    <xdr:sp macro="" textlink="">
      <xdr:nvSpPr>
        <xdr:cNvPr id="366" name="楕円 365"/>
        <xdr:cNvSpPr/>
      </xdr:nvSpPr>
      <xdr:spPr>
        <a:xfrm>
          <a:off x="10426700" y="99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137679</xdr:rowOff>
    </xdr:from>
    <xdr:ext cx="469744" cy="259045"/>
    <xdr:sp macro="" textlink="">
      <xdr:nvSpPr>
        <xdr:cNvPr id="367" name="農林水産業費該当値テキスト"/>
        <xdr:cNvSpPr txBox="1"/>
      </xdr:nvSpPr>
      <xdr:spPr>
        <a:xfrm>
          <a:off x="10528300" y="991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106502</xdr:rowOff>
    </xdr:from>
    <xdr:to>
      <xdr:col>50</xdr:col>
      <xdr:colOff>165100</xdr:colOff>
      <xdr:row>58</xdr:row>
      <xdr:rowOff>36652</xdr:rowOff>
    </xdr:to>
    <xdr:sp macro="" textlink="">
      <xdr:nvSpPr>
        <xdr:cNvPr id="368" name="楕円 367"/>
        <xdr:cNvSpPr/>
      </xdr:nvSpPr>
      <xdr:spPr>
        <a:xfrm>
          <a:off x="9588500" y="98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27779</xdr:rowOff>
    </xdr:from>
    <xdr:ext cx="534377" cy="259045"/>
    <xdr:sp macro="" textlink="">
      <xdr:nvSpPr>
        <xdr:cNvPr id="369" name="テキスト ボックス 368"/>
        <xdr:cNvSpPr txBox="1"/>
      </xdr:nvSpPr>
      <xdr:spPr>
        <a:xfrm>
          <a:off x="9372111" y="99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111055</xdr:rowOff>
    </xdr:from>
    <xdr:to>
      <xdr:col>46</xdr:col>
      <xdr:colOff>38100</xdr:colOff>
      <xdr:row>58</xdr:row>
      <xdr:rowOff>41205</xdr:rowOff>
    </xdr:to>
    <xdr:sp macro="" textlink="">
      <xdr:nvSpPr>
        <xdr:cNvPr id="370" name="楕円 369"/>
        <xdr:cNvSpPr/>
      </xdr:nvSpPr>
      <xdr:spPr>
        <a:xfrm>
          <a:off x="8699500" y="9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32332</xdr:rowOff>
    </xdr:from>
    <xdr:ext cx="534377" cy="259045"/>
    <xdr:sp macro="" textlink="">
      <xdr:nvSpPr>
        <xdr:cNvPr id="371" name="テキスト ボックス 370"/>
        <xdr:cNvSpPr txBox="1"/>
      </xdr:nvSpPr>
      <xdr:spPr>
        <a:xfrm>
          <a:off x="8483111" y="99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144640</xdr:rowOff>
    </xdr:from>
    <xdr:to>
      <xdr:col>41</xdr:col>
      <xdr:colOff>101600</xdr:colOff>
      <xdr:row>58</xdr:row>
      <xdr:rowOff>74790</xdr:rowOff>
    </xdr:to>
    <xdr:sp macro="" textlink="">
      <xdr:nvSpPr>
        <xdr:cNvPr id="372" name="楕円 371"/>
        <xdr:cNvSpPr/>
      </xdr:nvSpPr>
      <xdr:spPr>
        <a:xfrm>
          <a:off x="7810500" y="99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65917</xdr:rowOff>
    </xdr:from>
    <xdr:ext cx="534377" cy="259045"/>
    <xdr:sp macro="" textlink="">
      <xdr:nvSpPr>
        <xdr:cNvPr id="373" name="テキスト ボックス 372"/>
        <xdr:cNvSpPr txBox="1"/>
      </xdr:nvSpPr>
      <xdr:spPr>
        <a:xfrm>
          <a:off x="7594111" y="100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161690</xdr:rowOff>
    </xdr:from>
    <xdr:to>
      <xdr:col>36</xdr:col>
      <xdr:colOff>165100</xdr:colOff>
      <xdr:row>58</xdr:row>
      <xdr:rowOff>91840</xdr:rowOff>
    </xdr:to>
    <xdr:sp macro="" textlink="">
      <xdr:nvSpPr>
        <xdr:cNvPr id="374" name="楕円 373"/>
        <xdr:cNvSpPr/>
      </xdr:nvSpPr>
      <xdr:spPr>
        <a:xfrm>
          <a:off x="6921500" y="99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82967</xdr:rowOff>
    </xdr:from>
    <xdr:ext cx="469744" cy="259045"/>
    <xdr:sp macro="" textlink="">
      <xdr:nvSpPr>
        <xdr:cNvPr id="375" name="テキスト ボックス 374"/>
        <xdr:cNvSpPr txBox="1"/>
      </xdr:nvSpPr>
      <xdr:spPr>
        <a:xfrm>
          <a:off x="6737428" y="100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33210</xdr:rowOff>
    </xdr:from>
    <xdr:to>
      <xdr:col>55</xdr:col>
      <xdr:colOff>0</xdr:colOff>
      <xdr:row>77</xdr:row>
      <xdr:rowOff>19265</xdr:rowOff>
    </xdr:to>
    <xdr:cxnSp macro="">
      <xdr:nvCxnSpPr>
        <xdr:cNvPr id="404" name="直線コネクタ 403"/>
        <xdr:cNvCxnSpPr/>
      </xdr:nvCxnSpPr>
      <xdr:spPr>
        <a:xfrm flipV="1">
          <a:off x="9639300" y="12720510"/>
          <a:ext cx="838200" cy="5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483</xdr:rowOff>
    </xdr:from>
    <xdr:to>
      <xdr:col>50</xdr:col>
      <xdr:colOff>114300</xdr:colOff>
      <xdr:row>77</xdr:row>
      <xdr:rowOff>19265</xdr:rowOff>
    </xdr:to>
    <xdr:cxnSp macro="">
      <xdr:nvCxnSpPr>
        <xdr:cNvPr id="407" name="直線コネクタ 406"/>
        <xdr:cNvCxnSpPr/>
      </xdr:nvCxnSpPr>
      <xdr:spPr>
        <a:xfrm>
          <a:off x="8750300" y="12859233"/>
          <a:ext cx="889000" cy="3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483</xdr:rowOff>
    </xdr:from>
    <xdr:to>
      <xdr:col>45</xdr:col>
      <xdr:colOff>177800</xdr:colOff>
      <xdr:row>76</xdr:row>
      <xdr:rowOff>91466</xdr:rowOff>
    </xdr:to>
    <xdr:cxnSp macro="">
      <xdr:nvCxnSpPr>
        <xdr:cNvPr id="410" name="直線コネクタ 409"/>
        <xdr:cNvCxnSpPr/>
      </xdr:nvCxnSpPr>
      <xdr:spPr>
        <a:xfrm flipV="1">
          <a:off x="7861300" y="12859233"/>
          <a:ext cx="8890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91466</xdr:rowOff>
    </xdr:from>
    <xdr:to>
      <xdr:col>41</xdr:col>
      <xdr:colOff>50800</xdr:colOff>
      <xdr:row>77</xdr:row>
      <xdr:rowOff>123927</xdr:rowOff>
    </xdr:to>
    <xdr:cxnSp macro="">
      <xdr:nvCxnSpPr>
        <xdr:cNvPr id="413" name="直線コネクタ 412"/>
        <xdr:cNvCxnSpPr/>
      </xdr:nvCxnSpPr>
      <xdr:spPr>
        <a:xfrm flipV="1">
          <a:off x="6972300" y="13121666"/>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24237</xdr:rowOff>
    </xdr:from>
    <xdr:ext cx="534377" cy="259045"/>
    <xdr:sp macro="" textlink="">
      <xdr:nvSpPr>
        <xdr:cNvPr id="415" name="テキスト ボックス 414"/>
        <xdr:cNvSpPr txBox="1"/>
      </xdr:nvSpPr>
      <xdr:spPr>
        <a:xfrm>
          <a:off x="759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153860</xdr:rowOff>
    </xdr:from>
    <xdr:to>
      <xdr:col>55</xdr:col>
      <xdr:colOff>50800</xdr:colOff>
      <xdr:row>74</xdr:row>
      <xdr:rowOff>84010</xdr:rowOff>
    </xdr:to>
    <xdr:sp macro="" textlink="">
      <xdr:nvSpPr>
        <xdr:cNvPr id="423" name="楕円 422"/>
        <xdr:cNvSpPr/>
      </xdr:nvSpPr>
      <xdr:spPr>
        <a:xfrm>
          <a:off x="10426700" y="12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5287</xdr:rowOff>
    </xdr:from>
    <xdr:ext cx="534377" cy="259045"/>
    <xdr:sp macro="" textlink="">
      <xdr:nvSpPr>
        <xdr:cNvPr id="424" name="商工費該当値テキスト"/>
        <xdr:cNvSpPr txBox="1"/>
      </xdr:nvSpPr>
      <xdr:spPr>
        <a:xfrm>
          <a:off x="10528300" y="125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139915</xdr:rowOff>
    </xdr:from>
    <xdr:to>
      <xdr:col>50</xdr:col>
      <xdr:colOff>165100</xdr:colOff>
      <xdr:row>77</xdr:row>
      <xdr:rowOff>70065</xdr:rowOff>
    </xdr:to>
    <xdr:sp macro="" textlink="">
      <xdr:nvSpPr>
        <xdr:cNvPr id="425" name="楕円 424"/>
        <xdr:cNvSpPr/>
      </xdr:nvSpPr>
      <xdr:spPr>
        <a:xfrm>
          <a:off x="9588500" y="131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86593</xdr:rowOff>
    </xdr:from>
    <xdr:ext cx="469744" cy="259045"/>
    <xdr:sp macro="" textlink="">
      <xdr:nvSpPr>
        <xdr:cNvPr id="426" name="テキスト ボックス 425"/>
        <xdr:cNvSpPr txBox="1"/>
      </xdr:nvSpPr>
      <xdr:spPr>
        <a:xfrm>
          <a:off x="9404428" y="129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121133</xdr:rowOff>
    </xdr:from>
    <xdr:to>
      <xdr:col>46</xdr:col>
      <xdr:colOff>38100</xdr:colOff>
      <xdr:row>75</xdr:row>
      <xdr:rowOff>51283</xdr:rowOff>
    </xdr:to>
    <xdr:sp macro="" textlink="">
      <xdr:nvSpPr>
        <xdr:cNvPr id="427" name="楕円 426"/>
        <xdr:cNvSpPr/>
      </xdr:nvSpPr>
      <xdr:spPr>
        <a:xfrm>
          <a:off x="8699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67810</xdr:rowOff>
    </xdr:from>
    <xdr:ext cx="534377" cy="259045"/>
    <xdr:sp macro="" textlink="">
      <xdr:nvSpPr>
        <xdr:cNvPr id="428" name="テキスト ボックス 427"/>
        <xdr:cNvSpPr txBox="1"/>
      </xdr:nvSpPr>
      <xdr:spPr>
        <a:xfrm>
          <a:off x="8483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40666</xdr:rowOff>
    </xdr:from>
    <xdr:to>
      <xdr:col>41</xdr:col>
      <xdr:colOff>101600</xdr:colOff>
      <xdr:row>76</xdr:row>
      <xdr:rowOff>142266</xdr:rowOff>
    </xdr:to>
    <xdr:sp macro="" textlink="">
      <xdr:nvSpPr>
        <xdr:cNvPr id="429" name="楕円 428"/>
        <xdr:cNvSpPr/>
      </xdr:nvSpPr>
      <xdr:spPr>
        <a:xfrm>
          <a:off x="78105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158793</xdr:rowOff>
    </xdr:from>
    <xdr:ext cx="534377" cy="259045"/>
    <xdr:sp macro="" textlink="">
      <xdr:nvSpPr>
        <xdr:cNvPr id="430" name="テキスト ボックス 429"/>
        <xdr:cNvSpPr txBox="1"/>
      </xdr:nvSpPr>
      <xdr:spPr>
        <a:xfrm>
          <a:off x="7594111" y="128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73127</xdr:rowOff>
    </xdr:from>
    <xdr:to>
      <xdr:col>36</xdr:col>
      <xdr:colOff>165100</xdr:colOff>
      <xdr:row>78</xdr:row>
      <xdr:rowOff>3277</xdr:rowOff>
    </xdr:to>
    <xdr:sp macro="" textlink="">
      <xdr:nvSpPr>
        <xdr:cNvPr id="431" name="楕円 430"/>
        <xdr:cNvSpPr/>
      </xdr:nvSpPr>
      <xdr:spPr>
        <a:xfrm>
          <a:off x="6921500" y="132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165854</xdr:rowOff>
    </xdr:from>
    <xdr:ext cx="469744" cy="259045"/>
    <xdr:sp macro="" textlink="">
      <xdr:nvSpPr>
        <xdr:cNvPr id="432" name="テキスト ボックス 431"/>
        <xdr:cNvSpPr txBox="1"/>
      </xdr:nvSpPr>
      <xdr:spPr>
        <a:xfrm>
          <a:off x="6737428" y="133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20504</xdr:rowOff>
    </xdr:from>
    <xdr:to>
      <xdr:col>55</xdr:col>
      <xdr:colOff>0</xdr:colOff>
      <xdr:row>96</xdr:row>
      <xdr:rowOff>69101</xdr:rowOff>
    </xdr:to>
    <xdr:cxnSp macro="">
      <xdr:nvCxnSpPr>
        <xdr:cNvPr id="462" name="直線コネクタ 461"/>
        <xdr:cNvCxnSpPr/>
      </xdr:nvCxnSpPr>
      <xdr:spPr>
        <a:xfrm flipV="1">
          <a:off x="9639300" y="16479704"/>
          <a:ext cx="8382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22867</xdr:rowOff>
    </xdr:from>
    <xdr:to>
      <xdr:col>50</xdr:col>
      <xdr:colOff>114300</xdr:colOff>
      <xdr:row>96</xdr:row>
      <xdr:rowOff>69101</xdr:rowOff>
    </xdr:to>
    <xdr:cxnSp macro="">
      <xdr:nvCxnSpPr>
        <xdr:cNvPr id="465" name="直線コネクタ 464"/>
        <xdr:cNvCxnSpPr/>
      </xdr:nvCxnSpPr>
      <xdr:spPr>
        <a:xfrm>
          <a:off x="8750300" y="16310617"/>
          <a:ext cx="889000" cy="2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22867</xdr:rowOff>
    </xdr:from>
    <xdr:to>
      <xdr:col>45</xdr:col>
      <xdr:colOff>177800</xdr:colOff>
      <xdr:row>95</xdr:row>
      <xdr:rowOff>160807</xdr:rowOff>
    </xdr:to>
    <xdr:cxnSp macro="">
      <xdr:nvCxnSpPr>
        <xdr:cNvPr id="468" name="直線コネクタ 467"/>
        <xdr:cNvCxnSpPr/>
      </xdr:nvCxnSpPr>
      <xdr:spPr>
        <a:xfrm flipV="1">
          <a:off x="7861300" y="16310617"/>
          <a:ext cx="889000" cy="1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160807</xdr:rowOff>
    </xdr:from>
    <xdr:to>
      <xdr:col>41</xdr:col>
      <xdr:colOff>50800</xdr:colOff>
      <xdr:row>96</xdr:row>
      <xdr:rowOff>139605</xdr:rowOff>
    </xdr:to>
    <xdr:cxnSp macro="">
      <xdr:nvCxnSpPr>
        <xdr:cNvPr id="471" name="直線コネクタ 470"/>
        <xdr:cNvCxnSpPr/>
      </xdr:nvCxnSpPr>
      <xdr:spPr>
        <a:xfrm flipV="1">
          <a:off x="6972300" y="16448557"/>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77328</xdr:rowOff>
    </xdr:from>
    <xdr:ext cx="534377" cy="259045"/>
    <xdr:sp macro="" textlink="">
      <xdr:nvSpPr>
        <xdr:cNvPr id="473" name="テキスト ボックス 472"/>
        <xdr:cNvSpPr txBox="1"/>
      </xdr:nvSpPr>
      <xdr:spPr>
        <a:xfrm>
          <a:off x="7594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5" name="テキスト ボックス 474"/>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141154</xdr:rowOff>
    </xdr:from>
    <xdr:to>
      <xdr:col>55</xdr:col>
      <xdr:colOff>50800</xdr:colOff>
      <xdr:row>96</xdr:row>
      <xdr:rowOff>71304</xdr:rowOff>
    </xdr:to>
    <xdr:sp macro="" textlink="">
      <xdr:nvSpPr>
        <xdr:cNvPr id="481" name="楕円 480"/>
        <xdr:cNvSpPr/>
      </xdr:nvSpPr>
      <xdr:spPr>
        <a:xfrm>
          <a:off x="104267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164031</xdr:rowOff>
    </xdr:from>
    <xdr:ext cx="534377" cy="259045"/>
    <xdr:sp macro="" textlink="">
      <xdr:nvSpPr>
        <xdr:cNvPr id="482" name="土木費該当値テキスト"/>
        <xdr:cNvSpPr txBox="1"/>
      </xdr:nvSpPr>
      <xdr:spPr>
        <a:xfrm>
          <a:off x="10528300" y="162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18301</xdr:rowOff>
    </xdr:from>
    <xdr:to>
      <xdr:col>50</xdr:col>
      <xdr:colOff>165100</xdr:colOff>
      <xdr:row>96</xdr:row>
      <xdr:rowOff>119901</xdr:rowOff>
    </xdr:to>
    <xdr:sp macro="" textlink="">
      <xdr:nvSpPr>
        <xdr:cNvPr id="483" name="楕円 482"/>
        <xdr:cNvSpPr/>
      </xdr:nvSpPr>
      <xdr:spPr>
        <a:xfrm>
          <a:off x="95885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136428</xdr:rowOff>
    </xdr:from>
    <xdr:ext cx="534377" cy="259045"/>
    <xdr:sp macro="" textlink="">
      <xdr:nvSpPr>
        <xdr:cNvPr id="484" name="テキスト ボックス 483"/>
        <xdr:cNvSpPr txBox="1"/>
      </xdr:nvSpPr>
      <xdr:spPr>
        <a:xfrm>
          <a:off x="9372111" y="162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143517</xdr:rowOff>
    </xdr:from>
    <xdr:to>
      <xdr:col>46</xdr:col>
      <xdr:colOff>38100</xdr:colOff>
      <xdr:row>95</xdr:row>
      <xdr:rowOff>73667</xdr:rowOff>
    </xdr:to>
    <xdr:sp macro="" textlink="">
      <xdr:nvSpPr>
        <xdr:cNvPr id="485" name="楕円 484"/>
        <xdr:cNvSpPr/>
      </xdr:nvSpPr>
      <xdr:spPr>
        <a:xfrm>
          <a:off x="8699500" y="162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90194</xdr:rowOff>
    </xdr:from>
    <xdr:ext cx="534377" cy="259045"/>
    <xdr:sp macro="" textlink="">
      <xdr:nvSpPr>
        <xdr:cNvPr id="486" name="テキスト ボックス 485"/>
        <xdr:cNvSpPr txBox="1"/>
      </xdr:nvSpPr>
      <xdr:spPr>
        <a:xfrm>
          <a:off x="8483111" y="16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110007</xdr:rowOff>
    </xdr:from>
    <xdr:to>
      <xdr:col>41</xdr:col>
      <xdr:colOff>101600</xdr:colOff>
      <xdr:row>96</xdr:row>
      <xdr:rowOff>40157</xdr:rowOff>
    </xdr:to>
    <xdr:sp macro="" textlink="">
      <xdr:nvSpPr>
        <xdr:cNvPr id="487" name="楕円 486"/>
        <xdr:cNvSpPr/>
      </xdr:nvSpPr>
      <xdr:spPr>
        <a:xfrm>
          <a:off x="78105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56684</xdr:rowOff>
    </xdr:from>
    <xdr:ext cx="534377" cy="259045"/>
    <xdr:sp macro="" textlink="">
      <xdr:nvSpPr>
        <xdr:cNvPr id="488" name="テキスト ボックス 487"/>
        <xdr:cNvSpPr txBox="1"/>
      </xdr:nvSpPr>
      <xdr:spPr>
        <a:xfrm>
          <a:off x="7594111" y="16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88805</xdr:rowOff>
    </xdr:from>
    <xdr:to>
      <xdr:col>36</xdr:col>
      <xdr:colOff>165100</xdr:colOff>
      <xdr:row>97</xdr:row>
      <xdr:rowOff>18955</xdr:rowOff>
    </xdr:to>
    <xdr:sp macro="" textlink="">
      <xdr:nvSpPr>
        <xdr:cNvPr id="489" name="楕円 488"/>
        <xdr:cNvSpPr/>
      </xdr:nvSpPr>
      <xdr:spPr>
        <a:xfrm>
          <a:off x="6921500" y="165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35482</xdr:rowOff>
    </xdr:from>
    <xdr:ext cx="534377" cy="259045"/>
    <xdr:sp macro="" textlink="">
      <xdr:nvSpPr>
        <xdr:cNvPr id="490" name="テキスト ボックス 489"/>
        <xdr:cNvSpPr txBox="1"/>
      </xdr:nvSpPr>
      <xdr:spPr>
        <a:xfrm>
          <a:off x="6705111" y="163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165760</xdr:rowOff>
    </xdr:from>
    <xdr:to>
      <xdr:col>85</xdr:col>
      <xdr:colOff>127000</xdr:colOff>
      <xdr:row>35</xdr:row>
      <xdr:rowOff>129230</xdr:rowOff>
    </xdr:to>
    <xdr:cxnSp macro="">
      <xdr:nvCxnSpPr>
        <xdr:cNvPr id="518" name="直線コネクタ 517"/>
        <xdr:cNvCxnSpPr/>
      </xdr:nvCxnSpPr>
      <xdr:spPr>
        <a:xfrm>
          <a:off x="15481300" y="5480710"/>
          <a:ext cx="838200" cy="6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165760</xdr:rowOff>
    </xdr:from>
    <xdr:to>
      <xdr:col>81</xdr:col>
      <xdr:colOff>50800</xdr:colOff>
      <xdr:row>36</xdr:row>
      <xdr:rowOff>23388</xdr:rowOff>
    </xdr:to>
    <xdr:cxnSp macro="">
      <xdr:nvCxnSpPr>
        <xdr:cNvPr id="521" name="直線コネクタ 520"/>
        <xdr:cNvCxnSpPr/>
      </xdr:nvCxnSpPr>
      <xdr:spPr>
        <a:xfrm flipV="1">
          <a:off x="14592300" y="5480710"/>
          <a:ext cx="889000" cy="7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99604</xdr:rowOff>
    </xdr:from>
    <xdr:to>
      <xdr:col>76</xdr:col>
      <xdr:colOff>114300</xdr:colOff>
      <xdr:row>36</xdr:row>
      <xdr:rowOff>23388</xdr:rowOff>
    </xdr:to>
    <xdr:cxnSp macro="">
      <xdr:nvCxnSpPr>
        <xdr:cNvPr id="524" name="直線コネクタ 523"/>
        <xdr:cNvCxnSpPr/>
      </xdr:nvCxnSpPr>
      <xdr:spPr>
        <a:xfrm>
          <a:off x="13703300" y="5757454"/>
          <a:ext cx="889000" cy="43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6" name="テキスト ボックス 525"/>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99604</xdr:rowOff>
    </xdr:from>
    <xdr:to>
      <xdr:col>71</xdr:col>
      <xdr:colOff>177800</xdr:colOff>
      <xdr:row>36</xdr:row>
      <xdr:rowOff>112542</xdr:rowOff>
    </xdr:to>
    <xdr:cxnSp macro="">
      <xdr:nvCxnSpPr>
        <xdr:cNvPr id="527" name="直線コネクタ 526"/>
        <xdr:cNvCxnSpPr/>
      </xdr:nvCxnSpPr>
      <xdr:spPr>
        <a:xfrm flipV="1">
          <a:off x="12814300" y="5757454"/>
          <a:ext cx="889000" cy="52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87444</xdr:rowOff>
    </xdr:from>
    <xdr:ext cx="534377" cy="259045"/>
    <xdr:sp macro="" textlink="">
      <xdr:nvSpPr>
        <xdr:cNvPr id="529" name="テキスト ボックス 528"/>
        <xdr:cNvSpPr txBox="1"/>
      </xdr:nvSpPr>
      <xdr:spPr>
        <a:xfrm>
          <a:off x="13436111" y="62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78430</xdr:rowOff>
    </xdr:from>
    <xdr:to>
      <xdr:col>85</xdr:col>
      <xdr:colOff>177800</xdr:colOff>
      <xdr:row>36</xdr:row>
      <xdr:rowOff>8580</xdr:rowOff>
    </xdr:to>
    <xdr:sp macro="" textlink="">
      <xdr:nvSpPr>
        <xdr:cNvPr id="537" name="楕円 536"/>
        <xdr:cNvSpPr/>
      </xdr:nvSpPr>
      <xdr:spPr>
        <a:xfrm>
          <a:off x="16268700" y="60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101307</xdr:rowOff>
    </xdr:from>
    <xdr:ext cx="534377" cy="259045"/>
    <xdr:sp macro="" textlink="">
      <xdr:nvSpPr>
        <xdr:cNvPr id="538" name="消防費該当値テキスト"/>
        <xdr:cNvSpPr txBox="1"/>
      </xdr:nvSpPr>
      <xdr:spPr>
        <a:xfrm>
          <a:off x="16370300" y="59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114960</xdr:rowOff>
    </xdr:from>
    <xdr:to>
      <xdr:col>81</xdr:col>
      <xdr:colOff>101600</xdr:colOff>
      <xdr:row>32</xdr:row>
      <xdr:rowOff>45110</xdr:rowOff>
    </xdr:to>
    <xdr:sp macro="" textlink="">
      <xdr:nvSpPr>
        <xdr:cNvPr id="539" name="楕円 538"/>
        <xdr:cNvSpPr/>
      </xdr:nvSpPr>
      <xdr:spPr>
        <a:xfrm>
          <a:off x="15430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61637</xdr:rowOff>
    </xdr:from>
    <xdr:ext cx="534377" cy="259045"/>
    <xdr:sp macro="" textlink="">
      <xdr:nvSpPr>
        <xdr:cNvPr id="540" name="テキスト ボックス 539"/>
        <xdr:cNvSpPr txBox="1"/>
      </xdr:nvSpPr>
      <xdr:spPr>
        <a:xfrm>
          <a:off x="15214111" y="52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144038</xdr:rowOff>
    </xdr:from>
    <xdr:to>
      <xdr:col>76</xdr:col>
      <xdr:colOff>165100</xdr:colOff>
      <xdr:row>36</xdr:row>
      <xdr:rowOff>74188</xdr:rowOff>
    </xdr:to>
    <xdr:sp macro="" textlink="">
      <xdr:nvSpPr>
        <xdr:cNvPr id="541" name="楕円 540"/>
        <xdr:cNvSpPr/>
      </xdr:nvSpPr>
      <xdr:spPr>
        <a:xfrm>
          <a:off x="14541500" y="61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90715</xdr:rowOff>
    </xdr:from>
    <xdr:ext cx="534377" cy="259045"/>
    <xdr:sp macro="" textlink="">
      <xdr:nvSpPr>
        <xdr:cNvPr id="542" name="テキスト ボックス 541"/>
        <xdr:cNvSpPr txBox="1"/>
      </xdr:nvSpPr>
      <xdr:spPr>
        <a:xfrm>
          <a:off x="14325111" y="59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48804</xdr:rowOff>
    </xdr:from>
    <xdr:to>
      <xdr:col>72</xdr:col>
      <xdr:colOff>38100</xdr:colOff>
      <xdr:row>33</xdr:row>
      <xdr:rowOff>150404</xdr:rowOff>
    </xdr:to>
    <xdr:sp macro="" textlink="">
      <xdr:nvSpPr>
        <xdr:cNvPr id="543" name="楕円 542"/>
        <xdr:cNvSpPr/>
      </xdr:nvSpPr>
      <xdr:spPr>
        <a:xfrm>
          <a:off x="13652500" y="5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166931</xdr:rowOff>
    </xdr:from>
    <xdr:ext cx="534377" cy="259045"/>
    <xdr:sp macro="" textlink="">
      <xdr:nvSpPr>
        <xdr:cNvPr id="544" name="テキスト ボックス 543"/>
        <xdr:cNvSpPr txBox="1"/>
      </xdr:nvSpPr>
      <xdr:spPr>
        <a:xfrm>
          <a:off x="13436111" y="54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61742</xdr:rowOff>
    </xdr:from>
    <xdr:to>
      <xdr:col>67</xdr:col>
      <xdr:colOff>101600</xdr:colOff>
      <xdr:row>36</xdr:row>
      <xdr:rowOff>163342</xdr:rowOff>
    </xdr:to>
    <xdr:sp macro="" textlink="">
      <xdr:nvSpPr>
        <xdr:cNvPr id="545" name="楕円 544"/>
        <xdr:cNvSpPr/>
      </xdr:nvSpPr>
      <xdr:spPr>
        <a:xfrm>
          <a:off x="12763500" y="62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154469</xdr:rowOff>
    </xdr:from>
    <xdr:ext cx="534377" cy="259045"/>
    <xdr:sp macro="" textlink="">
      <xdr:nvSpPr>
        <xdr:cNvPr id="546" name="テキスト ボックス 545"/>
        <xdr:cNvSpPr txBox="1"/>
      </xdr:nvSpPr>
      <xdr:spPr>
        <a:xfrm>
          <a:off x="12547111" y="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35638</xdr:rowOff>
    </xdr:from>
    <xdr:to>
      <xdr:col>85</xdr:col>
      <xdr:colOff>127000</xdr:colOff>
      <xdr:row>54</xdr:row>
      <xdr:rowOff>130507</xdr:rowOff>
    </xdr:to>
    <xdr:cxnSp macro="">
      <xdr:nvCxnSpPr>
        <xdr:cNvPr id="578" name="直線コネクタ 577"/>
        <xdr:cNvCxnSpPr/>
      </xdr:nvCxnSpPr>
      <xdr:spPr>
        <a:xfrm flipV="1">
          <a:off x="15481300" y="9122488"/>
          <a:ext cx="8382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9"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130507</xdr:rowOff>
    </xdr:from>
    <xdr:to>
      <xdr:col>81</xdr:col>
      <xdr:colOff>50800</xdr:colOff>
      <xdr:row>56</xdr:row>
      <xdr:rowOff>25204</xdr:rowOff>
    </xdr:to>
    <xdr:cxnSp macro="">
      <xdr:nvCxnSpPr>
        <xdr:cNvPr id="581" name="直線コネクタ 580"/>
        <xdr:cNvCxnSpPr/>
      </xdr:nvCxnSpPr>
      <xdr:spPr>
        <a:xfrm flipV="1">
          <a:off x="14592300" y="9388807"/>
          <a:ext cx="889000" cy="2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129429</xdr:rowOff>
    </xdr:from>
    <xdr:to>
      <xdr:col>76</xdr:col>
      <xdr:colOff>114300</xdr:colOff>
      <xdr:row>56</xdr:row>
      <xdr:rowOff>25204</xdr:rowOff>
    </xdr:to>
    <xdr:cxnSp macro="">
      <xdr:nvCxnSpPr>
        <xdr:cNvPr id="584" name="直線コネクタ 583"/>
        <xdr:cNvCxnSpPr/>
      </xdr:nvCxnSpPr>
      <xdr:spPr>
        <a:xfrm>
          <a:off x="13703300" y="9387729"/>
          <a:ext cx="889000" cy="2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129429</xdr:rowOff>
    </xdr:from>
    <xdr:to>
      <xdr:col>71</xdr:col>
      <xdr:colOff>177800</xdr:colOff>
      <xdr:row>55</xdr:row>
      <xdr:rowOff>118832</xdr:rowOff>
    </xdr:to>
    <xdr:cxnSp macro="">
      <xdr:nvCxnSpPr>
        <xdr:cNvPr id="587" name="直線コネクタ 586"/>
        <xdr:cNvCxnSpPr/>
      </xdr:nvCxnSpPr>
      <xdr:spPr>
        <a:xfrm flipV="1">
          <a:off x="12814300" y="9387729"/>
          <a:ext cx="889000" cy="16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106711</xdr:rowOff>
    </xdr:from>
    <xdr:ext cx="534377" cy="259045"/>
    <xdr:sp macro="" textlink="">
      <xdr:nvSpPr>
        <xdr:cNvPr id="589" name="テキスト ボックス 588"/>
        <xdr:cNvSpPr txBox="1"/>
      </xdr:nvSpPr>
      <xdr:spPr>
        <a:xfrm>
          <a:off x="13436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156288</xdr:rowOff>
    </xdr:from>
    <xdr:to>
      <xdr:col>85</xdr:col>
      <xdr:colOff>177800</xdr:colOff>
      <xdr:row>53</xdr:row>
      <xdr:rowOff>86438</xdr:rowOff>
    </xdr:to>
    <xdr:sp macro="" textlink="">
      <xdr:nvSpPr>
        <xdr:cNvPr id="597" name="楕円 596"/>
        <xdr:cNvSpPr/>
      </xdr:nvSpPr>
      <xdr:spPr>
        <a:xfrm>
          <a:off x="16268700" y="90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7715</xdr:rowOff>
    </xdr:from>
    <xdr:ext cx="534377" cy="259045"/>
    <xdr:sp macro="" textlink="">
      <xdr:nvSpPr>
        <xdr:cNvPr id="598" name="教育費該当値テキスト"/>
        <xdr:cNvSpPr txBox="1"/>
      </xdr:nvSpPr>
      <xdr:spPr>
        <a:xfrm>
          <a:off x="16370300" y="89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79707</xdr:rowOff>
    </xdr:from>
    <xdr:to>
      <xdr:col>81</xdr:col>
      <xdr:colOff>101600</xdr:colOff>
      <xdr:row>55</xdr:row>
      <xdr:rowOff>9857</xdr:rowOff>
    </xdr:to>
    <xdr:sp macro="" textlink="">
      <xdr:nvSpPr>
        <xdr:cNvPr id="599" name="楕円 598"/>
        <xdr:cNvSpPr/>
      </xdr:nvSpPr>
      <xdr:spPr>
        <a:xfrm>
          <a:off x="15430500" y="93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26384</xdr:rowOff>
    </xdr:from>
    <xdr:ext cx="534377" cy="259045"/>
    <xdr:sp macro="" textlink="">
      <xdr:nvSpPr>
        <xdr:cNvPr id="600" name="テキスト ボックス 599"/>
        <xdr:cNvSpPr txBox="1"/>
      </xdr:nvSpPr>
      <xdr:spPr>
        <a:xfrm>
          <a:off x="15214111" y="91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145854</xdr:rowOff>
    </xdr:from>
    <xdr:to>
      <xdr:col>76</xdr:col>
      <xdr:colOff>165100</xdr:colOff>
      <xdr:row>56</xdr:row>
      <xdr:rowOff>76004</xdr:rowOff>
    </xdr:to>
    <xdr:sp macro="" textlink="">
      <xdr:nvSpPr>
        <xdr:cNvPr id="601" name="楕円 600"/>
        <xdr:cNvSpPr/>
      </xdr:nvSpPr>
      <xdr:spPr>
        <a:xfrm>
          <a:off x="14541500" y="95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92531</xdr:rowOff>
    </xdr:from>
    <xdr:ext cx="534377" cy="259045"/>
    <xdr:sp macro="" textlink="">
      <xdr:nvSpPr>
        <xdr:cNvPr id="602" name="テキスト ボックス 601"/>
        <xdr:cNvSpPr txBox="1"/>
      </xdr:nvSpPr>
      <xdr:spPr>
        <a:xfrm>
          <a:off x="14325111" y="93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78629</xdr:rowOff>
    </xdr:from>
    <xdr:to>
      <xdr:col>72</xdr:col>
      <xdr:colOff>38100</xdr:colOff>
      <xdr:row>55</xdr:row>
      <xdr:rowOff>8779</xdr:rowOff>
    </xdr:to>
    <xdr:sp macro="" textlink="">
      <xdr:nvSpPr>
        <xdr:cNvPr id="603" name="楕円 602"/>
        <xdr:cNvSpPr/>
      </xdr:nvSpPr>
      <xdr:spPr>
        <a:xfrm>
          <a:off x="13652500" y="93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25306</xdr:rowOff>
    </xdr:from>
    <xdr:ext cx="534377" cy="259045"/>
    <xdr:sp macro="" textlink="">
      <xdr:nvSpPr>
        <xdr:cNvPr id="604" name="テキスト ボックス 603"/>
        <xdr:cNvSpPr txBox="1"/>
      </xdr:nvSpPr>
      <xdr:spPr>
        <a:xfrm>
          <a:off x="13436111" y="91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68032</xdr:rowOff>
    </xdr:from>
    <xdr:to>
      <xdr:col>67</xdr:col>
      <xdr:colOff>101600</xdr:colOff>
      <xdr:row>55</xdr:row>
      <xdr:rowOff>169632</xdr:rowOff>
    </xdr:to>
    <xdr:sp macro="" textlink="">
      <xdr:nvSpPr>
        <xdr:cNvPr id="605" name="楕円 604"/>
        <xdr:cNvSpPr/>
      </xdr:nvSpPr>
      <xdr:spPr>
        <a:xfrm>
          <a:off x="12763500" y="94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14709</xdr:rowOff>
    </xdr:from>
    <xdr:ext cx="534377" cy="259045"/>
    <xdr:sp macro="" textlink="">
      <xdr:nvSpPr>
        <xdr:cNvPr id="606" name="テキスト ボックス 605"/>
        <xdr:cNvSpPr txBox="1"/>
      </xdr:nvSpPr>
      <xdr:spPr>
        <a:xfrm>
          <a:off x="12547111" y="92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40030</xdr:rowOff>
    </xdr:from>
    <xdr:to>
      <xdr:col>85</xdr:col>
      <xdr:colOff>127000</xdr:colOff>
      <xdr:row>79</xdr:row>
      <xdr:rowOff>44450</xdr:rowOff>
    </xdr:to>
    <xdr:cxnSp macro="">
      <xdr:nvCxnSpPr>
        <xdr:cNvPr id="635" name="直線コネクタ 634"/>
        <xdr:cNvCxnSpPr/>
      </xdr:nvCxnSpPr>
      <xdr:spPr>
        <a:xfrm flipV="1">
          <a:off x="15481300" y="1358458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44450</xdr:rowOff>
    </xdr:to>
    <xdr:cxnSp macro="">
      <xdr:nvCxnSpPr>
        <xdr:cNvPr id="641" name="直線コネクタ 640"/>
        <xdr:cNvCxnSpPr/>
      </xdr:nvCxnSpPr>
      <xdr:spPr>
        <a:xfrm>
          <a:off x="13703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41630</xdr:rowOff>
    </xdr:from>
    <xdr:to>
      <xdr:col>71</xdr:col>
      <xdr:colOff>177800</xdr:colOff>
      <xdr:row>79</xdr:row>
      <xdr:rowOff>43726</xdr:rowOff>
    </xdr:to>
    <xdr:cxnSp macro="">
      <xdr:nvCxnSpPr>
        <xdr:cNvPr id="644" name="直線コネクタ 643"/>
        <xdr:cNvCxnSpPr/>
      </xdr:nvCxnSpPr>
      <xdr:spPr>
        <a:xfrm>
          <a:off x="12814300" y="1358618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160680</xdr:rowOff>
    </xdr:from>
    <xdr:to>
      <xdr:col>85</xdr:col>
      <xdr:colOff>177800</xdr:colOff>
      <xdr:row>79</xdr:row>
      <xdr:rowOff>90830</xdr:rowOff>
    </xdr:to>
    <xdr:sp macro="" textlink="">
      <xdr:nvSpPr>
        <xdr:cNvPr id="654" name="楕円 653"/>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77499</xdr:rowOff>
    </xdr:from>
    <xdr:ext cx="378565" cy="259045"/>
    <xdr:sp macro="" textlink="">
      <xdr:nvSpPr>
        <xdr:cNvPr id="655" name="災害復旧費該当値テキスト"/>
        <xdr:cNvSpPr txBox="1"/>
      </xdr:nvSpPr>
      <xdr:spPr>
        <a:xfrm>
          <a:off x="16370300" y="1345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60" name="楕円 659"/>
        <xdr:cNvSpPr/>
      </xdr:nvSpPr>
      <xdr:spPr>
        <a:xfrm>
          <a:off x="13652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61" name="テキスト ボックス 660"/>
        <xdr:cNvSpPr txBox="1"/>
      </xdr:nvSpPr>
      <xdr:spPr>
        <a:xfrm>
          <a:off x="13546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162280</xdr:rowOff>
    </xdr:from>
    <xdr:to>
      <xdr:col>67</xdr:col>
      <xdr:colOff>101600</xdr:colOff>
      <xdr:row>79</xdr:row>
      <xdr:rowOff>92430</xdr:rowOff>
    </xdr:to>
    <xdr:sp macro="" textlink="">
      <xdr:nvSpPr>
        <xdr:cNvPr id="662" name="楕円 661"/>
        <xdr:cNvSpPr/>
      </xdr:nvSpPr>
      <xdr:spPr>
        <a:xfrm>
          <a:off x="12763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83557</xdr:rowOff>
    </xdr:from>
    <xdr:ext cx="313932" cy="259045"/>
    <xdr:sp macro="" textlink="">
      <xdr:nvSpPr>
        <xdr:cNvPr id="663" name="テキスト ボックス 662"/>
        <xdr:cNvSpPr txBox="1"/>
      </xdr:nvSpPr>
      <xdr:spPr>
        <a:xfrm>
          <a:off x="12657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108872</xdr:rowOff>
    </xdr:from>
    <xdr:to>
      <xdr:col>85</xdr:col>
      <xdr:colOff>127000</xdr:colOff>
      <xdr:row>95</xdr:row>
      <xdr:rowOff>114032</xdr:rowOff>
    </xdr:to>
    <xdr:cxnSp macro="">
      <xdr:nvCxnSpPr>
        <xdr:cNvPr id="694" name="直線コネクタ 693"/>
        <xdr:cNvCxnSpPr/>
      </xdr:nvCxnSpPr>
      <xdr:spPr>
        <a:xfrm>
          <a:off x="15481300" y="16396622"/>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108872</xdr:rowOff>
    </xdr:from>
    <xdr:to>
      <xdr:col>81</xdr:col>
      <xdr:colOff>50800</xdr:colOff>
      <xdr:row>95</xdr:row>
      <xdr:rowOff>122898</xdr:rowOff>
    </xdr:to>
    <xdr:cxnSp macro="">
      <xdr:nvCxnSpPr>
        <xdr:cNvPr id="697" name="直線コネクタ 696"/>
        <xdr:cNvCxnSpPr/>
      </xdr:nvCxnSpPr>
      <xdr:spPr>
        <a:xfrm flipV="1">
          <a:off x="14592300" y="16396622"/>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122898</xdr:rowOff>
    </xdr:from>
    <xdr:to>
      <xdr:col>76</xdr:col>
      <xdr:colOff>114300</xdr:colOff>
      <xdr:row>95</xdr:row>
      <xdr:rowOff>123290</xdr:rowOff>
    </xdr:to>
    <xdr:cxnSp macro="">
      <xdr:nvCxnSpPr>
        <xdr:cNvPr id="700" name="直線コネクタ 699"/>
        <xdr:cNvCxnSpPr/>
      </xdr:nvCxnSpPr>
      <xdr:spPr>
        <a:xfrm flipV="1">
          <a:off x="13703300" y="1641064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94486</xdr:rowOff>
    </xdr:from>
    <xdr:to>
      <xdr:col>71</xdr:col>
      <xdr:colOff>177800</xdr:colOff>
      <xdr:row>95</xdr:row>
      <xdr:rowOff>123290</xdr:rowOff>
    </xdr:to>
    <xdr:cxnSp macro="">
      <xdr:nvCxnSpPr>
        <xdr:cNvPr id="703" name="直線コネクタ 702"/>
        <xdr:cNvCxnSpPr/>
      </xdr:nvCxnSpPr>
      <xdr:spPr>
        <a:xfrm>
          <a:off x="12814300" y="16039336"/>
          <a:ext cx="889000" cy="3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77925</xdr:rowOff>
    </xdr:from>
    <xdr:ext cx="534377" cy="259045"/>
    <xdr:sp macro="" textlink="">
      <xdr:nvSpPr>
        <xdr:cNvPr id="705" name="テキスト ボックス 704"/>
        <xdr:cNvSpPr txBox="1"/>
      </xdr:nvSpPr>
      <xdr:spPr>
        <a:xfrm>
          <a:off x="13436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47880</xdr:rowOff>
    </xdr:from>
    <xdr:ext cx="534377" cy="259045"/>
    <xdr:sp macro="" textlink="">
      <xdr:nvSpPr>
        <xdr:cNvPr id="707" name="テキスト ボックス 706"/>
        <xdr:cNvSpPr txBox="1"/>
      </xdr:nvSpPr>
      <xdr:spPr>
        <a:xfrm>
          <a:off x="12547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63232</xdr:rowOff>
    </xdr:from>
    <xdr:to>
      <xdr:col>85</xdr:col>
      <xdr:colOff>177800</xdr:colOff>
      <xdr:row>95</xdr:row>
      <xdr:rowOff>164832</xdr:rowOff>
    </xdr:to>
    <xdr:sp macro="" textlink="">
      <xdr:nvSpPr>
        <xdr:cNvPr id="713" name="楕円 712"/>
        <xdr:cNvSpPr/>
      </xdr:nvSpPr>
      <xdr:spPr>
        <a:xfrm>
          <a:off x="162687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86109</xdr:rowOff>
    </xdr:from>
    <xdr:ext cx="534377" cy="259045"/>
    <xdr:sp macro="" textlink="">
      <xdr:nvSpPr>
        <xdr:cNvPr id="714" name="公債費該当値テキスト"/>
        <xdr:cNvSpPr txBox="1"/>
      </xdr:nvSpPr>
      <xdr:spPr>
        <a:xfrm>
          <a:off x="16370300" y="162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58072</xdr:rowOff>
    </xdr:from>
    <xdr:to>
      <xdr:col>81</xdr:col>
      <xdr:colOff>101600</xdr:colOff>
      <xdr:row>95</xdr:row>
      <xdr:rowOff>159672</xdr:rowOff>
    </xdr:to>
    <xdr:sp macro="" textlink="">
      <xdr:nvSpPr>
        <xdr:cNvPr id="715" name="楕円 714"/>
        <xdr:cNvSpPr/>
      </xdr:nvSpPr>
      <xdr:spPr>
        <a:xfrm>
          <a:off x="15430500" y="163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4749</xdr:rowOff>
    </xdr:from>
    <xdr:ext cx="534377" cy="259045"/>
    <xdr:sp macro="" textlink="">
      <xdr:nvSpPr>
        <xdr:cNvPr id="716" name="テキスト ボックス 715"/>
        <xdr:cNvSpPr txBox="1"/>
      </xdr:nvSpPr>
      <xdr:spPr>
        <a:xfrm>
          <a:off x="15214111" y="161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72098</xdr:rowOff>
    </xdr:from>
    <xdr:to>
      <xdr:col>76</xdr:col>
      <xdr:colOff>165100</xdr:colOff>
      <xdr:row>96</xdr:row>
      <xdr:rowOff>2248</xdr:rowOff>
    </xdr:to>
    <xdr:sp macro="" textlink="">
      <xdr:nvSpPr>
        <xdr:cNvPr id="717" name="楕円 716"/>
        <xdr:cNvSpPr/>
      </xdr:nvSpPr>
      <xdr:spPr>
        <a:xfrm>
          <a:off x="14541500" y="163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18775</xdr:rowOff>
    </xdr:from>
    <xdr:ext cx="534377" cy="259045"/>
    <xdr:sp macro="" textlink="">
      <xdr:nvSpPr>
        <xdr:cNvPr id="718" name="テキスト ボックス 717"/>
        <xdr:cNvSpPr txBox="1"/>
      </xdr:nvSpPr>
      <xdr:spPr>
        <a:xfrm>
          <a:off x="14325111" y="161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72490</xdr:rowOff>
    </xdr:from>
    <xdr:to>
      <xdr:col>72</xdr:col>
      <xdr:colOff>38100</xdr:colOff>
      <xdr:row>96</xdr:row>
      <xdr:rowOff>2640</xdr:rowOff>
    </xdr:to>
    <xdr:sp macro="" textlink="">
      <xdr:nvSpPr>
        <xdr:cNvPr id="719" name="楕円 718"/>
        <xdr:cNvSpPr/>
      </xdr:nvSpPr>
      <xdr:spPr>
        <a:xfrm>
          <a:off x="13652500" y="163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19167</xdr:rowOff>
    </xdr:from>
    <xdr:ext cx="534377" cy="259045"/>
    <xdr:sp macro="" textlink="">
      <xdr:nvSpPr>
        <xdr:cNvPr id="720" name="テキスト ボックス 719"/>
        <xdr:cNvSpPr txBox="1"/>
      </xdr:nvSpPr>
      <xdr:spPr>
        <a:xfrm>
          <a:off x="13436111" y="161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43686</xdr:rowOff>
    </xdr:from>
    <xdr:to>
      <xdr:col>67</xdr:col>
      <xdr:colOff>101600</xdr:colOff>
      <xdr:row>93</xdr:row>
      <xdr:rowOff>145286</xdr:rowOff>
    </xdr:to>
    <xdr:sp macro="" textlink="">
      <xdr:nvSpPr>
        <xdr:cNvPr id="721" name="楕円 720"/>
        <xdr:cNvSpPr/>
      </xdr:nvSpPr>
      <xdr:spPr>
        <a:xfrm>
          <a:off x="12763500" y="159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161813</xdr:rowOff>
    </xdr:from>
    <xdr:ext cx="534377" cy="259045"/>
    <xdr:sp macro="" textlink="">
      <xdr:nvSpPr>
        <xdr:cNvPr id="722" name="テキスト ボックス 721"/>
        <xdr:cNvSpPr txBox="1"/>
      </xdr:nvSpPr>
      <xdr:spPr>
        <a:xfrm>
          <a:off x="12547111" y="157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10665581</v>
      </c>
      <c r="BO4" s="410"/>
      <c r="BP4" s="410"/>
      <c r="BQ4" s="410"/>
      <c r="BR4" s="410"/>
      <c r="BS4" s="410"/>
      <c r="BT4" s="410"/>
      <c r="BU4" s="411"/>
      <c r="BV4" s="409">
        <v>10426510</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8.8000000000000007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10224361</v>
      </c>
      <c r="BO5" s="478"/>
      <c r="BP5" s="478"/>
      <c r="BQ5" s="478"/>
      <c r="BR5" s="478"/>
      <c r="BS5" s="478"/>
      <c r="BT5" s="478"/>
      <c r="BU5" s="479"/>
      <c r="BV5" s="477">
        <v>9894235</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98.4</v>
      </c>
      <c r="CU5" s="444"/>
      <c r="CV5" s="444"/>
      <c r="CW5" s="444"/>
      <c r="CX5" s="444"/>
      <c r="CY5" s="444"/>
      <c r="CZ5" s="444"/>
      <c r="DA5" s="445"/>
      <c r="DB5" s="443">
        <v>91.8</v>
      </c>
      <c r="DC5" s="444"/>
      <c r="DD5" s="444"/>
      <c r="DE5" s="444"/>
      <c r="DF5" s="444"/>
      <c r="DG5" s="444"/>
      <c r="DH5" s="444"/>
      <c r="DI5" s="445"/>
      <c r="DJ5" s="165"/>
      <c r="DK5" s="165"/>
      <c r="DL5" s="165"/>
      <c r="DM5" s="165"/>
      <c r="DN5" s="165"/>
      <c r="DO5" s="165"/>
    </row>
    <row r="6" spans="1:119" ht="18.75" customHeight="1">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97</v>
      </c>
      <c r="AV6" s="473"/>
      <c r="AW6" s="473"/>
      <c r="AX6" s="473"/>
      <c r="AY6" s="474" t="s">
        <v>98</v>
      </c>
      <c r="AZ6" s="475"/>
      <c r="BA6" s="475"/>
      <c r="BB6" s="475"/>
      <c r="BC6" s="475"/>
      <c r="BD6" s="475"/>
      <c r="BE6" s="475"/>
      <c r="BF6" s="475"/>
      <c r="BG6" s="475"/>
      <c r="BH6" s="475"/>
      <c r="BI6" s="475"/>
      <c r="BJ6" s="475"/>
      <c r="BK6" s="475"/>
      <c r="BL6" s="475"/>
      <c r="BM6" s="476"/>
      <c r="BN6" s="477">
        <v>441220</v>
      </c>
      <c r="BO6" s="478"/>
      <c r="BP6" s="478"/>
      <c r="BQ6" s="478"/>
      <c r="BR6" s="478"/>
      <c r="BS6" s="478"/>
      <c r="BT6" s="478"/>
      <c r="BU6" s="479"/>
      <c r="BV6" s="477">
        <v>532275</v>
      </c>
      <c r="BW6" s="478"/>
      <c r="BX6" s="478"/>
      <c r="BY6" s="478"/>
      <c r="BZ6" s="478"/>
      <c r="CA6" s="478"/>
      <c r="CB6" s="478"/>
      <c r="CC6" s="479"/>
      <c r="CD6" s="480" t="s">
        <v>99</v>
      </c>
      <c r="CE6" s="481"/>
      <c r="CF6" s="481"/>
      <c r="CG6" s="481"/>
      <c r="CH6" s="481"/>
      <c r="CI6" s="481"/>
      <c r="CJ6" s="481"/>
      <c r="CK6" s="481"/>
      <c r="CL6" s="481"/>
      <c r="CM6" s="481"/>
      <c r="CN6" s="481"/>
      <c r="CO6" s="481"/>
      <c r="CP6" s="481"/>
      <c r="CQ6" s="481"/>
      <c r="CR6" s="481"/>
      <c r="CS6" s="482"/>
      <c r="CT6" s="483">
        <v>104.6</v>
      </c>
      <c r="CU6" s="484"/>
      <c r="CV6" s="484"/>
      <c r="CW6" s="484"/>
      <c r="CX6" s="484"/>
      <c r="CY6" s="484"/>
      <c r="CZ6" s="484"/>
      <c r="DA6" s="485"/>
      <c r="DB6" s="483">
        <v>97.6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100</v>
      </c>
      <c r="AN7" s="470"/>
      <c r="AO7" s="470"/>
      <c r="AP7" s="470"/>
      <c r="AQ7" s="470"/>
      <c r="AR7" s="470"/>
      <c r="AS7" s="470"/>
      <c r="AT7" s="471"/>
      <c r="AU7" s="472" t="s">
        <v>101</v>
      </c>
      <c r="AV7" s="473"/>
      <c r="AW7" s="473"/>
      <c r="AX7" s="473"/>
      <c r="AY7" s="474" t="s">
        <v>102</v>
      </c>
      <c r="AZ7" s="475"/>
      <c r="BA7" s="475"/>
      <c r="BB7" s="475"/>
      <c r="BC7" s="475"/>
      <c r="BD7" s="475"/>
      <c r="BE7" s="475"/>
      <c r="BF7" s="475"/>
      <c r="BG7" s="475"/>
      <c r="BH7" s="475"/>
      <c r="BI7" s="475"/>
      <c r="BJ7" s="475"/>
      <c r="BK7" s="475"/>
      <c r="BL7" s="475"/>
      <c r="BM7" s="476"/>
      <c r="BN7" s="477">
        <v>78375</v>
      </c>
      <c r="BO7" s="478"/>
      <c r="BP7" s="478"/>
      <c r="BQ7" s="478"/>
      <c r="BR7" s="478"/>
      <c r="BS7" s="478"/>
      <c r="BT7" s="478"/>
      <c r="BU7" s="479"/>
      <c r="BV7" s="477">
        <v>21635</v>
      </c>
      <c r="BW7" s="478"/>
      <c r="BX7" s="478"/>
      <c r="BY7" s="478"/>
      <c r="BZ7" s="478"/>
      <c r="CA7" s="478"/>
      <c r="CB7" s="478"/>
      <c r="CC7" s="479"/>
      <c r="CD7" s="480" t="s">
        <v>103</v>
      </c>
      <c r="CE7" s="481"/>
      <c r="CF7" s="481"/>
      <c r="CG7" s="481"/>
      <c r="CH7" s="481"/>
      <c r="CI7" s="481"/>
      <c r="CJ7" s="481"/>
      <c r="CK7" s="481"/>
      <c r="CL7" s="481"/>
      <c r="CM7" s="481"/>
      <c r="CN7" s="481"/>
      <c r="CO7" s="481"/>
      <c r="CP7" s="481"/>
      <c r="CQ7" s="481"/>
      <c r="CR7" s="481"/>
      <c r="CS7" s="482"/>
      <c r="CT7" s="477">
        <v>5804027</v>
      </c>
      <c r="CU7" s="478"/>
      <c r="CV7" s="478"/>
      <c r="CW7" s="478"/>
      <c r="CX7" s="478"/>
      <c r="CY7" s="478"/>
      <c r="CZ7" s="478"/>
      <c r="DA7" s="479"/>
      <c r="DB7" s="477">
        <v>5819704</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104</v>
      </c>
      <c r="AN8" s="470"/>
      <c r="AO8" s="470"/>
      <c r="AP8" s="470"/>
      <c r="AQ8" s="470"/>
      <c r="AR8" s="470"/>
      <c r="AS8" s="470"/>
      <c r="AT8" s="471"/>
      <c r="AU8" s="472" t="s">
        <v>105</v>
      </c>
      <c r="AV8" s="473"/>
      <c r="AW8" s="473"/>
      <c r="AX8" s="473"/>
      <c r="AY8" s="474" t="s">
        <v>106</v>
      </c>
      <c r="AZ8" s="475"/>
      <c r="BA8" s="475"/>
      <c r="BB8" s="475"/>
      <c r="BC8" s="475"/>
      <c r="BD8" s="475"/>
      <c r="BE8" s="475"/>
      <c r="BF8" s="475"/>
      <c r="BG8" s="475"/>
      <c r="BH8" s="475"/>
      <c r="BI8" s="475"/>
      <c r="BJ8" s="475"/>
      <c r="BK8" s="475"/>
      <c r="BL8" s="475"/>
      <c r="BM8" s="476"/>
      <c r="BN8" s="477">
        <v>362845</v>
      </c>
      <c r="BO8" s="478"/>
      <c r="BP8" s="478"/>
      <c r="BQ8" s="478"/>
      <c r="BR8" s="478"/>
      <c r="BS8" s="478"/>
      <c r="BT8" s="478"/>
      <c r="BU8" s="479"/>
      <c r="BV8" s="477">
        <v>510640</v>
      </c>
      <c r="BW8" s="478"/>
      <c r="BX8" s="478"/>
      <c r="BY8" s="478"/>
      <c r="BZ8" s="478"/>
      <c r="CA8" s="478"/>
      <c r="CB8" s="478"/>
      <c r="CC8" s="479"/>
      <c r="CD8" s="480" t="s">
        <v>107</v>
      </c>
      <c r="CE8" s="481"/>
      <c r="CF8" s="481"/>
      <c r="CG8" s="481"/>
      <c r="CH8" s="481"/>
      <c r="CI8" s="481"/>
      <c r="CJ8" s="481"/>
      <c r="CK8" s="481"/>
      <c r="CL8" s="481"/>
      <c r="CM8" s="481"/>
      <c r="CN8" s="481"/>
      <c r="CO8" s="481"/>
      <c r="CP8" s="481"/>
      <c r="CQ8" s="481"/>
      <c r="CR8" s="481"/>
      <c r="CS8" s="482"/>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108</v>
      </c>
      <c r="C9" s="441"/>
      <c r="D9" s="441"/>
      <c r="E9" s="441"/>
      <c r="F9" s="441"/>
      <c r="G9" s="441"/>
      <c r="H9" s="441"/>
      <c r="I9" s="441"/>
      <c r="J9" s="441"/>
      <c r="K9" s="489"/>
      <c r="L9" s="490" t="s">
        <v>109</v>
      </c>
      <c r="M9" s="491"/>
      <c r="N9" s="491"/>
      <c r="O9" s="491"/>
      <c r="P9" s="491"/>
      <c r="Q9" s="492"/>
      <c r="R9" s="493">
        <v>20778</v>
      </c>
      <c r="S9" s="494"/>
      <c r="T9" s="494"/>
      <c r="U9" s="494"/>
      <c r="V9" s="495"/>
      <c r="W9" s="403" t="s">
        <v>110</v>
      </c>
      <c r="X9" s="404"/>
      <c r="Y9" s="404"/>
      <c r="Z9" s="404"/>
      <c r="AA9" s="404"/>
      <c r="AB9" s="404"/>
      <c r="AC9" s="404"/>
      <c r="AD9" s="404"/>
      <c r="AE9" s="404"/>
      <c r="AF9" s="404"/>
      <c r="AG9" s="404"/>
      <c r="AH9" s="404"/>
      <c r="AI9" s="404"/>
      <c r="AJ9" s="404"/>
      <c r="AK9" s="404"/>
      <c r="AL9" s="405"/>
      <c r="AM9" s="469" t="s">
        <v>111</v>
      </c>
      <c r="AN9" s="470"/>
      <c r="AO9" s="470"/>
      <c r="AP9" s="470"/>
      <c r="AQ9" s="470"/>
      <c r="AR9" s="470"/>
      <c r="AS9" s="470"/>
      <c r="AT9" s="471"/>
      <c r="AU9" s="472" t="s">
        <v>89</v>
      </c>
      <c r="AV9" s="473"/>
      <c r="AW9" s="473"/>
      <c r="AX9" s="473"/>
      <c r="AY9" s="474" t="s">
        <v>112</v>
      </c>
      <c r="AZ9" s="475"/>
      <c r="BA9" s="475"/>
      <c r="BB9" s="475"/>
      <c r="BC9" s="475"/>
      <c r="BD9" s="475"/>
      <c r="BE9" s="475"/>
      <c r="BF9" s="475"/>
      <c r="BG9" s="475"/>
      <c r="BH9" s="475"/>
      <c r="BI9" s="475"/>
      <c r="BJ9" s="475"/>
      <c r="BK9" s="475"/>
      <c r="BL9" s="475"/>
      <c r="BM9" s="476"/>
      <c r="BN9" s="477">
        <v>-147795</v>
      </c>
      <c r="BO9" s="478"/>
      <c r="BP9" s="478"/>
      <c r="BQ9" s="478"/>
      <c r="BR9" s="478"/>
      <c r="BS9" s="478"/>
      <c r="BT9" s="478"/>
      <c r="BU9" s="479"/>
      <c r="BV9" s="477">
        <v>-34705</v>
      </c>
      <c r="BW9" s="478"/>
      <c r="BX9" s="478"/>
      <c r="BY9" s="478"/>
      <c r="BZ9" s="478"/>
      <c r="CA9" s="478"/>
      <c r="CB9" s="478"/>
      <c r="CC9" s="479"/>
      <c r="CD9" s="480" t="s">
        <v>113</v>
      </c>
      <c r="CE9" s="481"/>
      <c r="CF9" s="481"/>
      <c r="CG9" s="481"/>
      <c r="CH9" s="481"/>
      <c r="CI9" s="481"/>
      <c r="CJ9" s="481"/>
      <c r="CK9" s="481"/>
      <c r="CL9" s="481"/>
      <c r="CM9" s="481"/>
      <c r="CN9" s="481"/>
      <c r="CO9" s="481"/>
      <c r="CP9" s="481"/>
      <c r="CQ9" s="481"/>
      <c r="CR9" s="481"/>
      <c r="CS9" s="482"/>
      <c r="CT9" s="443">
        <v>12.9</v>
      </c>
      <c r="CU9" s="444"/>
      <c r="CV9" s="444"/>
      <c r="CW9" s="444"/>
      <c r="CX9" s="444"/>
      <c r="CY9" s="444"/>
      <c r="CZ9" s="444"/>
      <c r="DA9" s="445"/>
      <c r="DB9" s="443">
        <v>12.2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0"/>
      <c r="N10" s="470"/>
      <c r="O10" s="470"/>
      <c r="P10" s="470"/>
      <c r="Q10" s="471"/>
      <c r="R10" s="497">
        <v>20118</v>
      </c>
      <c r="S10" s="498"/>
      <c r="T10" s="498"/>
      <c r="U10" s="498"/>
      <c r="V10" s="499"/>
      <c r="W10" s="434"/>
      <c r="X10" s="435"/>
      <c r="Y10" s="435"/>
      <c r="Z10" s="435"/>
      <c r="AA10" s="435"/>
      <c r="AB10" s="435"/>
      <c r="AC10" s="435"/>
      <c r="AD10" s="435"/>
      <c r="AE10" s="435"/>
      <c r="AF10" s="435"/>
      <c r="AG10" s="435"/>
      <c r="AH10" s="435"/>
      <c r="AI10" s="435"/>
      <c r="AJ10" s="435"/>
      <c r="AK10" s="435"/>
      <c r="AL10" s="438"/>
      <c r="AM10" s="469" t="s">
        <v>115</v>
      </c>
      <c r="AN10" s="470"/>
      <c r="AO10" s="470"/>
      <c r="AP10" s="470"/>
      <c r="AQ10" s="470"/>
      <c r="AR10" s="470"/>
      <c r="AS10" s="470"/>
      <c r="AT10" s="471"/>
      <c r="AU10" s="472" t="s">
        <v>116</v>
      </c>
      <c r="AV10" s="473"/>
      <c r="AW10" s="473"/>
      <c r="AX10" s="473"/>
      <c r="AY10" s="474" t="s">
        <v>117</v>
      </c>
      <c r="AZ10" s="475"/>
      <c r="BA10" s="475"/>
      <c r="BB10" s="475"/>
      <c r="BC10" s="475"/>
      <c r="BD10" s="475"/>
      <c r="BE10" s="475"/>
      <c r="BF10" s="475"/>
      <c r="BG10" s="475"/>
      <c r="BH10" s="475"/>
      <c r="BI10" s="475"/>
      <c r="BJ10" s="475"/>
      <c r="BK10" s="475"/>
      <c r="BL10" s="475"/>
      <c r="BM10" s="476"/>
      <c r="BN10" s="477">
        <v>1697</v>
      </c>
      <c r="BO10" s="478"/>
      <c r="BP10" s="478"/>
      <c r="BQ10" s="478"/>
      <c r="BR10" s="478"/>
      <c r="BS10" s="478"/>
      <c r="BT10" s="478"/>
      <c r="BU10" s="479"/>
      <c r="BV10" s="477">
        <v>450000</v>
      </c>
      <c r="BW10" s="478"/>
      <c r="BX10" s="478"/>
      <c r="BY10" s="478"/>
      <c r="BZ10" s="478"/>
      <c r="CA10" s="478"/>
      <c r="CB10" s="478"/>
      <c r="CC10" s="479"/>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69" t="s">
        <v>121</v>
      </c>
      <c r="AN11" s="470"/>
      <c r="AO11" s="470"/>
      <c r="AP11" s="470"/>
      <c r="AQ11" s="470"/>
      <c r="AR11" s="470"/>
      <c r="AS11" s="470"/>
      <c r="AT11" s="471"/>
      <c r="AU11" s="472" t="s">
        <v>122</v>
      </c>
      <c r="AV11" s="473"/>
      <c r="AW11" s="473"/>
      <c r="AX11" s="473"/>
      <c r="AY11" s="474" t="s">
        <v>123</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124</v>
      </c>
      <c r="CE11" s="481"/>
      <c r="CF11" s="481"/>
      <c r="CG11" s="481"/>
      <c r="CH11" s="481"/>
      <c r="CI11" s="481"/>
      <c r="CJ11" s="481"/>
      <c r="CK11" s="481"/>
      <c r="CL11" s="481"/>
      <c r="CM11" s="481"/>
      <c r="CN11" s="481"/>
      <c r="CO11" s="481"/>
      <c r="CP11" s="481"/>
      <c r="CQ11" s="481"/>
      <c r="CR11" s="481"/>
      <c r="CS11" s="482"/>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c r="A12" s="166"/>
      <c r="B12" s="506" t="s">
        <v>127</v>
      </c>
      <c r="C12" s="507"/>
      <c r="D12" s="507"/>
      <c r="E12" s="507"/>
      <c r="F12" s="507"/>
      <c r="G12" s="507"/>
      <c r="H12" s="507"/>
      <c r="I12" s="507"/>
      <c r="J12" s="507"/>
      <c r="K12" s="508"/>
      <c r="L12" s="515" t="s">
        <v>128</v>
      </c>
      <c r="M12" s="516"/>
      <c r="N12" s="516"/>
      <c r="O12" s="516"/>
      <c r="P12" s="516"/>
      <c r="Q12" s="517"/>
      <c r="R12" s="518">
        <v>21402</v>
      </c>
      <c r="S12" s="519"/>
      <c r="T12" s="519"/>
      <c r="U12" s="519"/>
      <c r="V12" s="520"/>
      <c r="W12" s="521" t="s">
        <v>1</v>
      </c>
      <c r="X12" s="473"/>
      <c r="Y12" s="473"/>
      <c r="Z12" s="473"/>
      <c r="AA12" s="473"/>
      <c r="AB12" s="522"/>
      <c r="AC12" s="472" t="s">
        <v>129</v>
      </c>
      <c r="AD12" s="473"/>
      <c r="AE12" s="473"/>
      <c r="AF12" s="473"/>
      <c r="AG12" s="522"/>
      <c r="AH12" s="472" t="s">
        <v>130</v>
      </c>
      <c r="AI12" s="473"/>
      <c r="AJ12" s="473"/>
      <c r="AK12" s="473"/>
      <c r="AL12" s="523"/>
      <c r="AM12" s="469" t="s">
        <v>131</v>
      </c>
      <c r="AN12" s="470"/>
      <c r="AO12" s="470"/>
      <c r="AP12" s="470"/>
      <c r="AQ12" s="470"/>
      <c r="AR12" s="470"/>
      <c r="AS12" s="470"/>
      <c r="AT12" s="471"/>
      <c r="AU12" s="472" t="s">
        <v>89</v>
      </c>
      <c r="AV12" s="473"/>
      <c r="AW12" s="473"/>
      <c r="AX12" s="473"/>
      <c r="AY12" s="474" t="s">
        <v>132</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133</v>
      </c>
      <c r="CE12" s="481"/>
      <c r="CF12" s="481"/>
      <c r="CG12" s="481"/>
      <c r="CH12" s="481"/>
      <c r="CI12" s="481"/>
      <c r="CJ12" s="481"/>
      <c r="CK12" s="481"/>
      <c r="CL12" s="481"/>
      <c r="CM12" s="481"/>
      <c r="CN12" s="481"/>
      <c r="CO12" s="481"/>
      <c r="CP12" s="481"/>
      <c r="CQ12" s="481"/>
      <c r="CR12" s="481"/>
      <c r="CS12" s="482"/>
      <c r="CT12" s="486" t="s">
        <v>126</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20570</v>
      </c>
      <c r="S13" s="528"/>
      <c r="T13" s="528"/>
      <c r="U13" s="528"/>
      <c r="V13" s="529"/>
      <c r="W13" s="456" t="s">
        <v>136</v>
      </c>
      <c r="X13" s="457"/>
      <c r="Y13" s="457"/>
      <c r="Z13" s="457"/>
      <c r="AA13" s="457"/>
      <c r="AB13" s="447"/>
      <c r="AC13" s="497">
        <v>332</v>
      </c>
      <c r="AD13" s="498"/>
      <c r="AE13" s="498"/>
      <c r="AF13" s="498"/>
      <c r="AG13" s="537"/>
      <c r="AH13" s="497">
        <v>290</v>
      </c>
      <c r="AI13" s="498"/>
      <c r="AJ13" s="498"/>
      <c r="AK13" s="498"/>
      <c r="AL13" s="499"/>
      <c r="AM13" s="469" t="s">
        <v>137</v>
      </c>
      <c r="AN13" s="470"/>
      <c r="AO13" s="470"/>
      <c r="AP13" s="470"/>
      <c r="AQ13" s="470"/>
      <c r="AR13" s="470"/>
      <c r="AS13" s="470"/>
      <c r="AT13" s="471"/>
      <c r="AU13" s="472" t="s">
        <v>138</v>
      </c>
      <c r="AV13" s="473"/>
      <c r="AW13" s="473"/>
      <c r="AX13" s="473"/>
      <c r="AY13" s="474" t="s">
        <v>139</v>
      </c>
      <c r="AZ13" s="475"/>
      <c r="BA13" s="475"/>
      <c r="BB13" s="475"/>
      <c r="BC13" s="475"/>
      <c r="BD13" s="475"/>
      <c r="BE13" s="475"/>
      <c r="BF13" s="475"/>
      <c r="BG13" s="475"/>
      <c r="BH13" s="475"/>
      <c r="BI13" s="475"/>
      <c r="BJ13" s="475"/>
      <c r="BK13" s="475"/>
      <c r="BL13" s="475"/>
      <c r="BM13" s="476"/>
      <c r="BN13" s="477">
        <v>-146098</v>
      </c>
      <c r="BO13" s="478"/>
      <c r="BP13" s="478"/>
      <c r="BQ13" s="478"/>
      <c r="BR13" s="478"/>
      <c r="BS13" s="478"/>
      <c r="BT13" s="478"/>
      <c r="BU13" s="479"/>
      <c r="BV13" s="477">
        <v>415295</v>
      </c>
      <c r="BW13" s="478"/>
      <c r="BX13" s="478"/>
      <c r="BY13" s="478"/>
      <c r="BZ13" s="478"/>
      <c r="CA13" s="478"/>
      <c r="CB13" s="478"/>
      <c r="CC13" s="479"/>
      <c r="CD13" s="480" t="s">
        <v>140</v>
      </c>
      <c r="CE13" s="481"/>
      <c r="CF13" s="481"/>
      <c r="CG13" s="481"/>
      <c r="CH13" s="481"/>
      <c r="CI13" s="481"/>
      <c r="CJ13" s="481"/>
      <c r="CK13" s="481"/>
      <c r="CL13" s="481"/>
      <c r="CM13" s="481"/>
      <c r="CN13" s="481"/>
      <c r="CO13" s="481"/>
      <c r="CP13" s="481"/>
      <c r="CQ13" s="481"/>
      <c r="CR13" s="481"/>
      <c r="CS13" s="482"/>
      <c r="CT13" s="443">
        <v>5</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21276</v>
      </c>
      <c r="S14" s="528"/>
      <c r="T14" s="528"/>
      <c r="U14" s="528"/>
      <c r="V14" s="529"/>
      <c r="W14" s="436"/>
      <c r="X14" s="437"/>
      <c r="Y14" s="437"/>
      <c r="Z14" s="437"/>
      <c r="AA14" s="437"/>
      <c r="AB14" s="426"/>
      <c r="AC14" s="530">
        <v>3.2</v>
      </c>
      <c r="AD14" s="531"/>
      <c r="AE14" s="531"/>
      <c r="AF14" s="531"/>
      <c r="AG14" s="532"/>
      <c r="AH14" s="530">
        <v>3.1</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142</v>
      </c>
      <c r="CE14" s="539"/>
      <c r="CF14" s="539"/>
      <c r="CG14" s="539"/>
      <c r="CH14" s="539"/>
      <c r="CI14" s="539"/>
      <c r="CJ14" s="539"/>
      <c r="CK14" s="539"/>
      <c r="CL14" s="539"/>
      <c r="CM14" s="539"/>
      <c r="CN14" s="539"/>
      <c r="CO14" s="539"/>
      <c r="CP14" s="539"/>
      <c r="CQ14" s="539"/>
      <c r="CR14" s="539"/>
      <c r="CS14" s="540"/>
      <c r="CT14" s="541">
        <v>6.1</v>
      </c>
      <c r="CU14" s="542"/>
      <c r="CV14" s="542"/>
      <c r="CW14" s="542"/>
      <c r="CX14" s="542"/>
      <c r="CY14" s="542"/>
      <c r="CZ14" s="542"/>
      <c r="DA14" s="543"/>
      <c r="DB14" s="541" t="s">
        <v>134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20529</v>
      </c>
      <c r="S15" s="528"/>
      <c r="T15" s="528"/>
      <c r="U15" s="528"/>
      <c r="V15" s="529"/>
      <c r="W15" s="456" t="s">
        <v>144</v>
      </c>
      <c r="X15" s="457"/>
      <c r="Y15" s="457"/>
      <c r="Z15" s="457"/>
      <c r="AA15" s="457"/>
      <c r="AB15" s="447"/>
      <c r="AC15" s="497">
        <v>4536</v>
      </c>
      <c r="AD15" s="498"/>
      <c r="AE15" s="498"/>
      <c r="AF15" s="498"/>
      <c r="AG15" s="537"/>
      <c r="AH15" s="497">
        <v>4161</v>
      </c>
      <c r="AI15" s="498"/>
      <c r="AJ15" s="498"/>
      <c r="AK15" s="498"/>
      <c r="AL15" s="499"/>
      <c r="AM15" s="469"/>
      <c r="AN15" s="470"/>
      <c r="AO15" s="470"/>
      <c r="AP15" s="470"/>
      <c r="AQ15" s="470"/>
      <c r="AR15" s="470"/>
      <c r="AS15" s="470"/>
      <c r="AT15" s="471"/>
      <c r="AU15" s="472"/>
      <c r="AV15" s="473"/>
      <c r="AW15" s="473"/>
      <c r="AX15" s="473"/>
      <c r="AY15" s="406" t="s">
        <v>145</v>
      </c>
      <c r="AZ15" s="407"/>
      <c r="BA15" s="407"/>
      <c r="BB15" s="407"/>
      <c r="BC15" s="407"/>
      <c r="BD15" s="407"/>
      <c r="BE15" s="407"/>
      <c r="BF15" s="407"/>
      <c r="BG15" s="407"/>
      <c r="BH15" s="407"/>
      <c r="BI15" s="407"/>
      <c r="BJ15" s="407"/>
      <c r="BK15" s="407"/>
      <c r="BL15" s="407"/>
      <c r="BM15" s="408"/>
      <c r="BN15" s="409">
        <v>2776656</v>
      </c>
      <c r="BO15" s="410"/>
      <c r="BP15" s="410"/>
      <c r="BQ15" s="410"/>
      <c r="BR15" s="410"/>
      <c r="BS15" s="410"/>
      <c r="BT15" s="410"/>
      <c r="BU15" s="411"/>
      <c r="BV15" s="409">
        <v>2604131</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47"/>
      <c r="N16" s="547"/>
      <c r="O16" s="547"/>
      <c r="P16" s="547"/>
      <c r="Q16" s="548"/>
      <c r="R16" s="549" t="s">
        <v>148</v>
      </c>
      <c r="S16" s="550"/>
      <c r="T16" s="550"/>
      <c r="U16" s="550"/>
      <c r="V16" s="551"/>
      <c r="W16" s="436"/>
      <c r="X16" s="437"/>
      <c r="Y16" s="437"/>
      <c r="Z16" s="437"/>
      <c r="AA16" s="437"/>
      <c r="AB16" s="426"/>
      <c r="AC16" s="530">
        <v>44.3</v>
      </c>
      <c r="AD16" s="531"/>
      <c r="AE16" s="531"/>
      <c r="AF16" s="531"/>
      <c r="AG16" s="532"/>
      <c r="AH16" s="530">
        <v>44.4</v>
      </c>
      <c r="AI16" s="531"/>
      <c r="AJ16" s="531"/>
      <c r="AK16" s="531"/>
      <c r="AL16" s="533"/>
      <c r="AM16" s="469"/>
      <c r="AN16" s="470"/>
      <c r="AO16" s="470"/>
      <c r="AP16" s="470"/>
      <c r="AQ16" s="470"/>
      <c r="AR16" s="470"/>
      <c r="AS16" s="470"/>
      <c r="AT16" s="471"/>
      <c r="AU16" s="472"/>
      <c r="AV16" s="473"/>
      <c r="AW16" s="473"/>
      <c r="AX16" s="473"/>
      <c r="AY16" s="474" t="s">
        <v>149</v>
      </c>
      <c r="AZ16" s="475"/>
      <c r="BA16" s="475"/>
      <c r="BB16" s="475"/>
      <c r="BC16" s="475"/>
      <c r="BD16" s="475"/>
      <c r="BE16" s="475"/>
      <c r="BF16" s="475"/>
      <c r="BG16" s="475"/>
      <c r="BH16" s="475"/>
      <c r="BI16" s="475"/>
      <c r="BJ16" s="475"/>
      <c r="BK16" s="475"/>
      <c r="BL16" s="475"/>
      <c r="BM16" s="476"/>
      <c r="BN16" s="477">
        <v>4498688</v>
      </c>
      <c r="BO16" s="478"/>
      <c r="BP16" s="478"/>
      <c r="BQ16" s="478"/>
      <c r="BR16" s="478"/>
      <c r="BS16" s="478"/>
      <c r="BT16" s="478"/>
      <c r="BU16" s="479"/>
      <c r="BV16" s="477">
        <v>4471484</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2" t="s">
        <v>150</v>
      </c>
      <c r="N17" s="553"/>
      <c r="O17" s="553"/>
      <c r="P17" s="553"/>
      <c r="Q17" s="554"/>
      <c r="R17" s="549" t="s">
        <v>151</v>
      </c>
      <c r="S17" s="550"/>
      <c r="T17" s="550"/>
      <c r="U17" s="550"/>
      <c r="V17" s="551"/>
      <c r="W17" s="456" t="s">
        <v>152</v>
      </c>
      <c r="X17" s="457"/>
      <c r="Y17" s="457"/>
      <c r="Z17" s="457"/>
      <c r="AA17" s="457"/>
      <c r="AB17" s="447"/>
      <c r="AC17" s="497">
        <v>5378</v>
      </c>
      <c r="AD17" s="498"/>
      <c r="AE17" s="498"/>
      <c r="AF17" s="498"/>
      <c r="AG17" s="537"/>
      <c r="AH17" s="497">
        <v>4921</v>
      </c>
      <c r="AI17" s="498"/>
      <c r="AJ17" s="498"/>
      <c r="AK17" s="498"/>
      <c r="AL17" s="499"/>
      <c r="AM17" s="469"/>
      <c r="AN17" s="470"/>
      <c r="AO17" s="470"/>
      <c r="AP17" s="470"/>
      <c r="AQ17" s="470"/>
      <c r="AR17" s="470"/>
      <c r="AS17" s="470"/>
      <c r="AT17" s="471"/>
      <c r="AU17" s="472"/>
      <c r="AV17" s="473"/>
      <c r="AW17" s="473"/>
      <c r="AX17" s="473"/>
      <c r="AY17" s="474" t="s">
        <v>153</v>
      </c>
      <c r="AZ17" s="475"/>
      <c r="BA17" s="475"/>
      <c r="BB17" s="475"/>
      <c r="BC17" s="475"/>
      <c r="BD17" s="475"/>
      <c r="BE17" s="475"/>
      <c r="BF17" s="475"/>
      <c r="BG17" s="475"/>
      <c r="BH17" s="475"/>
      <c r="BI17" s="475"/>
      <c r="BJ17" s="475"/>
      <c r="BK17" s="475"/>
      <c r="BL17" s="475"/>
      <c r="BM17" s="476"/>
      <c r="BN17" s="477">
        <v>3549791</v>
      </c>
      <c r="BO17" s="478"/>
      <c r="BP17" s="478"/>
      <c r="BQ17" s="478"/>
      <c r="BR17" s="478"/>
      <c r="BS17" s="478"/>
      <c r="BT17" s="478"/>
      <c r="BU17" s="479"/>
      <c r="BV17" s="477">
        <v>3319131</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37.97</v>
      </c>
      <c r="M18" s="559"/>
      <c r="N18" s="559"/>
      <c r="O18" s="559"/>
      <c r="P18" s="559"/>
      <c r="Q18" s="559"/>
      <c r="R18" s="560"/>
      <c r="S18" s="560"/>
      <c r="T18" s="560"/>
      <c r="U18" s="560"/>
      <c r="V18" s="561"/>
      <c r="W18" s="458"/>
      <c r="X18" s="459"/>
      <c r="Y18" s="459"/>
      <c r="Z18" s="459"/>
      <c r="AA18" s="459"/>
      <c r="AB18" s="450"/>
      <c r="AC18" s="562">
        <v>52.5</v>
      </c>
      <c r="AD18" s="563"/>
      <c r="AE18" s="563"/>
      <c r="AF18" s="563"/>
      <c r="AG18" s="564"/>
      <c r="AH18" s="562">
        <v>52.5</v>
      </c>
      <c r="AI18" s="563"/>
      <c r="AJ18" s="563"/>
      <c r="AK18" s="563"/>
      <c r="AL18" s="565"/>
      <c r="AM18" s="469"/>
      <c r="AN18" s="470"/>
      <c r="AO18" s="470"/>
      <c r="AP18" s="470"/>
      <c r="AQ18" s="470"/>
      <c r="AR18" s="470"/>
      <c r="AS18" s="470"/>
      <c r="AT18" s="471"/>
      <c r="AU18" s="472"/>
      <c r="AV18" s="473"/>
      <c r="AW18" s="473"/>
      <c r="AX18" s="473"/>
      <c r="AY18" s="474" t="s">
        <v>155</v>
      </c>
      <c r="AZ18" s="475"/>
      <c r="BA18" s="475"/>
      <c r="BB18" s="475"/>
      <c r="BC18" s="475"/>
      <c r="BD18" s="475"/>
      <c r="BE18" s="475"/>
      <c r="BF18" s="475"/>
      <c r="BG18" s="475"/>
      <c r="BH18" s="475"/>
      <c r="BI18" s="475"/>
      <c r="BJ18" s="475"/>
      <c r="BK18" s="475"/>
      <c r="BL18" s="475"/>
      <c r="BM18" s="476"/>
      <c r="BN18" s="477">
        <v>5683155</v>
      </c>
      <c r="BO18" s="478"/>
      <c r="BP18" s="478"/>
      <c r="BQ18" s="478"/>
      <c r="BR18" s="478"/>
      <c r="BS18" s="478"/>
      <c r="BT18" s="478"/>
      <c r="BU18" s="479"/>
      <c r="BV18" s="477">
        <v>5593545</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547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157</v>
      </c>
      <c r="AZ19" s="475"/>
      <c r="BA19" s="475"/>
      <c r="BB19" s="475"/>
      <c r="BC19" s="475"/>
      <c r="BD19" s="475"/>
      <c r="BE19" s="475"/>
      <c r="BF19" s="475"/>
      <c r="BG19" s="475"/>
      <c r="BH19" s="475"/>
      <c r="BI19" s="475"/>
      <c r="BJ19" s="475"/>
      <c r="BK19" s="475"/>
      <c r="BL19" s="475"/>
      <c r="BM19" s="476"/>
      <c r="BN19" s="477">
        <v>6742193</v>
      </c>
      <c r="BO19" s="478"/>
      <c r="BP19" s="478"/>
      <c r="BQ19" s="478"/>
      <c r="BR19" s="478"/>
      <c r="BS19" s="478"/>
      <c r="BT19" s="478"/>
      <c r="BU19" s="479"/>
      <c r="BV19" s="477">
        <v>7162912</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7209</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2" t="s">
        <v>1</v>
      </c>
      <c r="F22" s="457"/>
      <c r="G22" s="457"/>
      <c r="H22" s="457"/>
      <c r="I22" s="457"/>
      <c r="J22" s="457"/>
      <c r="K22" s="447"/>
      <c r="L22" s="452" t="s">
        <v>161</v>
      </c>
      <c r="M22" s="457"/>
      <c r="N22" s="457"/>
      <c r="O22" s="457"/>
      <c r="P22" s="447"/>
      <c r="Q22" s="589" t="s">
        <v>162</v>
      </c>
      <c r="R22" s="590"/>
      <c r="S22" s="590"/>
      <c r="T22" s="590"/>
      <c r="U22" s="590"/>
      <c r="V22" s="591"/>
      <c r="W22" s="595" t="s">
        <v>163</v>
      </c>
      <c r="X22" s="581"/>
      <c r="Y22" s="582"/>
      <c r="Z22" s="452" t="s">
        <v>1</v>
      </c>
      <c r="AA22" s="457"/>
      <c r="AB22" s="457"/>
      <c r="AC22" s="457"/>
      <c r="AD22" s="457"/>
      <c r="AE22" s="457"/>
      <c r="AF22" s="457"/>
      <c r="AG22" s="447"/>
      <c r="AH22" s="600" t="s">
        <v>164</v>
      </c>
      <c r="AI22" s="457"/>
      <c r="AJ22" s="457"/>
      <c r="AK22" s="457"/>
      <c r="AL22" s="447"/>
      <c r="AM22" s="600" t="s">
        <v>165</v>
      </c>
      <c r="AN22" s="601"/>
      <c r="AO22" s="601"/>
      <c r="AP22" s="601"/>
      <c r="AQ22" s="601"/>
      <c r="AR22" s="602"/>
      <c r="AS22" s="589" t="s">
        <v>162</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166</v>
      </c>
      <c r="AZ23" s="407"/>
      <c r="BA23" s="407"/>
      <c r="BB23" s="407"/>
      <c r="BC23" s="407"/>
      <c r="BD23" s="407"/>
      <c r="BE23" s="407"/>
      <c r="BF23" s="407"/>
      <c r="BG23" s="407"/>
      <c r="BH23" s="407"/>
      <c r="BI23" s="407"/>
      <c r="BJ23" s="407"/>
      <c r="BK23" s="407"/>
      <c r="BL23" s="407"/>
      <c r="BM23" s="408"/>
      <c r="BN23" s="477">
        <v>11105201</v>
      </c>
      <c r="BO23" s="478"/>
      <c r="BP23" s="478"/>
      <c r="BQ23" s="478"/>
      <c r="BR23" s="478"/>
      <c r="BS23" s="478"/>
      <c r="BT23" s="478"/>
      <c r="BU23" s="479"/>
      <c r="BV23" s="477">
        <v>10242430</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0"/>
      <c r="G24" s="470"/>
      <c r="H24" s="470"/>
      <c r="I24" s="470"/>
      <c r="J24" s="470"/>
      <c r="K24" s="471"/>
      <c r="L24" s="497">
        <v>1</v>
      </c>
      <c r="M24" s="498"/>
      <c r="N24" s="498"/>
      <c r="O24" s="498"/>
      <c r="P24" s="537"/>
      <c r="Q24" s="497">
        <v>7400</v>
      </c>
      <c r="R24" s="498"/>
      <c r="S24" s="498"/>
      <c r="T24" s="498"/>
      <c r="U24" s="498"/>
      <c r="V24" s="537"/>
      <c r="W24" s="596"/>
      <c r="X24" s="584"/>
      <c r="Y24" s="585"/>
      <c r="Z24" s="496" t="s">
        <v>168</v>
      </c>
      <c r="AA24" s="470"/>
      <c r="AB24" s="470"/>
      <c r="AC24" s="470"/>
      <c r="AD24" s="470"/>
      <c r="AE24" s="470"/>
      <c r="AF24" s="470"/>
      <c r="AG24" s="471"/>
      <c r="AH24" s="497">
        <v>150</v>
      </c>
      <c r="AI24" s="498"/>
      <c r="AJ24" s="498"/>
      <c r="AK24" s="498"/>
      <c r="AL24" s="537"/>
      <c r="AM24" s="497">
        <v>428850</v>
      </c>
      <c r="AN24" s="498"/>
      <c r="AO24" s="498"/>
      <c r="AP24" s="498"/>
      <c r="AQ24" s="498"/>
      <c r="AR24" s="537"/>
      <c r="AS24" s="497">
        <v>2859</v>
      </c>
      <c r="AT24" s="498"/>
      <c r="AU24" s="498"/>
      <c r="AV24" s="498"/>
      <c r="AW24" s="498"/>
      <c r="AX24" s="499"/>
      <c r="AY24" s="608" t="s">
        <v>169</v>
      </c>
      <c r="AZ24" s="609"/>
      <c r="BA24" s="609"/>
      <c r="BB24" s="609"/>
      <c r="BC24" s="609"/>
      <c r="BD24" s="609"/>
      <c r="BE24" s="609"/>
      <c r="BF24" s="609"/>
      <c r="BG24" s="609"/>
      <c r="BH24" s="609"/>
      <c r="BI24" s="609"/>
      <c r="BJ24" s="609"/>
      <c r="BK24" s="609"/>
      <c r="BL24" s="609"/>
      <c r="BM24" s="610"/>
      <c r="BN24" s="477">
        <v>1302071</v>
      </c>
      <c r="BO24" s="478"/>
      <c r="BP24" s="478"/>
      <c r="BQ24" s="478"/>
      <c r="BR24" s="478"/>
      <c r="BS24" s="478"/>
      <c r="BT24" s="478"/>
      <c r="BU24" s="479"/>
      <c r="BV24" s="477">
        <v>1546475</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0"/>
      <c r="G25" s="470"/>
      <c r="H25" s="470"/>
      <c r="I25" s="470"/>
      <c r="J25" s="470"/>
      <c r="K25" s="471"/>
      <c r="L25" s="497">
        <v>1</v>
      </c>
      <c r="M25" s="498"/>
      <c r="N25" s="498"/>
      <c r="O25" s="498"/>
      <c r="P25" s="537"/>
      <c r="Q25" s="497">
        <v>6250</v>
      </c>
      <c r="R25" s="498"/>
      <c r="S25" s="498"/>
      <c r="T25" s="498"/>
      <c r="U25" s="498"/>
      <c r="V25" s="537"/>
      <c r="W25" s="596"/>
      <c r="X25" s="584"/>
      <c r="Y25" s="585"/>
      <c r="Z25" s="496" t="s">
        <v>171</v>
      </c>
      <c r="AA25" s="470"/>
      <c r="AB25" s="470"/>
      <c r="AC25" s="470"/>
      <c r="AD25" s="470"/>
      <c r="AE25" s="470"/>
      <c r="AF25" s="470"/>
      <c r="AG25" s="471"/>
      <c r="AH25" s="497" t="s">
        <v>172</v>
      </c>
      <c r="AI25" s="498"/>
      <c r="AJ25" s="498"/>
      <c r="AK25" s="498"/>
      <c r="AL25" s="537"/>
      <c r="AM25" s="497" t="s">
        <v>126</v>
      </c>
      <c r="AN25" s="498"/>
      <c r="AO25" s="498"/>
      <c r="AP25" s="498"/>
      <c r="AQ25" s="498"/>
      <c r="AR25" s="537"/>
      <c r="AS25" s="497" t="s">
        <v>134</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2660232</v>
      </c>
      <c r="BO25" s="410"/>
      <c r="BP25" s="410"/>
      <c r="BQ25" s="410"/>
      <c r="BR25" s="410"/>
      <c r="BS25" s="410"/>
      <c r="BT25" s="410"/>
      <c r="BU25" s="411"/>
      <c r="BV25" s="409">
        <v>2513567</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174</v>
      </c>
      <c r="F26" s="470"/>
      <c r="G26" s="470"/>
      <c r="H26" s="470"/>
      <c r="I26" s="470"/>
      <c r="J26" s="470"/>
      <c r="K26" s="471"/>
      <c r="L26" s="497">
        <v>1</v>
      </c>
      <c r="M26" s="498"/>
      <c r="N26" s="498"/>
      <c r="O26" s="498"/>
      <c r="P26" s="537"/>
      <c r="Q26" s="497">
        <v>5950</v>
      </c>
      <c r="R26" s="498"/>
      <c r="S26" s="498"/>
      <c r="T26" s="498"/>
      <c r="U26" s="498"/>
      <c r="V26" s="537"/>
      <c r="W26" s="596"/>
      <c r="X26" s="584"/>
      <c r="Y26" s="585"/>
      <c r="Z26" s="496" t="s">
        <v>175</v>
      </c>
      <c r="AA26" s="614"/>
      <c r="AB26" s="614"/>
      <c r="AC26" s="614"/>
      <c r="AD26" s="614"/>
      <c r="AE26" s="614"/>
      <c r="AF26" s="614"/>
      <c r="AG26" s="615"/>
      <c r="AH26" s="497" t="s">
        <v>134</v>
      </c>
      <c r="AI26" s="498"/>
      <c r="AJ26" s="498"/>
      <c r="AK26" s="498"/>
      <c r="AL26" s="537"/>
      <c r="AM26" s="497" t="s">
        <v>134</v>
      </c>
      <c r="AN26" s="498"/>
      <c r="AO26" s="498"/>
      <c r="AP26" s="498"/>
      <c r="AQ26" s="498"/>
      <c r="AR26" s="537"/>
      <c r="AS26" s="497" t="s">
        <v>172</v>
      </c>
      <c r="AT26" s="498"/>
      <c r="AU26" s="498"/>
      <c r="AV26" s="498"/>
      <c r="AW26" s="498"/>
      <c r="AX26" s="499"/>
      <c r="AY26" s="480" t="s">
        <v>176</v>
      </c>
      <c r="AZ26" s="481"/>
      <c r="BA26" s="481"/>
      <c r="BB26" s="481"/>
      <c r="BC26" s="481"/>
      <c r="BD26" s="481"/>
      <c r="BE26" s="481"/>
      <c r="BF26" s="481"/>
      <c r="BG26" s="481"/>
      <c r="BH26" s="481"/>
      <c r="BI26" s="481"/>
      <c r="BJ26" s="481"/>
      <c r="BK26" s="481"/>
      <c r="BL26" s="481"/>
      <c r="BM26" s="482"/>
      <c r="BN26" s="477" t="s">
        <v>177</v>
      </c>
      <c r="BO26" s="478"/>
      <c r="BP26" s="478"/>
      <c r="BQ26" s="478"/>
      <c r="BR26" s="478"/>
      <c r="BS26" s="478"/>
      <c r="BT26" s="478"/>
      <c r="BU26" s="479"/>
      <c r="BV26" s="477" t="s">
        <v>134</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0"/>
      <c r="G27" s="470"/>
      <c r="H27" s="470"/>
      <c r="I27" s="470"/>
      <c r="J27" s="470"/>
      <c r="K27" s="471"/>
      <c r="L27" s="497">
        <v>1</v>
      </c>
      <c r="M27" s="498"/>
      <c r="N27" s="498"/>
      <c r="O27" s="498"/>
      <c r="P27" s="537"/>
      <c r="Q27" s="497">
        <v>3300</v>
      </c>
      <c r="R27" s="498"/>
      <c r="S27" s="498"/>
      <c r="T27" s="498"/>
      <c r="U27" s="498"/>
      <c r="V27" s="537"/>
      <c r="W27" s="596"/>
      <c r="X27" s="584"/>
      <c r="Y27" s="585"/>
      <c r="Z27" s="496" t="s">
        <v>179</v>
      </c>
      <c r="AA27" s="470"/>
      <c r="AB27" s="470"/>
      <c r="AC27" s="470"/>
      <c r="AD27" s="470"/>
      <c r="AE27" s="470"/>
      <c r="AF27" s="470"/>
      <c r="AG27" s="471"/>
      <c r="AH27" s="497">
        <v>22</v>
      </c>
      <c r="AI27" s="498"/>
      <c r="AJ27" s="498"/>
      <c r="AK27" s="498"/>
      <c r="AL27" s="537"/>
      <c r="AM27" s="497">
        <v>56216</v>
      </c>
      <c r="AN27" s="498"/>
      <c r="AO27" s="498"/>
      <c r="AP27" s="498"/>
      <c r="AQ27" s="498"/>
      <c r="AR27" s="537"/>
      <c r="AS27" s="497">
        <v>2555</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1">
        <v>486907</v>
      </c>
      <c r="BO27" s="612"/>
      <c r="BP27" s="612"/>
      <c r="BQ27" s="612"/>
      <c r="BR27" s="612"/>
      <c r="BS27" s="612"/>
      <c r="BT27" s="612"/>
      <c r="BU27" s="613"/>
      <c r="BV27" s="611">
        <v>486907</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0"/>
      <c r="G28" s="470"/>
      <c r="H28" s="470"/>
      <c r="I28" s="470"/>
      <c r="J28" s="470"/>
      <c r="K28" s="471"/>
      <c r="L28" s="497">
        <v>1</v>
      </c>
      <c r="M28" s="498"/>
      <c r="N28" s="498"/>
      <c r="O28" s="498"/>
      <c r="P28" s="537"/>
      <c r="Q28" s="497">
        <v>2600</v>
      </c>
      <c r="R28" s="498"/>
      <c r="S28" s="498"/>
      <c r="T28" s="498"/>
      <c r="U28" s="498"/>
      <c r="V28" s="537"/>
      <c r="W28" s="596"/>
      <c r="X28" s="584"/>
      <c r="Y28" s="585"/>
      <c r="Z28" s="496" t="s">
        <v>182</v>
      </c>
      <c r="AA28" s="470"/>
      <c r="AB28" s="470"/>
      <c r="AC28" s="470"/>
      <c r="AD28" s="470"/>
      <c r="AE28" s="470"/>
      <c r="AF28" s="470"/>
      <c r="AG28" s="471"/>
      <c r="AH28" s="497" t="s">
        <v>134</v>
      </c>
      <c r="AI28" s="498"/>
      <c r="AJ28" s="498"/>
      <c r="AK28" s="498"/>
      <c r="AL28" s="537"/>
      <c r="AM28" s="497" t="s">
        <v>172</v>
      </c>
      <c r="AN28" s="498"/>
      <c r="AO28" s="498"/>
      <c r="AP28" s="498"/>
      <c r="AQ28" s="498"/>
      <c r="AR28" s="537"/>
      <c r="AS28" s="497" t="s">
        <v>172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2174792</v>
      </c>
      <c r="BO28" s="410"/>
      <c r="BP28" s="410"/>
      <c r="BQ28" s="410"/>
      <c r="BR28" s="410"/>
      <c r="BS28" s="410"/>
      <c r="BT28" s="410"/>
      <c r="BU28" s="411"/>
      <c r="BV28" s="409">
        <v>2173095</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0"/>
      <c r="G29" s="470"/>
      <c r="H29" s="470"/>
      <c r="I29" s="470"/>
      <c r="J29" s="470"/>
      <c r="K29" s="471"/>
      <c r="L29" s="497">
        <v>12</v>
      </c>
      <c r="M29" s="498"/>
      <c r="N29" s="498"/>
      <c r="O29" s="498"/>
      <c r="P29" s="537"/>
      <c r="Q29" s="497">
        <v>2400</v>
      </c>
      <c r="R29" s="498"/>
      <c r="S29" s="498"/>
      <c r="T29" s="498"/>
      <c r="U29" s="498"/>
      <c r="V29" s="537"/>
      <c r="W29" s="597"/>
      <c r="X29" s="598"/>
      <c r="Y29" s="599"/>
      <c r="Z29" s="496" t="s">
        <v>185</v>
      </c>
      <c r="AA29" s="470"/>
      <c r="AB29" s="470"/>
      <c r="AC29" s="470"/>
      <c r="AD29" s="470"/>
      <c r="AE29" s="470"/>
      <c r="AF29" s="470"/>
      <c r="AG29" s="471"/>
      <c r="AH29" s="497">
        <v>172</v>
      </c>
      <c r="AI29" s="498"/>
      <c r="AJ29" s="498"/>
      <c r="AK29" s="498"/>
      <c r="AL29" s="537"/>
      <c r="AM29" s="497">
        <v>485066</v>
      </c>
      <c r="AN29" s="498"/>
      <c r="AO29" s="498"/>
      <c r="AP29" s="498"/>
      <c r="AQ29" s="498"/>
      <c r="AR29" s="537"/>
      <c r="AS29" s="497">
        <v>2820</v>
      </c>
      <c r="AT29" s="498"/>
      <c r="AU29" s="498"/>
      <c r="AV29" s="498"/>
      <c r="AW29" s="498"/>
      <c r="AX29" s="499"/>
      <c r="AY29" s="625"/>
      <c r="AZ29" s="626"/>
      <c r="BA29" s="626"/>
      <c r="BB29" s="627"/>
      <c r="BC29" s="474" t="s">
        <v>186</v>
      </c>
      <c r="BD29" s="475"/>
      <c r="BE29" s="475"/>
      <c r="BF29" s="475"/>
      <c r="BG29" s="475"/>
      <c r="BH29" s="475"/>
      <c r="BI29" s="475"/>
      <c r="BJ29" s="475"/>
      <c r="BK29" s="475"/>
      <c r="BL29" s="475"/>
      <c r="BM29" s="476"/>
      <c r="BN29" s="477">
        <v>14538</v>
      </c>
      <c r="BO29" s="478"/>
      <c r="BP29" s="478"/>
      <c r="BQ29" s="478"/>
      <c r="BR29" s="478"/>
      <c r="BS29" s="478"/>
      <c r="BT29" s="478"/>
      <c r="BU29" s="479"/>
      <c r="BV29" s="477">
        <v>14518</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187</v>
      </c>
      <c r="X30" s="620"/>
      <c r="Y30" s="620"/>
      <c r="Z30" s="620"/>
      <c r="AA30" s="620"/>
      <c r="AB30" s="620"/>
      <c r="AC30" s="620"/>
      <c r="AD30" s="620"/>
      <c r="AE30" s="620"/>
      <c r="AF30" s="620"/>
      <c r="AG30" s="621"/>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2642158</v>
      </c>
      <c r="BO30" s="612"/>
      <c r="BP30" s="612"/>
      <c r="BQ30" s="612"/>
      <c r="BR30" s="612"/>
      <c r="BS30" s="612"/>
      <c r="BT30" s="612"/>
      <c r="BU30" s="613"/>
      <c r="BV30" s="611">
        <v>2746856</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64" t="s">
        <v>194</v>
      </c>
      <c r="D33" s="464"/>
      <c r="E33" s="435" t="s">
        <v>195</v>
      </c>
      <c r="F33" s="435"/>
      <c r="G33" s="435"/>
      <c r="H33" s="435"/>
      <c r="I33" s="435"/>
      <c r="J33" s="435"/>
      <c r="K33" s="435"/>
      <c r="L33" s="435"/>
      <c r="M33" s="435"/>
      <c r="N33" s="435"/>
      <c r="O33" s="435"/>
      <c r="P33" s="435"/>
      <c r="Q33" s="435"/>
      <c r="R33" s="435"/>
      <c r="S33" s="435"/>
      <c r="T33" s="195"/>
      <c r="U33" s="464" t="s">
        <v>194</v>
      </c>
      <c r="V33" s="464"/>
      <c r="W33" s="435" t="s">
        <v>196</v>
      </c>
      <c r="X33" s="435"/>
      <c r="Y33" s="435"/>
      <c r="Z33" s="435"/>
      <c r="AA33" s="435"/>
      <c r="AB33" s="435"/>
      <c r="AC33" s="435"/>
      <c r="AD33" s="435"/>
      <c r="AE33" s="435"/>
      <c r="AF33" s="435"/>
      <c r="AG33" s="435"/>
      <c r="AH33" s="435"/>
      <c r="AI33" s="435"/>
      <c r="AJ33" s="435"/>
      <c r="AK33" s="435"/>
      <c r="AL33" s="195"/>
      <c r="AM33" s="464" t="s">
        <v>197</v>
      </c>
      <c r="AN33" s="464"/>
      <c r="AO33" s="435" t="s">
        <v>195</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64" t="s">
        <v>198</v>
      </c>
      <c r="BX33" s="464"/>
      <c r="BY33" s="435" t="s">
        <v>200</v>
      </c>
      <c r="BZ33" s="435"/>
      <c r="CA33" s="435"/>
      <c r="CB33" s="435"/>
      <c r="CC33" s="435"/>
      <c r="CD33" s="435"/>
      <c r="CE33" s="435"/>
      <c r="CF33" s="435"/>
      <c r="CG33" s="435"/>
      <c r="CH33" s="435"/>
      <c r="CI33" s="435"/>
      <c r="CJ33" s="435"/>
      <c r="CK33" s="435"/>
      <c r="CL33" s="435"/>
      <c r="CM33" s="435"/>
      <c r="CN33" s="195"/>
      <c r="CO33" s="464" t="s">
        <v>194</v>
      </c>
      <c r="CP33" s="464"/>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土地取得造成事業特別会計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ylLRNTJV4Ntec50dZRxHhEJ0QIxeqW+myW/lnuPXMLnFlrD3HKaf6vJxP0sJhrE3kQk3HeOX6Vy1D3fhoxo1Hg==" saltValue="9vHV8xxIXIW1+QPM9ElR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566</v>
      </c>
      <c r="D34" s="1224"/>
      <c r="E34" s="1225"/>
      <c r="F34" s="32">
        <v>8.43</v>
      </c>
      <c r="G34" s="33">
        <v>6.67</v>
      </c>
      <c r="H34" s="33">
        <v>9.15</v>
      </c>
      <c r="I34" s="33">
        <v>8.77</v>
      </c>
      <c r="J34" s="34">
        <v>6.25</v>
      </c>
      <c r="K34" s="22"/>
      <c r="L34" s="22"/>
      <c r="M34" s="22"/>
      <c r="N34" s="22"/>
      <c r="O34" s="22"/>
      <c r="P34" s="22"/>
    </row>
    <row r="35" spans="1:16" ht="39" customHeight="1">
      <c r="A35" s="22"/>
      <c r="B35" s="35"/>
      <c r="C35" s="1218" t="s">
        <v>567</v>
      </c>
      <c r="D35" s="1219"/>
      <c r="E35" s="1220"/>
      <c r="F35" s="36">
        <v>0.91</v>
      </c>
      <c r="G35" s="37">
        <v>0.52</v>
      </c>
      <c r="H35" s="37">
        <v>0.56999999999999995</v>
      </c>
      <c r="I35" s="37">
        <v>1.29</v>
      </c>
      <c r="J35" s="38">
        <v>2.33</v>
      </c>
      <c r="K35" s="22"/>
      <c r="L35" s="22"/>
      <c r="M35" s="22"/>
      <c r="N35" s="22"/>
      <c r="O35" s="22"/>
      <c r="P35" s="22"/>
    </row>
    <row r="36" spans="1:16" ht="39" customHeight="1">
      <c r="A36" s="22"/>
      <c r="B36" s="35"/>
      <c r="C36" s="1218" t="s">
        <v>568</v>
      </c>
      <c r="D36" s="1219"/>
      <c r="E36" s="1220"/>
      <c r="F36" s="36">
        <v>0.26</v>
      </c>
      <c r="G36" s="37">
        <v>0.36</v>
      </c>
      <c r="H36" s="37">
        <v>0.17</v>
      </c>
      <c r="I36" s="37">
        <v>0.32</v>
      </c>
      <c r="J36" s="38">
        <v>0.72</v>
      </c>
      <c r="K36" s="22"/>
      <c r="L36" s="22"/>
      <c r="M36" s="22"/>
      <c r="N36" s="22"/>
      <c r="O36" s="22"/>
      <c r="P36" s="22"/>
    </row>
    <row r="37" spans="1:16" ht="39" customHeight="1">
      <c r="A37" s="22"/>
      <c r="B37" s="35"/>
      <c r="C37" s="1218" t="s">
        <v>569</v>
      </c>
      <c r="D37" s="1219"/>
      <c r="E37" s="1220"/>
      <c r="F37" s="36">
        <v>0.13</v>
      </c>
      <c r="G37" s="37">
        <v>0.13</v>
      </c>
      <c r="H37" s="37">
        <v>0.14000000000000001</v>
      </c>
      <c r="I37" s="37">
        <v>0.13</v>
      </c>
      <c r="J37" s="38">
        <v>0.13</v>
      </c>
      <c r="K37" s="22"/>
      <c r="L37" s="22"/>
      <c r="M37" s="22"/>
      <c r="N37" s="22"/>
      <c r="O37" s="22"/>
      <c r="P37" s="22"/>
    </row>
    <row r="38" spans="1:16" ht="39" customHeight="1">
      <c r="A38" s="22"/>
      <c r="B38" s="35"/>
      <c r="C38" s="1218" t="s">
        <v>570</v>
      </c>
      <c r="D38" s="1219"/>
      <c r="E38" s="1220"/>
      <c r="F38" s="36">
        <v>0.01</v>
      </c>
      <c r="G38" s="37">
        <v>0</v>
      </c>
      <c r="H38" s="37">
        <v>0</v>
      </c>
      <c r="I38" s="37">
        <v>0</v>
      </c>
      <c r="J38" s="38">
        <v>0.01</v>
      </c>
      <c r="K38" s="22"/>
      <c r="L38" s="22"/>
      <c r="M38" s="22"/>
      <c r="N38" s="22"/>
      <c r="O38" s="22"/>
      <c r="P38" s="22"/>
    </row>
    <row r="39" spans="1:16" ht="39" customHeight="1">
      <c r="A39" s="22"/>
      <c r="B39" s="35"/>
      <c r="C39" s="1218" t="s">
        <v>571</v>
      </c>
      <c r="D39" s="1219"/>
      <c r="E39" s="1220"/>
      <c r="F39" s="36">
        <v>0</v>
      </c>
      <c r="G39" s="37">
        <v>0</v>
      </c>
      <c r="H39" s="37">
        <v>0</v>
      </c>
      <c r="I39" s="37">
        <v>0</v>
      </c>
      <c r="J39" s="38">
        <v>0</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574</v>
      </c>
      <c r="D43" s="1222"/>
      <c r="E43" s="122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yqChUPGDr+DlDIwGKkKGSsfazq/kwnRPExcX251jZF67iRu1/ZelGfQYjQwBd+5ua+l8aRfprS0gPvBkAQgZA==" saltValue="8E7xqyEJKjJnmvFlYNHr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11</v>
      </c>
      <c r="C45" s="1235"/>
      <c r="D45" s="58"/>
      <c r="E45" s="1240" t="s">
        <v>12</v>
      </c>
      <c r="F45" s="1240"/>
      <c r="G45" s="1240"/>
      <c r="H45" s="1240"/>
      <c r="I45" s="1240"/>
      <c r="J45" s="1241"/>
      <c r="K45" s="59">
        <v>850</v>
      </c>
      <c r="L45" s="60">
        <v>859</v>
      </c>
      <c r="M45" s="60">
        <v>860</v>
      </c>
      <c r="N45" s="60">
        <v>881</v>
      </c>
      <c r="O45" s="61">
        <v>879</v>
      </c>
      <c r="P45" s="48"/>
      <c r="Q45" s="48"/>
      <c r="R45" s="48"/>
      <c r="S45" s="48"/>
      <c r="T45" s="48"/>
      <c r="U45" s="48"/>
    </row>
    <row r="46" spans="1:21" ht="30.75" customHeight="1">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15</v>
      </c>
      <c r="F48" s="1228"/>
      <c r="G48" s="1228"/>
      <c r="H48" s="1228"/>
      <c r="I48" s="1228"/>
      <c r="J48" s="1229"/>
      <c r="K48" s="63">
        <v>487</v>
      </c>
      <c r="L48" s="64">
        <v>486</v>
      </c>
      <c r="M48" s="64">
        <v>444</v>
      </c>
      <c r="N48" s="64">
        <v>473</v>
      </c>
      <c r="O48" s="65">
        <v>472</v>
      </c>
      <c r="P48" s="48"/>
      <c r="Q48" s="48"/>
      <c r="R48" s="48"/>
      <c r="S48" s="48"/>
      <c r="T48" s="48"/>
      <c r="U48" s="48"/>
    </row>
    <row r="49" spans="1:21" ht="30.75" customHeight="1">
      <c r="A49" s="48"/>
      <c r="B49" s="1236"/>
      <c r="C49" s="1237"/>
      <c r="D49" s="62"/>
      <c r="E49" s="1228" t="s">
        <v>16</v>
      </c>
      <c r="F49" s="1228"/>
      <c r="G49" s="1228"/>
      <c r="H49" s="1228"/>
      <c r="I49" s="1228"/>
      <c r="J49" s="1229"/>
      <c r="K49" s="63">
        <v>47</v>
      </c>
      <c r="L49" s="64">
        <v>42</v>
      </c>
      <c r="M49" s="64">
        <v>42</v>
      </c>
      <c r="N49" s="64">
        <v>40</v>
      </c>
      <c r="O49" s="65">
        <v>47</v>
      </c>
      <c r="P49" s="48"/>
      <c r="Q49" s="48"/>
      <c r="R49" s="48"/>
      <c r="S49" s="48"/>
      <c r="T49" s="48"/>
      <c r="U49" s="48"/>
    </row>
    <row r="50" spans="1:21" ht="30.75" customHeight="1">
      <c r="A50" s="48"/>
      <c r="B50" s="1236"/>
      <c r="C50" s="1237"/>
      <c r="D50" s="62"/>
      <c r="E50" s="1228" t="s">
        <v>17</v>
      </c>
      <c r="F50" s="1228"/>
      <c r="G50" s="1228"/>
      <c r="H50" s="1228"/>
      <c r="I50" s="1228"/>
      <c r="J50" s="1229"/>
      <c r="K50" s="63">
        <v>17</v>
      </c>
      <c r="L50" s="64">
        <v>18</v>
      </c>
      <c r="M50" s="64">
        <v>18</v>
      </c>
      <c r="N50" s="64">
        <v>18</v>
      </c>
      <c r="O50" s="65">
        <v>18</v>
      </c>
      <c r="P50" s="48"/>
      <c r="Q50" s="48"/>
      <c r="R50" s="48"/>
      <c r="S50" s="48"/>
      <c r="T50" s="48"/>
      <c r="U50" s="48"/>
    </row>
    <row r="51" spans="1:21" ht="30.75" customHeight="1">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c r="A52" s="48"/>
      <c r="B52" s="1226" t="s">
        <v>19</v>
      </c>
      <c r="C52" s="1227"/>
      <c r="D52" s="66"/>
      <c r="E52" s="1228" t="s">
        <v>20</v>
      </c>
      <c r="F52" s="1228"/>
      <c r="G52" s="1228"/>
      <c r="H52" s="1228"/>
      <c r="I52" s="1228"/>
      <c r="J52" s="1229"/>
      <c r="K52" s="63">
        <v>1115</v>
      </c>
      <c r="L52" s="64">
        <v>1204</v>
      </c>
      <c r="M52" s="64">
        <v>1194</v>
      </c>
      <c r="N52" s="64">
        <v>1160</v>
      </c>
      <c r="O52" s="65">
        <v>1120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286</v>
      </c>
      <c r="L53" s="69">
        <v>201</v>
      </c>
      <c r="M53" s="69">
        <v>170</v>
      </c>
      <c r="N53" s="69">
        <v>252</v>
      </c>
      <c r="O53" s="70">
        <v>296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BeB2+JKCFQsF3HbVUcaMtzeJmFBqfG33QfXCHEoMjaHLpez08Abf2NdF60K5nO/6wH1vJLPl1GifvAkxFJjog==" saltValue="kSGUaqMSYuSOWOaNGXaN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42" t="s">
        <v>24</v>
      </c>
      <c r="C41" s="1243"/>
      <c r="D41" s="81"/>
      <c r="E41" s="1248" t="s">
        <v>25</v>
      </c>
      <c r="F41" s="1248"/>
      <c r="G41" s="1248"/>
      <c r="H41" s="1249"/>
      <c r="I41" s="82">
        <v>8753</v>
      </c>
      <c r="J41" s="83">
        <v>9220</v>
      </c>
      <c r="K41" s="83">
        <v>9767</v>
      </c>
      <c r="L41" s="83">
        <v>10242</v>
      </c>
      <c r="M41" s="84">
        <v>11105</v>
      </c>
    </row>
    <row r="42" spans="2:13" ht="27.75" customHeight="1">
      <c r="B42" s="1244"/>
      <c r="C42" s="1245"/>
      <c r="D42" s="85"/>
      <c r="E42" s="1250" t="s">
        <v>26</v>
      </c>
      <c r="F42" s="1250"/>
      <c r="G42" s="1250"/>
      <c r="H42" s="1251"/>
      <c r="I42" s="86">
        <v>160</v>
      </c>
      <c r="J42" s="87">
        <v>416</v>
      </c>
      <c r="K42" s="87">
        <v>398</v>
      </c>
      <c r="L42" s="87">
        <v>380</v>
      </c>
      <c r="M42" s="88">
        <v>362</v>
      </c>
    </row>
    <row r="43" spans="2:13" ht="27.75" customHeight="1">
      <c r="B43" s="1244"/>
      <c r="C43" s="1245"/>
      <c r="D43" s="85"/>
      <c r="E43" s="1250" t="s">
        <v>27</v>
      </c>
      <c r="F43" s="1250"/>
      <c r="G43" s="1250"/>
      <c r="H43" s="1251"/>
      <c r="I43" s="86">
        <v>6212</v>
      </c>
      <c r="J43" s="87">
        <v>6217</v>
      </c>
      <c r="K43" s="87">
        <v>5726</v>
      </c>
      <c r="L43" s="87">
        <v>5390</v>
      </c>
      <c r="M43" s="88">
        <v>5970</v>
      </c>
    </row>
    <row r="44" spans="2:13" ht="27.75" customHeight="1">
      <c r="B44" s="1244"/>
      <c r="C44" s="1245"/>
      <c r="D44" s="85"/>
      <c r="E44" s="1250" t="s">
        <v>28</v>
      </c>
      <c r="F44" s="1250"/>
      <c r="G44" s="1250"/>
      <c r="H44" s="1251"/>
      <c r="I44" s="86">
        <v>322</v>
      </c>
      <c r="J44" s="87">
        <v>429</v>
      </c>
      <c r="K44" s="87">
        <v>438</v>
      </c>
      <c r="L44" s="87">
        <v>433</v>
      </c>
      <c r="M44" s="88">
        <v>448</v>
      </c>
    </row>
    <row r="45" spans="2:13" ht="27.75" customHeight="1">
      <c r="B45" s="1244"/>
      <c r="C45" s="1245"/>
      <c r="D45" s="85"/>
      <c r="E45" s="1250" t="s">
        <v>29</v>
      </c>
      <c r="F45" s="1250"/>
      <c r="G45" s="1250"/>
      <c r="H45" s="1251"/>
      <c r="I45" s="86">
        <v>1209</v>
      </c>
      <c r="J45" s="87">
        <v>1159</v>
      </c>
      <c r="K45" s="87">
        <v>1118</v>
      </c>
      <c r="L45" s="87">
        <v>1116</v>
      </c>
      <c r="M45" s="88">
        <v>1100</v>
      </c>
    </row>
    <row r="46" spans="2:13" ht="27.75" customHeight="1">
      <c r="B46" s="1244"/>
      <c r="C46" s="1245"/>
      <c r="D46" s="89"/>
      <c r="E46" s="1250" t="s">
        <v>30</v>
      </c>
      <c r="F46" s="1250"/>
      <c r="G46" s="1250"/>
      <c r="H46" s="1251"/>
      <c r="I46" s="86" t="s">
        <v>517</v>
      </c>
      <c r="J46" s="87" t="s">
        <v>517</v>
      </c>
      <c r="K46" s="87" t="s">
        <v>517</v>
      </c>
      <c r="L46" s="87" t="s">
        <v>517</v>
      </c>
      <c r="M46" s="88" t="s">
        <v>517</v>
      </c>
    </row>
    <row r="47" spans="2:13" ht="27.75" customHeight="1">
      <c r="B47" s="1244"/>
      <c r="C47" s="1245"/>
      <c r="D47" s="90"/>
      <c r="E47" s="1252" t="s">
        <v>31</v>
      </c>
      <c r="F47" s="1253"/>
      <c r="G47" s="1253"/>
      <c r="H47" s="1254"/>
      <c r="I47" s="86" t="s">
        <v>517</v>
      </c>
      <c r="J47" s="87" t="s">
        <v>517</v>
      </c>
      <c r="K47" s="87" t="s">
        <v>517</v>
      </c>
      <c r="L47" s="87" t="s">
        <v>517</v>
      </c>
      <c r="M47" s="88" t="s">
        <v>517</v>
      </c>
    </row>
    <row r="48" spans="2:13" ht="27.75" customHeight="1">
      <c r="B48" s="1244"/>
      <c r="C48" s="1245"/>
      <c r="D48" s="85"/>
      <c r="E48" s="1250" t="s">
        <v>32</v>
      </c>
      <c r="F48" s="1250"/>
      <c r="G48" s="1250"/>
      <c r="H48" s="1251"/>
      <c r="I48" s="86" t="s">
        <v>517</v>
      </c>
      <c r="J48" s="87" t="s">
        <v>517</v>
      </c>
      <c r="K48" s="87" t="s">
        <v>517</v>
      </c>
      <c r="L48" s="87" t="s">
        <v>517</v>
      </c>
      <c r="M48" s="88" t="s">
        <v>517</v>
      </c>
    </row>
    <row r="49" spans="2:13" ht="27.75" customHeight="1">
      <c r="B49" s="1246"/>
      <c r="C49" s="1247"/>
      <c r="D49" s="85"/>
      <c r="E49" s="1250" t="s">
        <v>33</v>
      </c>
      <c r="F49" s="1250"/>
      <c r="G49" s="1250"/>
      <c r="H49" s="1251"/>
      <c r="I49" s="86" t="s">
        <v>517</v>
      </c>
      <c r="J49" s="87" t="s">
        <v>517</v>
      </c>
      <c r="K49" s="87" t="s">
        <v>517</v>
      </c>
      <c r="L49" s="87" t="s">
        <v>517</v>
      </c>
      <c r="M49" s="88" t="s">
        <v>517</v>
      </c>
    </row>
    <row r="50" spans="2:13" ht="27.75" customHeight="1">
      <c r="B50" s="1255" t="s">
        <v>34</v>
      </c>
      <c r="C50" s="1256"/>
      <c r="D50" s="91"/>
      <c r="E50" s="1250" t="s">
        <v>35</v>
      </c>
      <c r="F50" s="1250"/>
      <c r="G50" s="1250"/>
      <c r="H50" s="1251"/>
      <c r="I50" s="86">
        <v>4104</v>
      </c>
      <c r="J50" s="87">
        <v>4452</v>
      </c>
      <c r="K50" s="87">
        <v>4282</v>
      </c>
      <c r="L50" s="87">
        <v>4520</v>
      </c>
      <c r="M50" s="88">
        <v>4217</v>
      </c>
    </row>
    <row r="51" spans="2:13" ht="27.75" customHeight="1">
      <c r="B51" s="1244"/>
      <c r="C51" s="1245"/>
      <c r="D51" s="85"/>
      <c r="E51" s="1250" t="s">
        <v>36</v>
      </c>
      <c r="F51" s="1250"/>
      <c r="G51" s="1250"/>
      <c r="H51" s="1251"/>
      <c r="I51" s="86">
        <v>82</v>
      </c>
      <c r="J51" s="87">
        <v>105</v>
      </c>
      <c r="K51" s="87">
        <v>113</v>
      </c>
      <c r="L51" s="87">
        <v>102</v>
      </c>
      <c r="M51" s="88">
        <v>96</v>
      </c>
    </row>
    <row r="52" spans="2:13" ht="27.75" customHeight="1">
      <c r="B52" s="1246"/>
      <c r="C52" s="1247"/>
      <c r="D52" s="85"/>
      <c r="E52" s="1250" t="s">
        <v>37</v>
      </c>
      <c r="F52" s="1250"/>
      <c r="G52" s="1250"/>
      <c r="H52" s="1251"/>
      <c r="I52" s="86">
        <v>13651</v>
      </c>
      <c r="J52" s="87">
        <v>13716</v>
      </c>
      <c r="K52" s="87">
        <v>13914</v>
      </c>
      <c r="L52" s="87">
        <v>14041</v>
      </c>
      <c r="M52" s="88">
        <v>14385</v>
      </c>
    </row>
    <row r="53" spans="2:13" ht="27.75" customHeight="1" thickBot="1">
      <c r="B53" s="1257" t="s">
        <v>38</v>
      </c>
      <c r="C53" s="1258"/>
      <c r="D53" s="92"/>
      <c r="E53" s="1259" t="s">
        <v>39</v>
      </c>
      <c r="F53" s="1259"/>
      <c r="G53" s="1259"/>
      <c r="H53" s="1260"/>
      <c r="I53" s="93">
        <v>-1180</v>
      </c>
      <c r="J53" s="94">
        <v>-833</v>
      </c>
      <c r="K53" s="94">
        <v>-862</v>
      </c>
      <c r="L53" s="94">
        <v>-1102</v>
      </c>
      <c r="M53" s="95">
        <v>287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FRg10uudeK4+BYmDfph5x49ucd9xdbd/FFzz+co7Lbd1KtzBmFVh/2c0DNTnznmLU5xzCZeHIOCC83m6YrqcA==" saltValue="QNmz9SsJLDNNU24UkT0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69" t="s">
        <v>42</v>
      </c>
      <c r="D55" s="1269"/>
      <c r="E55" s="1270"/>
      <c r="F55" s="107">
        <v>1723</v>
      </c>
      <c r="G55" s="107">
        <v>2173</v>
      </c>
      <c r="H55" s="108">
        <v>2175</v>
      </c>
    </row>
    <row r="56" spans="2:8" ht="52.5" customHeight="1">
      <c r="B56" s="109"/>
      <c r="C56" s="1271" t="s">
        <v>43</v>
      </c>
      <c r="D56" s="1271"/>
      <c r="E56" s="1272"/>
      <c r="F56" s="110">
        <v>14</v>
      </c>
      <c r="G56" s="110">
        <v>15</v>
      </c>
      <c r="H56" s="111">
        <v>15</v>
      </c>
    </row>
    <row r="57" spans="2:8" ht="53.25" customHeight="1">
      <c r="B57" s="109"/>
      <c r="C57" s="1273" t="s">
        <v>44</v>
      </c>
      <c r="D57" s="1273"/>
      <c r="E57" s="1274"/>
      <c r="F57" s="112">
        <v>2961</v>
      </c>
      <c r="G57" s="112">
        <v>2747</v>
      </c>
      <c r="H57" s="113">
        <v>2642</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4699</v>
      </c>
      <c r="G63" s="121">
        <v>4934</v>
      </c>
      <c r="H63" s="122">
        <v>4831</v>
      </c>
    </row>
    <row r="64" spans="2:8" ht="15" customHeight="1"/>
    <row r="65" ht="0" hidden="1" customHeight="1"/>
    <row r="66" ht="0" hidden="1" customHeight="1"/>
  </sheetData>
  <sheetProtection algorithmName="SHA-512" hashValue="6VrT1PgPd5PkerDiBULHxtWqDJMXEPkM5CRgDDrWfHdBplCP3i43igkk59IrKSmaWZvKq5vuKJb18nuK8y77rw==" saltValue="2VD3LGkevofWdqdiBJr3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9" zoomScale="70" zoomScaleNormal="70" zoomScaleSheetLayoutView="55" workbookViewId="0">
      <selection activeCell="CO39" sqref="CO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560</v>
      </c>
      <c r="BQ50" s="1280"/>
      <c r="BR50" s="1280"/>
      <c r="BS50" s="1280"/>
      <c r="BT50" s="1280"/>
      <c r="BU50" s="1280"/>
      <c r="BV50" s="1280"/>
      <c r="BW50" s="1280"/>
      <c r="BX50" s="1280" t="s">
        <v>561</v>
      </c>
      <c r="BY50" s="1280"/>
      <c r="BZ50" s="1280"/>
      <c r="CA50" s="1280"/>
      <c r="CB50" s="1280"/>
      <c r="CC50" s="1280"/>
      <c r="CD50" s="1280"/>
      <c r="CE50" s="1280"/>
      <c r="CF50" s="1280" t="s">
        <v>562</v>
      </c>
      <c r="CG50" s="1280"/>
      <c r="CH50" s="1280"/>
      <c r="CI50" s="1280"/>
      <c r="CJ50" s="1280"/>
      <c r="CK50" s="1280"/>
      <c r="CL50" s="1280"/>
      <c r="CM50" s="1280"/>
      <c r="CN50" s="1280" t="s">
        <v>563</v>
      </c>
      <c r="CO50" s="1280"/>
      <c r="CP50" s="1280"/>
      <c r="CQ50" s="1280"/>
      <c r="CR50" s="1280"/>
      <c r="CS50" s="1280"/>
      <c r="CT50" s="1280"/>
      <c r="CU50" s="1280"/>
      <c r="CV50" s="1280" t="s">
        <v>564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579</v>
      </c>
      <c r="AO51" s="1278"/>
      <c r="AP51" s="1278"/>
      <c r="AQ51" s="1278"/>
      <c r="AR51" s="1278"/>
      <c r="AS51" s="1278"/>
      <c r="AT51" s="1278"/>
      <c r="AU51" s="1278"/>
      <c r="AV51" s="1278"/>
      <c r="AW51" s="1278"/>
      <c r="AX51" s="1278"/>
      <c r="AY51" s="1278"/>
      <c r="AZ51" s="1278"/>
      <c r="BA51" s="1278"/>
      <c r="BB51" s="1278" t="s">
        <v>580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582</v>
      </c>
      <c r="AO55" s="1280"/>
      <c r="AP55" s="1280"/>
      <c r="AQ55" s="1280"/>
      <c r="AR55" s="1280"/>
      <c r="AS55" s="1280"/>
      <c r="AT55" s="1280"/>
      <c r="AU55" s="1280"/>
      <c r="AV55" s="1280"/>
      <c r="AW55" s="1280"/>
      <c r="AX55" s="1280"/>
      <c r="AY55" s="1280"/>
      <c r="AZ55" s="1280"/>
      <c r="BA55" s="1280"/>
      <c r="BB55" s="1278" t="s">
        <v>580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560</v>
      </c>
      <c r="BQ72" s="1280"/>
      <c r="BR72" s="1280"/>
      <c r="BS72" s="1280"/>
      <c r="BT72" s="1280"/>
      <c r="BU72" s="1280"/>
      <c r="BV72" s="1280"/>
      <c r="BW72" s="1280"/>
      <c r="BX72" s="1280" t="s">
        <v>561</v>
      </c>
      <c r="BY72" s="1280"/>
      <c r="BZ72" s="1280"/>
      <c r="CA72" s="1280"/>
      <c r="CB72" s="1280"/>
      <c r="CC72" s="1280"/>
      <c r="CD72" s="1280"/>
      <c r="CE72" s="1280"/>
      <c r="CF72" s="1280" t="s">
        <v>562</v>
      </c>
      <c r="CG72" s="1280"/>
      <c r="CH72" s="1280"/>
      <c r="CI72" s="1280"/>
      <c r="CJ72" s="1280"/>
      <c r="CK72" s="1280"/>
      <c r="CL72" s="1280"/>
      <c r="CM72" s="1280"/>
      <c r="CN72" s="1280" t="s">
        <v>563</v>
      </c>
      <c r="CO72" s="1280"/>
      <c r="CP72" s="1280"/>
      <c r="CQ72" s="1280"/>
      <c r="CR72" s="1280"/>
      <c r="CS72" s="1280"/>
      <c r="CT72" s="1280"/>
      <c r="CU72" s="1280"/>
      <c r="CV72" s="1280" t="s">
        <v>564</v>
      </c>
      <c r="CW72" s="1280"/>
      <c r="CX72" s="1280"/>
      <c r="CY72" s="1280"/>
      <c r="CZ72" s="1280"/>
      <c r="DA72" s="1280"/>
      <c r="DB72" s="1280"/>
      <c r="DC72" s="1280"/>
    </row>
    <row r="73" spans="2:107">
      <c r="B73" s="374"/>
      <c r="G73" s="1283"/>
      <c r="H73" s="1283"/>
      <c r="I73" s="1283"/>
      <c r="J73" s="1283"/>
      <c r="K73" s="1279"/>
      <c r="L73" s="1279"/>
      <c r="M73" s="1279"/>
      <c r="N73" s="1279"/>
      <c r="AM73" s="383"/>
      <c r="AN73" s="1278" t="s">
        <v>579</v>
      </c>
      <c r="AO73" s="1278"/>
      <c r="AP73" s="1278"/>
      <c r="AQ73" s="1278"/>
      <c r="AR73" s="1278"/>
      <c r="AS73" s="1278"/>
      <c r="AT73" s="1278"/>
      <c r="AU73" s="1278"/>
      <c r="AV73" s="1278"/>
      <c r="AW73" s="1278"/>
      <c r="AX73" s="1278"/>
      <c r="AY73" s="1278"/>
      <c r="AZ73" s="1278"/>
      <c r="BA73" s="1278"/>
      <c r="BB73" s="1278" t="s">
        <v>580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v>6.1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585</v>
      </c>
      <c r="BC75" s="1278"/>
      <c r="BD75" s="1278"/>
      <c r="BE75" s="1278"/>
      <c r="BF75" s="1278"/>
      <c r="BG75" s="1278"/>
      <c r="BH75" s="1278"/>
      <c r="BI75" s="1278"/>
      <c r="BJ75" s="1278"/>
      <c r="BK75" s="1278"/>
      <c r="BL75" s="1278"/>
      <c r="BM75" s="1278"/>
      <c r="BN75" s="1278"/>
      <c r="BO75" s="1278"/>
      <c r="BP75" s="1275">
        <v>9.6999999999999993</v>
      </c>
      <c r="BQ75" s="1275"/>
      <c r="BR75" s="1275"/>
      <c r="BS75" s="1275"/>
      <c r="BT75" s="1275"/>
      <c r="BU75" s="1275"/>
      <c r="BV75" s="1275"/>
      <c r="BW75" s="1275"/>
      <c r="BX75" s="1275">
        <v>6.4</v>
      </c>
      <c r="BY75" s="1275"/>
      <c r="BZ75" s="1275"/>
      <c r="CA75" s="1275"/>
      <c r="CB75" s="1275"/>
      <c r="CC75" s="1275"/>
      <c r="CD75" s="1275"/>
      <c r="CE75" s="1275"/>
      <c r="CF75" s="1275">
        <v>4.5999999999999996</v>
      </c>
      <c r="CG75" s="1275"/>
      <c r="CH75" s="1275"/>
      <c r="CI75" s="1275"/>
      <c r="CJ75" s="1275"/>
      <c r="CK75" s="1275"/>
      <c r="CL75" s="1275"/>
      <c r="CM75" s="1275"/>
      <c r="CN75" s="1275">
        <v>4.4000000000000004</v>
      </c>
      <c r="CO75" s="1275"/>
      <c r="CP75" s="1275"/>
      <c r="CQ75" s="1275"/>
      <c r="CR75" s="1275"/>
      <c r="CS75" s="1275"/>
      <c r="CT75" s="1275"/>
      <c r="CU75" s="1275"/>
      <c r="CV75" s="1275">
        <v>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582</v>
      </c>
      <c r="AO77" s="1280"/>
      <c r="AP77" s="1280"/>
      <c r="AQ77" s="1280"/>
      <c r="AR77" s="1280"/>
      <c r="AS77" s="1280"/>
      <c r="AT77" s="1280"/>
      <c r="AU77" s="1280"/>
      <c r="AV77" s="1280"/>
      <c r="AW77" s="1280"/>
      <c r="AX77" s="1280"/>
      <c r="AY77" s="1280"/>
      <c r="AZ77" s="1280"/>
      <c r="BA77" s="1280"/>
      <c r="BB77" s="1278" t="s">
        <v>580</v>
      </c>
      <c r="BC77" s="1278"/>
      <c r="BD77" s="1278"/>
      <c r="BE77" s="1278"/>
      <c r="BF77" s="1278"/>
      <c r="BG77" s="1278"/>
      <c r="BH77" s="1278"/>
      <c r="BI77" s="1278"/>
      <c r="BJ77" s="1278"/>
      <c r="BK77" s="1278"/>
      <c r="BL77" s="1278"/>
      <c r="BM77" s="1278"/>
      <c r="BN77" s="1278"/>
      <c r="BO77" s="1278"/>
      <c r="BP77" s="1275">
        <v>37</v>
      </c>
      <c r="BQ77" s="1275"/>
      <c r="BR77" s="1275"/>
      <c r="BS77" s="1275"/>
      <c r="BT77" s="1275"/>
      <c r="BU77" s="1275"/>
      <c r="BV77" s="1275"/>
      <c r="BW77" s="1275"/>
      <c r="BX77" s="1275">
        <v>27.8</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585</v>
      </c>
      <c r="BC79" s="1278"/>
      <c r="BD79" s="1278"/>
      <c r="BE79" s="1278"/>
      <c r="BF79" s="1278"/>
      <c r="BG79" s="1278"/>
      <c r="BH79" s="1278"/>
      <c r="BI79" s="1278"/>
      <c r="BJ79" s="1278"/>
      <c r="BK79" s="1278"/>
      <c r="BL79" s="1278"/>
      <c r="BM79" s="1278"/>
      <c r="BN79" s="1278"/>
      <c r="BO79" s="1278"/>
      <c r="BP79" s="1275">
        <v>9.4</v>
      </c>
      <c r="BQ79" s="1275"/>
      <c r="BR79" s="1275"/>
      <c r="BS79" s="1275"/>
      <c r="BT79" s="1275"/>
      <c r="BU79" s="1275"/>
      <c r="BV79" s="1275"/>
      <c r="BW79" s="1275"/>
      <c r="BX79" s="1275">
        <v>8.1</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iXECdY2AqhFGO7PwrfSTm5zNDL8isSkbgXPcwClNkkKuQY4TVXGriq50XYdeh17qY71vUXsDLFMGXP022VEYQ==" saltValue="mtZ4lNZALleT9PZNlUUj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Normal="100" zoomScaleSheetLayoutView="70" workbookViewId="0">
      <selection activeCell="CO39" sqref="CO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pKU2vkDmTlGClJjWG/WzcePevFKOSkCFyGcPlMSzbMg0gGwRUULHo3r/Lh0e7cwLFcZACo2IRUocGXaXQ07Eg==" saltValue="K0y9b/MaFJPH9mzioWPr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3" zoomScaleNormal="100" zoomScaleSheetLayoutView="55" workbookViewId="0">
      <selection activeCell="CO39" sqref="CO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fnX+cO83TtrYOZOAKd03zDt8i6gB3X6IX1ihfYJl6+hqpL4VJ3vcCwvku6ZQBXMjNkuCTSrFHJKoR2xa1Tidw==" saltValue="VSl3yH7Dtn/h2OolAEJR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557</v>
      </c>
      <c r="G2" s="136"/>
      <c r="H2" s="137"/>
    </row>
    <row r="3" spans="1:8">
      <c r="A3" s="133" t="s">
        <v>550</v>
      </c>
      <c r="B3" s="138"/>
      <c r="C3" s="139"/>
      <c r="D3" s="140">
        <v>35579</v>
      </c>
      <c r="E3" s="141"/>
      <c r="F3" s="142">
        <v>69477</v>
      </c>
      <c r="G3" s="143"/>
      <c r="H3" s="144"/>
    </row>
    <row r="4" spans="1:8">
      <c r="A4" s="145"/>
      <c r="B4" s="146"/>
      <c r="C4" s="147"/>
      <c r="D4" s="148">
        <v>26826</v>
      </c>
      <c r="E4" s="149"/>
      <c r="F4" s="150">
        <v>31528</v>
      </c>
      <c r="G4" s="151"/>
      <c r="H4" s="152"/>
    </row>
    <row r="5" spans="1:8">
      <c r="A5" s="133" t="s">
        <v>552</v>
      </c>
      <c r="B5" s="138"/>
      <c r="C5" s="139"/>
      <c r="D5" s="140">
        <v>56013</v>
      </c>
      <c r="E5" s="141"/>
      <c r="F5" s="142">
        <v>59668</v>
      </c>
      <c r="G5" s="143"/>
      <c r="H5" s="144"/>
    </row>
    <row r="6" spans="1:8">
      <c r="A6" s="145"/>
      <c r="B6" s="146"/>
      <c r="C6" s="147"/>
      <c r="D6" s="148">
        <v>34188</v>
      </c>
      <c r="E6" s="149"/>
      <c r="F6" s="150">
        <v>31515</v>
      </c>
      <c r="G6" s="151"/>
      <c r="H6" s="152"/>
    </row>
    <row r="7" spans="1:8">
      <c r="A7" s="133" t="s">
        <v>553</v>
      </c>
      <c r="B7" s="138"/>
      <c r="C7" s="139"/>
      <c r="D7" s="140">
        <v>86945</v>
      </c>
      <c r="E7" s="141"/>
      <c r="F7" s="142">
        <v>56894</v>
      </c>
      <c r="G7" s="143"/>
      <c r="H7" s="144"/>
    </row>
    <row r="8" spans="1:8">
      <c r="A8" s="145"/>
      <c r="B8" s="146"/>
      <c r="C8" s="147"/>
      <c r="D8" s="148">
        <v>43390</v>
      </c>
      <c r="E8" s="149"/>
      <c r="F8" s="150">
        <v>32548</v>
      </c>
      <c r="G8" s="151"/>
      <c r="H8" s="152"/>
    </row>
    <row r="9" spans="1:8">
      <c r="A9" s="133" t="s">
        <v>554</v>
      </c>
      <c r="B9" s="138"/>
      <c r="C9" s="139"/>
      <c r="D9" s="140">
        <v>77627</v>
      </c>
      <c r="E9" s="141"/>
      <c r="F9" s="142">
        <v>57122</v>
      </c>
      <c r="G9" s="143"/>
      <c r="H9" s="144"/>
    </row>
    <row r="10" spans="1:8">
      <c r="A10" s="145"/>
      <c r="B10" s="146"/>
      <c r="C10" s="147"/>
      <c r="D10" s="148">
        <v>58252</v>
      </c>
      <c r="E10" s="149"/>
      <c r="F10" s="150">
        <v>36191</v>
      </c>
      <c r="G10" s="151"/>
      <c r="H10" s="152"/>
    </row>
    <row r="11" spans="1:8">
      <c r="A11" s="133" t="s">
        <v>555</v>
      </c>
      <c r="B11" s="138"/>
      <c r="C11" s="139"/>
      <c r="D11" s="140">
        <v>93695</v>
      </c>
      <c r="E11" s="141"/>
      <c r="F11" s="142">
        <v>53655</v>
      </c>
      <c r="G11" s="143"/>
      <c r="H11" s="144"/>
    </row>
    <row r="12" spans="1:8">
      <c r="A12" s="145"/>
      <c r="B12" s="146"/>
      <c r="C12" s="153"/>
      <c r="D12" s="148">
        <v>71739</v>
      </c>
      <c r="E12" s="149"/>
      <c r="F12" s="150">
        <v>32719</v>
      </c>
      <c r="G12" s="151"/>
      <c r="H12" s="152"/>
    </row>
    <row r="13" spans="1:8">
      <c r="A13" s="133"/>
      <c r="B13" s="138"/>
      <c r="C13" s="154"/>
      <c r="D13" s="155">
        <v>69972</v>
      </c>
      <c r="E13" s="156"/>
      <c r="F13" s="157">
        <v>59363</v>
      </c>
      <c r="G13" s="158"/>
      <c r="H13" s="144"/>
    </row>
    <row r="14" spans="1:8">
      <c r="A14" s="145"/>
      <c r="B14" s="146"/>
      <c r="C14" s="147"/>
      <c r="D14" s="148">
        <v>46879</v>
      </c>
      <c r="E14" s="149"/>
      <c r="F14" s="150">
        <v>32900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8.43</v>
      </c>
      <c r="C19" s="159">
        <f>ROUND(VALUE(SUBSTITUTE(実質収支比率等に係る経年分析!G$48,"▲","-")),2)</f>
        <v>6.68</v>
      </c>
      <c r="D19" s="159">
        <f>ROUND(VALUE(SUBSTITUTE(実質収支比率等に係る経年分析!H$48,"▲","-")),2)</f>
        <v>9.16</v>
      </c>
      <c r="E19" s="159">
        <f>ROUND(VALUE(SUBSTITUTE(実質収支比率等に係る経年分析!I$48,"▲","-")),2)</f>
        <v>8.77</v>
      </c>
      <c r="F19" s="159">
        <f>ROUND(VALUE(SUBSTITUTE(実質収支比率等に係る経年分析!J$48,"▲","-")),2)</f>
        <v>6.25</v>
      </c>
    </row>
    <row r="20" spans="1:11">
      <c r="A20" s="159" t="s">
        <v>50</v>
      </c>
      <c r="B20" s="159">
        <f>ROUND(VALUE(SUBSTITUTE(実質収支比率等に係る経年分析!F$47,"▲","-")),2)</f>
        <v>26.98</v>
      </c>
      <c r="C20" s="159">
        <f>ROUND(VALUE(SUBSTITUTE(実質収支比率等に係る経年分析!G$47,"▲","-")),2)</f>
        <v>29.11</v>
      </c>
      <c r="D20" s="159">
        <f>ROUND(VALUE(SUBSTITUTE(実質収支比率等に係る経年分析!H$47,"▲","-")),2)</f>
        <v>28.93</v>
      </c>
      <c r="E20" s="159">
        <f>ROUND(VALUE(SUBSTITUTE(実質収支比率等に係る経年分析!I$47,"▲","-")),2)</f>
        <v>37.340000000000003</v>
      </c>
      <c r="F20" s="159">
        <f>ROUND(VALUE(SUBSTITUTE(実質収支比率等に係る経年分析!J$47,"▲","-")),2)</f>
        <v>37.47</v>
      </c>
    </row>
    <row r="21" spans="1:11">
      <c r="A21" s="159" t="s">
        <v>51</v>
      </c>
      <c r="B21" s="159">
        <f>IF(ISNUMBER(VALUE(SUBSTITUTE(実質収支比率等に係る経年分析!F$49,"▲","-"))),ROUND(VALUE(SUBSTITUTE(実質収支比率等に係る経年分析!F$49,"▲","-")),2),NA())</f>
        <v>15.03</v>
      </c>
      <c r="C21" s="159">
        <f>IF(ISNUMBER(VALUE(SUBSTITUTE(実質収支比率等に係る経年分析!G$49,"▲","-"))),ROUND(VALUE(SUBSTITUTE(実質収支比率等に係る経年分析!G$49,"▲","-")),2),NA())</f>
        <v>0.9</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7.14</v>
      </c>
      <c r="F21" s="159">
        <f>IF(ISNUMBER(VALUE(SUBSTITUTE(実質収支比率等に係る経年分析!J$49,"▲","-"))),ROUND(VALUE(SUBSTITUTE(実質収支比率等に係る経年分析!J$49,"▲","-")),2),NA())</f>
        <v>-2.52</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土地取得造成事業特別会計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0.13</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0.56999999999999995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6.25</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1115</v>
      </c>
      <c r="E42" s="161"/>
      <c r="F42" s="161"/>
      <c r="G42" s="161">
        <f>'実質公債費比率（分子）の構造'!L$52</f>
        <v>1204</v>
      </c>
      <c r="H42" s="161"/>
      <c r="I42" s="161"/>
      <c r="J42" s="161">
        <f>'実質公債費比率（分子）の構造'!M$52</f>
        <v>1194</v>
      </c>
      <c r="K42" s="161"/>
      <c r="L42" s="161"/>
      <c r="M42" s="161">
        <f>'実質公債費比率（分子）の構造'!N$52</f>
        <v>1160</v>
      </c>
      <c r="N42" s="161"/>
      <c r="O42" s="161"/>
      <c r="P42" s="161">
        <f>'実質公債費比率（分子）の構造'!O$52</f>
        <v>1120</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17</v>
      </c>
      <c r="C44" s="161"/>
      <c r="D44" s="161"/>
      <c r="E44" s="161">
        <f>'実質公債費比率（分子）の構造'!L$50</f>
        <v>18</v>
      </c>
      <c r="F44" s="161"/>
      <c r="G44" s="161"/>
      <c r="H44" s="161">
        <f>'実質公債費比率（分子）の構造'!M$50</f>
        <v>18</v>
      </c>
      <c r="I44" s="161"/>
      <c r="J44" s="161"/>
      <c r="K44" s="161">
        <f>'実質公債費比率（分子）の構造'!N$50</f>
        <v>18</v>
      </c>
      <c r="L44" s="161"/>
      <c r="M44" s="161"/>
      <c r="N44" s="161">
        <f>'実質公債費比率（分子）の構造'!O$50</f>
        <v>18</v>
      </c>
      <c r="O44" s="161"/>
      <c r="P44" s="161"/>
    </row>
    <row r="45" spans="1:16">
      <c r="A45" s="161" t="s">
        <v>61</v>
      </c>
      <c r="B45" s="161">
        <f>'実質公債費比率（分子）の構造'!K$49</f>
        <v>47</v>
      </c>
      <c r="C45" s="161"/>
      <c r="D45" s="161"/>
      <c r="E45" s="161">
        <f>'実質公債費比率（分子）の構造'!L$49</f>
        <v>42</v>
      </c>
      <c r="F45" s="161"/>
      <c r="G45" s="161"/>
      <c r="H45" s="161">
        <f>'実質公債費比率（分子）の構造'!M$49</f>
        <v>42</v>
      </c>
      <c r="I45" s="161"/>
      <c r="J45" s="161"/>
      <c r="K45" s="161">
        <f>'実質公債費比率（分子）の構造'!N$49</f>
        <v>40</v>
      </c>
      <c r="L45" s="161"/>
      <c r="M45" s="161"/>
      <c r="N45" s="161">
        <f>'実質公債費比率（分子）の構造'!O$49</f>
        <v>47</v>
      </c>
      <c r="O45" s="161"/>
      <c r="P45" s="161"/>
    </row>
    <row r="46" spans="1:16">
      <c r="A46" s="161" t="s">
        <v>62</v>
      </c>
      <c r="B46" s="161">
        <f>'実質公債費比率（分子）の構造'!K$48</f>
        <v>487</v>
      </c>
      <c r="C46" s="161"/>
      <c r="D46" s="161"/>
      <c r="E46" s="161">
        <f>'実質公債費比率（分子）の構造'!L$48</f>
        <v>486</v>
      </c>
      <c r="F46" s="161"/>
      <c r="G46" s="161"/>
      <c r="H46" s="161">
        <f>'実質公債費比率（分子）の構造'!M$48</f>
        <v>444</v>
      </c>
      <c r="I46" s="161"/>
      <c r="J46" s="161"/>
      <c r="K46" s="161">
        <f>'実質公債費比率（分子）の構造'!N$48</f>
        <v>473</v>
      </c>
      <c r="L46" s="161"/>
      <c r="M46" s="161"/>
      <c r="N46" s="161">
        <f>'実質公債費比率（分子）の構造'!O$48</f>
        <v>472</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850</v>
      </c>
      <c r="C49" s="161"/>
      <c r="D49" s="161"/>
      <c r="E49" s="161">
        <f>'実質公債費比率（分子）の構造'!L$45</f>
        <v>859</v>
      </c>
      <c r="F49" s="161"/>
      <c r="G49" s="161"/>
      <c r="H49" s="161">
        <f>'実質公債費比率（分子）の構造'!M$45</f>
        <v>860</v>
      </c>
      <c r="I49" s="161"/>
      <c r="J49" s="161"/>
      <c r="K49" s="161">
        <f>'実質公債費比率（分子）の構造'!N$45</f>
        <v>881</v>
      </c>
      <c r="L49" s="161"/>
      <c r="M49" s="161"/>
      <c r="N49" s="161">
        <f>'実質公債費比率（分子）の構造'!O$45</f>
        <v>879</v>
      </c>
      <c r="O49" s="161"/>
      <c r="P49" s="161"/>
    </row>
    <row r="50" spans="1:16">
      <c r="A50" s="161" t="s">
        <v>66</v>
      </c>
      <c r="B50" s="161" t="e">
        <f>NA()</f>
        <v>#N/A</v>
      </c>
      <c r="C50" s="161">
        <f>IF(ISNUMBER('実質公債費比率（分子）の構造'!K$53),'実質公債費比率（分子）の構造'!K$53,NA())</f>
        <v>286</v>
      </c>
      <c r="D50" s="161" t="e">
        <f>NA()</f>
        <v>#N/A</v>
      </c>
      <c r="E50" s="161" t="e">
        <f>NA()</f>
        <v>#N/A</v>
      </c>
      <c r="F50" s="161">
        <f>IF(ISNUMBER('実質公債費比率（分子）の構造'!L$53),'実質公債費比率（分子）の構造'!L$53,NA())</f>
        <v>201</v>
      </c>
      <c r="G50" s="161" t="e">
        <f>NA()</f>
        <v>#N/A</v>
      </c>
      <c r="H50" s="161" t="e">
        <f>NA()</f>
        <v>#N/A</v>
      </c>
      <c r="I50" s="161">
        <f>IF(ISNUMBER('実質公債費比率（分子）の構造'!M$53),'実質公債費比率（分子）の構造'!M$53,NA())</f>
        <v>170</v>
      </c>
      <c r="J50" s="161" t="e">
        <f>NA()</f>
        <v>#N/A</v>
      </c>
      <c r="K50" s="161" t="e">
        <f>NA()</f>
        <v>#N/A</v>
      </c>
      <c r="L50" s="161">
        <f>IF(ISNUMBER('実質公債費比率（分子）の構造'!N$53),'実質公債費比率（分子）の構造'!N$53,NA())</f>
        <v>252</v>
      </c>
      <c r="M50" s="161" t="e">
        <f>NA()</f>
        <v>#N/A</v>
      </c>
      <c r="N50" s="161" t="e">
        <f>NA()</f>
        <v>#N/A</v>
      </c>
      <c r="O50" s="161">
        <f>IF(ISNUMBER('実質公債費比率（分子）の構造'!O$53),'実質公債費比率（分子）の構造'!O$53,NA())</f>
        <v>296</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13651</v>
      </c>
      <c r="E56" s="160"/>
      <c r="F56" s="160"/>
      <c r="G56" s="160">
        <f>'将来負担比率（分子）の構造'!J$52</f>
        <v>13716</v>
      </c>
      <c r="H56" s="160"/>
      <c r="I56" s="160"/>
      <c r="J56" s="160">
        <f>'将来負担比率（分子）の構造'!K$52</f>
        <v>13914</v>
      </c>
      <c r="K56" s="160"/>
      <c r="L56" s="160"/>
      <c r="M56" s="160">
        <f>'将来負担比率（分子）の構造'!L$52</f>
        <v>14041</v>
      </c>
      <c r="N56" s="160"/>
      <c r="O56" s="160"/>
      <c r="P56" s="160">
        <f>'将来負担比率（分子）の構造'!M$52</f>
        <v>14385</v>
      </c>
    </row>
    <row r="57" spans="1:16">
      <c r="A57" s="160" t="s">
        <v>36</v>
      </c>
      <c r="B57" s="160"/>
      <c r="C57" s="160"/>
      <c r="D57" s="160">
        <f>'将来負担比率（分子）の構造'!I$51</f>
        <v>82</v>
      </c>
      <c r="E57" s="160"/>
      <c r="F57" s="160"/>
      <c r="G57" s="160">
        <f>'将来負担比率（分子）の構造'!J$51</f>
        <v>105</v>
      </c>
      <c r="H57" s="160"/>
      <c r="I57" s="160"/>
      <c r="J57" s="160">
        <f>'将来負担比率（分子）の構造'!K$51</f>
        <v>113</v>
      </c>
      <c r="K57" s="160"/>
      <c r="L57" s="160"/>
      <c r="M57" s="160">
        <f>'将来負担比率（分子）の構造'!L$51</f>
        <v>102</v>
      </c>
      <c r="N57" s="160"/>
      <c r="O57" s="160"/>
      <c r="P57" s="160">
        <f>'将来負担比率（分子）の構造'!M$51</f>
        <v>96</v>
      </c>
    </row>
    <row r="58" spans="1:16">
      <c r="A58" s="160" t="s">
        <v>35</v>
      </c>
      <c r="B58" s="160"/>
      <c r="C58" s="160"/>
      <c r="D58" s="160">
        <f>'将来負担比率（分子）の構造'!I$50</f>
        <v>4104</v>
      </c>
      <c r="E58" s="160"/>
      <c r="F58" s="160"/>
      <c r="G58" s="160">
        <f>'将来負担比率（分子）の構造'!J$50</f>
        <v>4452</v>
      </c>
      <c r="H58" s="160"/>
      <c r="I58" s="160"/>
      <c r="J58" s="160">
        <f>'将来負担比率（分子）の構造'!K$50</f>
        <v>4282</v>
      </c>
      <c r="K58" s="160"/>
      <c r="L58" s="160"/>
      <c r="M58" s="160">
        <f>'将来負担比率（分子）の構造'!L$50</f>
        <v>4520</v>
      </c>
      <c r="N58" s="160"/>
      <c r="O58" s="160"/>
      <c r="P58" s="160">
        <f>'将来負担比率（分子）の構造'!M$50</f>
        <v>4217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1209</v>
      </c>
      <c r="C62" s="160"/>
      <c r="D62" s="160"/>
      <c r="E62" s="160">
        <f>'将来負担比率（分子）の構造'!J$45</f>
        <v>1159</v>
      </c>
      <c r="F62" s="160"/>
      <c r="G62" s="160"/>
      <c r="H62" s="160">
        <f>'将来負担比率（分子）の構造'!K$45</f>
        <v>1118</v>
      </c>
      <c r="I62" s="160"/>
      <c r="J62" s="160"/>
      <c r="K62" s="160">
        <f>'将来負担比率（分子）の構造'!L$45</f>
        <v>1116</v>
      </c>
      <c r="L62" s="160"/>
      <c r="M62" s="160"/>
      <c r="N62" s="160">
        <f>'将来負担比率（分子）の構造'!M$45</f>
        <v>1100</v>
      </c>
      <c r="O62" s="160"/>
      <c r="P62" s="160"/>
    </row>
    <row r="63" spans="1:16">
      <c r="A63" s="160" t="s">
        <v>28</v>
      </c>
      <c r="B63" s="160">
        <f>'将来負担比率（分子）の構造'!I$44</f>
        <v>322</v>
      </c>
      <c r="C63" s="160"/>
      <c r="D63" s="160"/>
      <c r="E63" s="160">
        <f>'将来負担比率（分子）の構造'!J$44</f>
        <v>429</v>
      </c>
      <c r="F63" s="160"/>
      <c r="G63" s="160"/>
      <c r="H63" s="160">
        <f>'将来負担比率（分子）の構造'!K$44</f>
        <v>438</v>
      </c>
      <c r="I63" s="160"/>
      <c r="J63" s="160"/>
      <c r="K63" s="160">
        <f>'将来負担比率（分子）の構造'!L$44</f>
        <v>433</v>
      </c>
      <c r="L63" s="160"/>
      <c r="M63" s="160"/>
      <c r="N63" s="160">
        <f>'将来負担比率（分子）の構造'!M$44</f>
        <v>448</v>
      </c>
      <c r="O63" s="160"/>
      <c r="P63" s="160"/>
    </row>
    <row r="64" spans="1:16">
      <c r="A64" s="160" t="s">
        <v>27</v>
      </c>
      <c r="B64" s="160">
        <f>'将来負担比率（分子）の構造'!I$43</f>
        <v>6212</v>
      </c>
      <c r="C64" s="160"/>
      <c r="D64" s="160"/>
      <c r="E64" s="160">
        <f>'将来負担比率（分子）の構造'!J$43</f>
        <v>6217</v>
      </c>
      <c r="F64" s="160"/>
      <c r="G64" s="160"/>
      <c r="H64" s="160">
        <f>'将来負担比率（分子）の構造'!K$43</f>
        <v>5726</v>
      </c>
      <c r="I64" s="160"/>
      <c r="J64" s="160"/>
      <c r="K64" s="160">
        <f>'将来負担比率（分子）の構造'!L$43</f>
        <v>5390</v>
      </c>
      <c r="L64" s="160"/>
      <c r="M64" s="160"/>
      <c r="N64" s="160">
        <f>'将来負担比率（分子）の構造'!M$43</f>
        <v>5970</v>
      </c>
      <c r="O64" s="160"/>
      <c r="P64" s="160"/>
    </row>
    <row r="65" spans="1:16">
      <c r="A65" s="160" t="s">
        <v>26</v>
      </c>
      <c r="B65" s="160">
        <f>'将来負担比率（分子）の構造'!I$42</f>
        <v>160</v>
      </c>
      <c r="C65" s="160"/>
      <c r="D65" s="160"/>
      <c r="E65" s="160">
        <f>'将来負担比率（分子）の構造'!J$42</f>
        <v>416</v>
      </c>
      <c r="F65" s="160"/>
      <c r="G65" s="160"/>
      <c r="H65" s="160">
        <f>'将来負担比率（分子）の構造'!K$42</f>
        <v>398</v>
      </c>
      <c r="I65" s="160"/>
      <c r="J65" s="160"/>
      <c r="K65" s="160">
        <f>'将来負担比率（分子）の構造'!L$42</f>
        <v>380</v>
      </c>
      <c r="L65" s="160"/>
      <c r="M65" s="160"/>
      <c r="N65" s="160">
        <f>'将来負担比率（分子）の構造'!M$42</f>
        <v>362</v>
      </c>
      <c r="O65" s="160"/>
      <c r="P65" s="160"/>
    </row>
    <row r="66" spans="1:16">
      <c r="A66" s="160" t="s">
        <v>25</v>
      </c>
      <c r="B66" s="160">
        <f>'将来負担比率（分子）の構造'!I$41</f>
        <v>8753</v>
      </c>
      <c r="C66" s="160"/>
      <c r="D66" s="160"/>
      <c r="E66" s="160">
        <f>'将来負担比率（分子）の構造'!J$41</f>
        <v>9220</v>
      </c>
      <c r="F66" s="160"/>
      <c r="G66" s="160"/>
      <c r="H66" s="160">
        <f>'将来負担比率（分子）の構造'!K$41</f>
        <v>9767</v>
      </c>
      <c r="I66" s="160"/>
      <c r="J66" s="160"/>
      <c r="K66" s="160">
        <f>'将来負担比率（分子）の構造'!L$41</f>
        <v>10242</v>
      </c>
      <c r="L66" s="160"/>
      <c r="M66" s="160"/>
      <c r="N66" s="160">
        <f>'将来負担比率（分子）の構造'!M$41</f>
        <v>11105</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287</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1723</v>
      </c>
      <c r="C72" s="164">
        <f>基金残高に係る経年分析!G55</f>
        <v>2173</v>
      </c>
      <c r="D72" s="164">
        <f>基金残高に係る経年分析!H55</f>
        <v>2175</v>
      </c>
    </row>
    <row r="73" spans="1:16">
      <c r="A73" s="163" t="s">
        <v>73</v>
      </c>
      <c r="B73" s="164">
        <f>基金残高に係る経年分析!F56</f>
        <v>14</v>
      </c>
      <c r="C73" s="164">
        <f>基金残高に係る経年分析!G56</f>
        <v>15</v>
      </c>
      <c r="D73" s="164">
        <f>基金残高に係る経年分析!H56</f>
        <v>15</v>
      </c>
    </row>
    <row r="74" spans="1:16">
      <c r="A74" s="163" t="s">
        <v>74</v>
      </c>
      <c r="B74" s="164">
        <f>基金残高に係る経年分析!F57</f>
        <v>2961</v>
      </c>
      <c r="C74" s="164">
        <f>基金残高に係る経年分析!G57</f>
        <v>2747</v>
      </c>
      <c r="D74" s="164">
        <f>基金残高に係る経年分析!H57</f>
        <v>2642</v>
      </c>
    </row>
  </sheetData>
  <sheetProtection algorithmName="SHA-512" hashValue="o4EEpt328A7LvbCnPFuLibUBqkY+NNH95tmibVoFmUeLU2JcuaHkImsmb4sp9gNxGSt2RJ9NTpsDmQ+CWOIXgw==" saltValue="7CDswnXQeM4UW5vq/0Y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3014898</v>
      </c>
      <c r="S5" s="649"/>
      <c r="T5" s="649"/>
      <c r="U5" s="649"/>
      <c r="V5" s="649"/>
      <c r="W5" s="649"/>
      <c r="X5" s="649"/>
      <c r="Y5" s="650"/>
      <c r="Z5" s="651">
        <v>28.3</v>
      </c>
      <c r="AA5" s="651"/>
      <c r="AB5" s="651"/>
      <c r="AC5" s="651"/>
      <c r="AD5" s="652">
        <v>3014898</v>
      </c>
      <c r="AE5" s="652"/>
      <c r="AF5" s="652"/>
      <c r="AG5" s="652"/>
      <c r="AH5" s="652"/>
      <c r="AI5" s="652"/>
      <c r="AJ5" s="652"/>
      <c r="AK5" s="652"/>
      <c r="AL5" s="653">
        <v>55.5</v>
      </c>
      <c r="AM5" s="654"/>
      <c r="AN5" s="654"/>
      <c r="AO5" s="655"/>
      <c r="AP5" s="645" t="s">
        <v>226</v>
      </c>
      <c r="AQ5" s="646"/>
      <c r="AR5" s="646"/>
      <c r="AS5" s="646"/>
      <c r="AT5" s="646"/>
      <c r="AU5" s="646"/>
      <c r="AV5" s="646"/>
      <c r="AW5" s="646"/>
      <c r="AX5" s="646"/>
      <c r="AY5" s="646"/>
      <c r="AZ5" s="646"/>
      <c r="BA5" s="646"/>
      <c r="BB5" s="646"/>
      <c r="BC5" s="646"/>
      <c r="BD5" s="646"/>
      <c r="BE5" s="646"/>
      <c r="BF5" s="647"/>
      <c r="BG5" s="659">
        <v>3014898</v>
      </c>
      <c r="BH5" s="660"/>
      <c r="BI5" s="660"/>
      <c r="BJ5" s="660"/>
      <c r="BK5" s="660"/>
      <c r="BL5" s="660"/>
      <c r="BM5" s="660"/>
      <c r="BN5" s="661"/>
      <c r="BO5" s="662">
        <v>100</v>
      </c>
      <c r="BP5" s="662"/>
      <c r="BQ5" s="662"/>
      <c r="BR5" s="662"/>
      <c r="BS5" s="663">
        <v>23256</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75030</v>
      </c>
      <c r="S6" s="660"/>
      <c r="T6" s="660"/>
      <c r="U6" s="660"/>
      <c r="V6" s="660"/>
      <c r="W6" s="660"/>
      <c r="X6" s="660"/>
      <c r="Y6" s="661"/>
      <c r="Z6" s="662">
        <v>0.7</v>
      </c>
      <c r="AA6" s="662"/>
      <c r="AB6" s="662"/>
      <c r="AC6" s="662"/>
      <c r="AD6" s="663">
        <v>75030</v>
      </c>
      <c r="AE6" s="663"/>
      <c r="AF6" s="663"/>
      <c r="AG6" s="663"/>
      <c r="AH6" s="663"/>
      <c r="AI6" s="663"/>
      <c r="AJ6" s="663"/>
      <c r="AK6" s="663"/>
      <c r="AL6" s="664">
        <v>1.4</v>
      </c>
      <c r="AM6" s="665"/>
      <c r="AN6" s="665"/>
      <c r="AO6" s="666"/>
      <c r="AP6" s="656" t="s">
        <v>231</v>
      </c>
      <c r="AQ6" s="657"/>
      <c r="AR6" s="657"/>
      <c r="AS6" s="657"/>
      <c r="AT6" s="657"/>
      <c r="AU6" s="657"/>
      <c r="AV6" s="657"/>
      <c r="AW6" s="657"/>
      <c r="AX6" s="657"/>
      <c r="AY6" s="657"/>
      <c r="AZ6" s="657"/>
      <c r="BA6" s="657"/>
      <c r="BB6" s="657"/>
      <c r="BC6" s="657"/>
      <c r="BD6" s="657"/>
      <c r="BE6" s="657"/>
      <c r="BF6" s="658"/>
      <c r="BG6" s="659">
        <v>3014898</v>
      </c>
      <c r="BH6" s="660"/>
      <c r="BI6" s="660"/>
      <c r="BJ6" s="660"/>
      <c r="BK6" s="660"/>
      <c r="BL6" s="660"/>
      <c r="BM6" s="660"/>
      <c r="BN6" s="661"/>
      <c r="BO6" s="662">
        <v>100</v>
      </c>
      <c r="BP6" s="662"/>
      <c r="BQ6" s="662"/>
      <c r="BR6" s="662"/>
      <c r="BS6" s="663">
        <v>23256</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92891</v>
      </c>
      <c r="CS6" s="660"/>
      <c r="CT6" s="660"/>
      <c r="CU6" s="660"/>
      <c r="CV6" s="660"/>
      <c r="CW6" s="660"/>
      <c r="CX6" s="660"/>
      <c r="CY6" s="661"/>
      <c r="CZ6" s="653">
        <v>0.9</v>
      </c>
      <c r="DA6" s="654"/>
      <c r="DB6" s="654"/>
      <c r="DC6" s="673"/>
      <c r="DD6" s="668" t="s">
        <v>172</v>
      </c>
      <c r="DE6" s="660"/>
      <c r="DF6" s="660"/>
      <c r="DG6" s="660"/>
      <c r="DH6" s="660"/>
      <c r="DI6" s="660"/>
      <c r="DJ6" s="660"/>
      <c r="DK6" s="660"/>
      <c r="DL6" s="660"/>
      <c r="DM6" s="660"/>
      <c r="DN6" s="660"/>
      <c r="DO6" s="660"/>
      <c r="DP6" s="661"/>
      <c r="DQ6" s="668">
        <v>92891</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4683</v>
      </c>
      <c r="S7" s="660"/>
      <c r="T7" s="660"/>
      <c r="U7" s="660"/>
      <c r="V7" s="660"/>
      <c r="W7" s="660"/>
      <c r="X7" s="660"/>
      <c r="Y7" s="661"/>
      <c r="Z7" s="662">
        <v>0</v>
      </c>
      <c r="AA7" s="662"/>
      <c r="AB7" s="662"/>
      <c r="AC7" s="662"/>
      <c r="AD7" s="663">
        <v>4683</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1212572</v>
      </c>
      <c r="BH7" s="660"/>
      <c r="BI7" s="660"/>
      <c r="BJ7" s="660"/>
      <c r="BK7" s="660"/>
      <c r="BL7" s="660"/>
      <c r="BM7" s="660"/>
      <c r="BN7" s="661"/>
      <c r="BO7" s="662">
        <v>40.200000000000003</v>
      </c>
      <c r="BP7" s="662"/>
      <c r="BQ7" s="662"/>
      <c r="BR7" s="662"/>
      <c r="BS7" s="663">
        <v>23256</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1335840</v>
      </c>
      <c r="CS7" s="660"/>
      <c r="CT7" s="660"/>
      <c r="CU7" s="660"/>
      <c r="CV7" s="660"/>
      <c r="CW7" s="660"/>
      <c r="CX7" s="660"/>
      <c r="CY7" s="661"/>
      <c r="CZ7" s="662">
        <v>13.1</v>
      </c>
      <c r="DA7" s="662"/>
      <c r="DB7" s="662"/>
      <c r="DC7" s="662"/>
      <c r="DD7" s="668">
        <v>54532</v>
      </c>
      <c r="DE7" s="660"/>
      <c r="DF7" s="660"/>
      <c r="DG7" s="660"/>
      <c r="DH7" s="660"/>
      <c r="DI7" s="660"/>
      <c r="DJ7" s="660"/>
      <c r="DK7" s="660"/>
      <c r="DL7" s="660"/>
      <c r="DM7" s="660"/>
      <c r="DN7" s="660"/>
      <c r="DO7" s="660"/>
      <c r="DP7" s="661"/>
      <c r="DQ7" s="668">
        <v>920463</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11382</v>
      </c>
      <c r="S8" s="660"/>
      <c r="T8" s="660"/>
      <c r="U8" s="660"/>
      <c r="V8" s="660"/>
      <c r="W8" s="660"/>
      <c r="X8" s="660"/>
      <c r="Y8" s="661"/>
      <c r="Z8" s="662">
        <v>0.1</v>
      </c>
      <c r="AA8" s="662"/>
      <c r="AB8" s="662"/>
      <c r="AC8" s="662"/>
      <c r="AD8" s="663">
        <v>11382</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36368</v>
      </c>
      <c r="BH8" s="660"/>
      <c r="BI8" s="660"/>
      <c r="BJ8" s="660"/>
      <c r="BK8" s="660"/>
      <c r="BL8" s="660"/>
      <c r="BM8" s="660"/>
      <c r="BN8" s="661"/>
      <c r="BO8" s="662">
        <v>1.2</v>
      </c>
      <c r="BP8" s="662"/>
      <c r="BQ8" s="662"/>
      <c r="BR8" s="662"/>
      <c r="BS8" s="668" t="s">
        <v>172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3332966</v>
      </c>
      <c r="CS8" s="660"/>
      <c r="CT8" s="660"/>
      <c r="CU8" s="660"/>
      <c r="CV8" s="660"/>
      <c r="CW8" s="660"/>
      <c r="CX8" s="660"/>
      <c r="CY8" s="661"/>
      <c r="CZ8" s="662">
        <v>32.6</v>
      </c>
      <c r="DA8" s="662"/>
      <c r="DB8" s="662"/>
      <c r="DC8" s="662"/>
      <c r="DD8" s="668">
        <v>448287</v>
      </c>
      <c r="DE8" s="660"/>
      <c r="DF8" s="660"/>
      <c r="DG8" s="660"/>
      <c r="DH8" s="660"/>
      <c r="DI8" s="660"/>
      <c r="DJ8" s="660"/>
      <c r="DK8" s="660"/>
      <c r="DL8" s="660"/>
      <c r="DM8" s="660"/>
      <c r="DN8" s="660"/>
      <c r="DO8" s="660"/>
      <c r="DP8" s="661"/>
      <c r="DQ8" s="668">
        <v>1546772</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13813</v>
      </c>
      <c r="S9" s="660"/>
      <c r="T9" s="660"/>
      <c r="U9" s="660"/>
      <c r="V9" s="660"/>
      <c r="W9" s="660"/>
      <c r="X9" s="660"/>
      <c r="Y9" s="661"/>
      <c r="Z9" s="662">
        <v>0.1</v>
      </c>
      <c r="AA9" s="662"/>
      <c r="AB9" s="662"/>
      <c r="AC9" s="662"/>
      <c r="AD9" s="663">
        <v>13813</v>
      </c>
      <c r="AE9" s="663"/>
      <c r="AF9" s="663"/>
      <c r="AG9" s="663"/>
      <c r="AH9" s="663"/>
      <c r="AI9" s="663"/>
      <c r="AJ9" s="663"/>
      <c r="AK9" s="663"/>
      <c r="AL9" s="664">
        <v>0.3</v>
      </c>
      <c r="AM9" s="665"/>
      <c r="AN9" s="665"/>
      <c r="AO9" s="666"/>
      <c r="AP9" s="656" t="s">
        <v>240</v>
      </c>
      <c r="AQ9" s="657"/>
      <c r="AR9" s="657"/>
      <c r="AS9" s="657"/>
      <c r="AT9" s="657"/>
      <c r="AU9" s="657"/>
      <c r="AV9" s="657"/>
      <c r="AW9" s="657"/>
      <c r="AX9" s="657"/>
      <c r="AY9" s="657"/>
      <c r="AZ9" s="657"/>
      <c r="BA9" s="657"/>
      <c r="BB9" s="657"/>
      <c r="BC9" s="657"/>
      <c r="BD9" s="657"/>
      <c r="BE9" s="657"/>
      <c r="BF9" s="658"/>
      <c r="BG9" s="659">
        <v>919872</v>
      </c>
      <c r="BH9" s="660"/>
      <c r="BI9" s="660"/>
      <c r="BJ9" s="660"/>
      <c r="BK9" s="660"/>
      <c r="BL9" s="660"/>
      <c r="BM9" s="660"/>
      <c r="BN9" s="661"/>
      <c r="BO9" s="662">
        <v>30.5</v>
      </c>
      <c r="BP9" s="662"/>
      <c r="BQ9" s="662"/>
      <c r="BR9" s="662"/>
      <c r="BS9" s="668" t="s">
        <v>241</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540606</v>
      </c>
      <c r="CS9" s="660"/>
      <c r="CT9" s="660"/>
      <c r="CU9" s="660"/>
      <c r="CV9" s="660"/>
      <c r="CW9" s="660"/>
      <c r="CX9" s="660"/>
      <c r="CY9" s="661"/>
      <c r="CZ9" s="662">
        <v>5.3</v>
      </c>
      <c r="DA9" s="662"/>
      <c r="DB9" s="662"/>
      <c r="DC9" s="662"/>
      <c r="DD9" s="668" t="s">
        <v>241</v>
      </c>
      <c r="DE9" s="660"/>
      <c r="DF9" s="660"/>
      <c r="DG9" s="660"/>
      <c r="DH9" s="660"/>
      <c r="DI9" s="660"/>
      <c r="DJ9" s="660"/>
      <c r="DK9" s="660"/>
      <c r="DL9" s="660"/>
      <c r="DM9" s="660"/>
      <c r="DN9" s="660"/>
      <c r="DO9" s="660"/>
      <c r="DP9" s="661"/>
      <c r="DQ9" s="668">
        <v>508075</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172</v>
      </c>
      <c r="S10" s="660"/>
      <c r="T10" s="660"/>
      <c r="U10" s="660"/>
      <c r="V10" s="660"/>
      <c r="W10" s="660"/>
      <c r="X10" s="660"/>
      <c r="Y10" s="661"/>
      <c r="Z10" s="662" t="s">
        <v>172</v>
      </c>
      <c r="AA10" s="662"/>
      <c r="AB10" s="662"/>
      <c r="AC10" s="662"/>
      <c r="AD10" s="663" t="s">
        <v>241</v>
      </c>
      <c r="AE10" s="663"/>
      <c r="AF10" s="663"/>
      <c r="AG10" s="663"/>
      <c r="AH10" s="663"/>
      <c r="AI10" s="663"/>
      <c r="AJ10" s="663"/>
      <c r="AK10" s="663"/>
      <c r="AL10" s="664" t="s">
        <v>244</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75914</v>
      </c>
      <c r="BH10" s="660"/>
      <c r="BI10" s="660"/>
      <c r="BJ10" s="660"/>
      <c r="BK10" s="660"/>
      <c r="BL10" s="660"/>
      <c r="BM10" s="660"/>
      <c r="BN10" s="661"/>
      <c r="BO10" s="662">
        <v>2.5</v>
      </c>
      <c r="BP10" s="662"/>
      <c r="BQ10" s="662"/>
      <c r="BR10" s="662"/>
      <c r="BS10" s="668" t="s">
        <v>241</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1768</v>
      </c>
      <c r="CS10" s="660"/>
      <c r="CT10" s="660"/>
      <c r="CU10" s="660"/>
      <c r="CV10" s="660"/>
      <c r="CW10" s="660"/>
      <c r="CX10" s="660"/>
      <c r="CY10" s="661"/>
      <c r="CZ10" s="662">
        <v>0</v>
      </c>
      <c r="DA10" s="662"/>
      <c r="DB10" s="662"/>
      <c r="DC10" s="662"/>
      <c r="DD10" s="668" t="s">
        <v>172</v>
      </c>
      <c r="DE10" s="660"/>
      <c r="DF10" s="660"/>
      <c r="DG10" s="660"/>
      <c r="DH10" s="660"/>
      <c r="DI10" s="660"/>
      <c r="DJ10" s="660"/>
      <c r="DK10" s="660"/>
      <c r="DL10" s="660"/>
      <c r="DM10" s="660"/>
      <c r="DN10" s="660"/>
      <c r="DO10" s="660"/>
      <c r="DP10" s="661"/>
      <c r="DQ10" s="668">
        <v>1518</v>
      </c>
      <c r="DR10" s="660"/>
      <c r="DS10" s="660"/>
      <c r="DT10" s="660"/>
      <c r="DU10" s="660"/>
      <c r="DV10" s="660"/>
      <c r="DW10" s="660"/>
      <c r="DX10" s="660"/>
      <c r="DY10" s="660"/>
      <c r="DZ10" s="660"/>
      <c r="EA10" s="660"/>
      <c r="EB10" s="660"/>
      <c r="EC10" s="669"/>
    </row>
    <row r="11" spans="2:143" ht="11.25" customHeight="1">
      <c r="B11" s="656" t="s">
        <v>247</v>
      </c>
      <c r="C11" s="657"/>
      <c r="D11" s="657"/>
      <c r="E11" s="657"/>
      <c r="F11" s="657"/>
      <c r="G11" s="657"/>
      <c r="H11" s="657"/>
      <c r="I11" s="657"/>
      <c r="J11" s="657"/>
      <c r="K11" s="657"/>
      <c r="L11" s="657"/>
      <c r="M11" s="657"/>
      <c r="N11" s="657"/>
      <c r="O11" s="657"/>
      <c r="P11" s="657"/>
      <c r="Q11" s="658"/>
      <c r="R11" s="659" t="s">
        <v>241</v>
      </c>
      <c r="S11" s="660"/>
      <c r="T11" s="660"/>
      <c r="U11" s="660"/>
      <c r="V11" s="660"/>
      <c r="W11" s="660"/>
      <c r="X11" s="660"/>
      <c r="Y11" s="661"/>
      <c r="Z11" s="662" t="s">
        <v>172</v>
      </c>
      <c r="AA11" s="662"/>
      <c r="AB11" s="662"/>
      <c r="AC11" s="662"/>
      <c r="AD11" s="663" t="s">
        <v>172</v>
      </c>
      <c r="AE11" s="663"/>
      <c r="AF11" s="663"/>
      <c r="AG11" s="663"/>
      <c r="AH11" s="663"/>
      <c r="AI11" s="663"/>
      <c r="AJ11" s="663"/>
      <c r="AK11" s="663"/>
      <c r="AL11" s="664" t="s">
        <v>241</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180418</v>
      </c>
      <c r="BH11" s="660"/>
      <c r="BI11" s="660"/>
      <c r="BJ11" s="660"/>
      <c r="BK11" s="660"/>
      <c r="BL11" s="660"/>
      <c r="BM11" s="660"/>
      <c r="BN11" s="661"/>
      <c r="BO11" s="662">
        <v>6</v>
      </c>
      <c r="BP11" s="662"/>
      <c r="BQ11" s="662"/>
      <c r="BR11" s="662"/>
      <c r="BS11" s="668">
        <v>23256</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199181</v>
      </c>
      <c r="CS11" s="660"/>
      <c r="CT11" s="660"/>
      <c r="CU11" s="660"/>
      <c r="CV11" s="660"/>
      <c r="CW11" s="660"/>
      <c r="CX11" s="660"/>
      <c r="CY11" s="661"/>
      <c r="CZ11" s="662">
        <v>1.9</v>
      </c>
      <c r="DA11" s="662"/>
      <c r="DB11" s="662"/>
      <c r="DC11" s="662"/>
      <c r="DD11" s="668">
        <v>29104</v>
      </c>
      <c r="DE11" s="660"/>
      <c r="DF11" s="660"/>
      <c r="DG11" s="660"/>
      <c r="DH11" s="660"/>
      <c r="DI11" s="660"/>
      <c r="DJ11" s="660"/>
      <c r="DK11" s="660"/>
      <c r="DL11" s="660"/>
      <c r="DM11" s="660"/>
      <c r="DN11" s="660"/>
      <c r="DO11" s="660"/>
      <c r="DP11" s="661"/>
      <c r="DQ11" s="668">
        <v>105625</v>
      </c>
      <c r="DR11" s="660"/>
      <c r="DS11" s="660"/>
      <c r="DT11" s="660"/>
      <c r="DU11" s="660"/>
      <c r="DV11" s="660"/>
      <c r="DW11" s="660"/>
      <c r="DX11" s="660"/>
      <c r="DY11" s="660"/>
      <c r="DZ11" s="660"/>
      <c r="EA11" s="660"/>
      <c r="EB11" s="660"/>
      <c r="EC11" s="669"/>
    </row>
    <row r="12" spans="2:143" ht="11.25" customHeight="1">
      <c r="B12" s="656" t="s">
        <v>250</v>
      </c>
      <c r="C12" s="657"/>
      <c r="D12" s="657"/>
      <c r="E12" s="657"/>
      <c r="F12" s="657"/>
      <c r="G12" s="657"/>
      <c r="H12" s="657"/>
      <c r="I12" s="657"/>
      <c r="J12" s="657"/>
      <c r="K12" s="657"/>
      <c r="L12" s="657"/>
      <c r="M12" s="657"/>
      <c r="N12" s="657"/>
      <c r="O12" s="657"/>
      <c r="P12" s="657"/>
      <c r="Q12" s="658"/>
      <c r="R12" s="659">
        <v>343861</v>
      </c>
      <c r="S12" s="660"/>
      <c r="T12" s="660"/>
      <c r="U12" s="660"/>
      <c r="V12" s="660"/>
      <c r="W12" s="660"/>
      <c r="X12" s="660"/>
      <c r="Y12" s="661"/>
      <c r="Z12" s="662">
        <v>3.2</v>
      </c>
      <c r="AA12" s="662"/>
      <c r="AB12" s="662"/>
      <c r="AC12" s="662"/>
      <c r="AD12" s="663">
        <v>343861</v>
      </c>
      <c r="AE12" s="663"/>
      <c r="AF12" s="663"/>
      <c r="AG12" s="663"/>
      <c r="AH12" s="663"/>
      <c r="AI12" s="663"/>
      <c r="AJ12" s="663"/>
      <c r="AK12" s="663"/>
      <c r="AL12" s="664">
        <v>6.3</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1599758</v>
      </c>
      <c r="BH12" s="660"/>
      <c r="BI12" s="660"/>
      <c r="BJ12" s="660"/>
      <c r="BK12" s="660"/>
      <c r="BL12" s="660"/>
      <c r="BM12" s="660"/>
      <c r="BN12" s="661"/>
      <c r="BO12" s="662">
        <v>53.1</v>
      </c>
      <c r="BP12" s="662"/>
      <c r="BQ12" s="662"/>
      <c r="BR12" s="662"/>
      <c r="BS12" s="668" t="s">
        <v>241</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487859</v>
      </c>
      <c r="CS12" s="660"/>
      <c r="CT12" s="660"/>
      <c r="CU12" s="660"/>
      <c r="CV12" s="660"/>
      <c r="CW12" s="660"/>
      <c r="CX12" s="660"/>
      <c r="CY12" s="661"/>
      <c r="CZ12" s="662">
        <v>4.8</v>
      </c>
      <c r="DA12" s="662"/>
      <c r="DB12" s="662"/>
      <c r="DC12" s="662"/>
      <c r="DD12" s="668">
        <v>351429</v>
      </c>
      <c r="DE12" s="660"/>
      <c r="DF12" s="660"/>
      <c r="DG12" s="660"/>
      <c r="DH12" s="660"/>
      <c r="DI12" s="660"/>
      <c r="DJ12" s="660"/>
      <c r="DK12" s="660"/>
      <c r="DL12" s="660"/>
      <c r="DM12" s="660"/>
      <c r="DN12" s="660"/>
      <c r="DO12" s="660"/>
      <c r="DP12" s="661"/>
      <c r="DQ12" s="668">
        <v>133467</v>
      </c>
      <c r="DR12" s="660"/>
      <c r="DS12" s="660"/>
      <c r="DT12" s="660"/>
      <c r="DU12" s="660"/>
      <c r="DV12" s="660"/>
      <c r="DW12" s="660"/>
      <c r="DX12" s="660"/>
      <c r="DY12" s="660"/>
      <c r="DZ12" s="660"/>
      <c r="EA12" s="660"/>
      <c r="EB12" s="660"/>
      <c r="EC12" s="669"/>
    </row>
    <row r="13" spans="2:143" ht="11.25" customHeight="1">
      <c r="B13" s="656" t="s">
        <v>253</v>
      </c>
      <c r="C13" s="657"/>
      <c r="D13" s="657"/>
      <c r="E13" s="657"/>
      <c r="F13" s="657"/>
      <c r="G13" s="657"/>
      <c r="H13" s="657"/>
      <c r="I13" s="657"/>
      <c r="J13" s="657"/>
      <c r="K13" s="657"/>
      <c r="L13" s="657"/>
      <c r="M13" s="657"/>
      <c r="N13" s="657"/>
      <c r="O13" s="657"/>
      <c r="P13" s="657"/>
      <c r="Q13" s="658"/>
      <c r="R13" s="659" t="s">
        <v>241</v>
      </c>
      <c r="S13" s="660"/>
      <c r="T13" s="660"/>
      <c r="U13" s="660"/>
      <c r="V13" s="660"/>
      <c r="W13" s="660"/>
      <c r="X13" s="660"/>
      <c r="Y13" s="661"/>
      <c r="Z13" s="662" t="s">
        <v>241</v>
      </c>
      <c r="AA13" s="662"/>
      <c r="AB13" s="662"/>
      <c r="AC13" s="662"/>
      <c r="AD13" s="663" t="s">
        <v>241</v>
      </c>
      <c r="AE13" s="663"/>
      <c r="AF13" s="663"/>
      <c r="AG13" s="663"/>
      <c r="AH13" s="663"/>
      <c r="AI13" s="663"/>
      <c r="AJ13" s="663"/>
      <c r="AK13" s="663"/>
      <c r="AL13" s="664" t="s">
        <v>241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1599758</v>
      </c>
      <c r="BH13" s="660"/>
      <c r="BI13" s="660"/>
      <c r="BJ13" s="660"/>
      <c r="BK13" s="660"/>
      <c r="BL13" s="660"/>
      <c r="BM13" s="660"/>
      <c r="BN13" s="661"/>
      <c r="BO13" s="662">
        <v>53.1</v>
      </c>
      <c r="BP13" s="662"/>
      <c r="BQ13" s="662"/>
      <c r="BR13" s="662"/>
      <c r="BS13" s="668" t="s">
        <v>172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1032802</v>
      </c>
      <c r="CS13" s="660"/>
      <c r="CT13" s="660"/>
      <c r="CU13" s="660"/>
      <c r="CV13" s="660"/>
      <c r="CW13" s="660"/>
      <c r="CX13" s="660"/>
      <c r="CY13" s="661"/>
      <c r="CZ13" s="662">
        <v>10.1</v>
      </c>
      <c r="DA13" s="662"/>
      <c r="DB13" s="662"/>
      <c r="DC13" s="662"/>
      <c r="DD13" s="668">
        <v>433518</v>
      </c>
      <c r="DE13" s="660"/>
      <c r="DF13" s="660"/>
      <c r="DG13" s="660"/>
      <c r="DH13" s="660"/>
      <c r="DI13" s="660"/>
      <c r="DJ13" s="660"/>
      <c r="DK13" s="660"/>
      <c r="DL13" s="660"/>
      <c r="DM13" s="660"/>
      <c r="DN13" s="660"/>
      <c r="DO13" s="660"/>
      <c r="DP13" s="661"/>
      <c r="DQ13" s="668">
        <v>686276</v>
      </c>
      <c r="DR13" s="660"/>
      <c r="DS13" s="660"/>
      <c r="DT13" s="660"/>
      <c r="DU13" s="660"/>
      <c r="DV13" s="660"/>
      <c r="DW13" s="660"/>
      <c r="DX13" s="660"/>
      <c r="DY13" s="660"/>
      <c r="DZ13" s="660"/>
      <c r="EA13" s="660"/>
      <c r="EB13" s="660"/>
      <c r="EC13" s="669"/>
    </row>
    <row r="14" spans="2:143" ht="11.25" customHeight="1">
      <c r="B14" s="656" t="s">
        <v>256</v>
      </c>
      <c r="C14" s="657"/>
      <c r="D14" s="657"/>
      <c r="E14" s="657"/>
      <c r="F14" s="657"/>
      <c r="G14" s="657"/>
      <c r="H14" s="657"/>
      <c r="I14" s="657"/>
      <c r="J14" s="657"/>
      <c r="K14" s="657"/>
      <c r="L14" s="657"/>
      <c r="M14" s="657"/>
      <c r="N14" s="657"/>
      <c r="O14" s="657"/>
      <c r="P14" s="657"/>
      <c r="Q14" s="658"/>
      <c r="R14" s="659" t="s">
        <v>244</v>
      </c>
      <c r="S14" s="660"/>
      <c r="T14" s="660"/>
      <c r="U14" s="660"/>
      <c r="V14" s="660"/>
      <c r="W14" s="660"/>
      <c r="X14" s="660"/>
      <c r="Y14" s="661"/>
      <c r="Z14" s="662" t="s">
        <v>134</v>
      </c>
      <c r="AA14" s="662"/>
      <c r="AB14" s="662"/>
      <c r="AC14" s="662"/>
      <c r="AD14" s="663" t="s">
        <v>241</v>
      </c>
      <c r="AE14" s="663"/>
      <c r="AF14" s="663"/>
      <c r="AG14" s="663"/>
      <c r="AH14" s="663"/>
      <c r="AI14" s="663"/>
      <c r="AJ14" s="663"/>
      <c r="AK14" s="663"/>
      <c r="AL14" s="664" t="s">
        <v>241</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70061</v>
      </c>
      <c r="BH14" s="660"/>
      <c r="BI14" s="660"/>
      <c r="BJ14" s="660"/>
      <c r="BK14" s="660"/>
      <c r="BL14" s="660"/>
      <c r="BM14" s="660"/>
      <c r="BN14" s="661"/>
      <c r="BO14" s="662">
        <v>2.2999999999999998</v>
      </c>
      <c r="BP14" s="662"/>
      <c r="BQ14" s="662"/>
      <c r="BR14" s="662"/>
      <c r="BS14" s="668" t="s">
        <v>172</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459684</v>
      </c>
      <c r="CS14" s="660"/>
      <c r="CT14" s="660"/>
      <c r="CU14" s="660"/>
      <c r="CV14" s="660"/>
      <c r="CW14" s="660"/>
      <c r="CX14" s="660"/>
      <c r="CY14" s="661"/>
      <c r="CZ14" s="662">
        <v>4.5</v>
      </c>
      <c r="DA14" s="662"/>
      <c r="DB14" s="662"/>
      <c r="DC14" s="662"/>
      <c r="DD14" s="668">
        <v>38051</v>
      </c>
      <c r="DE14" s="660"/>
      <c r="DF14" s="660"/>
      <c r="DG14" s="660"/>
      <c r="DH14" s="660"/>
      <c r="DI14" s="660"/>
      <c r="DJ14" s="660"/>
      <c r="DK14" s="660"/>
      <c r="DL14" s="660"/>
      <c r="DM14" s="660"/>
      <c r="DN14" s="660"/>
      <c r="DO14" s="660"/>
      <c r="DP14" s="661"/>
      <c r="DQ14" s="668">
        <v>421263</v>
      </c>
      <c r="DR14" s="660"/>
      <c r="DS14" s="660"/>
      <c r="DT14" s="660"/>
      <c r="DU14" s="660"/>
      <c r="DV14" s="660"/>
      <c r="DW14" s="660"/>
      <c r="DX14" s="660"/>
      <c r="DY14" s="660"/>
      <c r="DZ14" s="660"/>
      <c r="EA14" s="660"/>
      <c r="EB14" s="660"/>
      <c r="EC14" s="669"/>
    </row>
    <row r="15" spans="2:143" ht="11.25" customHeight="1">
      <c r="B15" s="656" t="s">
        <v>259</v>
      </c>
      <c r="C15" s="657"/>
      <c r="D15" s="657"/>
      <c r="E15" s="657"/>
      <c r="F15" s="657"/>
      <c r="G15" s="657"/>
      <c r="H15" s="657"/>
      <c r="I15" s="657"/>
      <c r="J15" s="657"/>
      <c r="K15" s="657"/>
      <c r="L15" s="657"/>
      <c r="M15" s="657"/>
      <c r="N15" s="657"/>
      <c r="O15" s="657"/>
      <c r="P15" s="657"/>
      <c r="Q15" s="658"/>
      <c r="R15" s="659">
        <v>27829</v>
      </c>
      <c r="S15" s="660"/>
      <c r="T15" s="660"/>
      <c r="U15" s="660"/>
      <c r="V15" s="660"/>
      <c r="W15" s="660"/>
      <c r="X15" s="660"/>
      <c r="Y15" s="661"/>
      <c r="Z15" s="662">
        <v>0.3</v>
      </c>
      <c r="AA15" s="662"/>
      <c r="AB15" s="662"/>
      <c r="AC15" s="662"/>
      <c r="AD15" s="663">
        <v>27829</v>
      </c>
      <c r="AE15" s="663"/>
      <c r="AF15" s="663"/>
      <c r="AG15" s="663"/>
      <c r="AH15" s="663"/>
      <c r="AI15" s="663"/>
      <c r="AJ15" s="663"/>
      <c r="AK15" s="663"/>
      <c r="AL15" s="664">
        <v>0.5</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132507</v>
      </c>
      <c r="BH15" s="660"/>
      <c r="BI15" s="660"/>
      <c r="BJ15" s="660"/>
      <c r="BK15" s="660"/>
      <c r="BL15" s="660"/>
      <c r="BM15" s="660"/>
      <c r="BN15" s="661"/>
      <c r="BO15" s="662">
        <v>4.4000000000000004</v>
      </c>
      <c r="BP15" s="662"/>
      <c r="BQ15" s="662"/>
      <c r="BR15" s="662"/>
      <c r="BS15" s="668" t="s">
        <v>172</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1859255</v>
      </c>
      <c r="CS15" s="660"/>
      <c r="CT15" s="660"/>
      <c r="CU15" s="660"/>
      <c r="CV15" s="660"/>
      <c r="CW15" s="660"/>
      <c r="CX15" s="660"/>
      <c r="CY15" s="661"/>
      <c r="CZ15" s="662">
        <v>18.2</v>
      </c>
      <c r="DA15" s="662"/>
      <c r="DB15" s="662"/>
      <c r="DC15" s="662"/>
      <c r="DD15" s="668">
        <v>650340</v>
      </c>
      <c r="DE15" s="660"/>
      <c r="DF15" s="660"/>
      <c r="DG15" s="660"/>
      <c r="DH15" s="660"/>
      <c r="DI15" s="660"/>
      <c r="DJ15" s="660"/>
      <c r="DK15" s="660"/>
      <c r="DL15" s="660"/>
      <c r="DM15" s="660"/>
      <c r="DN15" s="660"/>
      <c r="DO15" s="660"/>
      <c r="DP15" s="661"/>
      <c r="DQ15" s="668">
        <v>1010894</v>
      </c>
      <c r="DR15" s="660"/>
      <c r="DS15" s="660"/>
      <c r="DT15" s="660"/>
      <c r="DU15" s="660"/>
      <c r="DV15" s="660"/>
      <c r="DW15" s="660"/>
      <c r="DX15" s="660"/>
      <c r="DY15" s="660"/>
      <c r="DZ15" s="660"/>
      <c r="EA15" s="660"/>
      <c r="EB15" s="660"/>
      <c r="EC15" s="669"/>
    </row>
    <row r="16" spans="2:143" ht="11.25" customHeight="1">
      <c r="B16" s="656" t="s">
        <v>262</v>
      </c>
      <c r="C16" s="657"/>
      <c r="D16" s="657"/>
      <c r="E16" s="657"/>
      <c r="F16" s="657"/>
      <c r="G16" s="657"/>
      <c r="H16" s="657"/>
      <c r="I16" s="657"/>
      <c r="J16" s="657"/>
      <c r="K16" s="657"/>
      <c r="L16" s="657"/>
      <c r="M16" s="657"/>
      <c r="N16" s="657"/>
      <c r="O16" s="657"/>
      <c r="P16" s="657"/>
      <c r="Q16" s="658"/>
      <c r="R16" s="659" t="s">
        <v>241</v>
      </c>
      <c r="S16" s="660"/>
      <c r="T16" s="660"/>
      <c r="U16" s="660"/>
      <c r="V16" s="660"/>
      <c r="W16" s="660"/>
      <c r="X16" s="660"/>
      <c r="Y16" s="661"/>
      <c r="Z16" s="662" t="s">
        <v>172</v>
      </c>
      <c r="AA16" s="662"/>
      <c r="AB16" s="662"/>
      <c r="AC16" s="662"/>
      <c r="AD16" s="663" t="s">
        <v>241</v>
      </c>
      <c r="AE16" s="663"/>
      <c r="AF16" s="663"/>
      <c r="AG16" s="663"/>
      <c r="AH16" s="663"/>
      <c r="AI16" s="663"/>
      <c r="AJ16" s="663"/>
      <c r="AK16" s="663"/>
      <c r="AL16" s="664" t="s">
        <v>241</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241</v>
      </c>
      <c r="BH16" s="660"/>
      <c r="BI16" s="660"/>
      <c r="BJ16" s="660"/>
      <c r="BK16" s="660"/>
      <c r="BL16" s="660"/>
      <c r="BM16" s="660"/>
      <c r="BN16" s="661"/>
      <c r="BO16" s="662" t="s">
        <v>172</v>
      </c>
      <c r="BP16" s="662"/>
      <c r="BQ16" s="662"/>
      <c r="BR16" s="662"/>
      <c r="BS16" s="668" t="s">
        <v>172</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2484</v>
      </c>
      <c r="CS16" s="660"/>
      <c r="CT16" s="660"/>
      <c r="CU16" s="660"/>
      <c r="CV16" s="660"/>
      <c r="CW16" s="660"/>
      <c r="CX16" s="660"/>
      <c r="CY16" s="661"/>
      <c r="CZ16" s="662">
        <v>0</v>
      </c>
      <c r="DA16" s="662"/>
      <c r="DB16" s="662"/>
      <c r="DC16" s="662"/>
      <c r="DD16" s="668" t="s">
        <v>172</v>
      </c>
      <c r="DE16" s="660"/>
      <c r="DF16" s="660"/>
      <c r="DG16" s="660"/>
      <c r="DH16" s="660"/>
      <c r="DI16" s="660"/>
      <c r="DJ16" s="660"/>
      <c r="DK16" s="660"/>
      <c r="DL16" s="660"/>
      <c r="DM16" s="660"/>
      <c r="DN16" s="660"/>
      <c r="DO16" s="660"/>
      <c r="DP16" s="661"/>
      <c r="DQ16" s="668">
        <v>2484</v>
      </c>
      <c r="DR16" s="660"/>
      <c r="DS16" s="660"/>
      <c r="DT16" s="660"/>
      <c r="DU16" s="660"/>
      <c r="DV16" s="660"/>
      <c r="DW16" s="660"/>
      <c r="DX16" s="660"/>
      <c r="DY16" s="660"/>
      <c r="DZ16" s="660"/>
      <c r="EA16" s="660"/>
      <c r="EB16" s="660"/>
      <c r="EC16" s="669"/>
    </row>
    <row r="17" spans="2:133" ht="11.25" customHeight="1">
      <c r="B17" s="656" t="s">
        <v>265</v>
      </c>
      <c r="C17" s="657"/>
      <c r="D17" s="657"/>
      <c r="E17" s="657"/>
      <c r="F17" s="657"/>
      <c r="G17" s="657"/>
      <c r="H17" s="657"/>
      <c r="I17" s="657"/>
      <c r="J17" s="657"/>
      <c r="K17" s="657"/>
      <c r="L17" s="657"/>
      <c r="M17" s="657"/>
      <c r="N17" s="657"/>
      <c r="O17" s="657"/>
      <c r="P17" s="657"/>
      <c r="Q17" s="658"/>
      <c r="R17" s="659">
        <v>23912</v>
      </c>
      <c r="S17" s="660"/>
      <c r="T17" s="660"/>
      <c r="U17" s="660"/>
      <c r="V17" s="660"/>
      <c r="W17" s="660"/>
      <c r="X17" s="660"/>
      <c r="Y17" s="661"/>
      <c r="Z17" s="662">
        <v>0.2</v>
      </c>
      <c r="AA17" s="662"/>
      <c r="AB17" s="662"/>
      <c r="AC17" s="662"/>
      <c r="AD17" s="663">
        <v>23912</v>
      </c>
      <c r="AE17" s="663"/>
      <c r="AF17" s="663"/>
      <c r="AG17" s="663"/>
      <c r="AH17" s="663"/>
      <c r="AI17" s="663"/>
      <c r="AJ17" s="663"/>
      <c r="AK17" s="663"/>
      <c r="AL17" s="664">
        <v>0.4</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241</v>
      </c>
      <c r="BH17" s="660"/>
      <c r="BI17" s="660"/>
      <c r="BJ17" s="660"/>
      <c r="BK17" s="660"/>
      <c r="BL17" s="660"/>
      <c r="BM17" s="660"/>
      <c r="BN17" s="661"/>
      <c r="BO17" s="662" t="s">
        <v>134</v>
      </c>
      <c r="BP17" s="662"/>
      <c r="BQ17" s="662"/>
      <c r="BR17" s="662"/>
      <c r="BS17" s="668" t="s">
        <v>172</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879025</v>
      </c>
      <c r="CS17" s="660"/>
      <c r="CT17" s="660"/>
      <c r="CU17" s="660"/>
      <c r="CV17" s="660"/>
      <c r="CW17" s="660"/>
      <c r="CX17" s="660"/>
      <c r="CY17" s="661"/>
      <c r="CZ17" s="662">
        <v>8.6</v>
      </c>
      <c r="DA17" s="662"/>
      <c r="DB17" s="662"/>
      <c r="DC17" s="662"/>
      <c r="DD17" s="668" t="s">
        <v>172</v>
      </c>
      <c r="DE17" s="660"/>
      <c r="DF17" s="660"/>
      <c r="DG17" s="660"/>
      <c r="DH17" s="660"/>
      <c r="DI17" s="660"/>
      <c r="DJ17" s="660"/>
      <c r="DK17" s="660"/>
      <c r="DL17" s="660"/>
      <c r="DM17" s="660"/>
      <c r="DN17" s="660"/>
      <c r="DO17" s="660"/>
      <c r="DP17" s="661"/>
      <c r="DQ17" s="668">
        <v>871245</v>
      </c>
      <c r="DR17" s="660"/>
      <c r="DS17" s="660"/>
      <c r="DT17" s="660"/>
      <c r="DU17" s="660"/>
      <c r="DV17" s="660"/>
      <c r="DW17" s="660"/>
      <c r="DX17" s="660"/>
      <c r="DY17" s="660"/>
      <c r="DZ17" s="660"/>
      <c r="EA17" s="660"/>
      <c r="EB17" s="660"/>
      <c r="EC17" s="669"/>
    </row>
    <row r="18" spans="2:133" ht="11.25" customHeight="1">
      <c r="B18" s="656" t="s">
        <v>268</v>
      </c>
      <c r="C18" s="657"/>
      <c r="D18" s="657"/>
      <c r="E18" s="657"/>
      <c r="F18" s="657"/>
      <c r="G18" s="657"/>
      <c r="H18" s="657"/>
      <c r="I18" s="657"/>
      <c r="J18" s="657"/>
      <c r="K18" s="657"/>
      <c r="L18" s="657"/>
      <c r="M18" s="657"/>
      <c r="N18" s="657"/>
      <c r="O18" s="657"/>
      <c r="P18" s="657"/>
      <c r="Q18" s="658"/>
      <c r="R18" s="659">
        <v>2260469</v>
      </c>
      <c r="S18" s="660"/>
      <c r="T18" s="660"/>
      <c r="U18" s="660"/>
      <c r="V18" s="660"/>
      <c r="W18" s="660"/>
      <c r="X18" s="660"/>
      <c r="Y18" s="661"/>
      <c r="Z18" s="662">
        <v>21.2</v>
      </c>
      <c r="AA18" s="662"/>
      <c r="AB18" s="662"/>
      <c r="AC18" s="662"/>
      <c r="AD18" s="663">
        <v>1911266</v>
      </c>
      <c r="AE18" s="663"/>
      <c r="AF18" s="663"/>
      <c r="AG18" s="663"/>
      <c r="AH18" s="663"/>
      <c r="AI18" s="663"/>
      <c r="AJ18" s="663"/>
      <c r="AK18" s="663"/>
      <c r="AL18" s="664">
        <v>35.200000000000003</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172</v>
      </c>
      <c r="BP18" s="662"/>
      <c r="BQ18" s="662"/>
      <c r="BR18" s="662"/>
      <c r="BS18" s="668" t="s">
        <v>172</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241</v>
      </c>
      <c r="CS18" s="660"/>
      <c r="CT18" s="660"/>
      <c r="CU18" s="660"/>
      <c r="CV18" s="660"/>
      <c r="CW18" s="660"/>
      <c r="CX18" s="660"/>
      <c r="CY18" s="661"/>
      <c r="CZ18" s="662" t="s">
        <v>172</v>
      </c>
      <c r="DA18" s="662"/>
      <c r="DB18" s="662"/>
      <c r="DC18" s="662"/>
      <c r="DD18" s="668" t="s">
        <v>241</v>
      </c>
      <c r="DE18" s="660"/>
      <c r="DF18" s="660"/>
      <c r="DG18" s="660"/>
      <c r="DH18" s="660"/>
      <c r="DI18" s="660"/>
      <c r="DJ18" s="660"/>
      <c r="DK18" s="660"/>
      <c r="DL18" s="660"/>
      <c r="DM18" s="660"/>
      <c r="DN18" s="660"/>
      <c r="DO18" s="660"/>
      <c r="DP18" s="661"/>
      <c r="DQ18" s="668" t="s">
        <v>244</v>
      </c>
      <c r="DR18" s="660"/>
      <c r="DS18" s="660"/>
      <c r="DT18" s="660"/>
      <c r="DU18" s="660"/>
      <c r="DV18" s="660"/>
      <c r="DW18" s="660"/>
      <c r="DX18" s="660"/>
      <c r="DY18" s="660"/>
      <c r="DZ18" s="660"/>
      <c r="EA18" s="660"/>
      <c r="EB18" s="660"/>
      <c r="EC18" s="669"/>
    </row>
    <row r="19" spans="2:133" ht="11.25" customHeight="1">
      <c r="B19" s="656" t="s">
        <v>271</v>
      </c>
      <c r="C19" s="657"/>
      <c r="D19" s="657"/>
      <c r="E19" s="657"/>
      <c r="F19" s="657"/>
      <c r="G19" s="657"/>
      <c r="H19" s="657"/>
      <c r="I19" s="657"/>
      <c r="J19" s="657"/>
      <c r="K19" s="657"/>
      <c r="L19" s="657"/>
      <c r="M19" s="657"/>
      <c r="N19" s="657"/>
      <c r="O19" s="657"/>
      <c r="P19" s="657"/>
      <c r="Q19" s="658"/>
      <c r="R19" s="659">
        <v>1911266</v>
      </c>
      <c r="S19" s="660"/>
      <c r="T19" s="660"/>
      <c r="U19" s="660"/>
      <c r="V19" s="660"/>
      <c r="W19" s="660"/>
      <c r="X19" s="660"/>
      <c r="Y19" s="661"/>
      <c r="Z19" s="662">
        <v>17.899999999999999</v>
      </c>
      <c r="AA19" s="662"/>
      <c r="AB19" s="662"/>
      <c r="AC19" s="662"/>
      <c r="AD19" s="663">
        <v>1911266</v>
      </c>
      <c r="AE19" s="663"/>
      <c r="AF19" s="663"/>
      <c r="AG19" s="663"/>
      <c r="AH19" s="663"/>
      <c r="AI19" s="663"/>
      <c r="AJ19" s="663"/>
      <c r="AK19" s="663"/>
      <c r="AL19" s="664">
        <v>35.200000000000003</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t="s">
        <v>241</v>
      </c>
      <c r="BH19" s="660"/>
      <c r="BI19" s="660"/>
      <c r="BJ19" s="660"/>
      <c r="BK19" s="660"/>
      <c r="BL19" s="660"/>
      <c r="BM19" s="660"/>
      <c r="BN19" s="661"/>
      <c r="BO19" s="662" t="s">
        <v>241</v>
      </c>
      <c r="BP19" s="662"/>
      <c r="BQ19" s="662"/>
      <c r="BR19" s="662"/>
      <c r="BS19" s="668" t="s">
        <v>241</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241</v>
      </c>
      <c r="DA19" s="662"/>
      <c r="DB19" s="662"/>
      <c r="DC19" s="662"/>
      <c r="DD19" s="668" t="s">
        <v>172</v>
      </c>
      <c r="DE19" s="660"/>
      <c r="DF19" s="660"/>
      <c r="DG19" s="660"/>
      <c r="DH19" s="660"/>
      <c r="DI19" s="660"/>
      <c r="DJ19" s="660"/>
      <c r="DK19" s="660"/>
      <c r="DL19" s="660"/>
      <c r="DM19" s="660"/>
      <c r="DN19" s="660"/>
      <c r="DO19" s="660"/>
      <c r="DP19" s="661"/>
      <c r="DQ19" s="668" t="s">
        <v>241</v>
      </c>
      <c r="DR19" s="660"/>
      <c r="DS19" s="660"/>
      <c r="DT19" s="660"/>
      <c r="DU19" s="660"/>
      <c r="DV19" s="660"/>
      <c r="DW19" s="660"/>
      <c r="DX19" s="660"/>
      <c r="DY19" s="660"/>
      <c r="DZ19" s="660"/>
      <c r="EA19" s="660"/>
      <c r="EB19" s="660"/>
      <c r="EC19" s="669"/>
    </row>
    <row r="20" spans="2:133" ht="11.25" customHeight="1">
      <c r="B20" s="656" t="s">
        <v>274</v>
      </c>
      <c r="C20" s="657"/>
      <c r="D20" s="657"/>
      <c r="E20" s="657"/>
      <c r="F20" s="657"/>
      <c r="G20" s="657"/>
      <c r="H20" s="657"/>
      <c r="I20" s="657"/>
      <c r="J20" s="657"/>
      <c r="K20" s="657"/>
      <c r="L20" s="657"/>
      <c r="M20" s="657"/>
      <c r="N20" s="657"/>
      <c r="O20" s="657"/>
      <c r="P20" s="657"/>
      <c r="Q20" s="658"/>
      <c r="R20" s="659">
        <v>349203</v>
      </c>
      <c r="S20" s="660"/>
      <c r="T20" s="660"/>
      <c r="U20" s="660"/>
      <c r="V20" s="660"/>
      <c r="W20" s="660"/>
      <c r="X20" s="660"/>
      <c r="Y20" s="661"/>
      <c r="Z20" s="662">
        <v>3.3</v>
      </c>
      <c r="AA20" s="662"/>
      <c r="AB20" s="662"/>
      <c r="AC20" s="662"/>
      <c r="AD20" s="663" t="s">
        <v>244</v>
      </c>
      <c r="AE20" s="663"/>
      <c r="AF20" s="663"/>
      <c r="AG20" s="663"/>
      <c r="AH20" s="663"/>
      <c r="AI20" s="663"/>
      <c r="AJ20" s="663"/>
      <c r="AK20" s="663"/>
      <c r="AL20" s="664" t="s">
        <v>172</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t="s">
        <v>241</v>
      </c>
      <c r="BH20" s="660"/>
      <c r="BI20" s="660"/>
      <c r="BJ20" s="660"/>
      <c r="BK20" s="660"/>
      <c r="BL20" s="660"/>
      <c r="BM20" s="660"/>
      <c r="BN20" s="661"/>
      <c r="BO20" s="662" t="s">
        <v>172</v>
      </c>
      <c r="BP20" s="662"/>
      <c r="BQ20" s="662"/>
      <c r="BR20" s="662"/>
      <c r="BS20" s="668" t="s">
        <v>241</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10224361</v>
      </c>
      <c r="CS20" s="660"/>
      <c r="CT20" s="660"/>
      <c r="CU20" s="660"/>
      <c r="CV20" s="660"/>
      <c r="CW20" s="660"/>
      <c r="CX20" s="660"/>
      <c r="CY20" s="661"/>
      <c r="CZ20" s="662">
        <v>100</v>
      </c>
      <c r="DA20" s="662"/>
      <c r="DB20" s="662"/>
      <c r="DC20" s="662"/>
      <c r="DD20" s="668">
        <v>2005261</v>
      </c>
      <c r="DE20" s="660"/>
      <c r="DF20" s="660"/>
      <c r="DG20" s="660"/>
      <c r="DH20" s="660"/>
      <c r="DI20" s="660"/>
      <c r="DJ20" s="660"/>
      <c r="DK20" s="660"/>
      <c r="DL20" s="660"/>
      <c r="DM20" s="660"/>
      <c r="DN20" s="660"/>
      <c r="DO20" s="660"/>
      <c r="DP20" s="661"/>
      <c r="DQ20" s="668">
        <v>6300973</v>
      </c>
      <c r="DR20" s="660"/>
      <c r="DS20" s="660"/>
      <c r="DT20" s="660"/>
      <c r="DU20" s="660"/>
      <c r="DV20" s="660"/>
      <c r="DW20" s="660"/>
      <c r="DX20" s="660"/>
      <c r="DY20" s="660"/>
      <c r="DZ20" s="660"/>
      <c r="EA20" s="660"/>
      <c r="EB20" s="660"/>
      <c r="EC20" s="669"/>
    </row>
    <row r="21" spans="2:133" ht="11.25" customHeight="1">
      <c r="B21" s="656" t="s">
        <v>277</v>
      </c>
      <c r="C21" s="657"/>
      <c r="D21" s="657"/>
      <c r="E21" s="657"/>
      <c r="F21" s="657"/>
      <c r="G21" s="657"/>
      <c r="H21" s="657"/>
      <c r="I21" s="657"/>
      <c r="J21" s="657"/>
      <c r="K21" s="657"/>
      <c r="L21" s="657"/>
      <c r="M21" s="657"/>
      <c r="N21" s="657"/>
      <c r="O21" s="657"/>
      <c r="P21" s="657"/>
      <c r="Q21" s="658"/>
      <c r="R21" s="659" t="s">
        <v>241</v>
      </c>
      <c r="S21" s="660"/>
      <c r="T21" s="660"/>
      <c r="U21" s="660"/>
      <c r="V21" s="660"/>
      <c r="W21" s="660"/>
      <c r="X21" s="660"/>
      <c r="Y21" s="661"/>
      <c r="Z21" s="662" t="s">
        <v>172</v>
      </c>
      <c r="AA21" s="662"/>
      <c r="AB21" s="662"/>
      <c r="AC21" s="662"/>
      <c r="AD21" s="663" t="s">
        <v>172</v>
      </c>
      <c r="AE21" s="663"/>
      <c r="AF21" s="663"/>
      <c r="AG21" s="663"/>
      <c r="AH21" s="663"/>
      <c r="AI21" s="663"/>
      <c r="AJ21" s="663"/>
      <c r="AK21" s="663"/>
      <c r="AL21" s="664" t="s">
        <v>172</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134</v>
      </c>
      <c r="BH21" s="660"/>
      <c r="BI21" s="660"/>
      <c r="BJ21" s="660"/>
      <c r="BK21" s="660"/>
      <c r="BL21" s="660"/>
      <c r="BM21" s="660"/>
      <c r="BN21" s="661"/>
      <c r="BO21" s="662" t="s">
        <v>172</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279</v>
      </c>
      <c r="C22" s="657"/>
      <c r="D22" s="657"/>
      <c r="E22" s="657"/>
      <c r="F22" s="657"/>
      <c r="G22" s="657"/>
      <c r="H22" s="657"/>
      <c r="I22" s="657"/>
      <c r="J22" s="657"/>
      <c r="K22" s="657"/>
      <c r="L22" s="657"/>
      <c r="M22" s="657"/>
      <c r="N22" s="657"/>
      <c r="O22" s="657"/>
      <c r="P22" s="657"/>
      <c r="Q22" s="658"/>
      <c r="R22" s="659">
        <v>5775877</v>
      </c>
      <c r="S22" s="660"/>
      <c r="T22" s="660"/>
      <c r="U22" s="660"/>
      <c r="V22" s="660"/>
      <c r="W22" s="660"/>
      <c r="X22" s="660"/>
      <c r="Y22" s="661"/>
      <c r="Z22" s="662">
        <v>54.2</v>
      </c>
      <c r="AA22" s="662"/>
      <c r="AB22" s="662"/>
      <c r="AC22" s="662"/>
      <c r="AD22" s="663">
        <v>5426674</v>
      </c>
      <c r="AE22" s="663"/>
      <c r="AF22" s="663"/>
      <c r="AG22" s="663"/>
      <c r="AH22" s="663"/>
      <c r="AI22" s="663"/>
      <c r="AJ22" s="663"/>
      <c r="AK22" s="663"/>
      <c r="AL22" s="664">
        <v>99.9</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172</v>
      </c>
      <c r="BP22" s="662"/>
      <c r="BQ22" s="662"/>
      <c r="BR22" s="662"/>
      <c r="BS22" s="668" t="s">
        <v>241</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282</v>
      </c>
      <c r="C23" s="657"/>
      <c r="D23" s="657"/>
      <c r="E23" s="657"/>
      <c r="F23" s="657"/>
      <c r="G23" s="657"/>
      <c r="H23" s="657"/>
      <c r="I23" s="657"/>
      <c r="J23" s="657"/>
      <c r="K23" s="657"/>
      <c r="L23" s="657"/>
      <c r="M23" s="657"/>
      <c r="N23" s="657"/>
      <c r="O23" s="657"/>
      <c r="P23" s="657"/>
      <c r="Q23" s="658"/>
      <c r="R23" s="659">
        <v>1807</v>
      </c>
      <c r="S23" s="660"/>
      <c r="T23" s="660"/>
      <c r="U23" s="660"/>
      <c r="V23" s="660"/>
      <c r="W23" s="660"/>
      <c r="X23" s="660"/>
      <c r="Y23" s="661"/>
      <c r="Z23" s="662">
        <v>0</v>
      </c>
      <c r="AA23" s="662"/>
      <c r="AB23" s="662"/>
      <c r="AC23" s="662"/>
      <c r="AD23" s="663">
        <v>1807</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172</v>
      </c>
      <c r="BH23" s="660"/>
      <c r="BI23" s="660"/>
      <c r="BJ23" s="660"/>
      <c r="BK23" s="660"/>
      <c r="BL23" s="660"/>
      <c r="BM23" s="660"/>
      <c r="BN23" s="661"/>
      <c r="BO23" s="662" t="s">
        <v>241</v>
      </c>
      <c r="BP23" s="662"/>
      <c r="BQ23" s="662"/>
      <c r="BR23" s="662"/>
      <c r="BS23" s="668" t="s">
        <v>172</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c r="B24" s="656" t="s">
        <v>289</v>
      </c>
      <c r="C24" s="657"/>
      <c r="D24" s="657"/>
      <c r="E24" s="657"/>
      <c r="F24" s="657"/>
      <c r="G24" s="657"/>
      <c r="H24" s="657"/>
      <c r="I24" s="657"/>
      <c r="J24" s="657"/>
      <c r="K24" s="657"/>
      <c r="L24" s="657"/>
      <c r="M24" s="657"/>
      <c r="N24" s="657"/>
      <c r="O24" s="657"/>
      <c r="P24" s="657"/>
      <c r="Q24" s="658"/>
      <c r="R24" s="659">
        <v>122014</v>
      </c>
      <c r="S24" s="660"/>
      <c r="T24" s="660"/>
      <c r="U24" s="660"/>
      <c r="V24" s="660"/>
      <c r="W24" s="660"/>
      <c r="X24" s="660"/>
      <c r="Y24" s="661"/>
      <c r="Z24" s="662">
        <v>1.1000000000000001</v>
      </c>
      <c r="AA24" s="662"/>
      <c r="AB24" s="662"/>
      <c r="AC24" s="662"/>
      <c r="AD24" s="663" t="s">
        <v>172</v>
      </c>
      <c r="AE24" s="663"/>
      <c r="AF24" s="663"/>
      <c r="AG24" s="663"/>
      <c r="AH24" s="663"/>
      <c r="AI24" s="663"/>
      <c r="AJ24" s="663"/>
      <c r="AK24" s="663"/>
      <c r="AL24" s="664" t="s">
        <v>241</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172</v>
      </c>
      <c r="BP24" s="662"/>
      <c r="BQ24" s="662"/>
      <c r="BR24" s="662"/>
      <c r="BS24" s="668" t="s">
        <v>134</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3825460</v>
      </c>
      <c r="CS24" s="649"/>
      <c r="CT24" s="649"/>
      <c r="CU24" s="649"/>
      <c r="CV24" s="649"/>
      <c r="CW24" s="649"/>
      <c r="CX24" s="649"/>
      <c r="CY24" s="650"/>
      <c r="CZ24" s="653">
        <v>37.4</v>
      </c>
      <c r="DA24" s="654"/>
      <c r="DB24" s="654"/>
      <c r="DC24" s="673"/>
      <c r="DD24" s="692">
        <v>2503210</v>
      </c>
      <c r="DE24" s="649"/>
      <c r="DF24" s="649"/>
      <c r="DG24" s="649"/>
      <c r="DH24" s="649"/>
      <c r="DI24" s="649"/>
      <c r="DJ24" s="649"/>
      <c r="DK24" s="650"/>
      <c r="DL24" s="692">
        <v>2495478</v>
      </c>
      <c r="DM24" s="649"/>
      <c r="DN24" s="649"/>
      <c r="DO24" s="649"/>
      <c r="DP24" s="649"/>
      <c r="DQ24" s="649"/>
      <c r="DR24" s="649"/>
      <c r="DS24" s="649"/>
      <c r="DT24" s="649"/>
      <c r="DU24" s="649"/>
      <c r="DV24" s="650"/>
      <c r="DW24" s="653">
        <v>43.2</v>
      </c>
      <c r="DX24" s="654"/>
      <c r="DY24" s="654"/>
      <c r="DZ24" s="654"/>
      <c r="EA24" s="654"/>
      <c r="EB24" s="654"/>
      <c r="EC24" s="655"/>
    </row>
    <row r="25" spans="2:133" ht="11.25" customHeight="1">
      <c r="B25" s="656" t="s">
        <v>292</v>
      </c>
      <c r="C25" s="657"/>
      <c r="D25" s="657"/>
      <c r="E25" s="657"/>
      <c r="F25" s="657"/>
      <c r="G25" s="657"/>
      <c r="H25" s="657"/>
      <c r="I25" s="657"/>
      <c r="J25" s="657"/>
      <c r="K25" s="657"/>
      <c r="L25" s="657"/>
      <c r="M25" s="657"/>
      <c r="N25" s="657"/>
      <c r="O25" s="657"/>
      <c r="P25" s="657"/>
      <c r="Q25" s="658"/>
      <c r="R25" s="659">
        <v>80380</v>
      </c>
      <c r="S25" s="660"/>
      <c r="T25" s="660"/>
      <c r="U25" s="660"/>
      <c r="V25" s="660"/>
      <c r="W25" s="660"/>
      <c r="X25" s="660"/>
      <c r="Y25" s="661"/>
      <c r="Z25" s="662">
        <v>0.8</v>
      </c>
      <c r="AA25" s="662"/>
      <c r="AB25" s="662"/>
      <c r="AC25" s="662"/>
      <c r="AD25" s="663">
        <v>2741</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172</v>
      </c>
      <c r="BH25" s="660"/>
      <c r="BI25" s="660"/>
      <c r="BJ25" s="660"/>
      <c r="BK25" s="660"/>
      <c r="BL25" s="660"/>
      <c r="BM25" s="660"/>
      <c r="BN25" s="661"/>
      <c r="BO25" s="662" t="s">
        <v>241</v>
      </c>
      <c r="BP25" s="662"/>
      <c r="BQ25" s="662"/>
      <c r="BR25" s="662"/>
      <c r="BS25" s="668" t="s">
        <v>241</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1292171</v>
      </c>
      <c r="CS25" s="693"/>
      <c r="CT25" s="693"/>
      <c r="CU25" s="693"/>
      <c r="CV25" s="693"/>
      <c r="CW25" s="693"/>
      <c r="CX25" s="693"/>
      <c r="CY25" s="694"/>
      <c r="CZ25" s="664">
        <v>12.6</v>
      </c>
      <c r="DA25" s="695"/>
      <c r="DB25" s="695"/>
      <c r="DC25" s="698"/>
      <c r="DD25" s="668">
        <v>1134787</v>
      </c>
      <c r="DE25" s="693"/>
      <c r="DF25" s="693"/>
      <c r="DG25" s="693"/>
      <c r="DH25" s="693"/>
      <c r="DI25" s="693"/>
      <c r="DJ25" s="693"/>
      <c r="DK25" s="694"/>
      <c r="DL25" s="668">
        <v>1127332</v>
      </c>
      <c r="DM25" s="693"/>
      <c r="DN25" s="693"/>
      <c r="DO25" s="693"/>
      <c r="DP25" s="693"/>
      <c r="DQ25" s="693"/>
      <c r="DR25" s="693"/>
      <c r="DS25" s="693"/>
      <c r="DT25" s="693"/>
      <c r="DU25" s="693"/>
      <c r="DV25" s="694"/>
      <c r="DW25" s="664">
        <v>19.5</v>
      </c>
      <c r="DX25" s="695"/>
      <c r="DY25" s="695"/>
      <c r="DZ25" s="695"/>
      <c r="EA25" s="695"/>
      <c r="EB25" s="695"/>
      <c r="EC25" s="696"/>
    </row>
    <row r="26" spans="2:133" ht="11.25" customHeight="1">
      <c r="B26" s="656" t="s">
        <v>295</v>
      </c>
      <c r="C26" s="657"/>
      <c r="D26" s="657"/>
      <c r="E26" s="657"/>
      <c r="F26" s="657"/>
      <c r="G26" s="657"/>
      <c r="H26" s="657"/>
      <c r="I26" s="657"/>
      <c r="J26" s="657"/>
      <c r="K26" s="657"/>
      <c r="L26" s="657"/>
      <c r="M26" s="657"/>
      <c r="N26" s="657"/>
      <c r="O26" s="657"/>
      <c r="P26" s="657"/>
      <c r="Q26" s="658"/>
      <c r="R26" s="659">
        <v>13102</v>
      </c>
      <c r="S26" s="660"/>
      <c r="T26" s="660"/>
      <c r="U26" s="660"/>
      <c r="V26" s="660"/>
      <c r="W26" s="660"/>
      <c r="X26" s="660"/>
      <c r="Y26" s="661"/>
      <c r="Z26" s="662">
        <v>0.1</v>
      </c>
      <c r="AA26" s="662"/>
      <c r="AB26" s="662"/>
      <c r="AC26" s="662"/>
      <c r="AD26" s="663" t="s">
        <v>241</v>
      </c>
      <c r="AE26" s="663"/>
      <c r="AF26" s="663"/>
      <c r="AG26" s="663"/>
      <c r="AH26" s="663"/>
      <c r="AI26" s="663"/>
      <c r="AJ26" s="663"/>
      <c r="AK26" s="663"/>
      <c r="AL26" s="664" t="s">
        <v>241</v>
      </c>
      <c r="AM26" s="665"/>
      <c r="AN26" s="665"/>
      <c r="AO26" s="666"/>
      <c r="AP26" s="677" t="s">
        <v>296</v>
      </c>
      <c r="AQ26" s="697"/>
      <c r="AR26" s="697"/>
      <c r="AS26" s="697"/>
      <c r="AT26" s="697"/>
      <c r="AU26" s="697"/>
      <c r="AV26" s="697"/>
      <c r="AW26" s="697"/>
      <c r="AX26" s="697"/>
      <c r="AY26" s="697"/>
      <c r="AZ26" s="697"/>
      <c r="BA26" s="697"/>
      <c r="BB26" s="697"/>
      <c r="BC26" s="697"/>
      <c r="BD26" s="697"/>
      <c r="BE26" s="697"/>
      <c r="BF26" s="679"/>
      <c r="BG26" s="659" t="s">
        <v>241</v>
      </c>
      <c r="BH26" s="660"/>
      <c r="BI26" s="660"/>
      <c r="BJ26" s="660"/>
      <c r="BK26" s="660"/>
      <c r="BL26" s="660"/>
      <c r="BM26" s="660"/>
      <c r="BN26" s="661"/>
      <c r="BO26" s="662" t="s">
        <v>172</v>
      </c>
      <c r="BP26" s="662"/>
      <c r="BQ26" s="662"/>
      <c r="BR26" s="662"/>
      <c r="BS26" s="668" t="s">
        <v>172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879457</v>
      </c>
      <c r="CS26" s="660"/>
      <c r="CT26" s="660"/>
      <c r="CU26" s="660"/>
      <c r="CV26" s="660"/>
      <c r="CW26" s="660"/>
      <c r="CX26" s="660"/>
      <c r="CY26" s="661"/>
      <c r="CZ26" s="664">
        <v>8.6</v>
      </c>
      <c r="DA26" s="695"/>
      <c r="DB26" s="695"/>
      <c r="DC26" s="698"/>
      <c r="DD26" s="668">
        <v>727112</v>
      </c>
      <c r="DE26" s="660"/>
      <c r="DF26" s="660"/>
      <c r="DG26" s="660"/>
      <c r="DH26" s="660"/>
      <c r="DI26" s="660"/>
      <c r="DJ26" s="660"/>
      <c r="DK26" s="661"/>
      <c r="DL26" s="668" t="s">
        <v>172</v>
      </c>
      <c r="DM26" s="660"/>
      <c r="DN26" s="660"/>
      <c r="DO26" s="660"/>
      <c r="DP26" s="660"/>
      <c r="DQ26" s="660"/>
      <c r="DR26" s="660"/>
      <c r="DS26" s="660"/>
      <c r="DT26" s="660"/>
      <c r="DU26" s="660"/>
      <c r="DV26" s="661"/>
      <c r="DW26" s="664" t="s">
        <v>241</v>
      </c>
      <c r="DX26" s="695"/>
      <c r="DY26" s="695"/>
      <c r="DZ26" s="695"/>
      <c r="EA26" s="695"/>
      <c r="EB26" s="695"/>
      <c r="EC26" s="696"/>
    </row>
    <row r="27" spans="2:133" ht="11.25" customHeight="1">
      <c r="B27" s="656" t="s">
        <v>298</v>
      </c>
      <c r="C27" s="657"/>
      <c r="D27" s="657"/>
      <c r="E27" s="657"/>
      <c r="F27" s="657"/>
      <c r="G27" s="657"/>
      <c r="H27" s="657"/>
      <c r="I27" s="657"/>
      <c r="J27" s="657"/>
      <c r="K27" s="657"/>
      <c r="L27" s="657"/>
      <c r="M27" s="657"/>
      <c r="N27" s="657"/>
      <c r="O27" s="657"/>
      <c r="P27" s="657"/>
      <c r="Q27" s="658"/>
      <c r="R27" s="659">
        <v>1075028</v>
      </c>
      <c r="S27" s="660"/>
      <c r="T27" s="660"/>
      <c r="U27" s="660"/>
      <c r="V27" s="660"/>
      <c r="W27" s="660"/>
      <c r="X27" s="660"/>
      <c r="Y27" s="661"/>
      <c r="Z27" s="662">
        <v>10.1</v>
      </c>
      <c r="AA27" s="662"/>
      <c r="AB27" s="662"/>
      <c r="AC27" s="662"/>
      <c r="AD27" s="663" t="s">
        <v>241</v>
      </c>
      <c r="AE27" s="663"/>
      <c r="AF27" s="663"/>
      <c r="AG27" s="663"/>
      <c r="AH27" s="663"/>
      <c r="AI27" s="663"/>
      <c r="AJ27" s="663"/>
      <c r="AK27" s="663"/>
      <c r="AL27" s="664" t="s">
        <v>241</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3014898</v>
      </c>
      <c r="BH27" s="660"/>
      <c r="BI27" s="660"/>
      <c r="BJ27" s="660"/>
      <c r="BK27" s="660"/>
      <c r="BL27" s="660"/>
      <c r="BM27" s="660"/>
      <c r="BN27" s="661"/>
      <c r="BO27" s="662">
        <v>100</v>
      </c>
      <c r="BP27" s="662"/>
      <c r="BQ27" s="662"/>
      <c r="BR27" s="662"/>
      <c r="BS27" s="668">
        <v>23256</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1654264</v>
      </c>
      <c r="CS27" s="693"/>
      <c r="CT27" s="693"/>
      <c r="CU27" s="693"/>
      <c r="CV27" s="693"/>
      <c r="CW27" s="693"/>
      <c r="CX27" s="693"/>
      <c r="CY27" s="694"/>
      <c r="CZ27" s="664">
        <v>16.2</v>
      </c>
      <c r="DA27" s="695"/>
      <c r="DB27" s="695"/>
      <c r="DC27" s="698"/>
      <c r="DD27" s="668">
        <v>497178</v>
      </c>
      <c r="DE27" s="693"/>
      <c r="DF27" s="693"/>
      <c r="DG27" s="693"/>
      <c r="DH27" s="693"/>
      <c r="DI27" s="693"/>
      <c r="DJ27" s="693"/>
      <c r="DK27" s="694"/>
      <c r="DL27" s="668">
        <v>496901</v>
      </c>
      <c r="DM27" s="693"/>
      <c r="DN27" s="693"/>
      <c r="DO27" s="693"/>
      <c r="DP27" s="693"/>
      <c r="DQ27" s="693"/>
      <c r="DR27" s="693"/>
      <c r="DS27" s="693"/>
      <c r="DT27" s="693"/>
      <c r="DU27" s="693"/>
      <c r="DV27" s="694"/>
      <c r="DW27" s="664">
        <v>8.6</v>
      </c>
      <c r="DX27" s="695"/>
      <c r="DY27" s="695"/>
      <c r="DZ27" s="695"/>
      <c r="EA27" s="695"/>
      <c r="EB27" s="695"/>
      <c r="EC27" s="696"/>
    </row>
    <row r="28" spans="2:133" ht="11.25" customHeight="1">
      <c r="B28" s="701" t="s">
        <v>301</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241</v>
      </c>
      <c r="AA28" s="662"/>
      <c r="AB28" s="662"/>
      <c r="AC28" s="662"/>
      <c r="AD28" s="663" t="s">
        <v>172</v>
      </c>
      <c r="AE28" s="663"/>
      <c r="AF28" s="663"/>
      <c r="AG28" s="663"/>
      <c r="AH28" s="663"/>
      <c r="AI28" s="663"/>
      <c r="AJ28" s="663"/>
      <c r="AK28" s="663"/>
      <c r="AL28" s="664" t="s">
        <v>172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879025</v>
      </c>
      <c r="CS28" s="660"/>
      <c r="CT28" s="660"/>
      <c r="CU28" s="660"/>
      <c r="CV28" s="660"/>
      <c r="CW28" s="660"/>
      <c r="CX28" s="660"/>
      <c r="CY28" s="661"/>
      <c r="CZ28" s="664">
        <v>8.6</v>
      </c>
      <c r="DA28" s="695"/>
      <c r="DB28" s="695"/>
      <c r="DC28" s="698"/>
      <c r="DD28" s="668">
        <v>871245</v>
      </c>
      <c r="DE28" s="660"/>
      <c r="DF28" s="660"/>
      <c r="DG28" s="660"/>
      <c r="DH28" s="660"/>
      <c r="DI28" s="660"/>
      <c r="DJ28" s="660"/>
      <c r="DK28" s="661"/>
      <c r="DL28" s="668">
        <v>871245</v>
      </c>
      <c r="DM28" s="660"/>
      <c r="DN28" s="660"/>
      <c r="DO28" s="660"/>
      <c r="DP28" s="660"/>
      <c r="DQ28" s="660"/>
      <c r="DR28" s="660"/>
      <c r="DS28" s="660"/>
      <c r="DT28" s="660"/>
      <c r="DU28" s="660"/>
      <c r="DV28" s="661"/>
      <c r="DW28" s="664">
        <v>15.1</v>
      </c>
      <c r="DX28" s="695"/>
      <c r="DY28" s="695"/>
      <c r="DZ28" s="695"/>
      <c r="EA28" s="695"/>
      <c r="EB28" s="695"/>
      <c r="EC28" s="696"/>
    </row>
    <row r="29" spans="2:133" ht="11.25" customHeight="1">
      <c r="B29" s="656" t="s">
        <v>303</v>
      </c>
      <c r="C29" s="657"/>
      <c r="D29" s="657"/>
      <c r="E29" s="657"/>
      <c r="F29" s="657"/>
      <c r="G29" s="657"/>
      <c r="H29" s="657"/>
      <c r="I29" s="657"/>
      <c r="J29" s="657"/>
      <c r="K29" s="657"/>
      <c r="L29" s="657"/>
      <c r="M29" s="657"/>
      <c r="N29" s="657"/>
      <c r="O29" s="657"/>
      <c r="P29" s="657"/>
      <c r="Q29" s="658"/>
      <c r="R29" s="659">
        <v>594206</v>
      </c>
      <c r="S29" s="660"/>
      <c r="T29" s="660"/>
      <c r="U29" s="660"/>
      <c r="V29" s="660"/>
      <c r="W29" s="660"/>
      <c r="X29" s="660"/>
      <c r="Y29" s="661"/>
      <c r="Z29" s="662">
        <v>5.6</v>
      </c>
      <c r="AA29" s="662"/>
      <c r="AB29" s="662"/>
      <c r="AC29" s="662"/>
      <c r="AD29" s="663" t="s">
        <v>241</v>
      </c>
      <c r="AE29" s="663"/>
      <c r="AF29" s="663"/>
      <c r="AG29" s="663"/>
      <c r="AH29" s="663"/>
      <c r="AI29" s="663"/>
      <c r="AJ29" s="663"/>
      <c r="AK29" s="663"/>
      <c r="AL29" s="664" t="s">
        <v>172</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16" t="s">
        <v>306</v>
      </c>
      <c r="CE29" s="717"/>
      <c r="CF29" s="674" t="s">
        <v>307</v>
      </c>
      <c r="CG29" s="675"/>
      <c r="CH29" s="675"/>
      <c r="CI29" s="675"/>
      <c r="CJ29" s="675"/>
      <c r="CK29" s="675"/>
      <c r="CL29" s="675"/>
      <c r="CM29" s="675"/>
      <c r="CN29" s="675"/>
      <c r="CO29" s="675"/>
      <c r="CP29" s="675"/>
      <c r="CQ29" s="676"/>
      <c r="CR29" s="659">
        <v>879025</v>
      </c>
      <c r="CS29" s="693"/>
      <c r="CT29" s="693"/>
      <c r="CU29" s="693"/>
      <c r="CV29" s="693"/>
      <c r="CW29" s="693"/>
      <c r="CX29" s="693"/>
      <c r="CY29" s="694"/>
      <c r="CZ29" s="664">
        <v>8.6</v>
      </c>
      <c r="DA29" s="695"/>
      <c r="DB29" s="695"/>
      <c r="DC29" s="698"/>
      <c r="DD29" s="668">
        <v>871245</v>
      </c>
      <c r="DE29" s="693"/>
      <c r="DF29" s="693"/>
      <c r="DG29" s="693"/>
      <c r="DH29" s="693"/>
      <c r="DI29" s="693"/>
      <c r="DJ29" s="693"/>
      <c r="DK29" s="694"/>
      <c r="DL29" s="668">
        <v>871245</v>
      </c>
      <c r="DM29" s="693"/>
      <c r="DN29" s="693"/>
      <c r="DO29" s="693"/>
      <c r="DP29" s="693"/>
      <c r="DQ29" s="693"/>
      <c r="DR29" s="693"/>
      <c r="DS29" s="693"/>
      <c r="DT29" s="693"/>
      <c r="DU29" s="693"/>
      <c r="DV29" s="694"/>
      <c r="DW29" s="664">
        <v>15.1</v>
      </c>
      <c r="DX29" s="695"/>
      <c r="DY29" s="695"/>
      <c r="DZ29" s="695"/>
      <c r="EA29" s="695"/>
      <c r="EB29" s="695"/>
      <c r="EC29" s="696"/>
    </row>
    <row r="30" spans="2:133" ht="11.25" customHeight="1">
      <c r="B30" s="656" t="s">
        <v>308</v>
      </c>
      <c r="C30" s="657"/>
      <c r="D30" s="657"/>
      <c r="E30" s="657"/>
      <c r="F30" s="657"/>
      <c r="G30" s="657"/>
      <c r="H30" s="657"/>
      <c r="I30" s="657"/>
      <c r="J30" s="657"/>
      <c r="K30" s="657"/>
      <c r="L30" s="657"/>
      <c r="M30" s="657"/>
      <c r="N30" s="657"/>
      <c r="O30" s="657"/>
      <c r="P30" s="657"/>
      <c r="Q30" s="658"/>
      <c r="R30" s="659">
        <v>16443</v>
      </c>
      <c r="S30" s="660"/>
      <c r="T30" s="660"/>
      <c r="U30" s="660"/>
      <c r="V30" s="660"/>
      <c r="W30" s="660"/>
      <c r="X30" s="660"/>
      <c r="Y30" s="661"/>
      <c r="Z30" s="662">
        <v>0.2</v>
      </c>
      <c r="AA30" s="662"/>
      <c r="AB30" s="662"/>
      <c r="AC30" s="662"/>
      <c r="AD30" s="663" t="s">
        <v>172</v>
      </c>
      <c r="AE30" s="663"/>
      <c r="AF30" s="663"/>
      <c r="AG30" s="663"/>
      <c r="AH30" s="663"/>
      <c r="AI30" s="663"/>
      <c r="AJ30" s="663"/>
      <c r="AK30" s="663"/>
      <c r="AL30" s="664" t="s">
        <v>172</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25">
        <v>99.2</v>
      </c>
      <c r="BH30" s="726"/>
      <c r="BI30" s="726"/>
      <c r="BJ30" s="726"/>
      <c r="BK30" s="726"/>
      <c r="BL30" s="726"/>
      <c r="BM30" s="654">
        <v>94.6</v>
      </c>
      <c r="BN30" s="726"/>
      <c r="BO30" s="726"/>
      <c r="BP30" s="726"/>
      <c r="BQ30" s="727"/>
      <c r="BR30" s="725">
        <v>99.1</v>
      </c>
      <c r="BS30" s="726"/>
      <c r="BT30" s="726"/>
      <c r="BU30" s="726"/>
      <c r="BV30" s="726"/>
      <c r="BW30" s="726"/>
      <c r="BX30" s="654">
        <v>94.3</v>
      </c>
      <c r="BY30" s="726"/>
      <c r="BZ30" s="726"/>
      <c r="CA30" s="726"/>
      <c r="CB30" s="727"/>
      <c r="CD30" s="718"/>
      <c r="CE30" s="719"/>
      <c r="CF30" s="674" t="s">
        <v>311</v>
      </c>
      <c r="CG30" s="675"/>
      <c r="CH30" s="675"/>
      <c r="CI30" s="675"/>
      <c r="CJ30" s="675"/>
      <c r="CK30" s="675"/>
      <c r="CL30" s="675"/>
      <c r="CM30" s="675"/>
      <c r="CN30" s="675"/>
      <c r="CO30" s="675"/>
      <c r="CP30" s="675"/>
      <c r="CQ30" s="676"/>
      <c r="CR30" s="659">
        <v>790329</v>
      </c>
      <c r="CS30" s="660"/>
      <c r="CT30" s="660"/>
      <c r="CU30" s="660"/>
      <c r="CV30" s="660"/>
      <c r="CW30" s="660"/>
      <c r="CX30" s="660"/>
      <c r="CY30" s="661"/>
      <c r="CZ30" s="664">
        <v>7.7</v>
      </c>
      <c r="DA30" s="695"/>
      <c r="DB30" s="695"/>
      <c r="DC30" s="698"/>
      <c r="DD30" s="668">
        <v>782549</v>
      </c>
      <c r="DE30" s="660"/>
      <c r="DF30" s="660"/>
      <c r="DG30" s="660"/>
      <c r="DH30" s="660"/>
      <c r="DI30" s="660"/>
      <c r="DJ30" s="660"/>
      <c r="DK30" s="661"/>
      <c r="DL30" s="668">
        <v>782549</v>
      </c>
      <c r="DM30" s="660"/>
      <c r="DN30" s="660"/>
      <c r="DO30" s="660"/>
      <c r="DP30" s="660"/>
      <c r="DQ30" s="660"/>
      <c r="DR30" s="660"/>
      <c r="DS30" s="660"/>
      <c r="DT30" s="660"/>
      <c r="DU30" s="660"/>
      <c r="DV30" s="661"/>
      <c r="DW30" s="664">
        <v>13.6</v>
      </c>
      <c r="DX30" s="695"/>
      <c r="DY30" s="695"/>
      <c r="DZ30" s="695"/>
      <c r="EA30" s="695"/>
      <c r="EB30" s="695"/>
      <c r="EC30" s="696"/>
    </row>
    <row r="31" spans="2:133" ht="11.25" customHeight="1">
      <c r="B31" s="656" t="s">
        <v>312</v>
      </c>
      <c r="C31" s="657"/>
      <c r="D31" s="657"/>
      <c r="E31" s="657"/>
      <c r="F31" s="657"/>
      <c r="G31" s="657"/>
      <c r="H31" s="657"/>
      <c r="I31" s="657"/>
      <c r="J31" s="657"/>
      <c r="K31" s="657"/>
      <c r="L31" s="657"/>
      <c r="M31" s="657"/>
      <c r="N31" s="657"/>
      <c r="O31" s="657"/>
      <c r="P31" s="657"/>
      <c r="Q31" s="658"/>
      <c r="R31" s="659">
        <v>76596</v>
      </c>
      <c r="S31" s="660"/>
      <c r="T31" s="660"/>
      <c r="U31" s="660"/>
      <c r="V31" s="660"/>
      <c r="W31" s="660"/>
      <c r="X31" s="660"/>
      <c r="Y31" s="661"/>
      <c r="Z31" s="662">
        <v>0.7</v>
      </c>
      <c r="AA31" s="662"/>
      <c r="AB31" s="662"/>
      <c r="AC31" s="662"/>
      <c r="AD31" s="663" t="s">
        <v>241</v>
      </c>
      <c r="AE31" s="663"/>
      <c r="AF31" s="663"/>
      <c r="AG31" s="663"/>
      <c r="AH31" s="663"/>
      <c r="AI31" s="663"/>
      <c r="AJ31" s="663"/>
      <c r="AK31" s="663"/>
      <c r="AL31" s="664" t="s">
        <v>241</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22">
        <v>99.2</v>
      </c>
      <c r="BH31" s="693"/>
      <c r="BI31" s="693"/>
      <c r="BJ31" s="693"/>
      <c r="BK31" s="693"/>
      <c r="BL31" s="693"/>
      <c r="BM31" s="665">
        <v>94.9</v>
      </c>
      <c r="BN31" s="723"/>
      <c r="BO31" s="723"/>
      <c r="BP31" s="723"/>
      <c r="BQ31" s="724"/>
      <c r="BR31" s="722">
        <v>99.1</v>
      </c>
      <c r="BS31" s="693"/>
      <c r="BT31" s="693"/>
      <c r="BU31" s="693"/>
      <c r="BV31" s="693"/>
      <c r="BW31" s="693"/>
      <c r="BX31" s="665">
        <v>94.3</v>
      </c>
      <c r="BY31" s="723"/>
      <c r="BZ31" s="723"/>
      <c r="CA31" s="723"/>
      <c r="CB31" s="724"/>
      <c r="CD31" s="718"/>
      <c r="CE31" s="719"/>
      <c r="CF31" s="674" t="s">
        <v>315</v>
      </c>
      <c r="CG31" s="675"/>
      <c r="CH31" s="675"/>
      <c r="CI31" s="675"/>
      <c r="CJ31" s="675"/>
      <c r="CK31" s="675"/>
      <c r="CL31" s="675"/>
      <c r="CM31" s="675"/>
      <c r="CN31" s="675"/>
      <c r="CO31" s="675"/>
      <c r="CP31" s="675"/>
      <c r="CQ31" s="676"/>
      <c r="CR31" s="659">
        <v>88696</v>
      </c>
      <c r="CS31" s="693"/>
      <c r="CT31" s="693"/>
      <c r="CU31" s="693"/>
      <c r="CV31" s="693"/>
      <c r="CW31" s="693"/>
      <c r="CX31" s="693"/>
      <c r="CY31" s="694"/>
      <c r="CZ31" s="664">
        <v>0.9</v>
      </c>
      <c r="DA31" s="695"/>
      <c r="DB31" s="695"/>
      <c r="DC31" s="698"/>
      <c r="DD31" s="668">
        <v>88696</v>
      </c>
      <c r="DE31" s="693"/>
      <c r="DF31" s="693"/>
      <c r="DG31" s="693"/>
      <c r="DH31" s="693"/>
      <c r="DI31" s="693"/>
      <c r="DJ31" s="693"/>
      <c r="DK31" s="694"/>
      <c r="DL31" s="668">
        <v>88696</v>
      </c>
      <c r="DM31" s="693"/>
      <c r="DN31" s="693"/>
      <c r="DO31" s="693"/>
      <c r="DP31" s="693"/>
      <c r="DQ31" s="693"/>
      <c r="DR31" s="693"/>
      <c r="DS31" s="693"/>
      <c r="DT31" s="693"/>
      <c r="DU31" s="693"/>
      <c r="DV31" s="694"/>
      <c r="DW31" s="664">
        <v>1.5</v>
      </c>
      <c r="DX31" s="695"/>
      <c r="DY31" s="695"/>
      <c r="DZ31" s="695"/>
      <c r="EA31" s="695"/>
      <c r="EB31" s="695"/>
      <c r="EC31" s="696"/>
    </row>
    <row r="32" spans="2:133" ht="11.25" customHeight="1">
      <c r="B32" s="656" t="s">
        <v>316</v>
      </c>
      <c r="C32" s="657"/>
      <c r="D32" s="657"/>
      <c r="E32" s="657"/>
      <c r="F32" s="657"/>
      <c r="G32" s="657"/>
      <c r="H32" s="657"/>
      <c r="I32" s="657"/>
      <c r="J32" s="657"/>
      <c r="K32" s="657"/>
      <c r="L32" s="657"/>
      <c r="M32" s="657"/>
      <c r="N32" s="657"/>
      <c r="O32" s="657"/>
      <c r="P32" s="657"/>
      <c r="Q32" s="658"/>
      <c r="R32" s="659">
        <v>457800</v>
      </c>
      <c r="S32" s="660"/>
      <c r="T32" s="660"/>
      <c r="U32" s="660"/>
      <c r="V32" s="660"/>
      <c r="W32" s="660"/>
      <c r="X32" s="660"/>
      <c r="Y32" s="661"/>
      <c r="Z32" s="662">
        <v>4.3</v>
      </c>
      <c r="AA32" s="662"/>
      <c r="AB32" s="662"/>
      <c r="AC32" s="662"/>
      <c r="AD32" s="663" t="s">
        <v>241</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99.3</v>
      </c>
      <c r="BH32" s="729"/>
      <c r="BI32" s="729"/>
      <c r="BJ32" s="729"/>
      <c r="BK32" s="729"/>
      <c r="BL32" s="729"/>
      <c r="BM32" s="730">
        <v>94</v>
      </c>
      <c r="BN32" s="729"/>
      <c r="BO32" s="729"/>
      <c r="BP32" s="729"/>
      <c r="BQ32" s="731"/>
      <c r="BR32" s="728">
        <v>99.1</v>
      </c>
      <c r="BS32" s="729"/>
      <c r="BT32" s="729"/>
      <c r="BU32" s="729"/>
      <c r="BV32" s="729"/>
      <c r="BW32" s="729"/>
      <c r="BX32" s="730">
        <v>93.8</v>
      </c>
      <c r="BY32" s="729"/>
      <c r="BZ32" s="729"/>
      <c r="CA32" s="729"/>
      <c r="CB32" s="731"/>
      <c r="CD32" s="720"/>
      <c r="CE32" s="721"/>
      <c r="CF32" s="674" t="s">
        <v>318</v>
      </c>
      <c r="CG32" s="675"/>
      <c r="CH32" s="675"/>
      <c r="CI32" s="675"/>
      <c r="CJ32" s="675"/>
      <c r="CK32" s="675"/>
      <c r="CL32" s="675"/>
      <c r="CM32" s="675"/>
      <c r="CN32" s="675"/>
      <c r="CO32" s="675"/>
      <c r="CP32" s="675"/>
      <c r="CQ32" s="676"/>
      <c r="CR32" s="659" t="s">
        <v>172</v>
      </c>
      <c r="CS32" s="660"/>
      <c r="CT32" s="660"/>
      <c r="CU32" s="660"/>
      <c r="CV32" s="660"/>
      <c r="CW32" s="660"/>
      <c r="CX32" s="660"/>
      <c r="CY32" s="661"/>
      <c r="CZ32" s="664" t="s">
        <v>172</v>
      </c>
      <c r="DA32" s="695"/>
      <c r="DB32" s="695"/>
      <c r="DC32" s="698"/>
      <c r="DD32" s="668" t="s">
        <v>134</v>
      </c>
      <c r="DE32" s="660"/>
      <c r="DF32" s="660"/>
      <c r="DG32" s="660"/>
      <c r="DH32" s="660"/>
      <c r="DI32" s="660"/>
      <c r="DJ32" s="660"/>
      <c r="DK32" s="661"/>
      <c r="DL32" s="668" t="s">
        <v>172</v>
      </c>
      <c r="DM32" s="660"/>
      <c r="DN32" s="660"/>
      <c r="DO32" s="660"/>
      <c r="DP32" s="660"/>
      <c r="DQ32" s="660"/>
      <c r="DR32" s="660"/>
      <c r="DS32" s="660"/>
      <c r="DT32" s="660"/>
      <c r="DU32" s="660"/>
      <c r="DV32" s="661"/>
      <c r="DW32" s="664" t="s">
        <v>172</v>
      </c>
      <c r="DX32" s="695"/>
      <c r="DY32" s="695"/>
      <c r="DZ32" s="695"/>
      <c r="EA32" s="695"/>
      <c r="EB32" s="695"/>
      <c r="EC32" s="696"/>
    </row>
    <row r="33" spans="2:133" ht="11.25" customHeight="1">
      <c r="B33" s="656" t="s">
        <v>319</v>
      </c>
      <c r="C33" s="657"/>
      <c r="D33" s="657"/>
      <c r="E33" s="657"/>
      <c r="F33" s="657"/>
      <c r="G33" s="657"/>
      <c r="H33" s="657"/>
      <c r="I33" s="657"/>
      <c r="J33" s="657"/>
      <c r="K33" s="657"/>
      <c r="L33" s="657"/>
      <c r="M33" s="657"/>
      <c r="N33" s="657"/>
      <c r="O33" s="657"/>
      <c r="P33" s="657"/>
      <c r="Q33" s="658"/>
      <c r="R33" s="659">
        <v>532275</v>
      </c>
      <c r="S33" s="660"/>
      <c r="T33" s="660"/>
      <c r="U33" s="660"/>
      <c r="V33" s="660"/>
      <c r="W33" s="660"/>
      <c r="X33" s="660"/>
      <c r="Y33" s="661"/>
      <c r="Z33" s="662">
        <v>5</v>
      </c>
      <c r="AA33" s="662"/>
      <c r="AB33" s="662"/>
      <c r="AC33" s="662"/>
      <c r="AD33" s="663" t="s">
        <v>172</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4391156</v>
      </c>
      <c r="CS33" s="693"/>
      <c r="CT33" s="693"/>
      <c r="CU33" s="693"/>
      <c r="CV33" s="693"/>
      <c r="CW33" s="693"/>
      <c r="CX33" s="693"/>
      <c r="CY33" s="694"/>
      <c r="CZ33" s="664">
        <v>42.9</v>
      </c>
      <c r="DA33" s="695"/>
      <c r="DB33" s="695"/>
      <c r="DC33" s="698"/>
      <c r="DD33" s="668">
        <v>3548209</v>
      </c>
      <c r="DE33" s="693"/>
      <c r="DF33" s="693"/>
      <c r="DG33" s="693"/>
      <c r="DH33" s="693"/>
      <c r="DI33" s="693"/>
      <c r="DJ33" s="693"/>
      <c r="DK33" s="694"/>
      <c r="DL33" s="668">
        <v>3187677</v>
      </c>
      <c r="DM33" s="693"/>
      <c r="DN33" s="693"/>
      <c r="DO33" s="693"/>
      <c r="DP33" s="693"/>
      <c r="DQ33" s="693"/>
      <c r="DR33" s="693"/>
      <c r="DS33" s="693"/>
      <c r="DT33" s="693"/>
      <c r="DU33" s="693"/>
      <c r="DV33" s="694"/>
      <c r="DW33" s="664">
        <v>55.2</v>
      </c>
      <c r="DX33" s="695"/>
      <c r="DY33" s="695"/>
      <c r="DZ33" s="695"/>
      <c r="EA33" s="695"/>
      <c r="EB33" s="695"/>
      <c r="EC33" s="696"/>
    </row>
    <row r="34" spans="2:133" ht="11.25" customHeight="1">
      <c r="B34" s="656" t="s">
        <v>321</v>
      </c>
      <c r="C34" s="657"/>
      <c r="D34" s="657"/>
      <c r="E34" s="657"/>
      <c r="F34" s="657"/>
      <c r="G34" s="657"/>
      <c r="H34" s="657"/>
      <c r="I34" s="657"/>
      <c r="J34" s="657"/>
      <c r="K34" s="657"/>
      <c r="L34" s="657"/>
      <c r="M34" s="657"/>
      <c r="N34" s="657"/>
      <c r="O34" s="657"/>
      <c r="P34" s="657"/>
      <c r="Q34" s="658"/>
      <c r="R34" s="659">
        <v>266953</v>
      </c>
      <c r="S34" s="660"/>
      <c r="T34" s="660"/>
      <c r="U34" s="660"/>
      <c r="V34" s="660"/>
      <c r="W34" s="660"/>
      <c r="X34" s="660"/>
      <c r="Y34" s="661"/>
      <c r="Z34" s="662">
        <v>2.5</v>
      </c>
      <c r="AA34" s="662"/>
      <c r="AB34" s="662"/>
      <c r="AC34" s="662"/>
      <c r="AD34" s="663">
        <v>426</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1905907</v>
      </c>
      <c r="CS34" s="660"/>
      <c r="CT34" s="660"/>
      <c r="CU34" s="660"/>
      <c r="CV34" s="660"/>
      <c r="CW34" s="660"/>
      <c r="CX34" s="660"/>
      <c r="CY34" s="661"/>
      <c r="CZ34" s="664">
        <v>18.600000000000001</v>
      </c>
      <c r="DA34" s="695"/>
      <c r="DB34" s="695"/>
      <c r="DC34" s="698"/>
      <c r="DD34" s="668">
        <v>1540456</v>
      </c>
      <c r="DE34" s="660"/>
      <c r="DF34" s="660"/>
      <c r="DG34" s="660"/>
      <c r="DH34" s="660"/>
      <c r="DI34" s="660"/>
      <c r="DJ34" s="660"/>
      <c r="DK34" s="661"/>
      <c r="DL34" s="668">
        <v>1430528</v>
      </c>
      <c r="DM34" s="660"/>
      <c r="DN34" s="660"/>
      <c r="DO34" s="660"/>
      <c r="DP34" s="660"/>
      <c r="DQ34" s="660"/>
      <c r="DR34" s="660"/>
      <c r="DS34" s="660"/>
      <c r="DT34" s="660"/>
      <c r="DU34" s="660"/>
      <c r="DV34" s="661"/>
      <c r="DW34" s="664">
        <v>24.8</v>
      </c>
      <c r="DX34" s="695"/>
      <c r="DY34" s="695"/>
      <c r="DZ34" s="695"/>
      <c r="EA34" s="695"/>
      <c r="EB34" s="695"/>
      <c r="EC34" s="696"/>
    </row>
    <row r="35" spans="2:133" ht="11.25" customHeight="1">
      <c r="B35" s="656" t="s">
        <v>325</v>
      </c>
      <c r="C35" s="657"/>
      <c r="D35" s="657"/>
      <c r="E35" s="657"/>
      <c r="F35" s="657"/>
      <c r="G35" s="657"/>
      <c r="H35" s="657"/>
      <c r="I35" s="657"/>
      <c r="J35" s="657"/>
      <c r="K35" s="657"/>
      <c r="L35" s="657"/>
      <c r="M35" s="657"/>
      <c r="N35" s="657"/>
      <c r="O35" s="657"/>
      <c r="P35" s="657"/>
      <c r="Q35" s="658"/>
      <c r="R35" s="659">
        <v>1653100</v>
      </c>
      <c r="S35" s="660"/>
      <c r="T35" s="660"/>
      <c r="U35" s="660"/>
      <c r="V35" s="660"/>
      <c r="W35" s="660"/>
      <c r="X35" s="660"/>
      <c r="Y35" s="661"/>
      <c r="Z35" s="662">
        <v>15.5</v>
      </c>
      <c r="AA35" s="662"/>
      <c r="AB35" s="662"/>
      <c r="AC35" s="662"/>
      <c r="AD35" s="663" t="s">
        <v>172</v>
      </c>
      <c r="AE35" s="663"/>
      <c r="AF35" s="663"/>
      <c r="AG35" s="663"/>
      <c r="AH35" s="663"/>
      <c r="AI35" s="663"/>
      <c r="AJ35" s="663"/>
      <c r="AK35" s="663"/>
      <c r="AL35" s="664" t="s">
        <v>241</v>
      </c>
      <c r="AM35" s="665"/>
      <c r="AN35" s="665"/>
      <c r="AO35" s="666"/>
      <c r="AP35" s="214"/>
      <c r="AQ35" s="732" t="s">
        <v>326</v>
      </c>
      <c r="AR35" s="733"/>
      <c r="AS35" s="733"/>
      <c r="AT35" s="733"/>
      <c r="AU35" s="733"/>
      <c r="AV35" s="733"/>
      <c r="AW35" s="733"/>
      <c r="AX35" s="733"/>
      <c r="AY35" s="734"/>
      <c r="AZ35" s="648">
        <v>1106346</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135523</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18469</v>
      </c>
      <c r="CS35" s="693"/>
      <c r="CT35" s="693"/>
      <c r="CU35" s="693"/>
      <c r="CV35" s="693"/>
      <c r="CW35" s="693"/>
      <c r="CX35" s="693"/>
      <c r="CY35" s="694"/>
      <c r="CZ35" s="664">
        <v>0.2</v>
      </c>
      <c r="DA35" s="695"/>
      <c r="DB35" s="695"/>
      <c r="DC35" s="698"/>
      <c r="DD35" s="668">
        <v>15827</v>
      </c>
      <c r="DE35" s="693"/>
      <c r="DF35" s="693"/>
      <c r="DG35" s="693"/>
      <c r="DH35" s="693"/>
      <c r="DI35" s="693"/>
      <c r="DJ35" s="693"/>
      <c r="DK35" s="694"/>
      <c r="DL35" s="668">
        <v>12030</v>
      </c>
      <c r="DM35" s="693"/>
      <c r="DN35" s="693"/>
      <c r="DO35" s="693"/>
      <c r="DP35" s="693"/>
      <c r="DQ35" s="693"/>
      <c r="DR35" s="693"/>
      <c r="DS35" s="693"/>
      <c r="DT35" s="693"/>
      <c r="DU35" s="693"/>
      <c r="DV35" s="694"/>
      <c r="DW35" s="664">
        <v>0.2</v>
      </c>
      <c r="DX35" s="695"/>
      <c r="DY35" s="695"/>
      <c r="DZ35" s="695"/>
      <c r="EA35" s="695"/>
      <c r="EB35" s="695"/>
      <c r="EC35" s="696"/>
    </row>
    <row r="36" spans="2:133" ht="11.25" customHeight="1">
      <c r="B36" s="656" t="s">
        <v>329</v>
      </c>
      <c r="C36" s="657"/>
      <c r="D36" s="657"/>
      <c r="E36" s="657"/>
      <c r="F36" s="657"/>
      <c r="G36" s="657"/>
      <c r="H36" s="657"/>
      <c r="I36" s="657"/>
      <c r="J36" s="657"/>
      <c r="K36" s="657"/>
      <c r="L36" s="657"/>
      <c r="M36" s="657"/>
      <c r="N36" s="657"/>
      <c r="O36" s="657"/>
      <c r="P36" s="657"/>
      <c r="Q36" s="658"/>
      <c r="R36" s="659" t="s">
        <v>241</v>
      </c>
      <c r="S36" s="660"/>
      <c r="T36" s="660"/>
      <c r="U36" s="660"/>
      <c r="V36" s="660"/>
      <c r="W36" s="660"/>
      <c r="X36" s="660"/>
      <c r="Y36" s="661"/>
      <c r="Z36" s="662" t="s">
        <v>241</v>
      </c>
      <c r="AA36" s="662"/>
      <c r="AB36" s="662"/>
      <c r="AC36" s="662"/>
      <c r="AD36" s="663" t="s">
        <v>244</v>
      </c>
      <c r="AE36" s="663"/>
      <c r="AF36" s="663"/>
      <c r="AG36" s="663"/>
      <c r="AH36" s="663"/>
      <c r="AI36" s="663"/>
      <c r="AJ36" s="663"/>
      <c r="AK36" s="663"/>
      <c r="AL36" s="664" t="s">
        <v>172</v>
      </c>
      <c r="AM36" s="665"/>
      <c r="AN36" s="665"/>
      <c r="AO36" s="666"/>
      <c r="AQ36" s="736" t="s">
        <v>330</v>
      </c>
      <c r="AR36" s="737"/>
      <c r="AS36" s="737"/>
      <c r="AT36" s="737"/>
      <c r="AU36" s="737"/>
      <c r="AV36" s="737"/>
      <c r="AW36" s="737"/>
      <c r="AX36" s="737"/>
      <c r="AY36" s="738"/>
      <c r="AZ36" s="659">
        <v>499800</v>
      </c>
      <c r="BA36" s="660"/>
      <c r="BB36" s="660"/>
      <c r="BC36" s="660"/>
      <c r="BD36" s="693"/>
      <c r="BE36" s="693"/>
      <c r="BF36" s="724"/>
      <c r="BG36" s="674" t="s">
        <v>331</v>
      </c>
      <c r="BH36" s="675"/>
      <c r="BI36" s="675"/>
      <c r="BJ36" s="675"/>
      <c r="BK36" s="675"/>
      <c r="BL36" s="675"/>
      <c r="BM36" s="675"/>
      <c r="BN36" s="675"/>
      <c r="BO36" s="675"/>
      <c r="BP36" s="675"/>
      <c r="BQ36" s="675"/>
      <c r="BR36" s="675"/>
      <c r="BS36" s="675"/>
      <c r="BT36" s="675"/>
      <c r="BU36" s="676"/>
      <c r="BV36" s="659">
        <v>57340</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1006482</v>
      </c>
      <c r="CS36" s="660"/>
      <c r="CT36" s="660"/>
      <c r="CU36" s="660"/>
      <c r="CV36" s="660"/>
      <c r="CW36" s="660"/>
      <c r="CX36" s="660"/>
      <c r="CY36" s="661"/>
      <c r="CZ36" s="664">
        <v>9.8000000000000007</v>
      </c>
      <c r="DA36" s="695"/>
      <c r="DB36" s="695"/>
      <c r="DC36" s="698"/>
      <c r="DD36" s="668">
        <v>916330</v>
      </c>
      <c r="DE36" s="660"/>
      <c r="DF36" s="660"/>
      <c r="DG36" s="660"/>
      <c r="DH36" s="660"/>
      <c r="DI36" s="660"/>
      <c r="DJ36" s="660"/>
      <c r="DK36" s="661"/>
      <c r="DL36" s="668">
        <v>784910</v>
      </c>
      <c r="DM36" s="660"/>
      <c r="DN36" s="660"/>
      <c r="DO36" s="660"/>
      <c r="DP36" s="660"/>
      <c r="DQ36" s="660"/>
      <c r="DR36" s="660"/>
      <c r="DS36" s="660"/>
      <c r="DT36" s="660"/>
      <c r="DU36" s="660"/>
      <c r="DV36" s="661"/>
      <c r="DW36" s="664">
        <v>13.6</v>
      </c>
      <c r="DX36" s="695"/>
      <c r="DY36" s="695"/>
      <c r="DZ36" s="695"/>
      <c r="EA36" s="695"/>
      <c r="EB36" s="695"/>
      <c r="EC36" s="696"/>
    </row>
    <row r="37" spans="2:133" ht="11.25" customHeight="1">
      <c r="B37" s="656" t="s">
        <v>333</v>
      </c>
      <c r="C37" s="657"/>
      <c r="D37" s="657"/>
      <c r="E37" s="657"/>
      <c r="F37" s="657"/>
      <c r="G37" s="657"/>
      <c r="H37" s="657"/>
      <c r="I37" s="657"/>
      <c r="J37" s="657"/>
      <c r="K37" s="657"/>
      <c r="L37" s="657"/>
      <c r="M37" s="657"/>
      <c r="N37" s="657"/>
      <c r="O37" s="657"/>
      <c r="P37" s="657"/>
      <c r="Q37" s="658"/>
      <c r="R37" s="659">
        <v>342900</v>
      </c>
      <c r="S37" s="660"/>
      <c r="T37" s="660"/>
      <c r="U37" s="660"/>
      <c r="V37" s="660"/>
      <c r="W37" s="660"/>
      <c r="X37" s="660"/>
      <c r="Y37" s="661"/>
      <c r="Z37" s="662">
        <v>3.2</v>
      </c>
      <c r="AA37" s="662"/>
      <c r="AB37" s="662"/>
      <c r="AC37" s="662"/>
      <c r="AD37" s="663" t="s">
        <v>241</v>
      </c>
      <c r="AE37" s="663"/>
      <c r="AF37" s="663"/>
      <c r="AG37" s="663"/>
      <c r="AH37" s="663"/>
      <c r="AI37" s="663"/>
      <c r="AJ37" s="663"/>
      <c r="AK37" s="663"/>
      <c r="AL37" s="664" t="s">
        <v>172</v>
      </c>
      <c r="AM37" s="665"/>
      <c r="AN37" s="665"/>
      <c r="AO37" s="666"/>
      <c r="AQ37" s="736" t="s">
        <v>334</v>
      </c>
      <c r="AR37" s="737"/>
      <c r="AS37" s="737"/>
      <c r="AT37" s="737"/>
      <c r="AU37" s="737"/>
      <c r="AV37" s="737"/>
      <c r="AW37" s="737"/>
      <c r="AX37" s="737"/>
      <c r="AY37" s="738"/>
      <c r="AZ37" s="659">
        <v>1895</v>
      </c>
      <c r="BA37" s="660"/>
      <c r="BB37" s="660"/>
      <c r="BC37" s="660"/>
      <c r="BD37" s="693"/>
      <c r="BE37" s="693"/>
      <c r="BF37" s="724"/>
      <c r="BG37" s="674" t="s">
        <v>335</v>
      </c>
      <c r="BH37" s="675"/>
      <c r="BI37" s="675"/>
      <c r="BJ37" s="675"/>
      <c r="BK37" s="675"/>
      <c r="BL37" s="675"/>
      <c r="BM37" s="675"/>
      <c r="BN37" s="675"/>
      <c r="BO37" s="675"/>
      <c r="BP37" s="675"/>
      <c r="BQ37" s="675"/>
      <c r="BR37" s="675"/>
      <c r="BS37" s="675"/>
      <c r="BT37" s="675"/>
      <c r="BU37" s="676"/>
      <c r="BV37" s="659">
        <v>2402</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585911</v>
      </c>
      <c r="CS37" s="693"/>
      <c r="CT37" s="693"/>
      <c r="CU37" s="693"/>
      <c r="CV37" s="693"/>
      <c r="CW37" s="693"/>
      <c r="CX37" s="693"/>
      <c r="CY37" s="694"/>
      <c r="CZ37" s="664">
        <v>5.7</v>
      </c>
      <c r="DA37" s="695"/>
      <c r="DB37" s="695"/>
      <c r="DC37" s="698"/>
      <c r="DD37" s="668">
        <v>584841</v>
      </c>
      <c r="DE37" s="693"/>
      <c r="DF37" s="693"/>
      <c r="DG37" s="693"/>
      <c r="DH37" s="693"/>
      <c r="DI37" s="693"/>
      <c r="DJ37" s="693"/>
      <c r="DK37" s="694"/>
      <c r="DL37" s="668">
        <v>545788</v>
      </c>
      <c r="DM37" s="693"/>
      <c r="DN37" s="693"/>
      <c r="DO37" s="693"/>
      <c r="DP37" s="693"/>
      <c r="DQ37" s="693"/>
      <c r="DR37" s="693"/>
      <c r="DS37" s="693"/>
      <c r="DT37" s="693"/>
      <c r="DU37" s="693"/>
      <c r="DV37" s="694"/>
      <c r="DW37" s="664">
        <v>9.5</v>
      </c>
      <c r="DX37" s="695"/>
      <c r="DY37" s="695"/>
      <c r="DZ37" s="695"/>
      <c r="EA37" s="695"/>
      <c r="EB37" s="695"/>
      <c r="EC37" s="696"/>
    </row>
    <row r="38" spans="2:133" ht="11.25" customHeight="1">
      <c r="B38" s="704" t="s">
        <v>337</v>
      </c>
      <c r="C38" s="705"/>
      <c r="D38" s="705"/>
      <c r="E38" s="705"/>
      <c r="F38" s="705"/>
      <c r="G38" s="705"/>
      <c r="H38" s="705"/>
      <c r="I38" s="705"/>
      <c r="J38" s="705"/>
      <c r="K38" s="705"/>
      <c r="L38" s="705"/>
      <c r="M38" s="705"/>
      <c r="N38" s="705"/>
      <c r="O38" s="705"/>
      <c r="P38" s="705"/>
      <c r="Q38" s="706"/>
      <c r="R38" s="739">
        <v>10665581</v>
      </c>
      <c r="S38" s="740"/>
      <c r="T38" s="740"/>
      <c r="U38" s="740"/>
      <c r="V38" s="740"/>
      <c r="W38" s="740"/>
      <c r="X38" s="740"/>
      <c r="Y38" s="741"/>
      <c r="Z38" s="742">
        <v>100</v>
      </c>
      <c r="AA38" s="742"/>
      <c r="AB38" s="742"/>
      <c r="AC38" s="742"/>
      <c r="AD38" s="743">
        <v>5431648</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t="s">
        <v>172</v>
      </c>
      <c r="BA38" s="660"/>
      <c r="BB38" s="660"/>
      <c r="BC38" s="660"/>
      <c r="BD38" s="693"/>
      <c r="BE38" s="693"/>
      <c r="BF38" s="724"/>
      <c r="BG38" s="674" t="s">
        <v>339</v>
      </c>
      <c r="BH38" s="675"/>
      <c r="BI38" s="675"/>
      <c r="BJ38" s="675"/>
      <c r="BK38" s="675"/>
      <c r="BL38" s="675"/>
      <c r="BM38" s="675"/>
      <c r="BN38" s="675"/>
      <c r="BO38" s="675"/>
      <c r="BP38" s="675"/>
      <c r="BQ38" s="675"/>
      <c r="BR38" s="675"/>
      <c r="BS38" s="675"/>
      <c r="BT38" s="675"/>
      <c r="BU38" s="676"/>
      <c r="BV38" s="659">
        <v>4136</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1104451</v>
      </c>
      <c r="CS38" s="660"/>
      <c r="CT38" s="660"/>
      <c r="CU38" s="660"/>
      <c r="CV38" s="660"/>
      <c r="CW38" s="660"/>
      <c r="CX38" s="660"/>
      <c r="CY38" s="661"/>
      <c r="CZ38" s="664">
        <v>10.8</v>
      </c>
      <c r="DA38" s="695"/>
      <c r="DB38" s="695"/>
      <c r="DC38" s="698"/>
      <c r="DD38" s="668">
        <v>999644</v>
      </c>
      <c r="DE38" s="660"/>
      <c r="DF38" s="660"/>
      <c r="DG38" s="660"/>
      <c r="DH38" s="660"/>
      <c r="DI38" s="660"/>
      <c r="DJ38" s="660"/>
      <c r="DK38" s="661"/>
      <c r="DL38" s="668">
        <v>960209</v>
      </c>
      <c r="DM38" s="660"/>
      <c r="DN38" s="660"/>
      <c r="DO38" s="660"/>
      <c r="DP38" s="660"/>
      <c r="DQ38" s="660"/>
      <c r="DR38" s="660"/>
      <c r="DS38" s="660"/>
      <c r="DT38" s="660"/>
      <c r="DU38" s="660"/>
      <c r="DV38" s="661"/>
      <c r="DW38" s="664">
        <v>16.600000000000001</v>
      </c>
      <c r="DX38" s="695"/>
      <c r="DY38" s="695"/>
      <c r="DZ38" s="695"/>
      <c r="EA38" s="695"/>
      <c r="EB38" s="695"/>
      <c r="EC38" s="696"/>
    </row>
    <row r="39" spans="2:133" ht="11.25" customHeight="1">
      <c r="AQ39" s="736" t="s">
        <v>341</v>
      </c>
      <c r="AR39" s="737"/>
      <c r="AS39" s="737"/>
      <c r="AT39" s="737"/>
      <c r="AU39" s="737"/>
      <c r="AV39" s="737"/>
      <c r="AW39" s="737"/>
      <c r="AX39" s="737"/>
      <c r="AY39" s="738"/>
      <c r="AZ39" s="659" t="s">
        <v>241</v>
      </c>
      <c r="BA39" s="660"/>
      <c r="BB39" s="660"/>
      <c r="BC39" s="660"/>
      <c r="BD39" s="693"/>
      <c r="BE39" s="693"/>
      <c r="BF39" s="724"/>
      <c r="BG39" s="746" t="s">
        <v>342</v>
      </c>
      <c r="BH39" s="747"/>
      <c r="BI39" s="747"/>
      <c r="BJ39" s="747"/>
      <c r="BK39" s="747"/>
      <c r="BL39" s="215"/>
      <c r="BM39" s="675" t="s">
        <v>343</v>
      </c>
      <c r="BN39" s="675"/>
      <c r="BO39" s="675"/>
      <c r="BP39" s="675"/>
      <c r="BQ39" s="675"/>
      <c r="BR39" s="675"/>
      <c r="BS39" s="675"/>
      <c r="BT39" s="675"/>
      <c r="BU39" s="676"/>
      <c r="BV39" s="659">
        <v>97</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354819</v>
      </c>
      <c r="CS39" s="693"/>
      <c r="CT39" s="693"/>
      <c r="CU39" s="693"/>
      <c r="CV39" s="693"/>
      <c r="CW39" s="693"/>
      <c r="CX39" s="693"/>
      <c r="CY39" s="694"/>
      <c r="CZ39" s="664">
        <v>3.5</v>
      </c>
      <c r="DA39" s="695"/>
      <c r="DB39" s="695"/>
      <c r="DC39" s="698"/>
      <c r="DD39" s="668">
        <v>75952</v>
      </c>
      <c r="DE39" s="693"/>
      <c r="DF39" s="693"/>
      <c r="DG39" s="693"/>
      <c r="DH39" s="693"/>
      <c r="DI39" s="693"/>
      <c r="DJ39" s="693"/>
      <c r="DK39" s="694"/>
      <c r="DL39" s="668" t="s">
        <v>172</v>
      </c>
      <c r="DM39" s="693"/>
      <c r="DN39" s="693"/>
      <c r="DO39" s="693"/>
      <c r="DP39" s="693"/>
      <c r="DQ39" s="693"/>
      <c r="DR39" s="693"/>
      <c r="DS39" s="693"/>
      <c r="DT39" s="693"/>
      <c r="DU39" s="693"/>
      <c r="DV39" s="694"/>
      <c r="DW39" s="664" t="s">
        <v>241</v>
      </c>
      <c r="DX39" s="695"/>
      <c r="DY39" s="695"/>
      <c r="DZ39" s="695"/>
      <c r="EA39" s="695"/>
      <c r="EB39" s="695"/>
      <c r="EC39" s="696"/>
    </row>
    <row r="40" spans="2:133" ht="11.25" customHeight="1">
      <c r="AQ40" s="736" t="s">
        <v>345</v>
      </c>
      <c r="AR40" s="737"/>
      <c r="AS40" s="737"/>
      <c r="AT40" s="737"/>
      <c r="AU40" s="737"/>
      <c r="AV40" s="737"/>
      <c r="AW40" s="737"/>
      <c r="AX40" s="737"/>
      <c r="AY40" s="738"/>
      <c r="AZ40" s="659">
        <v>154749</v>
      </c>
      <c r="BA40" s="660"/>
      <c r="BB40" s="660"/>
      <c r="BC40" s="660"/>
      <c r="BD40" s="693"/>
      <c r="BE40" s="693"/>
      <c r="BF40" s="724"/>
      <c r="BG40" s="746"/>
      <c r="BH40" s="747"/>
      <c r="BI40" s="747"/>
      <c r="BJ40" s="747"/>
      <c r="BK40" s="747"/>
      <c r="BL40" s="215"/>
      <c r="BM40" s="675" t="s">
        <v>346</v>
      </c>
      <c r="BN40" s="675"/>
      <c r="BO40" s="675"/>
      <c r="BP40" s="675"/>
      <c r="BQ40" s="675"/>
      <c r="BR40" s="675"/>
      <c r="BS40" s="675"/>
      <c r="BT40" s="675"/>
      <c r="BU40" s="676"/>
      <c r="BV40" s="659">
        <v>90</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1028</v>
      </c>
      <c r="CS40" s="660"/>
      <c r="CT40" s="660"/>
      <c r="CU40" s="660"/>
      <c r="CV40" s="660"/>
      <c r="CW40" s="660"/>
      <c r="CX40" s="660"/>
      <c r="CY40" s="661"/>
      <c r="CZ40" s="664">
        <v>0</v>
      </c>
      <c r="DA40" s="695"/>
      <c r="DB40" s="695"/>
      <c r="DC40" s="698"/>
      <c r="DD40" s="668" t="s">
        <v>172</v>
      </c>
      <c r="DE40" s="660"/>
      <c r="DF40" s="660"/>
      <c r="DG40" s="660"/>
      <c r="DH40" s="660"/>
      <c r="DI40" s="660"/>
      <c r="DJ40" s="660"/>
      <c r="DK40" s="661"/>
      <c r="DL40" s="668" t="s">
        <v>172</v>
      </c>
      <c r="DM40" s="660"/>
      <c r="DN40" s="660"/>
      <c r="DO40" s="660"/>
      <c r="DP40" s="660"/>
      <c r="DQ40" s="660"/>
      <c r="DR40" s="660"/>
      <c r="DS40" s="660"/>
      <c r="DT40" s="660"/>
      <c r="DU40" s="660"/>
      <c r="DV40" s="661"/>
      <c r="DW40" s="664" t="s">
        <v>172</v>
      </c>
      <c r="DX40" s="695"/>
      <c r="DY40" s="695"/>
      <c r="DZ40" s="695"/>
      <c r="EA40" s="695"/>
      <c r="EB40" s="695"/>
      <c r="EC40" s="696"/>
    </row>
    <row r="41" spans="2:133" ht="11.25" customHeight="1">
      <c r="AQ41" s="750" t="s">
        <v>348</v>
      </c>
      <c r="AR41" s="751"/>
      <c r="AS41" s="751"/>
      <c r="AT41" s="751"/>
      <c r="AU41" s="751"/>
      <c r="AV41" s="751"/>
      <c r="AW41" s="751"/>
      <c r="AX41" s="751"/>
      <c r="AY41" s="752"/>
      <c r="AZ41" s="739">
        <v>449902</v>
      </c>
      <c r="BA41" s="740"/>
      <c r="BB41" s="740"/>
      <c r="BC41" s="740"/>
      <c r="BD41" s="729"/>
      <c r="BE41" s="729"/>
      <c r="BF41" s="731"/>
      <c r="BG41" s="748"/>
      <c r="BH41" s="749"/>
      <c r="BI41" s="749"/>
      <c r="BJ41" s="749"/>
      <c r="BK41" s="749"/>
      <c r="BL41" s="216"/>
      <c r="BM41" s="684" t="s">
        <v>349</v>
      </c>
      <c r="BN41" s="684"/>
      <c r="BO41" s="684"/>
      <c r="BP41" s="684"/>
      <c r="BQ41" s="684"/>
      <c r="BR41" s="684"/>
      <c r="BS41" s="684"/>
      <c r="BT41" s="684"/>
      <c r="BU41" s="685"/>
      <c r="BV41" s="739">
        <v>282</v>
      </c>
      <c r="BW41" s="740"/>
      <c r="BX41" s="740"/>
      <c r="BY41" s="740"/>
      <c r="BZ41" s="740"/>
      <c r="CA41" s="740"/>
      <c r="CB41" s="753"/>
      <c r="CD41" s="674" t="s">
        <v>350</v>
      </c>
      <c r="CE41" s="675"/>
      <c r="CF41" s="675"/>
      <c r="CG41" s="675"/>
      <c r="CH41" s="675"/>
      <c r="CI41" s="675"/>
      <c r="CJ41" s="675"/>
      <c r="CK41" s="675"/>
      <c r="CL41" s="675"/>
      <c r="CM41" s="675"/>
      <c r="CN41" s="675"/>
      <c r="CO41" s="675"/>
      <c r="CP41" s="675"/>
      <c r="CQ41" s="676"/>
      <c r="CR41" s="659" t="s">
        <v>172</v>
      </c>
      <c r="CS41" s="693"/>
      <c r="CT41" s="693"/>
      <c r="CU41" s="693"/>
      <c r="CV41" s="693"/>
      <c r="CW41" s="693"/>
      <c r="CX41" s="693"/>
      <c r="CY41" s="694"/>
      <c r="CZ41" s="664" t="s">
        <v>134</v>
      </c>
      <c r="DA41" s="695"/>
      <c r="DB41" s="695"/>
      <c r="DC41" s="698"/>
      <c r="DD41" s="668" t="s">
        <v>241</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2007745</v>
      </c>
      <c r="CS42" s="660"/>
      <c r="CT42" s="660"/>
      <c r="CU42" s="660"/>
      <c r="CV42" s="660"/>
      <c r="CW42" s="660"/>
      <c r="CX42" s="660"/>
      <c r="CY42" s="661"/>
      <c r="CZ42" s="664">
        <v>19.600000000000001</v>
      </c>
      <c r="DA42" s="665"/>
      <c r="DB42" s="665"/>
      <c r="DC42" s="760"/>
      <c r="DD42" s="668">
        <v>249554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6465</v>
      </c>
      <c r="CS43" s="693"/>
      <c r="CT43" s="693"/>
      <c r="CU43" s="693"/>
      <c r="CV43" s="693"/>
      <c r="CW43" s="693"/>
      <c r="CX43" s="693"/>
      <c r="CY43" s="694"/>
      <c r="CZ43" s="664">
        <v>0.1</v>
      </c>
      <c r="DA43" s="695"/>
      <c r="DB43" s="695"/>
      <c r="DC43" s="698"/>
      <c r="DD43" s="668">
        <v>6465</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306</v>
      </c>
      <c r="CE44" s="772"/>
      <c r="CF44" s="656" t="s">
        <v>356</v>
      </c>
      <c r="CG44" s="657"/>
      <c r="CH44" s="657"/>
      <c r="CI44" s="657"/>
      <c r="CJ44" s="657"/>
      <c r="CK44" s="657"/>
      <c r="CL44" s="657"/>
      <c r="CM44" s="657"/>
      <c r="CN44" s="657"/>
      <c r="CO44" s="657"/>
      <c r="CP44" s="657"/>
      <c r="CQ44" s="658"/>
      <c r="CR44" s="659">
        <v>2005261</v>
      </c>
      <c r="CS44" s="660"/>
      <c r="CT44" s="660"/>
      <c r="CU44" s="660"/>
      <c r="CV44" s="660"/>
      <c r="CW44" s="660"/>
      <c r="CX44" s="660"/>
      <c r="CY44" s="661"/>
      <c r="CZ44" s="664">
        <v>19.600000000000001</v>
      </c>
      <c r="DA44" s="665"/>
      <c r="DB44" s="665"/>
      <c r="DC44" s="760"/>
      <c r="DD44" s="668">
        <v>247070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456197</v>
      </c>
      <c r="CS45" s="693"/>
      <c r="CT45" s="693"/>
      <c r="CU45" s="693"/>
      <c r="CV45" s="693"/>
      <c r="CW45" s="693"/>
      <c r="CX45" s="693"/>
      <c r="CY45" s="694"/>
      <c r="CZ45" s="664">
        <v>4.5</v>
      </c>
      <c r="DA45" s="695"/>
      <c r="DB45" s="695"/>
      <c r="DC45" s="698"/>
      <c r="DD45" s="668">
        <v>27257</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1535360</v>
      </c>
      <c r="CS46" s="660"/>
      <c r="CT46" s="660"/>
      <c r="CU46" s="660"/>
      <c r="CV46" s="660"/>
      <c r="CW46" s="660"/>
      <c r="CX46" s="660"/>
      <c r="CY46" s="661"/>
      <c r="CZ46" s="664">
        <v>15</v>
      </c>
      <c r="DA46" s="665"/>
      <c r="DB46" s="665"/>
      <c r="DC46" s="760"/>
      <c r="DD46" s="668">
        <v>206109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2484</v>
      </c>
      <c r="CS47" s="693"/>
      <c r="CT47" s="693"/>
      <c r="CU47" s="693"/>
      <c r="CV47" s="693"/>
      <c r="CW47" s="693"/>
      <c r="CX47" s="693"/>
      <c r="CY47" s="694"/>
      <c r="CZ47" s="664">
        <v>0</v>
      </c>
      <c r="DA47" s="695"/>
      <c r="DB47" s="695"/>
      <c r="DC47" s="698"/>
      <c r="DD47" s="668">
        <v>2484</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241</v>
      </c>
      <c r="CS48" s="660"/>
      <c r="CT48" s="660"/>
      <c r="CU48" s="660"/>
      <c r="CV48" s="660"/>
      <c r="CW48" s="660"/>
      <c r="CX48" s="660"/>
      <c r="CY48" s="661"/>
      <c r="CZ48" s="664" t="s">
        <v>241</v>
      </c>
      <c r="DA48" s="665"/>
      <c r="DB48" s="665"/>
      <c r="DC48" s="760"/>
      <c r="DD48" s="668" t="s">
        <v>241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10224361</v>
      </c>
      <c r="CS49" s="729"/>
      <c r="CT49" s="729"/>
      <c r="CU49" s="729"/>
      <c r="CV49" s="729"/>
      <c r="CW49" s="729"/>
      <c r="CX49" s="729"/>
      <c r="CY49" s="761"/>
      <c r="CZ49" s="744">
        <v>100</v>
      </c>
      <c r="DA49" s="762"/>
      <c r="DB49" s="762"/>
      <c r="DC49" s="763"/>
      <c r="DD49" s="764">
        <v>6300973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5fF+IakBR4CsuhKtTuzi5Cq7WBoMWTwDgG9j7YZfqlreqJH2t0isve/Z0KLsHkM7mnv7wZMVTcUQdwVa9hQcQ==" saltValue="jH1wzkjg4JupmG6aNLO12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363</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385</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386</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387</v>
      </c>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t="s">
        <v>172</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389</v>
      </c>
      <c r="B23" s="850" t="s">
        <v>390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363</v>
      </c>
      <c r="AG23" s="854"/>
      <c r="AH23" s="854"/>
      <c r="AI23" s="854"/>
      <c r="AJ23" s="857"/>
      <c r="AK23" s="858"/>
      <c r="AL23" s="859"/>
      <c r="AM23" s="859"/>
      <c r="AN23" s="859"/>
      <c r="AO23" s="859"/>
      <c r="AP23" s="854"/>
      <c r="AQ23" s="854"/>
      <c r="AR23" s="854"/>
      <c r="AS23" s="854"/>
      <c r="AT23" s="854"/>
      <c r="AU23" s="860"/>
      <c r="AV23" s="860"/>
      <c r="AW23" s="860"/>
      <c r="AX23" s="860"/>
      <c r="AY23" s="861"/>
      <c r="AZ23" s="869" t="s">
        <v>391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394</v>
      </c>
      <c r="R26" s="778"/>
      <c r="S26" s="778"/>
      <c r="T26" s="778"/>
      <c r="U26" s="779"/>
      <c r="V26" s="777" t="s">
        <v>395</v>
      </c>
      <c r="W26" s="778"/>
      <c r="X26" s="778"/>
      <c r="Y26" s="778"/>
      <c r="Z26" s="779"/>
      <c r="AA26" s="777" t="s">
        <v>396</v>
      </c>
      <c r="AB26" s="778"/>
      <c r="AC26" s="778"/>
      <c r="AD26" s="778"/>
      <c r="AE26" s="778"/>
      <c r="AF26" s="872" t="s">
        <v>397</v>
      </c>
      <c r="AG26" s="873"/>
      <c r="AH26" s="873"/>
      <c r="AI26" s="873"/>
      <c r="AJ26" s="874"/>
      <c r="AK26" s="778" t="s">
        <v>398</v>
      </c>
      <c r="AL26" s="778"/>
      <c r="AM26" s="778"/>
      <c r="AN26" s="778"/>
      <c r="AO26" s="779"/>
      <c r="AP26" s="777" t="s">
        <v>399</v>
      </c>
      <c r="AQ26" s="778"/>
      <c r="AR26" s="778"/>
      <c r="AS26" s="778"/>
      <c r="AT26" s="779"/>
      <c r="AU26" s="777" t="s">
        <v>400</v>
      </c>
      <c r="AV26" s="778"/>
      <c r="AW26" s="778"/>
      <c r="AX26" s="778"/>
      <c r="AY26" s="779"/>
      <c r="AZ26" s="777" t="s">
        <v>401</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402</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136</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403</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42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404</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405</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8</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389</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186</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389</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305</v>
      </c>
      <c r="AG109" s="955"/>
      <c r="AH109" s="955"/>
      <c r="AI109" s="955"/>
      <c r="AJ109" s="956"/>
      <c r="AK109" s="954" t="s">
        <v>304</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305</v>
      </c>
      <c r="BW109" s="955"/>
      <c r="BX109" s="955"/>
      <c r="BY109" s="955"/>
      <c r="BZ109" s="956"/>
      <c r="CA109" s="954" t="s">
        <v>304</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305</v>
      </c>
      <c r="DM109" s="955"/>
      <c r="DN109" s="955"/>
      <c r="DO109" s="955"/>
      <c r="DP109" s="956"/>
      <c r="DQ109" s="954" t="s">
        <v>304</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859912</v>
      </c>
      <c r="AB110" s="962"/>
      <c r="AC110" s="962"/>
      <c r="AD110" s="962"/>
      <c r="AE110" s="963"/>
      <c r="AF110" s="964">
        <v>880578</v>
      </c>
      <c r="AG110" s="962"/>
      <c r="AH110" s="962"/>
      <c r="AI110" s="962"/>
      <c r="AJ110" s="963"/>
      <c r="AK110" s="964">
        <v>879025</v>
      </c>
      <c r="AL110" s="962"/>
      <c r="AM110" s="962"/>
      <c r="AN110" s="962"/>
      <c r="AO110" s="963"/>
      <c r="AP110" s="965">
        <v>18.7</v>
      </c>
      <c r="AQ110" s="966"/>
      <c r="AR110" s="966"/>
      <c r="AS110" s="966"/>
      <c r="AT110" s="967"/>
      <c r="AU110" s="968" t="s">
        <v>68</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9767155</v>
      </c>
      <c r="BR110" s="997"/>
      <c r="BS110" s="997"/>
      <c r="BT110" s="997"/>
      <c r="BU110" s="997"/>
      <c r="BV110" s="997">
        <v>10242430</v>
      </c>
      <c r="BW110" s="997"/>
      <c r="BX110" s="997"/>
      <c r="BY110" s="997"/>
      <c r="BZ110" s="997"/>
      <c r="CA110" s="997">
        <v>11105201</v>
      </c>
      <c r="CB110" s="997"/>
      <c r="CC110" s="997"/>
      <c r="CD110" s="997"/>
      <c r="CE110" s="997"/>
      <c r="CF110" s="1011">
        <v>236.7</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409</v>
      </c>
      <c r="DH110" s="997"/>
      <c r="DI110" s="997"/>
      <c r="DJ110" s="997"/>
      <c r="DK110" s="997"/>
      <c r="DL110" s="997" t="s">
        <v>435</v>
      </c>
      <c r="DM110" s="997"/>
      <c r="DN110" s="997"/>
      <c r="DO110" s="997"/>
      <c r="DP110" s="997"/>
      <c r="DQ110" s="997" t="s">
        <v>435</v>
      </c>
      <c r="DR110" s="997"/>
      <c r="DS110" s="997"/>
      <c r="DT110" s="997"/>
      <c r="DU110" s="997"/>
      <c r="DV110" s="998" t="s">
        <v>409</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409</v>
      </c>
      <c r="AB111" s="1004"/>
      <c r="AC111" s="1004"/>
      <c r="AD111" s="1004"/>
      <c r="AE111" s="1005"/>
      <c r="AF111" s="1006" t="s">
        <v>409</v>
      </c>
      <c r="AG111" s="1004"/>
      <c r="AH111" s="1004"/>
      <c r="AI111" s="1004"/>
      <c r="AJ111" s="1005"/>
      <c r="AK111" s="1006" t="s">
        <v>435</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398066</v>
      </c>
      <c r="BR111" s="990"/>
      <c r="BS111" s="990"/>
      <c r="BT111" s="990"/>
      <c r="BU111" s="990"/>
      <c r="BV111" s="990">
        <v>379965</v>
      </c>
      <c r="BW111" s="990"/>
      <c r="BX111" s="990"/>
      <c r="BY111" s="990"/>
      <c r="BZ111" s="990"/>
      <c r="CA111" s="990">
        <v>361864</v>
      </c>
      <c r="CB111" s="990"/>
      <c r="CC111" s="990"/>
      <c r="CD111" s="990"/>
      <c r="CE111" s="990"/>
      <c r="CF111" s="984">
        <v>7.7</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437</v>
      </c>
      <c r="DM111" s="990"/>
      <c r="DN111" s="990"/>
      <c r="DO111" s="990"/>
      <c r="DP111" s="990"/>
      <c r="DQ111" s="990" t="s">
        <v>409</v>
      </c>
      <c r="DR111" s="990"/>
      <c r="DS111" s="990"/>
      <c r="DT111" s="990"/>
      <c r="DU111" s="990"/>
      <c r="DV111" s="991" t="s">
        <v>440</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443</v>
      </c>
      <c r="AB112" s="1029"/>
      <c r="AC112" s="1029"/>
      <c r="AD112" s="1029"/>
      <c r="AE112" s="1030"/>
      <c r="AF112" s="1031" t="s">
        <v>435</v>
      </c>
      <c r="AG112" s="1029"/>
      <c r="AH112" s="1029"/>
      <c r="AI112" s="1029"/>
      <c r="AJ112" s="1030"/>
      <c r="AK112" s="1031" t="s">
        <v>435</v>
      </c>
      <c r="AL112" s="1029"/>
      <c r="AM112" s="1029"/>
      <c r="AN112" s="1029"/>
      <c r="AO112" s="1030"/>
      <c r="AP112" s="1032" t="s">
        <v>409</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5726396</v>
      </c>
      <c r="BR112" s="990"/>
      <c r="BS112" s="990"/>
      <c r="BT112" s="990"/>
      <c r="BU112" s="990"/>
      <c r="BV112" s="990">
        <v>5389822</v>
      </c>
      <c r="BW112" s="990"/>
      <c r="BX112" s="990"/>
      <c r="BY112" s="990"/>
      <c r="BZ112" s="990"/>
      <c r="CA112" s="990">
        <v>5969610</v>
      </c>
      <c r="CB112" s="990"/>
      <c r="CC112" s="990"/>
      <c r="CD112" s="990"/>
      <c r="CE112" s="990"/>
      <c r="CF112" s="984">
        <v>127.2</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274072</v>
      </c>
      <c r="DH112" s="990"/>
      <c r="DI112" s="990"/>
      <c r="DJ112" s="990"/>
      <c r="DK112" s="990"/>
      <c r="DL112" s="990">
        <v>274072</v>
      </c>
      <c r="DM112" s="990"/>
      <c r="DN112" s="990"/>
      <c r="DO112" s="990"/>
      <c r="DP112" s="990"/>
      <c r="DQ112" s="990">
        <v>274072</v>
      </c>
      <c r="DR112" s="990"/>
      <c r="DS112" s="990"/>
      <c r="DT112" s="990"/>
      <c r="DU112" s="990"/>
      <c r="DV112" s="991">
        <v>5.8</v>
      </c>
      <c r="DW112" s="991"/>
      <c r="DX112" s="991"/>
      <c r="DY112" s="991"/>
      <c r="DZ112" s="992"/>
    </row>
    <row r="113" spans="1:130" s="226" customFormat="1" ht="26.25" customHeight="1">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444308</v>
      </c>
      <c r="AB113" s="1004"/>
      <c r="AC113" s="1004"/>
      <c r="AD113" s="1004"/>
      <c r="AE113" s="1005"/>
      <c r="AF113" s="1006">
        <v>473424</v>
      </c>
      <c r="AG113" s="1004"/>
      <c r="AH113" s="1004"/>
      <c r="AI113" s="1004"/>
      <c r="AJ113" s="1005"/>
      <c r="AK113" s="1006">
        <v>472487</v>
      </c>
      <c r="AL113" s="1004"/>
      <c r="AM113" s="1004"/>
      <c r="AN113" s="1004"/>
      <c r="AO113" s="1005"/>
      <c r="AP113" s="1007">
        <v>10.1</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438324</v>
      </c>
      <c r="BR113" s="990"/>
      <c r="BS113" s="990"/>
      <c r="BT113" s="990"/>
      <c r="BU113" s="990"/>
      <c r="BV113" s="990">
        <v>433000</v>
      </c>
      <c r="BW113" s="990"/>
      <c r="BX113" s="990"/>
      <c r="BY113" s="990"/>
      <c r="BZ113" s="990"/>
      <c r="CA113" s="990">
        <v>448097</v>
      </c>
      <c r="CB113" s="990"/>
      <c r="CC113" s="990"/>
      <c r="CD113" s="990"/>
      <c r="CE113" s="990"/>
      <c r="CF113" s="984">
        <v>9.6</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409</v>
      </c>
      <c r="DH113" s="1029"/>
      <c r="DI113" s="1029"/>
      <c r="DJ113" s="1029"/>
      <c r="DK113" s="1030"/>
      <c r="DL113" s="1031" t="s">
        <v>409</v>
      </c>
      <c r="DM113" s="1029"/>
      <c r="DN113" s="1029"/>
      <c r="DO113" s="1029"/>
      <c r="DP113" s="1030"/>
      <c r="DQ113" s="1031" t="s">
        <v>409</v>
      </c>
      <c r="DR113" s="1029"/>
      <c r="DS113" s="1029"/>
      <c r="DT113" s="1029"/>
      <c r="DU113" s="1030"/>
      <c r="DV113" s="1032" t="s">
        <v>443</v>
      </c>
      <c r="DW113" s="1033"/>
      <c r="DX113" s="1033"/>
      <c r="DY113" s="1033"/>
      <c r="DZ113" s="1034"/>
    </row>
    <row r="114" spans="1:130" s="226" customFormat="1" ht="26.25" customHeight="1">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41877</v>
      </c>
      <c r="AB114" s="1029"/>
      <c r="AC114" s="1029"/>
      <c r="AD114" s="1029"/>
      <c r="AE114" s="1030"/>
      <c r="AF114" s="1031">
        <v>39502</v>
      </c>
      <c r="AG114" s="1029"/>
      <c r="AH114" s="1029"/>
      <c r="AI114" s="1029"/>
      <c r="AJ114" s="1030"/>
      <c r="AK114" s="1031">
        <v>46784</v>
      </c>
      <c r="AL114" s="1029"/>
      <c r="AM114" s="1029"/>
      <c r="AN114" s="1029"/>
      <c r="AO114" s="1030"/>
      <c r="AP114" s="1032">
        <v>1</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1117711</v>
      </c>
      <c r="BR114" s="990"/>
      <c r="BS114" s="990"/>
      <c r="BT114" s="990"/>
      <c r="BU114" s="990"/>
      <c r="BV114" s="990">
        <v>1115971</v>
      </c>
      <c r="BW114" s="990"/>
      <c r="BX114" s="990"/>
      <c r="BY114" s="990"/>
      <c r="BZ114" s="990"/>
      <c r="CA114" s="990">
        <v>1100401</v>
      </c>
      <c r="CB114" s="990"/>
      <c r="CC114" s="990"/>
      <c r="CD114" s="990"/>
      <c r="CE114" s="990"/>
      <c r="CF114" s="984">
        <v>23.5</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435</v>
      </c>
      <c r="DM114" s="1029"/>
      <c r="DN114" s="1029"/>
      <c r="DO114" s="1029"/>
      <c r="DP114" s="1030"/>
      <c r="DQ114" s="1031" t="s">
        <v>443</v>
      </c>
      <c r="DR114" s="1029"/>
      <c r="DS114" s="1029"/>
      <c r="DT114" s="1029"/>
      <c r="DU114" s="1030"/>
      <c r="DV114" s="1032" t="s">
        <v>409</v>
      </c>
      <c r="DW114" s="1033"/>
      <c r="DX114" s="1033"/>
      <c r="DY114" s="1033"/>
      <c r="DZ114" s="1034"/>
    </row>
    <row r="115" spans="1:130" s="226" customFormat="1" ht="26.25" customHeight="1">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18101</v>
      </c>
      <c r="AB115" s="1004"/>
      <c r="AC115" s="1004"/>
      <c r="AD115" s="1004"/>
      <c r="AE115" s="1005"/>
      <c r="AF115" s="1006">
        <v>18101</v>
      </c>
      <c r="AG115" s="1004"/>
      <c r="AH115" s="1004"/>
      <c r="AI115" s="1004"/>
      <c r="AJ115" s="1005"/>
      <c r="AK115" s="1006">
        <v>18101</v>
      </c>
      <c r="AL115" s="1004"/>
      <c r="AM115" s="1004"/>
      <c r="AN115" s="1004"/>
      <c r="AO115" s="1005"/>
      <c r="AP115" s="1007">
        <v>0.4</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t="s">
        <v>409</v>
      </c>
      <c r="BR115" s="990"/>
      <c r="BS115" s="990"/>
      <c r="BT115" s="990"/>
      <c r="BU115" s="990"/>
      <c r="BV115" s="990" t="s">
        <v>409</v>
      </c>
      <c r="BW115" s="990"/>
      <c r="BX115" s="990"/>
      <c r="BY115" s="990"/>
      <c r="BZ115" s="990"/>
      <c r="CA115" s="990" t="s">
        <v>435</v>
      </c>
      <c r="CB115" s="990"/>
      <c r="CC115" s="990"/>
      <c r="CD115" s="990"/>
      <c r="CE115" s="990"/>
      <c r="CF115" s="984" t="s">
        <v>409</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409</v>
      </c>
      <c r="DH115" s="1029"/>
      <c r="DI115" s="1029"/>
      <c r="DJ115" s="1029"/>
      <c r="DK115" s="1030"/>
      <c r="DL115" s="1031" t="s">
        <v>455</v>
      </c>
      <c r="DM115" s="1029"/>
      <c r="DN115" s="1029"/>
      <c r="DO115" s="1029"/>
      <c r="DP115" s="1030"/>
      <c r="DQ115" s="1031" t="s">
        <v>443</v>
      </c>
      <c r="DR115" s="1029"/>
      <c r="DS115" s="1029"/>
      <c r="DT115" s="1029"/>
      <c r="DU115" s="1030"/>
      <c r="DV115" s="1032" t="s">
        <v>409</v>
      </c>
      <c r="DW115" s="1033"/>
      <c r="DX115" s="1033"/>
      <c r="DY115" s="1033"/>
      <c r="DZ115" s="1034"/>
    </row>
    <row r="116" spans="1:130" s="226" customFormat="1" ht="26.25" customHeight="1">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437</v>
      </c>
      <c r="AB116" s="1029"/>
      <c r="AC116" s="1029"/>
      <c r="AD116" s="1029"/>
      <c r="AE116" s="1030"/>
      <c r="AF116" s="1031" t="s">
        <v>409</v>
      </c>
      <c r="AG116" s="1029"/>
      <c r="AH116" s="1029"/>
      <c r="AI116" s="1029"/>
      <c r="AJ116" s="1030"/>
      <c r="AK116" s="1031" t="s">
        <v>435</v>
      </c>
      <c r="AL116" s="1029"/>
      <c r="AM116" s="1029"/>
      <c r="AN116" s="1029"/>
      <c r="AO116" s="1030"/>
      <c r="AP116" s="1032" t="s">
        <v>437</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409</v>
      </c>
      <c r="BR116" s="990"/>
      <c r="BS116" s="990"/>
      <c r="BT116" s="990"/>
      <c r="BU116" s="990"/>
      <c r="BV116" s="990" t="s">
        <v>435</v>
      </c>
      <c r="BW116" s="990"/>
      <c r="BX116" s="990"/>
      <c r="BY116" s="990"/>
      <c r="BZ116" s="990"/>
      <c r="CA116" s="990" t="s">
        <v>435</v>
      </c>
      <c r="CB116" s="990"/>
      <c r="CC116" s="990"/>
      <c r="CD116" s="990"/>
      <c r="CE116" s="990"/>
      <c r="CF116" s="984" t="s">
        <v>435</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123994</v>
      </c>
      <c r="DH116" s="1029"/>
      <c r="DI116" s="1029"/>
      <c r="DJ116" s="1029"/>
      <c r="DK116" s="1030"/>
      <c r="DL116" s="1031">
        <v>105893</v>
      </c>
      <c r="DM116" s="1029"/>
      <c r="DN116" s="1029"/>
      <c r="DO116" s="1029"/>
      <c r="DP116" s="1030"/>
      <c r="DQ116" s="1031">
        <v>87792</v>
      </c>
      <c r="DR116" s="1029"/>
      <c r="DS116" s="1029"/>
      <c r="DT116" s="1029"/>
      <c r="DU116" s="1030"/>
      <c r="DV116" s="1032">
        <v>1.9</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1364198</v>
      </c>
      <c r="AB117" s="1047"/>
      <c r="AC117" s="1047"/>
      <c r="AD117" s="1047"/>
      <c r="AE117" s="1048"/>
      <c r="AF117" s="1049">
        <v>1411605</v>
      </c>
      <c r="AG117" s="1047"/>
      <c r="AH117" s="1047"/>
      <c r="AI117" s="1047"/>
      <c r="AJ117" s="1048"/>
      <c r="AK117" s="1049">
        <v>1416397</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409</v>
      </c>
      <c r="BR117" s="990"/>
      <c r="BS117" s="990"/>
      <c r="BT117" s="990"/>
      <c r="BU117" s="990"/>
      <c r="BV117" s="990" t="s">
        <v>409</v>
      </c>
      <c r="BW117" s="990"/>
      <c r="BX117" s="990"/>
      <c r="BY117" s="990"/>
      <c r="BZ117" s="990"/>
      <c r="CA117" s="990" t="s">
        <v>409</v>
      </c>
      <c r="CB117" s="990"/>
      <c r="CC117" s="990"/>
      <c r="CD117" s="990"/>
      <c r="CE117" s="990"/>
      <c r="CF117" s="984" t="s">
        <v>435</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409</v>
      </c>
      <c r="DH117" s="1029"/>
      <c r="DI117" s="1029"/>
      <c r="DJ117" s="1029"/>
      <c r="DK117" s="1030"/>
      <c r="DL117" s="1031" t="s">
        <v>409</v>
      </c>
      <c r="DM117" s="1029"/>
      <c r="DN117" s="1029"/>
      <c r="DO117" s="1029"/>
      <c r="DP117" s="1030"/>
      <c r="DQ117" s="1031" t="s">
        <v>435</v>
      </c>
      <c r="DR117" s="1029"/>
      <c r="DS117" s="1029"/>
      <c r="DT117" s="1029"/>
      <c r="DU117" s="1030"/>
      <c r="DV117" s="1032" t="s">
        <v>409</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305</v>
      </c>
      <c r="AG118" s="955"/>
      <c r="AH118" s="955"/>
      <c r="AI118" s="955"/>
      <c r="AJ118" s="956"/>
      <c r="AK118" s="954" t="s">
        <v>304</v>
      </c>
      <c r="AL118" s="955"/>
      <c r="AM118" s="955"/>
      <c r="AN118" s="955"/>
      <c r="AO118" s="956"/>
      <c r="AP118" s="1041" t="s">
        <v>429</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437</v>
      </c>
      <c r="BR118" s="1068"/>
      <c r="BS118" s="1068"/>
      <c r="BT118" s="1068"/>
      <c r="BU118" s="1068"/>
      <c r="BV118" s="1068" t="s">
        <v>172</v>
      </c>
      <c r="BW118" s="1068"/>
      <c r="BX118" s="1068"/>
      <c r="BY118" s="1068"/>
      <c r="BZ118" s="1068"/>
      <c r="CA118" s="1068" t="s">
        <v>435</v>
      </c>
      <c r="CB118" s="1068"/>
      <c r="CC118" s="1068"/>
      <c r="CD118" s="1068"/>
      <c r="CE118" s="1068"/>
      <c r="CF118" s="984" t="s">
        <v>435</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172</v>
      </c>
      <c r="DM118" s="1029"/>
      <c r="DN118" s="1029"/>
      <c r="DO118" s="1029"/>
      <c r="DP118" s="1030"/>
      <c r="DQ118" s="1031" t="s">
        <v>172</v>
      </c>
      <c r="DR118" s="1029"/>
      <c r="DS118" s="1029"/>
      <c r="DT118" s="1029"/>
      <c r="DU118" s="1030"/>
      <c r="DV118" s="1032" t="s">
        <v>437</v>
      </c>
      <c r="DW118" s="1033"/>
      <c r="DX118" s="1033"/>
      <c r="DY118" s="1033"/>
      <c r="DZ118" s="1034"/>
    </row>
    <row r="119" spans="1:130" s="226" customFormat="1" ht="26.25" customHeight="1">
      <c r="A119" s="1134"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435</v>
      </c>
      <c r="AB119" s="962"/>
      <c r="AC119" s="962"/>
      <c r="AD119" s="962"/>
      <c r="AE119" s="963"/>
      <c r="AF119" s="964" t="s">
        <v>172</v>
      </c>
      <c r="AG119" s="962"/>
      <c r="AH119" s="962"/>
      <c r="AI119" s="962"/>
      <c r="AJ119" s="963"/>
      <c r="AK119" s="964" t="s">
        <v>437</v>
      </c>
      <c r="AL119" s="962"/>
      <c r="AM119" s="962"/>
      <c r="AN119" s="962"/>
      <c r="AO119" s="963"/>
      <c r="AP119" s="965" t="s">
        <v>172</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464</v>
      </c>
      <c r="BP119" s="1076"/>
      <c r="BQ119" s="1067">
        <v>17447652</v>
      </c>
      <c r="BR119" s="1068"/>
      <c r="BS119" s="1068"/>
      <c r="BT119" s="1068"/>
      <c r="BU119" s="1068"/>
      <c r="BV119" s="1068">
        <v>17561188</v>
      </c>
      <c r="BW119" s="1068"/>
      <c r="BX119" s="1068"/>
      <c r="BY119" s="1068"/>
      <c r="BZ119" s="1068"/>
      <c r="CA119" s="1068">
        <v>18985173</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455</v>
      </c>
      <c r="DH119" s="1054"/>
      <c r="DI119" s="1054"/>
      <c r="DJ119" s="1054"/>
      <c r="DK119" s="1055"/>
      <c r="DL119" s="1053" t="s">
        <v>172</v>
      </c>
      <c r="DM119" s="1054"/>
      <c r="DN119" s="1054"/>
      <c r="DO119" s="1054"/>
      <c r="DP119" s="1055"/>
      <c r="DQ119" s="1053" t="s">
        <v>437</v>
      </c>
      <c r="DR119" s="1054"/>
      <c r="DS119" s="1054"/>
      <c r="DT119" s="1054"/>
      <c r="DU119" s="1055"/>
      <c r="DV119" s="1056" t="s">
        <v>437</v>
      </c>
      <c r="DW119" s="1057"/>
      <c r="DX119" s="1057"/>
      <c r="DY119" s="1057"/>
      <c r="DZ119" s="1058"/>
    </row>
    <row r="120" spans="1:130" s="226" customFormat="1" ht="26.25" customHeight="1">
      <c r="A120" s="1135"/>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455</v>
      </c>
      <c r="AG120" s="1029"/>
      <c r="AH120" s="1029"/>
      <c r="AI120" s="1029"/>
      <c r="AJ120" s="1030"/>
      <c r="AK120" s="1031" t="s">
        <v>455</v>
      </c>
      <c r="AL120" s="1029"/>
      <c r="AM120" s="1029"/>
      <c r="AN120" s="1029"/>
      <c r="AO120" s="1030"/>
      <c r="AP120" s="1032" t="s">
        <v>172</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4282457</v>
      </c>
      <c r="BR120" s="997"/>
      <c r="BS120" s="997"/>
      <c r="BT120" s="997"/>
      <c r="BU120" s="997"/>
      <c r="BV120" s="997">
        <v>4519918</v>
      </c>
      <c r="BW120" s="997"/>
      <c r="BX120" s="997"/>
      <c r="BY120" s="997"/>
      <c r="BZ120" s="997"/>
      <c r="CA120" s="997">
        <v>4216526</v>
      </c>
      <c r="CB120" s="997"/>
      <c r="CC120" s="997"/>
      <c r="CD120" s="997"/>
      <c r="CE120" s="997"/>
      <c r="CF120" s="1011">
        <v>89.9</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5726396</v>
      </c>
      <c r="DH120" s="997"/>
      <c r="DI120" s="997"/>
      <c r="DJ120" s="997"/>
      <c r="DK120" s="997"/>
      <c r="DL120" s="997">
        <v>5389822</v>
      </c>
      <c r="DM120" s="997"/>
      <c r="DN120" s="997"/>
      <c r="DO120" s="997"/>
      <c r="DP120" s="997"/>
      <c r="DQ120" s="997">
        <v>5969610</v>
      </c>
      <c r="DR120" s="997"/>
      <c r="DS120" s="997"/>
      <c r="DT120" s="997"/>
      <c r="DU120" s="997"/>
      <c r="DV120" s="998">
        <v>127.2</v>
      </c>
      <c r="DW120" s="998"/>
      <c r="DX120" s="998"/>
      <c r="DY120" s="998"/>
      <c r="DZ120" s="999"/>
    </row>
    <row r="121" spans="1:130" s="226" customFormat="1" ht="26.25" customHeight="1">
      <c r="A121" s="1135"/>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172</v>
      </c>
      <c r="AB121" s="1029"/>
      <c r="AC121" s="1029"/>
      <c r="AD121" s="1029"/>
      <c r="AE121" s="1030"/>
      <c r="AF121" s="1031" t="s">
        <v>455</v>
      </c>
      <c r="AG121" s="1029"/>
      <c r="AH121" s="1029"/>
      <c r="AI121" s="1029"/>
      <c r="AJ121" s="1030"/>
      <c r="AK121" s="1031" t="s">
        <v>172</v>
      </c>
      <c r="AL121" s="1029"/>
      <c r="AM121" s="1029"/>
      <c r="AN121" s="1029"/>
      <c r="AO121" s="1030"/>
      <c r="AP121" s="1032" t="s">
        <v>172</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112883</v>
      </c>
      <c r="BR121" s="990"/>
      <c r="BS121" s="990"/>
      <c r="BT121" s="990"/>
      <c r="BU121" s="990"/>
      <c r="BV121" s="990">
        <v>101970</v>
      </c>
      <c r="BW121" s="990"/>
      <c r="BX121" s="990"/>
      <c r="BY121" s="990"/>
      <c r="BZ121" s="990"/>
      <c r="CA121" s="990">
        <v>96469</v>
      </c>
      <c r="CB121" s="990"/>
      <c r="CC121" s="990"/>
      <c r="CD121" s="990"/>
      <c r="CE121" s="990"/>
      <c r="CF121" s="984">
        <v>2.1</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172</v>
      </c>
      <c r="DH121" s="990"/>
      <c r="DI121" s="990"/>
      <c r="DJ121" s="990"/>
      <c r="DK121" s="990"/>
      <c r="DL121" s="990" t="s">
        <v>172</v>
      </c>
      <c r="DM121" s="990"/>
      <c r="DN121" s="990"/>
      <c r="DO121" s="990"/>
      <c r="DP121" s="990"/>
      <c r="DQ121" s="990" t="s">
        <v>172</v>
      </c>
      <c r="DR121" s="990"/>
      <c r="DS121" s="990"/>
      <c r="DT121" s="990"/>
      <c r="DU121" s="990"/>
      <c r="DV121" s="991" t="s">
        <v>455</v>
      </c>
      <c r="DW121" s="991"/>
      <c r="DX121" s="991"/>
      <c r="DY121" s="991"/>
      <c r="DZ121" s="992"/>
    </row>
    <row r="122" spans="1:130" s="226" customFormat="1" ht="26.25" customHeight="1">
      <c r="A122" s="1135"/>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455</v>
      </c>
      <c r="AB122" s="1029"/>
      <c r="AC122" s="1029"/>
      <c r="AD122" s="1029"/>
      <c r="AE122" s="1030"/>
      <c r="AF122" s="1031" t="s">
        <v>172</v>
      </c>
      <c r="AG122" s="1029"/>
      <c r="AH122" s="1029"/>
      <c r="AI122" s="1029"/>
      <c r="AJ122" s="1030"/>
      <c r="AK122" s="1031" t="s">
        <v>172</v>
      </c>
      <c r="AL122" s="1029"/>
      <c r="AM122" s="1029"/>
      <c r="AN122" s="1029"/>
      <c r="AO122" s="1030"/>
      <c r="AP122" s="1032" t="s">
        <v>455</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13914042</v>
      </c>
      <c r="BR122" s="1068"/>
      <c r="BS122" s="1068"/>
      <c r="BT122" s="1068"/>
      <c r="BU122" s="1068"/>
      <c r="BV122" s="1068">
        <v>14040895</v>
      </c>
      <c r="BW122" s="1068"/>
      <c r="BX122" s="1068"/>
      <c r="BY122" s="1068"/>
      <c r="BZ122" s="1068"/>
      <c r="CA122" s="1068">
        <v>14385248</v>
      </c>
      <c r="CB122" s="1068"/>
      <c r="CC122" s="1068"/>
      <c r="CD122" s="1068"/>
      <c r="CE122" s="1068"/>
      <c r="CF122" s="1088">
        <v>306.60000000000002</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t="s">
        <v>455</v>
      </c>
      <c r="DH122" s="990"/>
      <c r="DI122" s="990"/>
      <c r="DJ122" s="990"/>
      <c r="DK122" s="990"/>
      <c r="DL122" s="990" t="s">
        <v>455</v>
      </c>
      <c r="DM122" s="990"/>
      <c r="DN122" s="990"/>
      <c r="DO122" s="990"/>
      <c r="DP122" s="990"/>
      <c r="DQ122" s="990" t="s">
        <v>455</v>
      </c>
      <c r="DR122" s="990"/>
      <c r="DS122" s="990"/>
      <c r="DT122" s="990"/>
      <c r="DU122" s="990"/>
      <c r="DV122" s="991" t="s">
        <v>455</v>
      </c>
      <c r="DW122" s="991"/>
      <c r="DX122" s="991"/>
      <c r="DY122" s="991"/>
      <c r="DZ122" s="992"/>
    </row>
    <row r="123" spans="1:130" s="226" customFormat="1" ht="26.25" customHeight="1">
      <c r="A123" s="1135"/>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18101</v>
      </c>
      <c r="AB123" s="1029"/>
      <c r="AC123" s="1029"/>
      <c r="AD123" s="1029"/>
      <c r="AE123" s="1030"/>
      <c r="AF123" s="1031">
        <v>18101</v>
      </c>
      <c r="AG123" s="1029"/>
      <c r="AH123" s="1029"/>
      <c r="AI123" s="1029"/>
      <c r="AJ123" s="1030"/>
      <c r="AK123" s="1031">
        <v>18101</v>
      </c>
      <c r="AL123" s="1029"/>
      <c r="AM123" s="1029"/>
      <c r="AN123" s="1029"/>
      <c r="AO123" s="1030"/>
      <c r="AP123" s="1032">
        <v>0.4</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474</v>
      </c>
      <c r="BP123" s="1076"/>
      <c r="BQ123" s="1106">
        <v>18309382</v>
      </c>
      <c r="BR123" s="1107"/>
      <c r="BS123" s="1107"/>
      <c r="BT123" s="1107"/>
      <c r="BU123" s="1107"/>
      <c r="BV123" s="1107">
        <v>18662783</v>
      </c>
      <c r="BW123" s="1107"/>
      <c r="BX123" s="1107"/>
      <c r="BY123" s="1107"/>
      <c r="BZ123" s="1107"/>
      <c r="CA123" s="1107">
        <v>18698243</v>
      </c>
      <c r="CB123" s="1107"/>
      <c r="CC123" s="1107"/>
      <c r="CD123" s="1107"/>
      <c r="CE123" s="1107"/>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t="s">
        <v>409</v>
      </c>
      <c r="DH123" s="1029"/>
      <c r="DI123" s="1029"/>
      <c r="DJ123" s="1029"/>
      <c r="DK123" s="1030"/>
      <c r="DL123" s="1031" t="s">
        <v>476</v>
      </c>
      <c r="DM123" s="1029"/>
      <c r="DN123" s="1029"/>
      <c r="DO123" s="1029"/>
      <c r="DP123" s="1030"/>
      <c r="DQ123" s="1031" t="s">
        <v>409</v>
      </c>
      <c r="DR123" s="1029"/>
      <c r="DS123" s="1029"/>
      <c r="DT123" s="1029"/>
      <c r="DU123" s="1030"/>
      <c r="DV123" s="1032" t="s">
        <v>172</v>
      </c>
      <c r="DW123" s="1033"/>
      <c r="DX123" s="1033"/>
      <c r="DY123" s="1033"/>
      <c r="DZ123" s="1034"/>
    </row>
    <row r="124" spans="1:130" s="226" customFormat="1" ht="26.25" customHeight="1" thickBot="1">
      <c r="A124" s="1135"/>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409</v>
      </c>
      <c r="AB124" s="1029"/>
      <c r="AC124" s="1029"/>
      <c r="AD124" s="1029"/>
      <c r="AE124" s="1030"/>
      <c r="AF124" s="1031" t="s">
        <v>409</v>
      </c>
      <c r="AG124" s="1029"/>
      <c r="AH124" s="1029"/>
      <c r="AI124" s="1029"/>
      <c r="AJ124" s="1030"/>
      <c r="AK124" s="1031" t="s">
        <v>409</v>
      </c>
      <c r="AL124" s="1029"/>
      <c r="AM124" s="1029"/>
      <c r="AN124" s="1029"/>
      <c r="AO124" s="1030"/>
      <c r="AP124" s="1032" t="s">
        <v>477</v>
      </c>
      <c r="AQ124" s="1033"/>
      <c r="AR124" s="1033"/>
      <c r="AS124" s="1033"/>
      <c r="AT124" s="1034"/>
      <c r="AU124" s="1102" t="s">
        <v>478</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409</v>
      </c>
      <c r="BR124" s="1098"/>
      <c r="BS124" s="1098"/>
      <c r="BT124" s="1098"/>
      <c r="BU124" s="1098"/>
      <c r="BV124" s="1098" t="s">
        <v>409</v>
      </c>
      <c r="BW124" s="1098"/>
      <c r="BX124" s="1098"/>
      <c r="BY124" s="1098"/>
      <c r="BZ124" s="1098"/>
      <c r="CA124" s="1098">
        <v>6.1</v>
      </c>
      <c r="CB124" s="1098"/>
      <c r="CC124" s="1098"/>
      <c r="CD124" s="1098"/>
      <c r="CE124" s="1098"/>
      <c r="CF124" s="1099"/>
      <c r="CG124" s="1100"/>
      <c r="CH124" s="1100"/>
      <c r="CI124" s="1100"/>
      <c r="CJ124" s="1101"/>
      <c r="CK124" s="1083"/>
      <c r="CL124" s="1083"/>
      <c r="CM124" s="1083"/>
      <c r="CN124" s="1083"/>
      <c r="CO124" s="1084"/>
      <c r="CP124" s="1090" t="s">
        <v>479</v>
      </c>
      <c r="CQ124" s="1091"/>
      <c r="CR124" s="1091"/>
      <c r="CS124" s="1091"/>
      <c r="CT124" s="1091"/>
      <c r="CU124" s="1091"/>
      <c r="CV124" s="1091"/>
      <c r="CW124" s="1091"/>
      <c r="CX124" s="1091"/>
      <c r="CY124" s="1091"/>
      <c r="CZ124" s="1091"/>
      <c r="DA124" s="1091"/>
      <c r="DB124" s="1091"/>
      <c r="DC124" s="1091"/>
      <c r="DD124" s="1091"/>
      <c r="DE124" s="1091"/>
      <c r="DF124" s="1092"/>
      <c r="DG124" s="1075" t="s">
        <v>409</v>
      </c>
      <c r="DH124" s="1054"/>
      <c r="DI124" s="1054"/>
      <c r="DJ124" s="1054"/>
      <c r="DK124" s="1055"/>
      <c r="DL124" s="1053" t="s">
        <v>409</v>
      </c>
      <c r="DM124" s="1054"/>
      <c r="DN124" s="1054"/>
      <c r="DO124" s="1054"/>
      <c r="DP124" s="1055"/>
      <c r="DQ124" s="1053" t="s">
        <v>480</v>
      </c>
      <c r="DR124" s="1054"/>
      <c r="DS124" s="1054"/>
      <c r="DT124" s="1054"/>
      <c r="DU124" s="1055"/>
      <c r="DV124" s="1056" t="s">
        <v>409</v>
      </c>
      <c r="DW124" s="1057"/>
      <c r="DX124" s="1057"/>
      <c r="DY124" s="1057"/>
      <c r="DZ124" s="1058"/>
    </row>
    <row r="125" spans="1:130" s="226" customFormat="1" ht="26.25" customHeight="1">
      <c r="A125" s="1135"/>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409</v>
      </c>
      <c r="AB125" s="1029"/>
      <c r="AC125" s="1029"/>
      <c r="AD125" s="1029"/>
      <c r="AE125" s="1030"/>
      <c r="AF125" s="1031" t="s">
        <v>409</v>
      </c>
      <c r="AG125" s="1029"/>
      <c r="AH125" s="1029"/>
      <c r="AI125" s="1029"/>
      <c r="AJ125" s="1030"/>
      <c r="AK125" s="1031" t="s">
        <v>409</v>
      </c>
      <c r="AL125" s="1029"/>
      <c r="AM125" s="1029"/>
      <c r="AN125" s="1029"/>
      <c r="AO125" s="1030"/>
      <c r="AP125" s="1032" t="s">
        <v>409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409</v>
      </c>
      <c r="DH125" s="997"/>
      <c r="DI125" s="997"/>
      <c r="DJ125" s="997"/>
      <c r="DK125" s="997"/>
      <c r="DL125" s="997" t="s">
        <v>172</v>
      </c>
      <c r="DM125" s="997"/>
      <c r="DN125" s="997"/>
      <c r="DO125" s="997"/>
      <c r="DP125" s="997"/>
      <c r="DQ125" s="997" t="s">
        <v>409</v>
      </c>
      <c r="DR125" s="997"/>
      <c r="DS125" s="997"/>
      <c r="DT125" s="997"/>
      <c r="DU125" s="997"/>
      <c r="DV125" s="998" t="s">
        <v>409</v>
      </c>
      <c r="DW125" s="998"/>
      <c r="DX125" s="998"/>
      <c r="DY125" s="998"/>
      <c r="DZ125" s="999"/>
    </row>
    <row r="126" spans="1:130" s="226" customFormat="1" ht="26.25" customHeight="1" thickBot="1">
      <c r="A126" s="1135"/>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480</v>
      </c>
      <c r="AB126" s="1029"/>
      <c r="AC126" s="1029"/>
      <c r="AD126" s="1029"/>
      <c r="AE126" s="1030"/>
      <c r="AF126" s="1031" t="s">
        <v>409</v>
      </c>
      <c r="AG126" s="1029"/>
      <c r="AH126" s="1029"/>
      <c r="AI126" s="1029"/>
      <c r="AJ126" s="1030"/>
      <c r="AK126" s="1031" t="s">
        <v>409</v>
      </c>
      <c r="AL126" s="1029"/>
      <c r="AM126" s="1029"/>
      <c r="AN126" s="1029"/>
      <c r="AO126" s="1030"/>
      <c r="AP126" s="1032" t="s">
        <v>483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484</v>
      </c>
      <c r="CQ126" s="1020"/>
      <c r="CR126" s="1020"/>
      <c r="CS126" s="1020"/>
      <c r="CT126" s="1020"/>
      <c r="CU126" s="1020"/>
      <c r="CV126" s="1020"/>
      <c r="CW126" s="1020"/>
      <c r="CX126" s="1020"/>
      <c r="CY126" s="1020"/>
      <c r="CZ126" s="1020"/>
      <c r="DA126" s="1020"/>
      <c r="DB126" s="1020"/>
      <c r="DC126" s="1020"/>
      <c r="DD126" s="1020"/>
      <c r="DE126" s="1020"/>
      <c r="DF126" s="1021"/>
      <c r="DG126" s="989" t="s">
        <v>409</v>
      </c>
      <c r="DH126" s="990"/>
      <c r="DI126" s="990"/>
      <c r="DJ126" s="990"/>
      <c r="DK126" s="990"/>
      <c r="DL126" s="990" t="s">
        <v>409</v>
      </c>
      <c r="DM126" s="990"/>
      <c r="DN126" s="990"/>
      <c r="DO126" s="990"/>
      <c r="DP126" s="990"/>
      <c r="DQ126" s="990" t="s">
        <v>483</v>
      </c>
      <c r="DR126" s="990"/>
      <c r="DS126" s="990"/>
      <c r="DT126" s="990"/>
      <c r="DU126" s="990"/>
      <c r="DV126" s="991" t="s">
        <v>409</v>
      </c>
      <c r="DW126" s="991"/>
      <c r="DX126" s="991"/>
      <c r="DY126" s="991"/>
      <c r="DZ126" s="992"/>
    </row>
    <row r="127" spans="1:130" s="226" customFormat="1" ht="26.25" customHeight="1">
      <c r="A127" s="1136"/>
      <c r="B127" s="1018"/>
      <c r="C127" s="1072" t="s">
        <v>485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409</v>
      </c>
      <c r="AB127" s="1029"/>
      <c r="AC127" s="1029"/>
      <c r="AD127" s="1029"/>
      <c r="AE127" s="1030"/>
      <c r="AF127" s="1031" t="s">
        <v>409</v>
      </c>
      <c r="AG127" s="1029"/>
      <c r="AH127" s="1029"/>
      <c r="AI127" s="1029"/>
      <c r="AJ127" s="1030"/>
      <c r="AK127" s="1031" t="s">
        <v>409</v>
      </c>
      <c r="AL127" s="1029"/>
      <c r="AM127" s="1029"/>
      <c r="AN127" s="1029"/>
      <c r="AO127" s="1030"/>
      <c r="AP127" s="1032" t="s">
        <v>483</v>
      </c>
      <c r="AQ127" s="1033"/>
      <c r="AR127" s="1033"/>
      <c r="AS127" s="1033"/>
      <c r="AT127" s="1034"/>
      <c r="AU127" s="262"/>
      <c r="AV127" s="262"/>
      <c r="AW127" s="262"/>
      <c r="AX127" s="1108" t="s">
        <v>486</v>
      </c>
      <c r="AY127" s="1109"/>
      <c r="AZ127" s="1109"/>
      <c r="BA127" s="1109"/>
      <c r="BB127" s="1109"/>
      <c r="BC127" s="1109"/>
      <c r="BD127" s="1109"/>
      <c r="BE127" s="1110"/>
      <c r="BF127" s="1111" t="s">
        <v>487</v>
      </c>
      <c r="BG127" s="1109"/>
      <c r="BH127" s="1109"/>
      <c r="BI127" s="1109"/>
      <c r="BJ127" s="1109"/>
      <c r="BK127" s="1109"/>
      <c r="BL127" s="1110"/>
      <c r="BM127" s="1111" t="s">
        <v>488</v>
      </c>
      <c r="BN127" s="1109"/>
      <c r="BO127" s="1109"/>
      <c r="BP127" s="1109"/>
      <c r="BQ127" s="1109"/>
      <c r="BR127" s="1109"/>
      <c r="BS127" s="1110"/>
      <c r="BT127" s="1111" t="s">
        <v>489</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490</v>
      </c>
      <c r="CQ127" s="1020"/>
      <c r="CR127" s="1020"/>
      <c r="CS127" s="1020"/>
      <c r="CT127" s="1020"/>
      <c r="CU127" s="1020"/>
      <c r="CV127" s="1020"/>
      <c r="CW127" s="1020"/>
      <c r="CX127" s="1020"/>
      <c r="CY127" s="1020"/>
      <c r="CZ127" s="1020"/>
      <c r="DA127" s="1020"/>
      <c r="DB127" s="1020"/>
      <c r="DC127" s="1020"/>
      <c r="DD127" s="1020"/>
      <c r="DE127" s="1020"/>
      <c r="DF127" s="1021"/>
      <c r="DG127" s="989" t="s">
        <v>409</v>
      </c>
      <c r="DH127" s="990"/>
      <c r="DI127" s="990"/>
      <c r="DJ127" s="990"/>
      <c r="DK127" s="990"/>
      <c r="DL127" s="990" t="s">
        <v>409</v>
      </c>
      <c r="DM127" s="990"/>
      <c r="DN127" s="990"/>
      <c r="DO127" s="990"/>
      <c r="DP127" s="990"/>
      <c r="DQ127" s="990" t="s">
        <v>483</v>
      </c>
      <c r="DR127" s="990"/>
      <c r="DS127" s="990"/>
      <c r="DT127" s="990"/>
      <c r="DU127" s="990"/>
      <c r="DV127" s="991" t="s">
        <v>409</v>
      </c>
      <c r="DW127" s="991"/>
      <c r="DX127" s="991"/>
      <c r="DY127" s="991"/>
      <c r="DZ127" s="992"/>
    </row>
    <row r="128" spans="1:130" s="226" customFormat="1" ht="26.25" customHeight="1" thickBot="1">
      <c r="A128" s="1119" t="s">
        <v>491</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492</v>
      </c>
      <c r="X128" s="1121"/>
      <c r="Y128" s="1121"/>
      <c r="Z128" s="1122"/>
      <c r="AA128" s="1123">
        <v>8047</v>
      </c>
      <c r="AB128" s="1124"/>
      <c r="AC128" s="1124"/>
      <c r="AD128" s="1124"/>
      <c r="AE128" s="1125"/>
      <c r="AF128" s="1126">
        <v>7612</v>
      </c>
      <c r="AG128" s="1124"/>
      <c r="AH128" s="1124"/>
      <c r="AI128" s="1124"/>
      <c r="AJ128" s="1125"/>
      <c r="AK128" s="1126">
        <v>7780</v>
      </c>
      <c r="AL128" s="1124"/>
      <c r="AM128" s="1124"/>
      <c r="AN128" s="1124"/>
      <c r="AO128" s="1125"/>
      <c r="AP128" s="1127"/>
      <c r="AQ128" s="1128"/>
      <c r="AR128" s="1128"/>
      <c r="AS128" s="1128"/>
      <c r="AT128" s="1129"/>
      <c r="AU128" s="262"/>
      <c r="AV128" s="262"/>
      <c r="AW128" s="262"/>
      <c r="AX128" s="958" t="s">
        <v>493</v>
      </c>
      <c r="AY128" s="959"/>
      <c r="AZ128" s="959"/>
      <c r="BA128" s="959"/>
      <c r="BB128" s="959"/>
      <c r="BC128" s="959"/>
      <c r="BD128" s="959"/>
      <c r="BE128" s="960"/>
      <c r="BF128" s="1130" t="s">
        <v>172</v>
      </c>
      <c r="BG128" s="1131"/>
      <c r="BH128" s="1131"/>
      <c r="BI128" s="1131"/>
      <c r="BJ128" s="1131"/>
      <c r="BK128" s="1131"/>
      <c r="BL128" s="1132"/>
      <c r="BM128" s="1130">
        <v>14.54</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494</v>
      </c>
      <c r="CQ128" s="1113"/>
      <c r="CR128" s="1113"/>
      <c r="CS128" s="1113"/>
      <c r="CT128" s="1113"/>
      <c r="CU128" s="1113"/>
      <c r="CV128" s="1113"/>
      <c r="CW128" s="1113"/>
      <c r="CX128" s="1113"/>
      <c r="CY128" s="1113"/>
      <c r="CZ128" s="1113"/>
      <c r="DA128" s="1113"/>
      <c r="DB128" s="1113"/>
      <c r="DC128" s="1113"/>
      <c r="DD128" s="1113"/>
      <c r="DE128" s="1113"/>
      <c r="DF128" s="1114"/>
      <c r="DG128" s="1115" t="s">
        <v>409</v>
      </c>
      <c r="DH128" s="1116"/>
      <c r="DI128" s="1116"/>
      <c r="DJ128" s="1116"/>
      <c r="DK128" s="1116"/>
      <c r="DL128" s="1116" t="s">
        <v>409</v>
      </c>
      <c r="DM128" s="1116"/>
      <c r="DN128" s="1116"/>
      <c r="DO128" s="1116"/>
      <c r="DP128" s="1116"/>
      <c r="DQ128" s="1116" t="s">
        <v>409</v>
      </c>
      <c r="DR128" s="1116"/>
      <c r="DS128" s="1116"/>
      <c r="DT128" s="1116"/>
      <c r="DU128" s="1116"/>
      <c r="DV128" s="1117" t="s">
        <v>172</v>
      </c>
      <c r="DW128" s="1117"/>
      <c r="DX128" s="1117"/>
      <c r="DY128" s="1117"/>
      <c r="DZ128" s="1118"/>
    </row>
    <row r="129" spans="1:131" s="226" customFormat="1" ht="26.25" customHeight="1">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495</v>
      </c>
      <c r="X129" s="1144"/>
      <c r="Y129" s="1144"/>
      <c r="Z129" s="1145"/>
      <c r="AA129" s="1028">
        <v>5956469</v>
      </c>
      <c r="AB129" s="1029"/>
      <c r="AC129" s="1029"/>
      <c r="AD129" s="1029"/>
      <c r="AE129" s="1030"/>
      <c r="AF129" s="1031">
        <v>5819704</v>
      </c>
      <c r="AG129" s="1029"/>
      <c r="AH129" s="1029"/>
      <c r="AI129" s="1029"/>
      <c r="AJ129" s="1030"/>
      <c r="AK129" s="1031">
        <v>5804027</v>
      </c>
      <c r="AL129" s="1029"/>
      <c r="AM129" s="1029"/>
      <c r="AN129" s="1029"/>
      <c r="AO129" s="1030"/>
      <c r="AP129" s="1146"/>
      <c r="AQ129" s="1147"/>
      <c r="AR129" s="1147"/>
      <c r="AS129" s="1147"/>
      <c r="AT129" s="1148"/>
      <c r="AU129" s="264"/>
      <c r="AV129" s="264"/>
      <c r="AW129" s="264"/>
      <c r="AX129" s="1137" t="s">
        <v>496</v>
      </c>
      <c r="AY129" s="1020"/>
      <c r="AZ129" s="1020"/>
      <c r="BA129" s="1020"/>
      <c r="BB129" s="1020"/>
      <c r="BC129" s="1020"/>
      <c r="BD129" s="1020"/>
      <c r="BE129" s="1021"/>
      <c r="BF129" s="1138" t="s">
        <v>409</v>
      </c>
      <c r="BG129" s="1139"/>
      <c r="BH129" s="1139"/>
      <c r="BI129" s="1139"/>
      <c r="BJ129" s="1139"/>
      <c r="BK129" s="1139"/>
      <c r="BL129" s="1140"/>
      <c r="BM129" s="1138">
        <v>19.54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1185367</v>
      </c>
      <c r="AB130" s="1029"/>
      <c r="AC130" s="1029"/>
      <c r="AD130" s="1029"/>
      <c r="AE130" s="1030"/>
      <c r="AF130" s="1031">
        <v>1152271</v>
      </c>
      <c r="AG130" s="1029"/>
      <c r="AH130" s="1029"/>
      <c r="AI130" s="1029"/>
      <c r="AJ130" s="1030"/>
      <c r="AK130" s="1031">
        <v>1111960</v>
      </c>
      <c r="AL130" s="1029"/>
      <c r="AM130" s="1029"/>
      <c r="AN130" s="1029"/>
      <c r="AO130" s="1030"/>
      <c r="AP130" s="1146"/>
      <c r="AQ130" s="1147"/>
      <c r="AR130" s="1147"/>
      <c r="AS130" s="1147"/>
      <c r="AT130" s="1148"/>
      <c r="AU130" s="264"/>
      <c r="AV130" s="264"/>
      <c r="AW130" s="264"/>
      <c r="AX130" s="1137" t="s">
        <v>499</v>
      </c>
      <c r="AY130" s="1020"/>
      <c r="AZ130" s="1020"/>
      <c r="BA130" s="1020"/>
      <c r="BB130" s="1020"/>
      <c r="BC130" s="1020"/>
      <c r="BD130" s="1020"/>
      <c r="BE130" s="1021"/>
      <c r="BF130" s="1174">
        <v>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4771102</v>
      </c>
      <c r="AB131" s="1054"/>
      <c r="AC131" s="1054"/>
      <c r="AD131" s="1054"/>
      <c r="AE131" s="1055"/>
      <c r="AF131" s="1053">
        <v>4667433</v>
      </c>
      <c r="AG131" s="1054"/>
      <c r="AH131" s="1054"/>
      <c r="AI131" s="1054"/>
      <c r="AJ131" s="1055"/>
      <c r="AK131" s="1053">
        <v>4692067</v>
      </c>
      <c r="AL131" s="1054"/>
      <c r="AM131" s="1054"/>
      <c r="AN131" s="1054"/>
      <c r="AO131" s="1055"/>
      <c r="AP131" s="1184"/>
      <c r="AQ131" s="1185"/>
      <c r="AR131" s="1185"/>
      <c r="AS131" s="1185"/>
      <c r="AT131" s="1186"/>
      <c r="AU131" s="264"/>
      <c r="AV131" s="264"/>
      <c r="AW131" s="264"/>
      <c r="AX131" s="1156" t="s">
        <v>501</v>
      </c>
      <c r="AY131" s="1113"/>
      <c r="AZ131" s="1113"/>
      <c r="BA131" s="1113"/>
      <c r="BB131" s="1113"/>
      <c r="BC131" s="1113"/>
      <c r="BD131" s="1113"/>
      <c r="BE131" s="1114"/>
      <c r="BF131" s="1157">
        <v>6.1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503</v>
      </c>
      <c r="W132" s="1167"/>
      <c r="X132" s="1167"/>
      <c r="Y132" s="1167"/>
      <c r="Z132" s="1168"/>
      <c r="AA132" s="1169">
        <v>3.5795503850000001</v>
      </c>
      <c r="AB132" s="1170"/>
      <c r="AC132" s="1170"/>
      <c r="AD132" s="1170"/>
      <c r="AE132" s="1171"/>
      <c r="AF132" s="1172">
        <v>5.3931572240000003</v>
      </c>
      <c r="AG132" s="1170"/>
      <c r="AH132" s="1170"/>
      <c r="AI132" s="1170"/>
      <c r="AJ132" s="1171"/>
      <c r="AK132" s="1172">
        <v>6.3225226750000001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504</v>
      </c>
      <c r="W133" s="1150"/>
      <c r="X133" s="1150"/>
      <c r="Y133" s="1150"/>
      <c r="Z133" s="1151"/>
      <c r="AA133" s="1152">
        <v>4.5999999999999996</v>
      </c>
      <c r="AB133" s="1153"/>
      <c r="AC133" s="1153"/>
      <c r="AD133" s="1153"/>
      <c r="AE133" s="1154"/>
      <c r="AF133" s="1152">
        <v>4.4000000000000004</v>
      </c>
      <c r="AG133" s="1153"/>
      <c r="AH133" s="1153"/>
      <c r="AI133" s="1153"/>
      <c r="AJ133" s="1154"/>
      <c r="AK133" s="1152">
        <v>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OoSNrU60ZduAigrzqlJCWGh3CzPNJf6jfRnsJoDwGfQ9BO88vnPw5CB/+Nnw9473kYydnCqn20dPJaa+y/gmA==" saltValue="z7br3J0Nht3CkgxQhllG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9KTzgBlNRIWaciH0rh/hGUbmn+5G5GhjIuQ8wbZSO136nc9Iw0vXxyhEb6Em0cKklczr+svn/vUQ8ghZpbk4g==" saltValue="Mfj0qGTmp2RbRuEY3Lz9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FjZ1SiTt3DH1JUPaauTUJCWDp+tATZwlM3JLgr/nee3roPjdREuXNT5a9LtB2gIzf/ormRvBqZg1w3DMvSxjg==" saltValue="1B2SmdCsOzqcVSyP45oj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513</v>
      </c>
      <c r="AL9" s="1193"/>
      <c r="AM9" s="1193"/>
      <c r="AN9" s="1194"/>
      <c r="AO9" s="292">
        <v>1292171</v>
      </c>
      <c r="AP9" s="292">
        <v>60376</v>
      </c>
      <c r="AQ9" s="293">
        <v>63745</v>
      </c>
      <c r="AR9" s="294">
        <v>-5.3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514</v>
      </c>
      <c r="AL10" s="1193"/>
      <c r="AM10" s="1193"/>
      <c r="AN10" s="1194"/>
      <c r="AO10" s="295">
        <v>278707</v>
      </c>
      <c r="AP10" s="295">
        <v>13022</v>
      </c>
      <c r="AQ10" s="296">
        <v>6933</v>
      </c>
      <c r="AR10" s="297">
        <v>87.8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515</v>
      </c>
      <c r="AL11" s="1193"/>
      <c r="AM11" s="1193"/>
      <c r="AN11" s="1194"/>
      <c r="AO11" s="295">
        <v>331854</v>
      </c>
      <c r="AP11" s="295">
        <v>15506</v>
      </c>
      <c r="AQ11" s="296">
        <v>8657</v>
      </c>
      <c r="AR11" s="297">
        <v>79.099999999999994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516</v>
      </c>
      <c r="AL12" s="1193"/>
      <c r="AM12" s="1193"/>
      <c r="AN12" s="1194"/>
      <c r="AO12" s="295" t="s">
        <v>517</v>
      </c>
      <c r="AP12" s="295" t="s">
        <v>517</v>
      </c>
      <c r="AQ12" s="296">
        <v>309</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517</v>
      </c>
      <c r="AP13" s="295" t="s">
        <v>517</v>
      </c>
      <c r="AQ13" s="296" t="s">
        <v>517</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519</v>
      </c>
      <c r="AL14" s="1193"/>
      <c r="AM14" s="1193"/>
      <c r="AN14" s="1194"/>
      <c r="AO14" s="295">
        <v>94796</v>
      </c>
      <c r="AP14" s="295">
        <v>4429</v>
      </c>
      <c r="AQ14" s="296">
        <v>2823</v>
      </c>
      <c r="AR14" s="297">
        <v>56.9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520</v>
      </c>
      <c r="AL15" s="1193"/>
      <c r="AM15" s="1193"/>
      <c r="AN15" s="1194"/>
      <c r="AO15" s="295">
        <v>6465</v>
      </c>
      <c r="AP15" s="295">
        <v>302</v>
      </c>
      <c r="AQ15" s="296">
        <v>1311</v>
      </c>
      <c r="AR15" s="297">
        <v>-77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521</v>
      </c>
      <c r="AL16" s="1196"/>
      <c r="AM16" s="1196"/>
      <c r="AN16" s="1197"/>
      <c r="AO16" s="295">
        <v>-92330</v>
      </c>
      <c r="AP16" s="295">
        <v>-4314</v>
      </c>
      <c r="AQ16" s="296">
        <v>-5769</v>
      </c>
      <c r="AR16" s="297">
        <v>-25.2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1911663</v>
      </c>
      <c r="AP17" s="295">
        <v>89322</v>
      </c>
      <c r="AQ17" s="296">
        <v>78008</v>
      </c>
      <c r="AR17" s="297">
        <v>14.5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526</v>
      </c>
      <c r="AL21" s="1188"/>
      <c r="AM21" s="1188"/>
      <c r="AN21" s="1189"/>
      <c r="AO21" s="307">
        <v>8.0399999999999991</v>
      </c>
      <c r="AP21" s="308">
        <v>7.6</v>
      </c>
      <c r="AQ21" s="309">
        <v>0.44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527</v>
      </c>
      <c r="AL22" s="1188"/>
      <c r="AM22" s="1188"/>
      <c r="AN22" s="1189"/>
      <c r="AO22" s="312">
        <v>95.9</v>
      </c>
      <c r="AP22" s="313">
        <v>97</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532</v>
      </c>
      <c r="AL32" s="1204"/>
      <c r="AM32" s="1204"/>
      <c r="AN32" s="1205"/>
      <c r="AO32" s="322">
        <v>879025</v>
      </c>
      <c r="AP32" s="322">
        <v>41072</v>
      </c>
      <c r="AQ32" s="323">
        <v>35085</v>
      </c>
      <c r="AR32" s="324">
        <v>17.100000000000001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533</v>
      </c>
      <c r="AL33" s="1204"/>
      <c r="AM33" s="1204"/>
      <c r="AN33" s="1205"/>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534</v>
      </c>
      <c r="AL34" s="1204"/>
      <c r="AM34" s="1204"/>
      <c r="AN34" s="1205"/>
      <c r="AO34" s="322" t="s">
        <v>517</v>
      </c>
      <c r="AP34" s="322" t="s">
        <v>517</v>
      </c>
      <c r="AQ34" s="323" t="s">
        <v>517</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535</v>
      </c>
      <c r="AL35" s="1204"/>
      <c r="AM35" s="1204"/>
      <c r="AN35" s="1205"/>
      <c r="AO35" s="322">
        <v>472487</v>
      </c>
      <c r="AP35" s="322">
        <v>22077</v>
      </c>
      <c r="AQ35" s="323">
        <v>14585</v>
      </c>
      <c r="AR35" s="324">
        <v>51.4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536</v>
      </c>
      <c r="AL36" s="1204"/>
      <c r="AM36" s="1204"/>
      <c r="AN36" s="1205"/>
      <c r="AO36" s="322">
        <v>46784</v>
      </c>
      <c r="AP36" s="322">
        <v>2186</v>
      </c>
      <c r="AQ36" s="323">
        <v>2514</v>
      </c>
      <c r="AR36" s="324">
        <v>-13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537</v>
      </c>
      <c r="AL37" s="1204"/>
      <c r="AM37" s="1204"/>
      <c r="AN37" s="1205"/>
      <c r="AO37" s="322">
        <v>18101</v>
      </c>
      <c r="AP37" s="322">
        <v>846</v>
      </c>
      <c r="AQ37" s="323">
        <v>688</v>
      </c>
      <c r="AR37" s="324">
        <v>23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538</v>
      </c>
      <c r="AL38" s="1207"/>
      <c r="AM38" s="1207"/>
      <c r="AN38" s="1208"/>
      <c r="AO38" s="325" t="s">
        <v>517</v>
      </c>
      <c r="AP38" s="325" t="s">
        <v>517</v>
      </c>
      <c r="AQ38" s="326">
        <v>1</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539</v>
      </c>
      <c r="AL39" s="1207"/>
      <c r="AM39" s="1207"/>
      <c r="AN39" s="1208"/>
      <c r="AO39" s="322">
        <v>-7780</v>
      </c>
      <c r="AP39" s="322">
        <v>-364</v>
      </c>
      <c r="AQ39" s="323">
        <v>-3106</v>
      </c>
      <c r="AR39" s="324">
        <v>-88.3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540</v>
      </c>
      <c r="AL40" s="1204"/>
      <c r="AM40" s="1204"/>
      <c r="AN40" s="1205"/>
      <c r="AO40" s="322">
        <v>-1111960</v>
      </c>
      <c r="AP40" s="322">
        <v>-51956</v>
      </c>
      <c r="AQ40" s="323">
        <v>-35380</v>
      </c>
      <c r="AR40" s="324">
        <v>46.9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296657</v>
      </c>
      <c r="AP41" s="322">
        <v>13861</v>
      </c>
      <c r="AQ41" s="323">
        <v>14388</v>
      </c>
      <c r="AR41" s="324">
        <v>-3.7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508</v>
      </c>
      <c r="AN49" s="1200" t="s">
        <v>544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758074</v>
      </c>
      <c r="AN51" s="344">
        <v>35579</v>
      </c>
      <c r="AO51" s="345">
        <v>-1.9</v>
      </c>
      <c r="AP51" s="346">
        <v>69477</v>
      </c>
      <c r="AQ51" s="347">
        <v>43.5</v>
      </c>
      <c r="AR51" s="348">
        <v>-45.4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571592</v>
      </c>
      <c r="AN52" s="352">
        <v>26826</v>
      </c>
      <c r="AO52" s="353">
        <v>7.4</v>
      </c>
      <c r="AP52" s="354">
        <v>31528</v>
      </c>
      <c r="AQ52" s="355">
        <v>31.8</v>
      </c>
      <c r="AR52" s="356">
        <v>-24.4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1187981</v>
      </c>
      <c r="AN53" s="344">
        <v>56013</v>
      </c>
      <c r="AO53" s="345">
        <v>57.4</v>
      </c>
      <c r="AP53" s="346">
        <v>59668</v>
      </c>
      <c r="AQ53" s="347">
        <v>-14.1</v>
      </c>
      <c r="AR53" s="348">
        <v>71.5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725084</v>
      </c>
      <c r="AN54" s="352">
        <v>34188</v>
      </c>
      <c r="AO54" s="353">
        <v>27.4</v>
      </c>
      <c r="AP54" s="354">
        <v>31515</v>
      </c>
      <c r="AQ54" s="355">
        <v>0</v>
      </c>
      <c r="AR54" s="356">
        <v>27.4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1844720</v>
      </c>
      <c r="AN55" s="344">
        <v>86945</v>
      </c>
      <c r="AO55" s="345">
        <v>55.2</v>
      </c>
      <c r="AP55" s="346">
        <v>56894</v>
      </c>
      <c r="AQ55" s="347">
        <v>-4.5999999999999996</v>
      </c>
      <c r="AR55" s="348">
        <v>59.8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920596</v>
      </c>
      <c r="AN56" s="352">
        <v>43390</v>
      </c>
      <c r="AO56" s="353">
        <v>26.9</v>
      </c>
      <c r="AP56" s="354">
        <v>32548</v>
      </c>
      <c r="AQ56" s="355">
        <v>3.3</v>
      </c>
      <c r="AR56" s="356">
        <v>23.6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1651596</v>
      </c>
      <c r="AN57" s="344">
        <v>77627</v>
      </c>
      <c r="AO57" s="345">
        <v>-10.7</v>
      </c>
      <c r="AP57" s="346">
        <v>57122</v>
      </c>
      <c r="AQ57" s="347">
        <v>0.4</v>
      </c>
      <c r="AR57" s="348">
        <v>-11.1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1239369</v>
      </c>
      <c r="AN58" s="352">
        <v>58252</v>
      </c>
      <c r="AO58" s="353">
        <v>34.299999999999997</v>
      </c>
      <c r="AP58" s="354">
        <v>36191</v>
      </c>
      <c r="AQ58" s="355">
        <v>11.2</v>
      </c>
      <c r="AR58" s="356">
        <v>23.1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2005261</v>
      </c>
      <c r="AN59" s="344">
        <v>93695</v>
      </c>
      <c r="AO59" s="345">
        <v>20.7</v>
      </c>
      <c r="AP59" s="346">
        <v>53655</v>
      </c>
      <c r="AQ59" s="347">
        <v>-6.1</v>
      </c>
      <c r="AR59" s="348">
        <v>26.8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1535360</v>
      </c>
      <c r="AN60" s="352">
        <v>71739</v>
      </c>
      <c r="AO60" s="353">
        <v>23.2</v>
      </c>
      <c r="AP60" s="354">
        <v>32719</v>
      </c>
      <c r="AQ60" s="355">
        <v>-9.6</v>
      </c>
      <c r="AR60" s="356">
        <v>32.799999999999997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1489526</v>
      </c>
      <c r="AN61" s="359">
        <v>69972</v>
      </c>
      <c r="AO61" s="360">
        <v>24.1</v>
      </c>
      <c r="AP61" s="361">
        <v>59363</v>
      </c>
      <c r="AQ61" s="362">
        <v>3.8</v>
      </c>
      <c r="AR61" s="348">
        <v>20.3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998400</v>
      </c>
      <c r="AN62" s="352">
        <v>46879</v>
      </c>
      <c r="AO62" s="353">
        <v>23.8</v>
      </c>
      <c r="AP62" s="354">
        <v>32900</v>
      </c>
      <c r="AQ62" s="355">
        <v>7.3</v>
      </c>
      <c r="AR62" s="356">
        <v>16.5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eRaqls7dtMkuMw/BIa9IA9MCSOwJatvVlgcQmV0JAyOBsA1E89g5plpTUJKw7imMP0SOjLrFdsys9kIcg7nHQ==" saltValue="oEny66ugyAYl/leS0DWp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WX9j9jFHa9FUQvKnJ+hIoB4lWq7vQjlzLeukB+igDMKSsQpu7p/HrjmsfJJMa68hyA5WBCoGwdXp0Cl+Joj+g==" saltValue="GozgzJntwZulsGhu39NU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JP23ApF3Mqlc59Tdh8kmABFSAK224FJIPoprlDmsiAFfN1Tz0cki9GSLsfzwOJhcMvU9WkkX8VxyiOmrxFAVA==" saltValue="Ai94sKIyjzp83qDxn4Ru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26.98</v>
      </c>
      <c r="G47" s="12">
        <v>29.11</v>
      </c>
      <c r="H47" s="12">
        <v>28.93</v>
      </c>
      <c r="I47" s="12">
        <v>37.340000000000003</v>
      </c>
      <c r="J47" s="13">
        <v>37.47</v>
      </c>
    </row>
    <row r="48" spans="2:10" ht="57.75" customHeight="1">
      <c r="B48" s="14"/>
      <c r="C48" s="1214" t="s">
        <v>4</v>
      </c>
      <c r="D48" s="1214"/>
      <c r="E48" s="1215"/>
      <c r="F48" s="15">
        <v>8.43</v>
      </c>
      <c r="G48" s="16">
        <v>6.68</v>
      </c>
      <c r="H48" s="16">
        <v>9.16</v>
      </c>
      <c r="I48" s="16">
        <v>8.77</v>
      </c>
      <c r="J48" s="17">
        <v>6.25</v>
      </c>
    </row>
    <row r="49" spans="2:10" ht="57.75" customHeight="1" thickBot="1">
      <c r="B49" s="18"/>
      <c r="C49" s="1216" t="s">
        <v>5</v>
      </c>
      <c r="D49" s="1216"/>
      <c r="E49" s="1217"/>
      <c r="F49" s="19">
        <v>15.03</v>
      </c>
      <c r="G49" s="20">
        <v>0.9</v>
      </c>
      <c r="H49" s="20">
        <v>2.5499999999999998</v>
      </c>
      <c r="I49" s="20">
        <v>7.14</v>
      </c>
      <c r="J49" s="21" t="s">
        <v>565</v>
      </c>
    </row>
    <row r="50" spans="2:10" ht="13.5" customHeight="1"/>
    <row r="51" spans="2:10" ht="13.5" hidden="1" customHeight="1"/>
    <row r="52" spans="2:10" ht="13.5" hidden="1" customHeight="1"/>
    <row r="53" spans="2:10" ht="13.5" hidden="1" customHeight="1"/>
  </sheetData>
  <sheetProtection algorithmName="SHA-512" hashValue="cePyuC8npz5/n31mNFLi1nrS+kQoQ0kCIXLfUA4Bpq18l4Y2GHH47d77lz+pff59VWubpCIcc+2vVufu0saCNg==" saltValue="eeHyVUuYUL7PmikBzFRx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dcterms:created xsi:type="dcterms:W3CDTF">2019-06-06T06:48:50Z</dcterms:created>
  <dcterms:modified xsi:type="dcterms:W3CDTF">2019-10-31T01:47:27Z</dcterms:modified>
  <cp:category/>
</cp:coreProperties>
</file>