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tabRatio="866" firstSheet="4" activeTab="15"/>
  </bookViews>
  <sheets>
    <sheet name="推進事業【Ｈ１７】" sheetId="1" r:id="rId1"/>
    <sheet name="推進事業【Ｈ１８】" sheetId="2" r:id="rId2"/>
    <sheet name="推進事業【Ｈ１９】" sheetId="3" r:id="rId3"/>
    <sheet name="推進事業【Ｈ２０】" sheetId="4" r:id="rId4"/>
    <sheet name="推進事業【Ｈ２１】" sheetId="5" r:id="rId5"/>
    <sheet name="整備事業【Ｈ１７】" sheetId="6" r:id="rId6"/>
    <sheet name="整備事業【Ｈ１８】" sheetId="7" r:id="rId7"/>
    <sheet name="整備事業【Ｈ１９】" sheetId="8" r:id="rId8"/>
    <sheet name="整備事業【Ｈ２０】" sheetId="9" r:id="rId9"/>
    <sheet name="整備事業【Ｈ２１】" sheetId="10" r:id="rId10"/>
    <sheet name="【Ｈ２４】" sheetId="11" r:id="rId11"/>
    <sheet name="【Ｈ２５】" sheetId="12" r:id="rId12"/>
    <sheet name="【Ｈ２６】" sheetId="13" r:id="rId13"/>
    <sheet name="【Ｈ２８】" sheetId="14" r:id="rId14"/>
    <sheet name="【Ｈ２９】" sheetId="15" r:id="rId15"/>
    <sheet name="【Ｈ３０】" sheetId="16" r:id="rId16"/>
  </sheets>
  <definedNames>
    <definedName name="_xlnm.Print_Area" localSheetId="15">'【Ｈ３０】'!$A$1:$M$17</definedName>
    <definedName name="_xlnm.Print_Titles" localSheetId="10">'【Ｈ２４】'!$1:$4</definedName>
    <definedName name="_xlnm.Print_Titles" localSheetId="0">'推進事業【Ｈ１７】'!$1:$4</definedName>
    <definedName name="_xlnm.Print_Titles" localSheetId="1">'推進事業【Ｈ１８】'!$1:$4</definedName>
    <definedName name="_xlnm.Print_Titles" localSheetId="2">'推進事業【Ｈ１９】'!$1:$4</definedName>
    <definedName name="_xlnm.Print_Titles" localSheetId="3">'推進事業【Ｈ２０】'!$1:$4</definedName>
    <definedName name="_xlnm.Print_Titles" localSheetId="4">'推進事業【Ｈ２１】'!$1:$4</definedName>
    <definedName name="_xlnm.Print_Titles" localSheetId="7">'整備事業【Ｈ１９】'!$1:$4</definedName>
    <definedName name="_xlnm.Print_Titles" localSheetId="8">'整備事業【Ｈ２０】'!$1:$4</definedName>
    <definedName name="_xlnm.Print_Titles" localSheetId="9">'整備事業【Ｈ２１】'!$1:$4</definedName>
  </definedNames>
  <calcPr fullCalcOnLoad="1"/>
</workbook>
</file>

<file path=xl/sharedStrings.xml><?xml version="1.0" encoding="utf-8"?>
<sst xmlns="http://schemas.openxmlformats.org/spreadsheetml/2006/main" count="1516" uniqueCount="495">
  <si>
    <t>経営力の強化</t>
  </si>
  <si>
    <t>担い手の育成・確保</t>
  </si>
  <si>
    <t>経営構造対策</t>
  </si>
  <si>
    <t>交付金(円）</t>
  </si>
  <si>
    <t>都道府県費(円）</t>
  </si>
  <si>
    <t>市町村費(円）</t>
  </si>
  <si>
    <t>その他(円）</t>
  </si>
  <si>
    <t>計</t>
  </si>
  <si>
    <t>　</t>
  </si>
  <si>
    <t>負　　担　　区　　分　⑧</t>
  </si>
  <si>
    <t>①市町村名は、事業採択時の市町村名を記入する。</t>
  </si>
  <si>
    <t>②地区名は、事業実施地区名を記入する（産地競争力の強化を目的とする取組のように、地区名のない場合は空欄とする）。</t>
  </si>
  <si>
    <t>１．推進事業</t>
  </si>
  <si>
    <t>負　　担　　区　　分　⑨</t>
  </si>
  <si>
    <t>（注）</t>
  </si>
  <si>
    <t>④政策目的～⑥取組については、別紙の「政策目的等一覧表」から、それぞれ該当するものを記入する。</t>
  </si>
  <si>
    <t>④政策目的～⑥取組については、別紙の「政策目的等一覧表」からそれぞれ該当するものを記入する。</t>
  </si>
  <si>
    <t>担い手総合支援</t>
  </si>
  <si>
    <t>⑦事業費は、事業実施地区ごとの、確定した事業費を記入し、⑧負担区分は、事業費の負担の内訳を記入する。</t>
  </si>
  <si>
    <t>⑨事業内容は、実施した事業の概要を記入する。</t>
  </si>
  <si>
    <t>⑦事業実施期間は、当該事業実施地区の事業実施期間（単年度又は複数年度の区分）を記入する。</t>
  </si>
  <si>
    <t>⑧事業費は、事業実施地区ごとの、確定した事業費を記入し、⑨負担区分は、事業費の負担の内訳を記入する。</t>
  </si>
  <si>
    <t>⑩事業内容は、実施要綱別表に掲げる事業メニューを記入するほか、整備された施設の規模、能力等を記入する。</t>
  </si>
  <si>
    <t>近江八幡市</t>
  </si>
  <si>
    <t>蒲生町</t>
  </si>
  <si>
    <t>甲賀市</t>
  </si>
  <si>
    <t>彦根市</t>
  </si>
  <si>
    <t>西生来営農組合</t>
  </si>
  <si>
    <t>滋賀蒲生町農業協同組合</t>
  </si>
  <si>
    <t>遊迅速</t>
  </si>
  <si>
    <t>生産性の向上</t>
  </si>
  <si>
    <t>品質向上</t>
  </si>
  <si>
    <t>安土町</t>
  </si>
  <si>
    <t>西老蘇営農組合</t>
  </si>
  <si>
    <t>担い手への農地利用集積の促進</t>
  </si>
  <si>
    <t>滋賀県</t>
  </si>
  <si>
    <t>需要に応じた生産量の確保</t>
  </si>
  <si>
    <t>果樹</t>
  </si>
  <si>
    <t>農畜産業の環境保全</t>
  </si>
  <si>
    <t>平成１７年度　強い農業づくり交付金交付対象事業の概要</t>
  </si>
  <si>
    <t>近江米振興協会</t>
  </si>
  <si>
    <t>栗東市</t>
  </si>
  <si>
    <t>近江八幡市・東近江市・安土町・日野町・竜王町・能登川町</t>
  </si>
  <si>
    <t>甲賀郡農業協同組合</t>
  </si>
  <si>
    <t>東近江市</t>
  </si>
  <si>
    <t>竜王町</t>
  </si>
  <si>
    <t>彦根市・秦荘町・愛知川町・豊郷町・甲良町・多賀町</t>
  </si>
  <si>
    <t>秦荘町・彦根市</t>
  </si>
  <si>
    <t>長浜市・米原市・近江町</t>
  </si>
  <si>
    <t>竜王町直播研究会</t>
  </si>
  <si>
    <t>浅井町・虎姫町・湖北町・びわ町・高月町・木之本町・余呉町・西浅井町</t>
  </si>
  <si>
    <t>高島市</t>
  </si>
  <si>
    <t>竜王町そば振興会</t>
  </si>
  <si>
    <t>彦根市・秦荘町・甲良町</t>
  </si>
  <si>
    <t>草津市</t>
  </si>
  <si>
    <t>滋賀県農業協同組合中央会</t>
  </si>
  <si>
    <t>全国農業協同組合連合会滋賀県本部</t>
  </si>
  <si>
    <t>草津市農業協同組合</t>
  </si>
  <si>
    <t>輸入急増農産物関係産地対策（監視品目等）</t>
  </si>
  <si>
    <t>大阪市</t>
  </si>
  <si>
    <t>近畿生乳販売農業協同組合連合会</t>
  </si>
  <si>
    <t>家畜改良増殖</t>
  </si>
  <si>
    <t>日野町</t>
  </si>
  <si>
    <t>滋賀県乳用牛群検定組合</t>
  </si>
  <si>
    <t>滋賀県担い手育成総合支援協議会</t>
  </si>
  <si>
    <t>滋賀県農業会議</t>
  </si>
  <si>
    <t>経営構造対策推進</t>
  </si>
  <si>
    <t>新技術普及促進支援</t>
  </si>
  <si>
    <t>農業会議</t>
  </si>
  <si>
    <t>蒲生町農業委員会</t>
  </si>
  <si>
    <t>能登川町農業委員会</t>
  </si>
  <si>
    <t>余呉町農業委員会</t>
  </si>
  <si>
    <t>都道府県農業改善推進支援</t>
  </si>
  <si>
    <t>農地情報利用効率化にかかる取組</t>
  </si>
  <si>
    <t>農業委員会等活動強化にかかる取組</t>
  </si>
  <si>
    <t>甲賀市・竜王町他・近江八幡市他・びわ町他</t>
  </si>
  <si>
    <t>甲賀市・日野川流域土地改良区・びわこ揚水土地改良区・湖北土地改良区</t>
  </si>
  <si>
    <t>新規就農者の育成・確保</t>
  </si>
  <si>
    <t>農山漁村における男女共同参画社会の確立</t>
  </si>
  <si>
    <t>高齢農業者の能力の活用の推進</t>
  </si>
  <si>
    <t>新規就農の促進</t>
  </si>
  <si>
    <t>農業・農村男女共同参画の推進</t>
  </si>
  <si>
    <t>高齢農業者能力活用の推進</t>
  </si>
  <si>
    <t>栽培管理ビーグル　１台</t>
  </si>
  <si>
    <t>乗用型茶複合管理機　１式</t>
  </si>
  <si>
    <t>特産ブランド産地形成促進会議の開催・新技術導入による栽培実証・特産育成支援交流研修会の開催・栽培マニュアルの作成</t>
  </si>
  <si>
    <t>産地活性化協議会・茶園整備マニュアル作成・配布</t>
  </si>
  <si>
    <t>協議会の開催・技術の普及栽培管理技術資料作成・栽培技術講習会の開催</t>
  </si>
  <si>
    <t>調査等の実施・産地形成のために必要な技術指導計画</t>
  </si>
  <si>
    <t>協議会の開催・技術講習会の開催・啓発活動</t>
  </si>
  <si>
    <t>協議会の開催・研修会の開催・農作物被害防止対策事例集、作成・配布</t>
  </si>
  <si>
    <t>環境こだわり農業環境影響調査検討委員会の開催・負荷量調査ほの設置</t>
  </si>
  <si>
    <t>協議会の開催・調査の実施・技術講習会・啓発活動</t>
  </si>
  <si>
    <t>協議会の開催・啓発資料</t>
  </si>
  <si>
    <t>協議会の開催・食味検査の実施・結果表の作成、配布・実証ほの設置</t>
  </si>
  <si>
    <t>協議会の開催・実証ほの設置・集落打会せ会議・麦大豆マニュアル作成</t>
  </si>
  <si>
    <t>協議会の開催・営農会議・生産状況調査・技術研修会の開催</t>
  </si>
  <si>
    <t>協議会の開催</t>
  </si>
  <si>
    <t>協議会の開催・実証ほの設置・優良事例調査・技術の普及・啓発広報活動</t>
  </si>
  <si>
    <t>栽培研修会の実施・啓発活動</t>
  </si>
  <si>
    <t>ＪＡレーク伊吹農産物安全対策協議会の開催・カドミウム吸収抑制技術実証ほの設置・水管理監視員の設置・啓発活動・カドミウム含有調査の確認</t>
  </si>
  <si>
    <t>水稲・麦品質向上技術委員会の開催・マニュアルの作成・小麦実証ほの設置・小麦栽培研修会開催・技術普及活動</t>
  </si>
  <si>
    <t>北びわこブランド・ニッポン推進協議会の開催・北びわこ米実証ほの設置・栽培マニュアル（稲・大豆）の作成配布・米の販売状況調査</t>
  </si>
  <si>
    <t>協議会の開催・栽培マニュアルの作成・生産技術講習会・そば打ち技術講演会</t>
  </si>
  <si>
    <t>土山茶振興協議会の開催・栽培マニュアルの作成</t>
  </si>
  <si>
    <t>雑穀栽培推進協議会の開催・雑穀実証ほの設置・新製品の開発・生産技術講習会・消費者との交流</t>
  </si>
  <si>
    <t>協議会の開催・技術の普及・栽培研修会の開催・調査の実施・優良事例調査等</t>
  </si>
  <si>
    <t>協議会の開催・実証ほの設置・技術講習会・啓発活動・調査等の実施</t>
  </si>
  <si>
    <t>協議会の開催・検討会の開催・研修会の開催・生産履歴記帳啓発資料。資材の作成</t>
  </si>
  <si>
    <t>協議会の開催・出荷調整会議の開催・現地研修会の開催・店舗借上、販売ＰＲ・啓発資材の作成</t>
  </si>
  <si>
    <t>協議会の開催・検討委員会の開催・先進地研修・残留農薬分析結果が活用できる生産履歴システムの構築</t>
  </si>
  <si>
    <t>畜産経営体支援指導研究会事業・畜産経営技術の総合支援指導事業</t>
  </si>
  <si>
    <t>検定成績分析に基づいた家畜改良、飼養管理の指導</t>
  </si>
  <si>
    <t>担い手育成総合支援協議会の指導および連絡調整</t>
  </si>
  <si>
    <t>アクションプログラムの作成、推進・全国担い手交流会参加</t>
  </si>
  <si>
    <t>アクションプログラムの作成、推進・経営管理能力向上研修会</t>
  </si>
  <si>
    <t>経営構造コンダクターの設置・指導推進会議の開催</t>
  </si>
  <si>
    <t>普及指導員による個別経営体や集落営農組織育成支援</t>
  </si>
  <si>
    <t>総会・常任会議開催</t>
  </si>
  <si>
    <t>農地情報システムの導入・台帳照合システムの導入</t>
  </si>
  <si>
    <t>企画検討会の開催・農地地図システム活用状況調査</t>
  </si>
  <si>
    <t>農業委員および職員の研修会の実施。巡回指導</t>
  </si>
  <si>
    <t>体験活動会の開催</t>
  </si>
  <si>
    <t>就農相談活動・無料職業紹介の実施・就農促進会議の開催</t>
  </si>
  <si>
    <t>就農促進会議の開催・実践技術研修の実施</t>
  </si>
  <si>
    <t>就農促進会議の開催・就農計画認定会議</t>
  </si>
  <si>
    <t>エコファーマー推進会議・エコファーマー啓発飼料作成・配布・持続的農業実践度調査</t>
  </si>
  <si>
    <t>転飼い調整指導推進（転飼調整委員会開催）・みつ源等調査</t>
  </si>
  <si>
    <t>地域生乳計画生産推進会議の開催・生乳生産動向実態調査の実施・乳質基準等改善のための乳成分の分析・生乳需給流通等の情報分析取りまとめ・全国推進寛喜出席　・現地指導</t>
  </si>
  <si>
    <t>鶏卵需給調整協議会の開催・飼養状況調査・鶏卵需給関連情報提供・全国需給連絡会議出席</t>
  </si>
  <si>
    <t>飼料増産ブロック会議等への参加・飼料分析・奨励品種普及用資料の作成</t>
  </si>
  <si>
    <t>地域改良会議の開催・調整交配に係る調査指導・事業説明会の開催・乳量検定および乳成分検査等・啓発用広報作成</t>
  </si>
  <si>
    <t>促進検討会・研修会・啓発資料作成</t>
  </si>
  <si>
    <t>促進検討会の開催・研修会の実施</t>
  </si>
  <si>
    <t>農村における高齢者対策のための検討会の開催・高齢者活動の啓発</t>
  </si>
  <si>
    <t>－</t>
  </si>
  <si>
    <t>－</t>
  </si>
  <si>
    <t>－</t>
  </si>
  <si>
    <t>２．整備事業</t>
  </si>
  <si>
    <t>　</t>
  </si>
  <si>
    <t>H17</t>
  </si>
  <si>
    <t>H17</t>
  </si>
  <si>
    <t>H17</t>
  </si>
  <si>
    <t>H17</t>
  </si>
  <si>
    <t>　</t>
  </si>
  <si>
    <t>市町村名
①</t>
  </si>
  <si>
    <t>地区名
②</t>
  </si>
  <si>
    <t>事業実施主体名
③</t>
  </si>
  <si>
    <t>政策目的
④</t>
  </si>
  <si>
    <t>政策目標
⑤</t>
  </si>
  <si>
    <t>取組
⑥</t>
  </si>
  <si>
    <t>事業実施期間
⑦</t>
  </si>
  <si>
    <t>事業費（円）
⑧　　　　</t>
  </si>
  <si>
    <t>事　業　内　容
⑩</t>
  </si>
  <si>
    <t>－</t>
  </si>
  <si>
    <t>－</t>
  </si>
  <si>
    <t>－</t>
  </si>
  <si>
    <t>－</t>
  </si>
  <si>
    <t>－</t>
  </si>
  <si>
    <t>　</t>
  </si>
  <si>
    <t>　</t>
  </si>
  <si>
    <t>－</t>
  </si>
  <si>
    <t>－</t>
  </si>
  <si>
    <t>大津滋賀地域農業センター・湖南地域担い手育成総合支援協議会・甲賀地域農業センター・東近江地域担い手育成総合支援協議会・湖東地域農業担い手育成支援協議会・湖北地域担い手育成総合支援協議会・高島地域農業センター</t>
  </si>
  <si>
    <t>－</t>
  </si>
  <si>
    <t>－</t>
  </si>
  <si>
    <t>－</t>
  </si>
  <si>
    <t>農作物被害防止施設
（病害虫防除施設）防虫ネット　１式</t>
  </si>
  <si>
    <t>土地利用型作物
（麦・大豆）</t>
  </si>
  <si>
    <t>土地利用型作物
（水稲・麦）</t>
  </si>
  <si>
    <t>土地利用型作物
（水稲）</t>
  </si>
  <si>
    <t>畑作物・地域特産物
（茶）</t>
  </si>
  <si>
    <t>果樹
（梨）</t>
  </si>
  <si>
    <t>土地利用型作物
（麦）</t>
  </si>
  <si>
    <t>担い手への農地
利用集積の促進</t>
  </si>
  <si>
    <t>産地競争力の
強化</t>
  </si>
  <si>
    <t>湖南市・
甲賀市</t>
  </si>
  <si>
    <t>事業費（円）
⑦　　</t>
  </si>
  <si>
    <t>事業内容
⑨　　　　　　　　　　　　　　　</t>
  </si>
  <si>
    <t>グリーン近江
農業協同組合</t>
  </si>
  <si>
    <t>産地競争力
の強化</t>
  </si>
  <si>
    <t>経営力
の強化</t>
  </si>
  <si>
    <t>平成１８年度　強い農業づくり交付金交付対象事業の概要</t>
  </si>
  <si>
    <t>担い手への農地利用集積の推進</t>
  </si>
  <si>
    <t>農事組合法人春日営農組合</t>
  </si>
  <si>
    <t>産地競争力の強化</t>
  </si>
  <si>
    <t>果樹（梨）</t>
  </si>
  <si>
    <t>畑作物・地域特産物（茶）</t>
  </si>
  <si>
    <t>園地改良・改植　</t>
  </si>
  <si>
    <t>（有）日野グリーンサポート</t>
  </si>
  <si>
    <t>ﾎｰﾙｸﾛｯﾌﾟ収穫機・ﾗｯﾌﾟﾏｼｰﾝ･ﾛｰﾙｸﾞﾗﾌﾞ</t>
  </si>
  <si>
    <t>大津市</t>
  </si>
  <si>
    <t>経営構造対策</t>
  </si>
  <si>
    <t>水田農業経営構造確立緊急対策</t>
  </si>
  <si>
    <t>農業研修教育・農業総合支援センター施設整備</t>
  </si>
  <si>
    <t>野洲市</t>
  </si>
  <si>
    <t>南櫻農業生産組合</t>
  </si>
  <si>
    <t>集落営農育成・確保緊急整備支援</t>
  </si>
  <si>
    <t>長浜市</t>
  </si>
  <si>
    <t>アグリファーム国友</t>
  </si>
  <si>
    <t>湖北町</t>
  </si>
  <si>
    <t>大安寺集落営農組合</t>
  </si>
  <si>
    <t>平成１９年度　強い農業づくり交付金交付対象事業の概要</t>
  </si>
  <si>
    <t>東近江市</t>
  </si>
  <si>
    <t>滋賀蒲生町農協</t>
  </si>
  <si>
    <t>共同利用機械整備</t>
  </si>
  <si>
    <t>甲賀市</t>
  </si>
  <si>
    <t>H１９</t>
  </si>
  <si>
    <t>愛荘町</t>
  </si>
  <si>
    <t>木之本町</t>
  </si>
  <si>
    <t>延勝寺集落営農組合</t>
  </si>
  <si>
    <t>経営力の強化</t>
  </si>
  <si>
    <t>守山市</t>
  </si>
  <si>
    <t>愛東梨生産出荷組合</t>
  </si>
  <si>
    <t>需要に応じた生産量の確保</t>
  </si>
  <si>
    <t>H１９</t>
  </si>
  <si>
    <t>大中の湖ハウス利用組合</t>
  </si>
  <si>
    <t>輸入急増農産物における国産シェアの奪回</t>
  </si>
  <si>
    <t>生産性の向上</t>
  </si>
  <si>
    <t>湖東農業協同組合</t>
  </si>
  <si>
    <t>品質向上</t>
  </si>
  <si>
    <t>H１９</t>
  </si>
  <si>
    <t>「り・芽育」茶園整備組合</t>
  </si>
  <si>
    <t>前田営農組合</t>
  </si>
  <si>
    <t>五之里集落営農組合</t>
  </si>
  <si>
    <t>(有)共同ファーム</t>
  </si>
  <si>
    <t>野田生産組合</t>
  </si>
  <si>
    <t>（農）万葉の郷ぬかづか生産組合</t>
  </si>
  <si>
    <t>東市辺営農組合</t>
  </si>
  <si>
    <t>平田町集落営農組合</t>
  </si>
  <si>
    <t>山本特定農業団体</t>
  </si>
  <si>
    <t>奥特定農業団体</t>
  </si>
  <si>
    <t>上岸本営農組合</t>
  </si>
  <si>
    <t>大清水町営農組合</t>
  </si>
  <si>
    <t>平柳農業生産組合</t>
  </si>
  <si>
    <t>栗見新田営農組合</t>
  </si>
  <si>
    <t>葛巻営農組合</t>
  </si>
  <si>
    <t>蒲生寺町営農組合</t>
  </si>
  <si>
    <t>桜川東営農組合</t>
  </si>
  <si>
    <t>グリーン近江農業協同組合</t>
  </si>
  <si>
    <t>宮荘農業生産組合</t>
  </si>
  <si>
    <t>中屋営農組合</t>
  </si>
  <si>
    <t>（合）東町ふぁーむ</t>
  </si>
  <si>
    <t>ファーム上豊</t>
  </si>
  <si>
    <t>ファーム十禅師</t>
  </si>
  <si>
    <t>庄農業生産組合</t>
  </si>
  <si>
    <t>浅小井省エネ農機利用組合</t>
  </si>
  <si>
    <t>白王町集落営農組合</t>
  </si>
  <si>
    <t>（農）市原地区布引営農組合</t>
  </si>
  <si>
    <t>増田営農組合</t>
  </si>
  <si>
    <t>村井第一集落営農組合</t>
  </si>
  <si>
    <t>農事組合法人豊満営農生産組合</t>
  </si>
  <si>
    <t>瓜生集落営農生産組合</t>
  </si>
  <si>
    <t>東主計営農組合</t>
  </si>
  <si>
    <t>（農）大安寺愛郷農園</t>
  </si>
  <si>
    <t>（農）大戸洞舎</t>
  </si>
  <si>
    <t>西山農業生産組合</t>
  </si>
  <si>
    <t>黒田ファーム</t>
  </si>
  <si>
    <t>営農組合「和楽農里ふじ江」</t>
  </si>
  <si>
    <t>藁園農業生産組合</t>
  </si>
  <si>
    <t>担い手の育成・確保</t>
  </si>
  <si>
    <t>H１９</t>
  </si>
  <si>
    <t>耕種作物型飼料増産</t>
  </si>
  <si>
    <t>H１９</t>
  </si>
  <si>
    <t>アグリプロイナエ</t>
  </si>
  <si>
    <t>H１９</t>
  </si>
  <si>
    <t>H１８</t>
  </si>
  <si>
    <t>H１８</t>
  </si>
  <si>
    <t>Ｈ１８</t>
  </si>
  <si>
    <t>Ｈ１８</t>
  </si>
  <si>
    <t>Ｈ１８</t>
  </si>
  <si>
    <t>－</t>
  </si>
  <si>
    <t>Ｈ１８</t>
  </si>
  <si>
    <t>　</t>
  </si>
  <si>
    <t>　</t>
  </si>
  <si>
    <t>　</t>
  </si>
  <si>
    <t>平成２０年度　強い農業づくり交付金交付対象事業の概要</t>
  </si>
  <si>
    <t>－</t>
  </si>
  <si>
    <t>食品流通の合理化</t>
  </si>
  <si>
    <t>レーク大津農業協同組合</t>
  </si>
  <si>
    <t>延勝寺営農組合</t>
  </si>
  <si>
    <t>西生来営農組合</t>
  </si>
  <si>
    <t>船木町営農組合</t>
  </si>
  <si>
    <t>加茂営農組合</t>
  </si>
  <si>
    <t>農事組合法人　読合堂営農組合</t>
  </si>
  <si>
    <t>川南営農組合</t>
  </si>
  <si>
    <t>(有)アグリ西びわこ</t>
  </si>
  <si>
    <t>ファーム虎姫</t>
  </si>
  <si>
    <t>ＣＳＡ施設利用組合</t>
  </si>
  <si>
    <t>伊吹農業生産組合</t>
  </si>
  <si>
    <t>　</t>
  </si>
  <si>
    <t>H20</t>
  </si>
  <si>
    <t>虎姫町</t>
  </si>
  <si>
    <t>生産性向上</t>
  </si>
  <si>
    <t>米原市</t>
  </si>
  <si>
    <t>安全・安心な市場流通</t>
  </si>
  <si>
    <t>大津市公設地方卸売市場</t>
  </si>
  <si>
    <t>地方市場施設整備の推進</t>
  </si>
  <si>
    <t>※附帯事務費除く</t>
  </si>
  <si>
    <t>西浅井町</t>
  </si>
  <si>
    <t>北びわこ農業協同組合</t>
  </si>
  <si>
    <t>土山町り・芽育
茶園整備組合</t>
  </si>
  <si>
    <t>東びわこ農業協同組合</t>
  </si>
  <si>
    <t>園地改良・改植</t>
  </si>
  <si>
    <t>防除用機械
（無人ヘリコプター）１台</t>
  </si>
  <si>
    <t>産地管理施設
（色彩選別機）１式</t>
  </si>
  <si>
    <t>高生産性農業用機械施設
（乾田不耕起直播機）１台
（水田栽培管理用ビークル）１台
（レーザーレベラー）１台
（プラソイラ）１台</t>
  </si>
  <si>
    <t>土山町り・芽育茶園整備組合</t>
  </si>
  <si>
    <t>レーク大津農業協同組合</t>
  </si>
  <si>
    <t>耕種作物活用型飼料増産（飼料稲・乳用牛・肉用牛）</t>
  </si>
  <si>
    <t>環境保全（水稲）</t>
  </si>
  <si>
    <t>有機物処理・利用施設
（堆肥舎）１式
（切り返し機）１台</t>
  </si>
  <si>
    <t>集出荷貯蔵施設
選別・調整及び包装施設
（果樹選果施設）</t>
  </si>
  <si>
    <t>産地形成促進施設　１棟</t>
  </si>
  <si>
    <t>高生産性農業用機械施設
（レーザー式均平作業機）１式</t>
  </si>
  <si>
    <t>高生産性農業用機械施設
（自脱型コンバイン）１台</t>
  </si>
  <si>
    <t>高生産性農業用機械施設
（乗用田植機）1台
（自脱型コンバイン）１台
（乗用トラクター）１台
（汎用コンバイン）１台</t>
  </si>
  <si>
    <t>高生産性農業用機械施設
（乗用トラクター）</t>
  </si>
  <si>
    <t>農業生産実習施設整備
（パイプハウス）３棟
（トラクター）１台
（乗用田植機）１台</t>
  </si>
  <si>
    <t>※附帯事務費除く。</t>
  </si>
  <si>
    <t>土地利用型作物（水稲・麦）</t>
  </si>
  <si>
    <t>地産地消（野菜、米）</t>
  </si>
  <si>
    <t>原油高騰対策（水稲）</t>
  </si>
  <si>
    <t>原油高騰対策（麦・大豆）</t>
  </si>
  <si>
    <t>原油高騰対策（大豆）</t>
  </si>
  <si>
    <t>耕種作物活用型飼料増産（水稲・肥育牛）</t>
  </si>
  <si>
    <t>原油高騰対策（水稲・稲発酵粗飼料・乳用牛・肉用牛）</t>
  </si>
  <si>
    <t>産地管理施設
（色彩選別機）１式</t>
  </si>
  <si>
    <t>農産物処理加工施設
（直売所）１棟</t>
  </si>
  <si>
    <t>共同利用機械
（田植機）１台</t>
  </si>
  <si>
    <t>共同利用機械
（汎用コンバイン）１台</t>
  </si>
  <si>
    <t>共同利用機械
（ロールべーラー）１台</t>
  </si>
  <si>
    <t>乾燥調製施設
（遠赤外線乾燥機）１式</t>
  </si>
  <si>
    <t>水産卸売場低温施設　１式</t>
  </si>
  <si>
    <t>共同利用機械
（家畜ふん尿土壌還元用機械）１台
（ヘーレーキ）１台
（稲わら収集機）１台
（運搬機）１台</t>
  </si>
  <si>
    <t>柴原南町あすなろファーム</t>
  </si>
  <si>
    <t>果樹（梨）</t>
  </si>
  <si>
    <t>輸入急増野菜
（トマト、ミニトマト）</t>
  </si>
  <si>
    <t>土地利用型作物
（水稲・麦）</t>
  </si>
  <si>
    <t>畑作物・地域特産物（茶）</t>
  </si>
  <si>
    <t>土地利用型作物（水稲）</t>
  </si>
  <si>
    <t>土地利用型作物（麦・大豆）</t>
  </si>
  <si>
    <t>土地利用型作物（水稲・麦）</t>
  </si>
  <si>
    <t>土地利用型作物（麦）</t>
  </si>
  <si>
    <t>土地利用型作物（水稲種子）</t>
  </si>
  <si>
    <t>土地利用型作物（大豆）</t>
  </si>
  <si>
    <t>土地利用型作物（水稲・飼料稲）</t>
  </si>
  <si>
    <t>土地利用型作物（麦・なたね・雑穀）</t>
  </si>
  <si>
    <t>H１９
繰越</t>
  </si>
  <si>
    <t>おうみ冨士農業協同組合</t>
  </si>
  <si>
    <t>産地形成促進施設　１棟
地域食材供給施設　１棟</t>
  </si>
  <si>
    <t>共同利用機械（自脱型コンバイン）１台</t>
  </si>
  <si>
    <t>共同利用機械（普通型コンバイン）１台</t>
  </si>
  <si>
    <t>共同利用機械（水稲直播機）１台</t>
  </si>
  <si>
    <t>共同利用機械（田植機）１台</t>
  </si>
  <si>
    <t>集出荷貯蔵施設
（果樹選果施設）１式</t>
  </si>
  <si>
    <t>生産技術高度化施設
（低コスト耐候性ハウス）６棟
（付帯設備）</t>
  </si>
  <si>
    <t>園地改良・改植</t>
  </si>
  <si>
    <t>乾燥調整施設（遠赤外線乾燥機）１式</t>
  </si>
  <si>
    <t>畑作物・地域特産物
（なたね・そば）</t>
  </si>
  <si>
    <t>野菜
（大根、白菜、キャベツ、ホウレン草）</t>
  </si>
  <si>
    <t>花き（バラ）</t>
  </si>
  <si>
    <t>鳥獣害防止（水稲、麦、大豆、野菜、果樹等）</t>
  </si>
  <si>
    <t>環境保全（水稲、野菜、果樹、茶）</t>
  </si>
  <si>
    <t>環境保全（水稲、麦、大豆、野菜、果樹、茶）</t>
  </si>
  <si>
    <t>土地利用型作物（水稲、麦）</t>
  </si>
  <si>
    <t>土地利用型作物（水稲、麦、大豆）</t>
  </si>
  <si>
    <t>土地利用型作物（麦、水稲（種子））</t>
  </si>
  <si>
    <t>土地利用型作物（水稲）</t>
  </si>
  <si>
    <t>土地利用型作物（水稲（種子）、小麦（種子）、大豆（種子））</t>
  </si>
  <si>
    <t>レーク伊吹農業協同組合</t>
  </si>
  <si>
    <t>栗東市農業協同組合</t>
  </si>
  <si>
    <t>土地利用型作物（水稲、大豆）</t>
  </si>
  <si>
    <t>畑作物・地域特産物
（そば）</t>
  </si>
  <si>
    <t>畑作物・地域特産物
（あわ、きび）</t>
  </si>
  <si>
    <t>輸入急増戦略（トマト、ネギ、タマネギ）</t>
  </si>
  <si>
    <t>輸入急増戦略（ネギ）</t>
  </si>
  <si>
    <t>家畜改良増殖（ミツバチ）</t>
  </si>
  <si>
    <t>生乳乳製品流通（生乳需給調整推進）（乳用牛）</t>
  </si>
  <si>
    <t>食肉等流通体制整備（採卵鶏）</t>
  </si>
  <si>
    <t>畜産生産基盤育成強化（酪農、肉用牛、鶏）</t>
  </si>
  <si>
    <t>飼料（飼料作物）</t>
  </si>
  <si>
    <t>家畜改良増殖（乳用牛）</t>
  </si>
  <si>
    <t>平成２１年度　強い農業づくり交付金交付対象事業の概要</t>
  </si>
  <si>
    <t>草津市</t>
  </si>
  <si>
    <t>木川営農組合</t>
  </si>
  <si>
    <t>H21</t>
  </si>
  <si>
    <t>（農）宮尻茶共同組合</t>
  </si>
  <si>
    <t>畑作物・地域特産物（茶）</t>
  </si>
  <si>
    <t>農産物処理加工施設
（荒茶ガス式乾燥機）２台</t>
  </si>
  <si>
    <t>（農）上朝宮製茶共同組合</t>
  </si>
  <si>
    <t>農産物処理加工施設
（揉捻機）２台、（粗揉機）１台</t>
  </si>
  <si>
    <t>（農）上岸本温室組合</t>
  </si>
  <si>
    <t>原油高騰対策（施設園芸）</t>
  </si>
  <si>
    <t>レーク伊吹農業協同組合</t>
  </si>
  <si>
    <t>地産地消（米）</t>
  </si>
  <si>
    <t>農産物処理加工施設
（精米機）１式</t>
  </si>
  <si>
    <t>農村女性アメニティビジネス運営協議会</t>
  </si>
  <si>
    <t>農産物処理加工施設
（混和機）１式ほか</t>
  </si>
  <si>
    <t>北大萱ファーム</t>
  </si>
  <si>
    <t>共同利用機械
（トラクタ）１台</t>
  </si>
  <si>
    <t>うしのごちそう生産組合</t>
  </si>
  <si>
    <t>飼料増産</t>
  </si>
  <si>
    <t>共同利用機械
（ロールべーラー）１台ほか</t>
  </si>
  <si>
    <t>山本わら組合</t>
  </si>
  <si>
    <t>共同利用機械
（稲わら収集機）１台ほか</t>
  </si>
  <si>
    <t>農産物処理加工施設
（循環扇）38台ほか</t>
  </si>
  <si>
    <t>共同利用機械
（水稲直播機）１台</t>
  </si>
  <si>
    <t>平成２４年度　強い農業づくり交付金交付対象事業の概要</t>
  </si>
  <si>
    <t>H24</t>
  </si>
  <si>
    <t>メニュー
⑤</t>
  </si>
  <si>
    <t>産地競争力の強化に向けた総合的推進</t>
  </si>
  <si>
    <t>土地利用型作物（稲）</t>
  </si>
  <si>
    <t>米原市</t>
  </si>
  <si>
    <t>産地管理施設
（超高感度蛍光X線分析装置）１台</t>
  </si>
  <si>
    <t>彦根市</t>
  </si>
  <si>
    <t>有限会社　フクハラファーム</t>
  </si>
  <si>
    <t>乾燥調製施設
（荷受設備、乾燥設備、籾摺設備、出荷計量設備、電気設備、集塵設備）一式</t>
  </si>
  <si>
    <t>近江八幡市
東近江市</t>
  </si>
  <si>
    <t>大中の湖地区</t>
  </si>
  <si>
    <t>大中の湖施設トマト協議会</t>
  </si>
  <si>
    <t>野菜（トマト、ミニトマト）</t>
  </si>
  <si>
    <t>生産技術高度化施設
（細霧冷房、換気扇、循環扇および付帯設備の設置）</t>
  </si>
  <si>
    <t>甲賀市</t>
  </si>
  <si>
    <t>農事組合法人　宮尻茶協同組合</t>
  </si>
  <si>
    <t>H25</t>
  </si>
  <si>
    <t>高島市</t>
  </si>
  <si>
    <t>マキノ町農業協同組合</t>
  </si>
  <si>
    <t>平成２５年度　強い農業づくり交付金交付対象事業の概要</t>
  </si>
  <si>
    <t>H24～H25</t>
  </si>
  <si>
    <t>　</t>
  </si>
  <si>
    <t>メニュー
⑤</t>
  </si>
  <si>
    <t>日本酪農協同株式会社</t>
  </si>
  <si>
    <t>効率的乳業施設整備</t>
  </si>
  <si>
    <t>H25～26</t>
  </si>
  <si>
    <t>効率的乳業施設
（チルド紙パックライン設備、ヨーグルト設備：一式）</t>
  </si>
  <si>
    <t>信楽町宮尻</t>
  </si>
  <si>
    <t>畑作物・地域特産物（茶）</t>
  </si>
  <si>
    <t>農産物処理加工施設
（生葉定量投入装置：一式）</t>
  </si>
  <si>
    <t>近江八幡市</t>
  </si>
  <si>
    <t>有限会社　中谷農場</t>
  </si>
  <si>
    <t>農産物処理加工施設
（精米機、低温貯蔵施設：一式）</t>
  </si>
  <si>
    <t>高島市
マキノ町</t>
  </si>
  <si>
    <t>産地管理施設
（色彩選別機：一式）</t>
  </si>
  <si>
    <t>全国農業協同組合連合会滋賀県本部</t>
  </si>
  <si>
    <t>土地利用型作物（主要農産物種子：稲）</t>
  </si>
  <si>
    <t>種子種苗生産関連施設
（水稲種子調製施設：一式）</t>
  </si>
  <si>
    <t>甲賀</t>
  </si>
  <si>
    <t>甲賀農業協同組合</t>
  </si>
  <si>
    <t>H25～26</t>
  </si>
  <si>
    <t>穀類乾燥調製貯蔵施設
（玄米計量包装設備：一式）</t>
  </si>
  <si>
    <t>平成２６年度　強い農業づくり交付金交付対象事業の概要</t>
  </si>
  <si>
    <t>愛荘町</t>
  </si>
  <si>
    <t>東びわこ農業協同組合</t>
  </si>
  <si>
    <t>H26</t>
  </si>
  <si>
    <t>甲賀市</t>
  </si>
  <si>
    <t>甲賀農業協同組合</t>
  </si>
  <si>
    <t>野菜（タマネギ）</t>
  </si>
  <si>
    <t>H26</t>
  </si>
  <si>
    <t>土地利用型作物（大豆）</t>
  </si>
  <si>
    <t>H26</t>
  </si>
  <si>
    <t>農事組合法人　上朝宮製茶共同組合</t>
  </si>
  <si>
    <t>畑作物・地域特産物（茶）</t>
  </si>
  <si>
    <t>集出荷貯蔵施設
（乾燥貯蔵施設：一式）</t>
  </si>
  <si>
    <t>穀類乾燥調製貯蔵施設
（玄米計量包装設備：一式）
産地管理施設（色彩選別機：一式）</t>
  </si>
  <si>
    <t>農産物処理加工施設
（みそ加工施設、機器：一式）</t>
  </si>
  <si>
    <t>農産物処理加工施設
（生葉処理施設：一式）</t>
  </si>
  <si>
    <t>信楽町
上朝宮</t>
  </si>
  <si>
    <t>甲賀市
水口地区</t>
  </si>
  <si>
    <t>愛荘町</t>
  </si>
  <si>
    <t>平成２８年度　強い農業づくり交付金交付対象事業の概要</t>
  </si>
  <si>
    <t>クニエダ株式会社</t>
  </si>
  <si>
    <t>花き（バラ）</t>
  </si>
  <si>
    <t>高度環境制御栽培施設
フェンロー型温室(1.9ha)、環境制御装置</t>
  </si>
  <si>
    <t>株式会社Rose Universe</t>
  </si>
  <si>
    <t>H28</t>
  </si>
  <si>
    <t>高度環境制御栽培施設
硬質フィルム鉄骨ハウス(5,790㎡)　、環境制御装置、収穫調整装置</t>
  </si>
  <si>
    <t>グリーン近江農業協同組合</t>
  </si>
  <si>
    <t>乾燥調製貯蔵施設
荷受施設(トラックスケール10t級、２台）
産地管理施設（色彩選別機3.6t/h）</t>
  </si>
  <si>
    <t>花き（ラン）</t>
  </si>
  <si>
    <t>高度環境制御栽培施設
温室ハウス（２棟、2,916㎡）、栽培施設、冷暖房施設　等</t>
  </si>
  <si>
    <t>H28</t>
  </si>
  <si>
    <t>有限会社花匠</t>
  </si>
  <si>
    <t>H27～28
(繰越)</t>
  </si>
  <si>
    <t>平成２９年度　強い農業づくり交付金交付対象事業の概要</t>
  </si>
  <si>
    <t>蒲生地区</t>
  </si>
  <si>
    <t>滋賀蒲生町農業協同組</t>
  </si>
  <si>
    <t>H29</t>
  </si>
  <si>
    <t>集出荷貯蔵施設
　集出荷施設　258㎡
　保冷庫　79.8㎡</t>
  </si>
  <si>
    <t>産地収益力の強化に向けた総合的推進</t>
  </si>
  <si>
    <t>露地野菜
（キャベツ）</t>
  </si>
  <si>
    <t>平成３０年度　強い農業づくり交付金交付対象事業の概要</t>
  </si>
  <si>
    <t>厚生社ＣＥ
管内</t>
  </si>
  <si>
    <t>H30</t>
  </si>
  <si>
    <t>穀類乾燥調製貯蔵施設
　荷受施設（トラックスケール10t)　2台
　産地管理施設（色彩選別機 3.6t/h）　1台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</si>
</sst>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6"/>
      <name val="MS UI Gothic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38" fontId="5" fillId="0" borderId="10" xfId="49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178" fontId="5" fillId="0" borderId="13" xfId="0" applyNumberFormat="1" applyFont="1" applyBorder="1" applyAlignment="1">
      <alignment horizontal="right" vertical="center" wrapText="1"/>
    </xf>
    <xf numFmtId="177" fontId="5" fillId="0" borderId="13" xfId="0" applyNumberFormat="1" applyFont="1" applyBorder="1" applyAlignment="1">
      <alignment horizontal="right" vertical="center" wrapText="1"/>
    </xf>
    <xf numFmtId="38" fontId="5" fillId="0" borderId="10" xfId="49" applyFont="1" applyBorder="1" applyAlignment="1">
      <alignment horizontal="right" vertical="center" shrinkToFit="1"/>
    </xf>
    <xf numFmtId="38" fontId="5" fillId="0" borderId="13" xfId="49" applyFont="1" applyBorder="1" applyAlignment="1">
      <alignment horizontal="right" vertical="center" shrinkToFit="1"/>
    </xf>
    <xf numFmtId="38" fontId="6" fillId="0" borderId="10" xfId="49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38" fontId="5" fillId="0" borderId="10" xfId="49" applyFont="1" applyBorder="1" applyAlignment="1">
      <alignment horizontal="left" vertical="center" wrapText="1"/>
    </xf>
    <xf numFmtId="38" fontId="5" fillId="0" borderId="11" xfId="49" applyFont="1" applyBorder="1" applyAlignment="1">
      <alignment horizontal="left" vertical="center" wrapText="1"/>
    </xf>
    <xf numFmtId="38" fontId="6" fillId="0" borderId="10" xfId="49" applyFont="1" applyBorder="1" applyAlignment="1">
      <alignment vertical="center" wrapText="1"/>
    </xf>
    <xf numFmtId="38" fontId="6" fillId="0" borderId="0" xfId="49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shrinkToFit="1"/>
    </xf>
    <xf numFmtId="0" fontId="5" fillId="34" borderId="10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38" fontId="5" fillId="0" borderId="10" xfId="0" applyNumberFormat="1" applyFont="1" applyBorder="1" applyAlignment="1">
      <alignment vertical="center"/>
    </xf>
    <xf numFmtId="38" fontId="5" fillId="0" borderId="10" xfId="49" applyNumberFormat="1" applyFont="1" applyBorder="1" applyAlignment="1">
      <alignment vertical="center" shrinkToFit="1"/>
    </xf>
    <xf numFmtId="38" fontId="5" fillId="0" borderId="10" xfId="49" applyFont="1" applyBorder="1" applyAlignment="1">
      <alignment vertical="center" shrinkToFit="1"/>
    </xf>
    <xf numFmtId="38" fontId="5" fillId="0" borderId="10" xfId="49" applyNumberFormat="1" applyFont="1" applyBorder="1" applyAlignment="1">
      <alignment horizontal="right" vertical="center" shrinkToFit="1"/>
    </xf>
    <xf numFmtId="0" fontId="5" fillId="35" borderId="10" xfId="0" applyFont="1" applyFill="1" applyBorder="1" applyAlignment="1">
      <alignment horizontal="left" vertical="center" wrapText="1"/>
    </xf>
    <xf numFmtId="178" fontId="5" fillId="0" borderId="10" xfId="49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35" borderId="10" xfId="0" applyFont="1" applyFill="1" applyBorder="1" applyAlignment="1">
      <alignment horizontal="left" vertical="center" wrapText="1" shrinkToFit="1"/>
    </xf>
    <xf numFmtId="0" fontId="5" fillId="0" borderId="10" xfId="63" applyFont="1" applyBorder="1" applyAlignment="1">
      <alignment horizontal="left" vertical="center" wrapText="1" shrinkToFit="1"/>
      <protection/>
    </xf>
    <xf numFmtId="0" fontId="5" fillId="34" borderId="10" xfId="0" applyFont="1" applyFill="1" applyBorder="1" applyAlignment="1">
      <alignment horizontal="left" vertical="center" wrapText="1" shrinkToFit="1"/>
    </xf>
    <xf numFmtId="0" fontId="5" fillId="0" borderId="15" xfId="63" applyFont="1" applyBorder="1" applyAlignment="1">
      <alignment horizontal="left" vertical="center" wrapText="1" shrinkToFit="1"/>
      <protection/>
    </xf>
    <xf numFmtId="0" fontId="5" fillId="35" borderId="10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left" vertical="center" wrapText="1" shrinkToFit="1"/>
      <protection/>
    </xf>
    <xf numFmtId="0" fontId="5" fillId="0" borderId="14" xfId="0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vertical="center"/>
    </xf>
    <xf numFmtId="38" fontId="5" fillId="0" borderId="10" xfId="49" applyNumberFormat="1" applyFont="1" applyFill="1" applyBorder="1" applyAlignment="1">
      <alignment vertical="center" shrinkToFit="1"/>
    </xf>
    <xf numFmtId="38" fontId="5" fillId="0" borderId="10" xfId="49" applyFont="1" applyFill="1" applyBorder="1" applyAlignment="1">
      <alignment vertical="center" shrinkToFit="1"/>
    </xf>
    <xf numFmtId="38" fontId="5" fillId="0" borderId="10" xfId="49" applyNumberFormat="1" applyFont="1" applyFill="1" applyBorder="1" applyAlignment="1">
      <alignment horizontal="right" vertical="center" shrinkToFit="1"/>
    </xf>
    <xf numFmtId="38" fontId="5" fillId="0" borderId="10" xfId="49" applyFont="1" applyFill="1" applyBorder="1" applyAlignment="1">
      <alignment horizontal="right" vertical="center" shrinkToFit="1"/>
    </xf>
    <xf numFmtId="0" fontId="5" fillId="36" borderId="10" xfId="0" applyFont="1" applyFill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38" fontId="6" fillId="0" borderId="10" xfId="49" applyFont="1" applyBorder="1" applyAlignment="1">
      <alignment horizontal="left" vertical="center" shrinkToFit="1"/>
    </xf>
    <xf numFmtId="38" fontId="6" fillId="0" borderId="0" xfId="49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5" fillId="0" borderId="11" xfId="49" applyFont="1" applyBorder="1" applyAlignment="1">
      <alignment horizontal="right" vertical="center" wrapText="1"/>
    </xf>
    <xf numFmtId="38" fontId="5" fillId="0" borderId="11" xfId="49" applyFont="1" applyBorder="1" applyAlignment="1">
      <alignment horizontal="right" vertical="center" shrinkToFit="1"/>
    </xf>
    <xf numFmtId="38" fontId="5" fillId="0" borderId="12" xfId="49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/>
    </xf>
    <xf numFmtId="0" fontId="5" fillId="0" borderId="11" xfId="62" applyFont="1" applyBorder="1" applyAlignment="1">
      <alignment horizontal="left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35" borderId="10" xfId="62" applyFont="1" applyFill="1" applyBorder="1" applyAlignment="1">
      <alignment horizontal="left" vertical="center" wrapText="1"/>
      <protection/>
    </xf>
    <xf numFmtId="0" fontId="5" fillId="33" borderId="10" xfId="62" applyFont="1" applyFill="1" applyBorder="1" applyAlignment="1">
      <alignment horizontal="left" vertical="center" wrapText="1" shrinkToFit="1"/>
      <protection/>
    </xf>
    <xf numFmtId="0" fontId="5" fillId="0" borderId="16" xfId="62" applyFont="1" applyBorder="1" applyAlignment="1">
      <alignment horizontal="center" vertical="center" wrapText="1"/>
      <protection/>
    </xf>
    <xf numFmtId="38" fontId="5" fillId="0" borderId="11" xfId="51" applyFont="1" applyBorder="1" applyAlignment="1">
      <alignment horizontal="right" vertical="center" wrapText="1"/>
    </xf>
    <xf numFmtId="38" fontId="5" fillId="0" borderId="11" xfId="51" applyFont="1" applyBorder="1" applyAlignment="1">
      <alignment horizontal="right" vertical="center" shrinkToFit="1"/>
    </xf>
    <xf numFmtId="38" fontId="5" fillId="0" borderId="12" xfId="51" applyFont="1" applyBorder="1" applyAlignment="1">
      <alignment horizontal="right" vertical="center" shrinkToFit="1"/>
    </xf>
    <xf numFmtId="0" fontId="9" fillId="0" borderId="0" xfId="62" applyFont="1">
      <alignment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vertical="center" shrinkToFit="1"/>
      <protection/>
    </xf>
    <xf numFmtId="0" fontId="5" fillId="0" borderId="10" xfId="62" applyFont="1" applyBorder="1" applyAlignment="1">
      <alignment vertical="center" wrapText="1"/>
      <protection/>
    </xf>
    <xf numFmtId="38" fontId="5" fillId="0" borderId="10" xfId="5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 shrinkToFit="1"/>
    </xf>
    <xf numFmtId="38" fontId="6" fillId="0" borderId="10" xfId="51" applyFont="1" applyBorder="1" applyAlignment="1">
      <alignment horizontal="left" vertical="center" shrinkToFit="1"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shrinkToFit="1"/>
      <protection/>
    </xf>
    <xf numFmtId="38" fontId="5" fillId="0" borderId="0" xfId="51" applyFont="1" applyBorder="1" applyAlignment="1">
      <alignment horizontal="right" vertical="center"/>
    </xf>
    <xf numFmtId="38" fontId="6" fillId="0" borderId="0" xfId="51" applyFont="1" applyBorder="1" applyAlignment="1">
      <alignment horizontal="left" vertical="center"/>
    </xf>
    <xf numFmtId="0" fontId="5" fillId="0" borderId="0" xfId="62" applyFont="1" applyBorder="1" applyAlignment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5" fillId="0" borderId="11" xfId="62" applyFont="1" applyBorder="1" applyAlignment="1">
      <alignment vertical="center" wrapText="1" shrinkToFit="1"/>
      <protection/>
    </xf>
    <xf numFmtId="0" fontId="5" fillId="0" borderId="11" xfId="62" applyFont="1" applyBorder="1" applyAlignment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8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center" vertical="center" wrapText="1" shrinkToFi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9" fillId="0" borderId="0" xfId="62" applyFont="1" applyAlignment="1">
      <alignment horizontal="center" vertical="center"/>
      <protection/>
    </xf>
    <xf numFmtId="0" fontId="5" fillId="0" borderId="10" xfId="62" applyFont="1" applyFill="1" applyBorder="1" applyAlignment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交付金実績調（目的等一覧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11</xdr:col>
      <xdr:colOff>2028825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575" y="1143000"/>
          <a:ext cx="11134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11</xdr:col>
      <xdr:colOff>2028825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575" y="1143000"/>
          <a:ext cx="11134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11</xdr:col>
      <xdr:colOff>2028825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8575" y="1143000"/>
          <a:ext cx="11134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63"/>
  <sheetViews>
    <sheetView zoomScaleSheetLayoutView="100" zoomScalePageLayoutView="0" workbookViewId="0" topLeftCell="A1">
      <selection activeCell="A1" sqref="A1:L1"/>
    </sheetView>
  </sheetViews>
  <sheetFormatPr defaultColWidth="9.00390625" defaultRowHeight="22.5" customHeight="1"/>
  <cols>
    <col min="1" max="1" width="16.75390625" style="27" customWidth="1"/>
    <col min="2" max="2" width="6.375" style="3" customWidth="1"/>
    <col min="3" max="3" width="17.50390625" style="3" customWidth="1"/>
    <col min="4" max="4" width="8.75390625" style="3" customWidth="1"/>
    <col min="5" max="5" width="11.125" style="3" customWidth="1"/>
    <col min="6" max="6" width="12.50390625" style="3" customWidth="1"/>
    <col min="7" max="11" width="9.375" style="3" customWidth="1"/>
    <col min="12" max="12" width="26.875" style="33" customWidth="1"/>
    <col min="13" max="16384" width="9.00390625" style="3" customWidth="1"/>
  </cols>
  <sheetData>
    <row r="1" spans="1:12" s="36" customFormat="1" ht="22.5" customHeight="1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36" customFormat="1" ht="22.5" customHeight="1">
      <c r="A2" s="37" t="s">
        <v>12</v>
      </c>
      <c r="D2" s="36" t="s">
        <v>8</v>
      </c>
      <c r="L2" s="38" t="s">
        <v>8</v>
      </c>
    </row>
    <row r="3" spans="1:12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6" t="s">
        <v>177</v>
      </c>
      <c r="H3" s="111" t="s">
        <v>9</v>
      </c>
      <c r="I3" s="112"/>
      <c r="J3" s="112"/>
      <c r="K3" s="112"/>
      <c r="L3" s="116" t="s">
        <v>178</v>
      </c>
    </row>
    <row r="4" spans="1:12" ht="22.5" customHeight="1">
      <c r="A4" s="114"/>
      <c r="B4" s="114"/>
      <c r="C4" s="114"/>
      <c r="D4" s="114"/>
      <c r="E4" s="114"/>
      <c r="F4" s="114"/>
      <c r="G4" s="116"/>
      <c r="H4" s="5" t="s">
        <v>3</v>
      </c>
      <c r="I4" s="5" t="s">
        <v>4</v>
      </c>
      <c r="J4" s="5" t="s">
        <v>5</v>
      </c>
      <c r="K4" s="6" t="s">
        <v>6</v>
      </c>
      <c r="L4" s="116"/>
    </row>
    <row r="5" spans="1:12" ht="33.75" customHeight="1">
      <c r="A5" s="34" t="s">
        <v>154</v>
      </c>
      <c r="B5" s="1"/>
      <c r="C5" s="1" t="s">
        <v>35</v>
      </c>
      <c r="D5" s="40" t="s">
        <v>180</v>
      </c>
      <c r="E5" s="25" t="s">
        <v>36</v>
      </c>
      <c r="F5" s="25" t="s">
        <v>359</v>
      </c>
      <c r="G5" s="11">
        <v>500000</v>
      </c>
      <c r="H5" s="13">
        <v>250000</v>
      </c>
      <c r="I5" s="13">
        <v>250000</v>
      </c>
      <c r="J5" s="13">
        <v>0</v>
      </c>
      <c r="K5" s="13">
        <v>0</v>
      </c>
      <c r="L5" s="30" t="s">
        <v>85</v>
      </c>
    </row>
    <row r="6" spans="1:12" ht="22.5" customHeight="1">
      <c r="A6" s="34" t="s">
        <v>155</v>
      </c>
      <c r="B6" s="1"/>
      <c r="C6" s="1" t="s">
        <v>35</v>
      </c>
      <c r="D6" s="40" t="s">
        <v>180</v>
      </c>
      <c r="E6" s="25" t="s">
        <v>30</v>
      </c>
      <c r="F6" s="25" t="s">
        <v>171</v>
      </c>
      <c r="G6" s="11">
        <v>100000</v>
      </c>
      <c r="H6" s="13">
        <v>50000</v>
      </c>
      <c r="I6" s="13">
        <v>50000</v>
      </c>
      <c r="J6" s="13">
        <v>0</v>
      </c>
      <c r="K6" s="13">
        <v>0</v>
      </c>
      <c r="L6" s="29" t="s">
        <v>86</v>
      </c>
    </row>
    <row r="7" spans="1:12" ht="22.5" customHeight="1">
      <c r="A7" s="34" t="s">
        <v>156</v>
      </c>
      <c r="B7" s="1"/>
      <c r="C7" s="1" t="s">
        <v>35</v>
      </c>
      <c r="D7" s="40" t="s">
        <v>180</v>
      </c>
      <c r="E7" s="25" t="s">
        <v>30</v>
      </c>
      <c r="F7" s="25" t="s">
        <v>37</v>
      </c>
      <c r="G7" s="11">
        <v>300000</v>
      </c>
      <c r="H7" s="11">
        <v>150000</v>
      </c>
      <c r="I7" s="11">
        <v>150000</v>
      </c>
      <c r="J7" s="13">
        <v>0</v>
      </c>
      <c r="K7" s="13">
        <v>0</v>
      </c>
      <c r="L7" s="29" t="s">
        <v>87</v>
      </c>
    </row>
    <row r="8" spans="1:12" ht="36" customHeight="1">
      <c r="A8" s="34" t="s">
        <v>135</v>
      </c>
      <c r="B8" s="1"/>
      <c r="C8" s="1" t="s">
        <v>35</v>
      </c>
      <c r="D8" s="40" t="s">
        <v>180</v>
      </c>
      <c r="E8" s="25" t="s">
        <v>36</v>
      </c>
      <c r="F8" s="25" t="s">
        <v>360</v>
      </c>
      <c r="G8" s="11">
        <v>500000</v>
      </c>
      <c r="H8" s="11">
        <v>250000</v>
      </c>
      <c r="I8" s="11">
        <v>250000</v>
      </c>
      <c r="J8" s="13">
        <v>0</v>
      </c>
      <c r="K8" s="13">
        <v>0</v>
      </c>
      <c r="L8" s="29" t="s">
        <v>88</v>
      </c>
    </row>
    <row r="9" spans="1:12" ht="22.5" customHeight="1">
      <c r="A9" s="34" t="s">
        <v>157</v>
      </c>
      <c r="B9" s="1"/>
      <c r="C9" s="1" t="s">
        <v>35</v>
      </c>
      <c r="D9" s="40" t="s">
        <v>180</v>
      </c>
      <c r="E9" s="25" t="s">
        <v>31</v>
      </c>
      <c r="F9" s="25" t="s">
        <v>361</v>
      </c>
      <c r="G9" s="11">
        <v>300000</v>
      </c>
      <c r="H9" s="11">
        <v>150000</v>
      </c>
      <c r="I9" s="11">
        <v>150000</v>
      </c>
      <c r="J9" s="13">
        <v>0</v>
      </c>
      <c r="K9" s="13">
        <v>0</v>
      </c>
      <c r="L9" s="29" t="s">
        <v>89</v>
      </c>
    </row>
    <row r="10" spans="1:12" ht="36" customHeight="1">
      <c r="A10" s="34" t="s">
        <v>135</v>
      </c>
      <c r="B10" s="1"/>
      <c r="C10" s="1" t="s">
        <v>35</v>
      </c>
      <c r="D10" s="40" t="s">
        <v>180</v>
      </c>
      <c r="E10" s="25" t="s">
        <v>30</v>
      </c>
      <c r="F10" s="25" t="s">
        <v>362</v>
      </c>
      <c r="G10" s="11">
        <v>1400000</v>
      </c>
      <c r="H10" s="11">
        <v>700000</v>
      </c>
      <c r="I10" s="11">
        <v>700000</v>
      </c>
      <c r="J10" s="13">
        <v>0</v>
      </c>
      <c r="K10" s="13">
        <v>0</v>
      </c>
      <c r="L10" s="29" t="s">
        <v>90</v>
      </c>
    </row>
    <row r="11" spans="1:12" ht="22.5" customHeight="1">
      <c r="A11" s="34" t="s">
        <v>135</v>
      </c>
      <c r="B11" s="1"/>
      <c r="C11" s="1" t="s">
        <v>35</v>
      </c>
      <c r="D11" s="40" t="s">
        <v>180</v>
      </c>
      <c r="E11" s="25" t="s">
        <v>38</v>
      </c>
      <c r="F11" s="25" t="s">
        <v>363</v>
      </c>
      <c r="G11" s="11">
        <v>16400000</v>
      </c>
      <c r="H11" s="11">
        <v>8200000</v>
      </c>
      <c r="I11" s="11">
        <v>8200000</v>
      </c>
      <c r="J11" s="13">
        <v>0</v>
      </c>
      <c r="K11" s="13">
        <v>0</v>
      </c>
      <c r="L11" s="29" t="s">
        <v>91</v>
      </c>
    </row>
    <row r="12" spans="1:12" ht="32.25" customHeight="1">
      <c r="A12" s="34" t="s">
        <v>136</v>
      </c>
      <c r="B12" s="1"/>
      <c r="C12" s="1" t="s">
        <v>35</v>
      </c>
      <c r="D12" s="40" t="s">
        <v>180</v>
      </c>
      <c r="E12" s="25" t="s">
        <v>38</v>
      </c>
      <c r="F12" s="25" t="s">
        <v>364</v>
      </c>
      <c r="G12" s="11">
        <v>1114000</v>
      </c>
      <c r="H12" s="11">
        <v>557000</v>
      </c>
      <c r="I12" s="11">
        <v>557000</v>
      </c>
      <c r="J12" s="13">
        <v>0</v>
      </c>
      <c r="K12" s="13">
        <v>0</v>
      </c>
      <c r="L12" s="29" t="s">
        <v>126</v>
      </c>
    </row>
    <row r="13" spans="1:12" ht="22.5" customHeight="1">
      <c r="A13" s="34" t="s">
        <v>158</v>
      </c>
      <c r="B13" s="1"/>
      <c r="C13" s="1" t="s">
        <v>40</v>
      </c>
      <c r="D13" s="40" t="s">
        <v>180</v>
      </c>
      <c r="E13" s="25" t="s">
        <v>31</v>
      </c>
      <c r="F13" s="25" t="s">
        <v>365</v>
      </c>
      <c r="G13" s="11">
        <v>594690</v>
      </c>
      <c r="H13" s="11">
        <v>250000</v>
      </c>
      <c r="I13" s="11">
        <v>0</v>
      </c>
      <c r="J13" s="13">
        <v>0</v>
      </c>
      <c r="K13" s="13">
        <v>344690</v>
      </c>
      <c r="L13" s="29" t="s">
        <v>92</v>
      </c>
    </row>
    <row r="14" spans="1:12" ht="22.5" customHeight="1">
      <c r="A14" s="34" t="s">
        <v>41</v>
      </c>
      <c r="B14" s="1"/>
      <c r="C14" s="1" t="s">
        <v>371</v>
      </c>
      <c r="D14" s="40" t="s">
        <v>180</v>
      </c>
      <c r="E14" s="25" t="s">
        <v>31</v>
      </c>
      <c r="F14" s="25" t="s">
        <v>366</v>
      </c>
      <c r="G14" s="11">
        <v>84350</v>
      </c>
      <c r="H14" s="11">
        <v>40000</v>
      </c>
      <c r="I14" s="11">
        <v>0</v>
      </c>
      <c r="J14" s="13">
        <v>0</v>
      </c>
      <c r="K14" s="13">
        <v>44350</v>
      </c>
      <c r="L14" s="29" t="s">
        <v>93</v>
      </c>
    </row>
    <row r="15" spans="1:12" ht="22.5" customHeight="1">
      <c r="A15" s="35" t="s">
        <v>176</v>
      </c>
      <c r="B15" s="1"/>
      <c r="C15" s="1" t="s">
        <v>43</v>
      </c>
      <c r="D15" s="40" t="s">
        <v>180</v>
      </c>
      <c r="E15" s="25" t="s">
        <v>31</v>
      </c>
      <c r="F15" s="25" t="s">
        <v>366</v>
      </c>
      <c r="G15" s="11">
        <v>84000</v>
      </c>
      <c r="H15" s="11">
        <v>40000</v>
      </c>
      <c r="I15" s="11">
        <v>0</v>
      </c>
      <c r="J15" s="13">
        <v>0</v>
      </c>
      <c r="K15" s="13">
        <v>44000</v>
      </c>
      <c r="L15" s="29" t="s">
        <v>94</v>
      </c>
    </row>
    <row r="16" spans="1:12" ht="33.75" customHeight="1">
      <c r="A16" s="35" t="s">
        <v>42</v>
      </c>
      <c r="B16" s="1"/>
      <c r="C16" s="2" t="s">
        <v>179</v>
      </c>
      <c r="D16" s="40" t="s">
        <v>180</v>
      </c>
      <c r="E16" s="25" t="s">
        <v>31</v>
      </c>
      <c r="F16" s="25" t="s">
        <v>366</v>
      </c>
      <c r="G16" s="11">
        <v>174912</v>
      </c>
      <c r="H16" s="11">
        <v>82000</v>
      </c>
      <c r="I16" s="11">
        <v>0</v>
      </c>
      <c r="J16" s="13">
        <v>0</v>
      </c>
      <c r="K16" s="13">
        <v>92912</v>
      </c>
      <c r="L16" s="29" t="s">
        <v>95</v>
      </c>
    </row>
    <row r="17" spans="1:12" ht="22.5" customHeight="1">
      <c r="A17" s="34" t="s">
        <v>44</v>
      </c>
      <c r="B17" s="1"/>
      <c r="C17" s="1" t="s">
        <v>44</v>
      </c>
      <c r="D17" s="40" t="s">
        <v>180</v>
      </c>
      <c r="E17" s="25" t="s">
        <v>36</v>
      </c>
      <c r="F17" s="25" t="s">
        <v>367</v>
      </c>
      <c r="G17" s="11">
        <v>80996</v>
      </c>
      <c r="H17" s="11">
        <v>40000</v>
      </c>
      <c r="I17" s="11">
        <v>0</v>
      </c>
      <c r="J17" s="13">
        <v>40996</v>
      </c>
      <c r="K17" s="13">
        <v>0</v>
      </c>
      <c r="L17" s="29" t="s">
        <v>96</v>
      </c>
    </row>
    <row r="18" spans="1:12" ht="22.5" customHeight="1">
      <c r="A18" s="34" t="s">
        <v>45</v>
      </c>
      <c r="B18" s="1"/>
      <c r="C18" s="1" t="s">
        <v>49</v>
      </c>
      <c r="D18" s="40" t="s">
        <v>180</v>
      </c>
      <c r="E18" s="25" t="s">
        <v>30</v>
      </c>
      <c r="F18" s="25" t="s">
        <v>368</v>
      </c>
      <c r="G18" s="11">
        <v>20000</v>
      </c>
      <c r="H18" s="11">
        <v>10000</v>
      </c>
      <c r="I18" s="11">
        <v>0</v>
      </c>
      <c r="J18" s="13">
        <v>2000</v>
      </c>
      <c r="K18" s="13">
        <v>8000</v>
      </c>
      <c r="L18" s="29" t="s">
        <v>97</v>
      </c>
    </row>
    <row r="19" spans="1:12" ht="33.75" customHeight="1">
      <c r="A19" s="35" t="s">
        <v>46</v>
      </c>
      <c r="B19" s="1"/>
      <c r="C19" s="1" t="s">
        <v>302</v>
      </c>
      <c r="D19" s="40" t="s">
        <v>180</v>
      </c>
      <c r="E19" s="25" t="s">
        <v>31</v>
      </c>
      <c r="F19" s="25" t="s">
        <v>366</v>
      </c>
      <c r="G19" s="11">
        <v>1470000</v>
      </c>
      <c r="H19" s="11">
        <v>700000</v>
      </c>
      <c r="I19" s="11">
        <v>0</v>
      </c>
      <c r="J19" s="13">
        <v>0</v>
      </c>
      <c r="K19" s="13">
        <v>770000</v>
      </c>
      <c r="L19" s="29" t="s">
        <v>98</v>
      </c>
    </row>
    <row r="20" spans="1:12" ht="39" customHeight="1">
      <c r="A20" s="34" t="s">
        <v>47</v>
      </c>
      <c r="B20" s="1"/>
      <c r="C20" s="1" t="s">
        <v>302</v>
      </c>
      <c r="D20" s="40" t="s">
        <v>180</v>
      </c>
      <c r="E20" s="25" t="s">
        <v>31</v>
      </c>
      <c r="F20" s="25" t="s">
        <v>369</v>
      </c>
      <c r="G20" s="11">
        <v>27300</v>
      </c>
      <c r="H20" s="11">
        <v>13000</v>
      </c>
      <c r="I20" s="11">
        <v>0</v>
      </c>
      <c r="J20" s="13">
        <v>0</v>
      </c>
      <c r="K20" s="13">
        <v>14300</v>
      </c>
      <c r="L20" s="29" t="s">
        <v>99</v>
      </c>
    </row>
    <row r="21" spans="1:12" ht="45" customHeight="1">
      <c r="A21" s="35" t="s">
        <v>48</v>
      </c>
      <c r="B21" s="1"/>
      <c r="C21" s="1" t="s">
        <v>370</v>
      </c>
      <c r="D21" s="40" t="s">
        <v>180</v>
      </c>
      <c r="E21" s="25" t="s">
        <v>31</v>
      </c>
      <c r="F21" s="25" t="s">
        <v>368</v>
      </c>
      <c r="G21" s="11">
        <v>1920288</v>
      </c>
      <c r="H21" s="11">
        <v>900000</v>
      </c>
      <c r="I21" s="11">
        <v>0</v>
      </c>
      <c r="J21" s="13">
        <v>0</v>
      </c>
      <c r="K21" s="13">
        <v>1020288</v>
      </c>
      <c r="L21" s="29" t="s">
        <v>100</v>
      </c>
    </row>
    <row r="22" spans="1:12" ht="33.75" customHeight="1">
      <c r="A22" s="35" t="s">
        <v>48</v>
      </c>
      <c r="B22" s="1" t="s">
        <v>159</v>
      </c>
      <c r="C22" s="1" t="s">
        <v>370</v>
      </c>
      <c r="D22" s="40" t="s">
        <v>180</v>
      </c>
      <c r="E22" s="35" t="s">
        <v>30</v>
      </c>
      <c r="F22" s="25" t="s">
        <v>366</v>
      </c>
      <c r="G22" s="11">
        <v>319801</v>
      </c>
      <c r="H22" s="11">
        <v>150000</v>
      </c>
      <c r="I22" s="11">
        <v>0</v>
      </c>
      <c r="J22" s="13">
        <v>0</v>
      </c>
      <c r="K22" s="13">
        <v>169801</v>
      </c>
      <c r="L22" s="29" t="s">
        <v>101</v>
      </c>
    </row>
    <row r="23" spans="1:12" ht="45" customHeight="1">
      <c r="A23" s="35" t="s">
        <v>50</v>
      </c>
      <c r="B23" s="1"/>
      <c r="C23" s="1" t="s">
        <v>300</v>
      </c>
      <c r="D23" s="40" t="s">
        <v>180</v>
      </c>
      <c r="E23" s="25" t="s">
        <v>30</v>
      </c>
      <c r="F23" s="25" t="s">
        <v>372</v>
      </c>
      <c r="G23" s="11">
        <v>211320</v>
      </c>
      <c r="H23" s="13">
        <v>100000</v>
      </c>
      <c r="I23" s="11">
        <v>0</v>
      </c>
      <c r="J23" s="13">
        <v>0</v>
      </c>
      <c r="K23" s="13">
        <v>111320</v>
      </c>
      <c r="L23" s="29" t="s">
        <v>102</v>
      </c>
    </row>
    <row r="24" spans="1:12" ht="22.5" customHeight="1">
      <c r="A24" s="34" t="s">
        <v>45</v>
      </c>
      <c r="B24" s="1" t="s">
        <v>160</v>
      </c>
      <c r="C24" s="1" t="s">
        <v>52</v>
      </c>
      <c r="D24" s="40" t="s">
        <v>180</v>
      </c>
      <c r="E24" s="25" t="s">
        <v>30</v>
      </c>
      <c r="F24" s="25" t="s">
        <v>373</v>
      </c>
      <c r="G24" s="11">
        <v>268000</v>
      </c>
      <c r="H24" s="13">
        <v>134000</v>
      </c>
      <c r="I24" s="11">
        <v>0</v>
      </c>
      <c r="J24" s="13">
        <v>26000</v>
      </c>
      <c r="K24" s="13">
        <v>108000</v>
      </c>
      <c r="L24" s="29" t="s">
        <v>103</v>
      </c>
    </row>
    <row r="25" spans="1:12" ht="22.5" customHeight="1">
      <c r="A25" s="34" t="s">
        <v>25</v>
      </c>
      <c r="B25" s="1"/>
      <c r="C25" s="1" t="s">
        <v>25</v>
      </c>
      <c r="D25" s="40" t="s">
        <v>180</v>
      </c>
      <c r="E25" s="25" t="s">
        <v>30</v>
      </c>
      <c r="F25" s="25" t="s">
        <v>171</v>
      </c>
      <c r="G25" s="11">
        <v>20000</v>
      </c>
      <c r="H25" s="13">
        <v>10000</v>
      </c>
      <c r="I25" s="11">
        <v>0</v>
      </c>
      <c r="J25" s="13">
        <v>10000</v>
      </c>
      <c r="K25" s="13">
        <v>0</v>
      </c>
      <c r="L25" s="29" t="s">
        <v>104</v>
      </c>
    </row>
    <row r="26" spans="1:12" ht="33.75" customHeight="1">
      <c r="A26" s="34" t="s">
        <v>51</v>
      </c>
      <c r="B26" s="1"/>
      <c r="C26" s="1" t="s">
        <v>51</v>
      </c>
      <c r="D26" s="40" t="s">
        <v>180</v>
      </c>
      <c r="E26" s="25" t="s">
        <v>36</v>
      </c>
      <c r="F26" s="25" t="s">
        <v>374</v>
      </c>
      <c r="G26" s="11">
        <v>2000430</v>
      </c>
      <c r="H26" s="13">
        <v>1000000</v>
      </c>
      <c r="I26" s="11">
        <v>0</v>
      </c>
      <c r="J26" s="13">
        <v>1000430</v>
      </c>
      <c r="K26" s="13">
        <v>0</v>
      </c>
      <c r="L26" s="29" t="s">
        <v>105</v>
      </c>
    </row>
    <row r="27" spans="1:12" ht="22.5" customHeight="1">
      <c r="A27" s="35" t="s">
        <v>53</v>
      </c>
      <c r="B27" s="1"/>
      <c r="C27" s="1" t="s">
        <v>302</v>
      </c>
      <c r="D27" s="40" t="s">
        <v>180</v>
      </c>
      <c r="E27" s="25" t="s">
        <v>30</v>
      </c>
      <c r="F27" s="25" t="s">
        <v>186</v>
      </c>
      <c r="G27" s="11">
        <v>210000</v>
      </c>
      <c r="H27" s="13">
        <v>100000</v>
      </c>
      <c r="I27" s="11">
        <v>0</v>
      </c>
      <c r="J27" s="13">
        <v>0</v>
      </c>
      <c r="K27" s="13">
        <v>110000</v>
      </c>
      <c r="L27" s="29" t="s">
        <v>106</v>
      </c>
    </row>
    <row r="28" spans="1:12" ht="33.75" customHeight="1">
      <c r="A28" s="35" t="s">
        <v>46</v>
      </c>
      <c r="B28" s="1"/>
      <c r="C28" s="1" t="s">
        <v>302</v>
      </c>
      <c r="D28" s="40" t="s">
        <v>180</v>
      </c>
      <c r="E28" s="25" t="s">
        <v>38</v>
      </c>
      <c r="F28" s="25" t="s">
        <v>310</v>
      </c>
      <c r="G28" s="11">
        <v>1050000</v>
      </c>
      <c r="H28" s="13">
        <v>500000</v>
      </c>
      <c r="I28" s="11">
        <v>0</v>
      </c>
      <c r="J28" s="13">
        <v>0</v>
      </c>
      <c r="K28" s="13">
        <v>550000</v>
      </c>
      <c r="L28" s="29" t="s">
        <v>107</v>
      </c>
    </row>
    <row r="29" spans="1:12" ht="33.75" customHeight="1">
      <c r="A29" s="34" t="s">
        <v>135</v>
      </c>
      <c r="B29" s="1"/>
      <c r="C29" s="2" t="s">
        <v>55</v>
      </c>
      <c r="D29" s="40" t="s">
        <v>180</v>
      </c>
      <c r="E29" s="25" t="s">
        <v>58</v>
      </c>
      <c r="F29" s="25" t="s">
        <v>375</v>
      </c>
      <c r="G29" s="11">
        <v>1279110</v>
      </c>
      <c r="H29" s="13">
        <v>600000</v>
      </c>
      <c r="I29" s="11">
        <v>0</v>
      </c>
      <c r="J29" s="13">
        <v>0</v>
      </c>
      <c r="K29" s="13">
        <v>679110</v>
      </c>
      <c r="L29" s="29" t="s">
        <v>108</v>
      </c>
    </row>
    <row r="30" spans="1:12" ht="33.75" customHeight="1">
      <c r="A30" s="34" t="s">
        <v>135</v>
      </c>
      <c r="B30" s="1"/>
      <c r="C30" s="2" t="s">
        <v>56</v>
      </c>
      <c r="D30" s="40" t="s">
        <v>180</v>
      </c>
      <c r="E30" s="25" t="s">
        <v>58</v>
      </c>
      <c r="F30" s="25" t="s">
        <v>375</v>
      </c>
      <c r="G30" s="11">
        <v>1699316</v>
      </c>
      <c r="H30" s="13">
        <v>800000</v>
      </c>
      <c r="I30" s="11">
        <v>0</v>
      </c>
      <c r="J30" s="13">
        <v>0</v>
      </c>
      <c r="K30" s="13">
        <v>899316</v>
      </c>
      <c r="L30" s="29" t="s">
        <v>109</v>
      </c>
    </row>
    <row r="31" spans="1:12" ht="33.75" customHeight="1">
      <c r="A31" s="34" t="s">
        <v>54</v>
      </c>
      <c r="B31" s="1"/>
      <c r="C31" s="1" t="s">
        <v>57</v>
      </c>
      <c r="D31" s="40" t="s">
        <v>180</v>
      </c>
      <c r="E31" s="25" t="s">
        <v>58</v>
      </c>
      <c r="F31" s="25" t="s">
        <v>376</v>
      </c>
      <c r="G31" s="11">
        <v>436000</v>
      </c>
      <c r="H31" s="13">
        <v>200000</v>
      </c>
      <c r="I31" s="11">
        <v>0</v>
      </c>
      <c r="J31" s="13">
        <v>0</v>
      </c>
      <c r="K31" s="13">
        <v>236000</v>
      </c>
      <c r="L31" s="29" t="s">
        <v>110</v>
      </c>
    </row>
    <row r="32" spans="1:12" ht="22.5" customHeight="1">
      <c r="A32" s="34" t="s">
        <v>135</v>
      </c>
      <c r="B32" s="1"/>
      <c r="C32" s="1" t="s">
        <v>35</v>
      </c>
      <c r="D32" s="40" t="s">
        <v>180</v>
      </c>
      <c r="E32" s="25" t="s">
        <v>30</v>
      </c>
      <c r="F32" s="25" t="s">
        <v>377</v>
      </c>
      <c r="G32" s="11">
        <v>73000</v>
      </c>
      <c r="H32" s="13">
        <v>36000</v>
      </c>
      <c r="I32" s="11">
        <v>0</v>
      </c>
      <c r="J32" s="13">
        <v>0</v>
      </c>
      <c r="K32" s="13">
        <v>37000</v>
      </c>
      <c r="L32" s="29" t="s">
        <v>127</v>
      </c>
    </row>
    <row r="33" spans="1:12" ht="56.25" customHeight="1">
      <c r="A33" s="34" t="s">
        <v>59</v>
      </c>
      <c r="B33" s="1"/>
      <c r="C33" s="2" t="s">
        <v>60</v>
      </c>
      <c r="D33" s="40" t="s">
        <v>180</v>
      </c>
      <c r="E33" s="25" t="s">
        <v>36</v>
      </c>
      <c r="F33" s="25" t="s">
        <v>378</v>
      </c>
      <c r="G33" s="11">
        <v>1944854</v>
      </c>
      <c r="H33" s="13">
        <v>763000</v>
      </c>
      <c r="I33" s="11">
        <v>0</v>
      </c>
      <c r="J33" s="13">
        <v>0</v>
      </c>
      <c r="K33" s="13">
        <v>1181854</v>
      </c>
      <c r="L33" s="29" t="s">
        <v>128</v>
      </c>
    </row>
    <row r="34" spans="1:12" ht="33.75" customHeight="1">
      <c r="A34" s="34" t="s">
        <v>157</v>
      </c>
      <c r="B34" s="1"/>
      <c r="C34" s="1" t="s">
        <v>35</v>
      </c>
      <c r="D34" s="40" t="s">
        <v>180</v>
      </c>
      <c r="E34" s="25" t="s">
        <v>36</v>
      </c>
      <c r="F34" s="25" t="s">
        <v>379</v>
      </c>
      <c r="G34" s="11">
        <v>234000</v>
      </c>
      <c r="H34" s="13">
        <v>117000</v>
      </c>
      <c r="I34" s="11">
        <v>117000</v>
      </c>
      <c r="J34" s="13">
        <v>0</v>
      </c>
      <c r="K34" s="13">
        <v>0</v>
      </c>
      <c r="L34" s="29" t="s">
        <v>129</v>
      </c>
    </row>
    <row r="35" spans="1:12" ht="33" customHeight="1">
      <c r="A35" s="34" t="s">
        <v>161</v>
      </c>
      <c r="B35" s="1"/>
      <c r="C35" s="1" t="s">
        <v>35</v>
      </c>
      <c r="D35" s="40" t="s">
        <v>180</v>
      </c>
      <c r="E35" s="25" t="s">
        <v>30</v>
      </c>
      <c r="F35" s="25" t="s">
        <v>380</v>
      </c>
      <c r="G35" s="11">
        <v>3953000</v>
      </c>
      <c r="H35" s="11">
        <v>1976000</v>
      </c>
      <c r="I35" s="11">
        <v>1977000</v>
      </c>
      <c r="J35" s="13">
        <v>0</v>
      </c>
      <c r="K35" s="13">
        <v>0</v>
      </c>
      <c r="L35" s="29" t="s">
        <v>111</v>
      </c>
    </row>
    <row r="36" spans="1:12" ht="22.5" customHeight="1">
      <c r="A36" s="34" t="s">
        <v>157</v>
      </c>
      <c r="B36" s="1"/>
      <c r="C36" s="1" t="s">
        <v>35</v>
      </c>
      <c r="D36" s="40" t="s">
        <v>180</v>
      </c>
      <c r="E36" s="25" t="s">
        <v>30</v>
      </c>
      <c r="F36" s="25" t="s">
        <v>381</v>
      </c>
      <c r="G36" s="11">
        <v>3622000</v>
      </c>
      <c r="H36" s="11">
        <v>1811000</v>
      </c>
      <c r="I36" s="11">
        <v>1811000</v>
      </c>
      <c r="J36" s="13">
        <v>0</v>
      </c>
      <c r="K36" s="13">
        <v>0</v>
      </c>
      <c r="L36" s="29" t="s">
        <v>130</v>
      </c>
    </row>
    <row r="37" spans="1:12" ht="22.5" customHeight="1">
      <c r="A37" s="34" t="s">
        <v>137</v>
      </c>
      <c r="B37" s="1"/>
      <c r="C37" s="1" t="s">
        <v>35</v>
      </c>
      <c r="D37" s="40" t="s">
        <v>180</v>
      </c>
      <c r="E37" s="25" t="s">
        <v>30</v>
      </c>
      <c r="F37" s="25" t="s">
        <v>382</v>
      </c>
      <c r="G37" s="11">
        <v>444000</v>
      </c>
      <c r="H37" s="11">
        <v>222000</v>
      </c>
      <c r="I37" s="11">
        <v>222000</v>
      </c>
      <c r="J37" s="13">
        <v>0</v>
      </c>
      <c r="K37" s="13">
        <v>0</v>
      </c>
      <c r="L37" s="29" t="s">
        <v>112</v>
      </c>
    </row>
    <row r="38" spans="1:12" ht="33.75" customHeight="1">
      <c r="A38" s="34" t="s">
        <v>62</v>
      </c>
      <c r="B38" s="1"/>
      <c r="C38" s="1" t="s">
        <v>63</v>
      </c>
      <c r="D38" s="40" t="s">
        <v>180</v>
      </c>
      <c r="E38" s="25" t="s">
        <v>30</v>
      </c>
      <c r="F38" s="25" t="s">
        <v>61</v>
      </c>
      <c r="G38" s="11">
        <v>5869635</v>
      </c>
      <c r="H38" s="11">
        <v>1316000</v>
      </c>
      <c r="I38" s="11">
        <v>1316000</v>
      </c>
      <c r="J38" s="13">
        <v>0</v>
      </c>
      <c r="K38" s="13">
        <v>3237635</v>
      </c>
      <c r="L38" s="29" t="s">
        <v>131</v>
      </c>
    </row>
    <row r="39" spans="1:12" ht="22.5" customHeight="1">
      <c r="A39" s="34" t="s">
        <v>157</v>
      </c>
      <c r="B39" s="1"/>
      <c r="C39" s="1" t="s">
        <v>35</v>
      </c>
      <c r="D39" s="41" t="s">
        <v>181</v>
      </c>
      <c r="E39" s="25" t="s">
        <v>1</v>
      </c>
      <c r="F39" s="25" t="s">
        <v>17</v>
      </c>
      <c r="G39" s="13">
        <v>2106000</v>
      </c>
      <c r="H39" s="13">
        <v>1053000</v>
      </c>
      <c r="I39" s="13">
        <v>1053000</v>
      </c>
      <c r="J39" s="13">
        <v>0</v>
      </c>
      <c r="K39" s="13">
        <v>0</v>
      </c>
      <c r="L39" s="29" t="s">
        <v>113</v>
      </c>
    </row>
    <row r="40" spans="1:12" ht="22.5" customHeight="1">
      <c r="A40" s="34" t="s">
        <v>162</v>
      </c>
      <c r="B40" s="1"/>
      <c r="C40" s="2" t="s">
        <v>64</v>
      </c>
      <c r="D40" s="41" t="s">
        <v>181</v>
      </c>
      <c r="E40" s="25" t="s">
        <v>1</v>
      </c>
      <c r="F40" s="25" t="s">
        <v>17</v>
      </c>
      <c r="G40" s="13">
        <v>14618000</v>
      </c>
      <c r="H40" s="13">
        <v>7309000</v>
      </c>
      <c r="I40" s="13">
        <v>7309000</v>
      </c>
      <c r="J40" s="13">
        <v>0</v>
      </c>
      <c r="K40" s="13">
        <v>0</v>
      </c>
      <c r="L40" s="29" t="s">
        <v>114</v>
      </c>
    </row>
    <row r="41" spans="1:12" ht="97.5" customHeight="1">
      <c r="A41" s="34" t="s">
        <v>156</v>
      </c>
      <c r="B41" s="1"/>
      <c r="C41" s="2" t="s">
        <v>163</v>
      </c>
      <c r="D41" s="41" t="s">
        <v>181</v>
      </c>
      <c r="E41" s="25" t="s">
        <v>1</v>
      </c>
      <c r="F41" s="25" t="s">
        <v>17</v>
      </c>
      <c r="G41" s="13">
        <v>25213045</v>
      </c>
      <c r="H41" s="13">
        <v>12521000</v>
      </c>
      <c r="I41" s="13">
        <v>0</v>
      </c>
      <c r="J41" s="13">
        <v>0</v>
      </c>
      <c r="K41" s="13">
        <v>12692045</v>
      </c>
      <c r="L41" s="29" t="s">
        <v>115</v>
      </c>
    </row>
    <row r="42" spans="1:12" ht="22.5" customHeight="1">
      <c r="A42" s="34" t="s">
        <v>156</v>
      </c>
      <c r="B42" s="1"/>
      <c r="C42" s="1" t="s">
        <v>65</v>
      </c>
      <c r="D42" s="41" t="s">
        <v>181</v>
      </c>
      <c r="E42" s="25" t="s">
        <v>1</v>
      </c>
      <c r="F42" s="25" t="s">
        <v>66</v>
      </c>
      <c r="G42" s="13">
        <v>14490000</v>
      </c>
      <c r="H42" s="13">
        <v>7245000</v>
      </c>
      <c r="I42" s="13">
        <v>7245000</v>
      </c>
      <c r="J42" s="13">
        <v>0</v>
      </c>
      <c r="K42" s="13">
        <v>0</v>
      </c>
      <c r="L42" s="29" t="s">
        <v>116</v>
      </c>
    </row>
    <row r="43" spans="1:12" ht="22.5" customHeight="1">
      <c r="A43" s="34" t="s">
        <v>161</v>
      </c>
      <c r="B43" s="1"/>
      <c r="C43" s="1" t="s">
        <v>35</v>
      </c>
      <c r="D43" s="41" t="s">
        <v>181</v>
      </c>
      <c r="E43" s="25" t="s">
        <v>1</v>
      </c>
      <c r="F43" s="25" t="s">
        <v>67</v>
      </c>
      <c r="G43" s="13">
        <v>11962000</v>
      </c>
      <c r="H43" s="13">
        <v>5980000</v>
      </c>
      <c r="I43" s="13">
        <v>5982000</v>
      </c>
      <c r="J43" s="13">
        <v>0</v>
      </c>
      <c r="K43" s="13">
        <v>0</v>
      </c>
      <c r="L43" s="29" t="s">
        <v>117</v>
      </c>
    </row>
    <row r="44" spans="1:12" ht="22.5" customHeight="1">
      <c r="A44" s="34" t="s">
        <v>164</v>
      </c>
      <c r="B44" s="1"/>
      <c r="C44" s="1" t="s">
        <v>68</v>
      </c>
      <c r="D44" s="41" t="s">
        <v>181</v>
      </c>
      <c r="E44" s="25" t="s">
        <v>34</v>
      </c>
      <c r="F44" s="25" t="s">
        <v>72</v>
      </c>
      <c r="G44" s="13">
        <v>1932807</v>
      </c>
      <c r="H44" s="13">
        <v>375000</v>
      </c>
      <c r="I44" s="13">
        <v>0</v>
      </c>
      <c r="J44" s="13">
        <v>0</v>
      </c>
      <c r="K44" s="13">
        <v>1557807</v>
      </c>
      <c r="L44" s="29" t="s">
        <v>118</v>
      </c>
    </row>
    <row r="45" spans="1:12" ht="22.5" customHeight="1">
      <c r="A45" s="34" t="s">
        <v>165</v>
      </c>
      <c r="B45" s="1"/>
      <c r="C45" s="1" t="s">
        <v>69</v>
      </c>
      <c r="D45" s="41" t="s">
        <v>181</v>
      </c>
      <c r="E45" s="25" t="s">
        <v>34</v>
      </c>
      <c r="F45" s="25" t="s">
        <v>73</v>
      </c>
      <c r="G45" s="13">
        <v>6804000</v>
      </c>
      <c r="H45" s="13">
        <v>6804000</v>
      </c>
      <c r="I45" s="13">
        <v>0</v>
      </c>
      <c r="J45" s="13">
        <v>0</v>
      </c>
      <c r="K45" s="13">
        <v>0</v>
      </c>
      <c r="L45" s="29" t="s">
        <v>119</v>
      </c>
    </row>
    <row r="46" spans="1:12" ht="22.5" customHeight="1">
      <c r="A46" s="34" t="s">
        <v>166</v>
      </c>
      <c r="B46" s="1"/>
      <c r="C46" s="1" t="s">
        <v>70</v>
      </c>
      <c r="D46" s="41" t="s">
        <v>181</v>
      </c>
      <c r="E46" s="25" t="s">
        <v>34</v>
      </c>
      <c r="F46" s="25" t="s">
        <v>73</v>
      </c>
      <c r="G46" s="13">
        <v>4147000</v>
      </c>
      <c r="H46" s="13">
        <v>4147000</v>
      </c>
      <c r="I46" s="13">
        <v>0</v>
      </c>
      <c r="J46" s="13">
        <v>0</v>
      </c>
      <c r="K46" s="13">
        <v>0</v>
      </c>
      <c r="L46" s="29" t="s">
        <v>119</v>
      </c>
    </row>
    <row r="47" spans="1:12" ht="22.5" customHeight="1">
      <c r="A47" s="34" t="s">
        <v>166</v>
      </c>
      <c r="B47" s="1"/>
      <c r="C47" s="1" t="s">
        <v>71</v>
      </c>
      <c r="D47" s="41" t="s">
        <v>181</v>
      </c>
      <c r="E47" s="25" t="s">
        <v>34</v>
      </c>
      <c r="F47" s="25" t="s">
        <v>73</v>
      </c>
      <c r="G47" s="13">
        <v>5092500</v>
      </c>
      <c r="H47" s="13">
        <v>5092000</v>
      </c>
      <c r="I47" s="13">
        <v>0</v>
      </c>
      <c r="J47" s="13">
        <v>0</v>
      </c>
      <c r="K47" s="13">
        <v>500</v>
      </c>
      <c r="L47" s="29" t="s">
        <v>119</v>
      </c>
    </row>
    <row r="48" spans="1:12" ht="22.5" customHeight="1">
      <c r="A48" s="34" t="s">
        <v>166</v>
      </c>
      <c r="B48" s="1"/>
      <c r="C48" s="1" t="s">
        <v>68</v>
      </c>
      <c r="D48" s="41" t="s">
        <v>181</v>
      </c>
      <c r="E48" s="25" t="s">
        <v>34</v>
      </c>
      <c r="F48" s="25" t="s">
        <v>73</v>
      </c>
      <c r="G48" s="13">
        <v>2149642</v>
      </c>
      <c r="H48" s="13">
        <v>1074000</v>
      </c>
      <c r="I48" s="13">
        <v>1075000</v>
      </c>
      <c r="J48" s="13">
        <v>0</v>
      </c>
      <c r="K48" s="13">
        <v>642</v>
      </c>
      <c r="L48" s="29" t="s">
        <v>120</v>
      </c>
    </row>
    <row r="49" spans="1:12" ht="22.5" customHeight="1">
      <c r="A49" s="34" t="s">
        <v>135</v>
      </c>
      <c r="B49" s="1"/>
      <c r="C49" s="1" t="s">
        <v>68</v>
      </c>
      <c r="D49" s="41" t="s">
        <v>181</v>
      </c>
      <c r="E49" s="25" t="s">
        <v>34</v>
      </c>
      <c r="F49" s="25" t="s">
        <v>74</v>
      </c>
      <c r="G49" s="13">
        <v>6524387</v>
      </c>
      <c r="H49" s="13">
        <v>3343000</v>
      </c>
      <c r="I49" s="13">
        <v>3181000</v>
      </c>
      <c r="J49" s="13">
        <v>0</v>
      </c>
      <c r="K49" s="13">
        <v>387</v>
      </c>
      <c r="L49" s="29" t="s">
        <v>121</v>
      </c>
    </row>
    <row r="50" spans="1:12" ht="22.5" customHeight="1">
      <c r="A50" s="34" t="s">
        <v>166</v>
      </c>
      <c r="B50" s="1"/>
      <c r="C50" s="1" t="s">
        <v>35</v>
      </c>
      <c r="D50" s="41" t="s">
        <v>181</v>
      </c>
      <c r="E50" s="25" t="s">
        <v>77</v>
      </c>
      <c r="F50" s="25" t="s">
        <v>80</v>
      </c>
      <c r="G50" s="13">
        <v>8688000</v>
      </c>
      <c r="H50" s="13">
        <v>4344000</v>
      </c>
      <c r="I50" s="13">
        <v>4344000</v>
      </c>
      <c r="J50" s="13">
        <v>0</v>
      </c>
      <c r="K50" s="13">
        <v>0</v>
      </c>
      <c r="L50" s="29" t="s">
        <v>123</v>
      </c>
    </row>
    <row r="51" spans="1:12" ht="22.5" customHeight="1">
      <c r="A51" s="34" t="s">
        <v>137</v>
      </c>
      <c r="B51" s="1"/>
      <c r="C51" s="1" t="s">
        <v>35</v>
      </c>
      <c r="D51" s="41" t="s">
        <v>181</v>
      </c>
      <c r="E51" s="25" t="s">
        <v>77</v>
      </c>
      <c r="F51" s="25" t="s">
        <v>80</v>
      </c>
      <c r="G51" s="13">
        <v>978000</v>
      </c>
      <c r="H51" s="13">
        <v>489000</v>
      </c>
      <c r="I51" s="13">
        <v>489000</v>
      </c>
      <c r="J51" s="13">
        <v>0</v>
      </c>
      <c r="K51" s="13">
        <v>0</v>
      </c>
      <c r="L51" s="29" t="s">
        <v>124</v>
      </c>
    </row>
    <row r="52" spans="1:12" ht="22.5" customHeight="1">
      <c r="A52" s="34" t="s">
        <v>137</v>
      </c>
      <c r="B52" s="1"/>
      <c r="C52" s="1" t="s">
        <v>35</v>
      </c>
      <c r="D52" s="41" t="s">
        <v>181</v>
      </c>
      <c r="E52" s="25" t="s">
        <v>77</v>
      </c>
      <c r="F52" s="25" t="s">
        <v>80</v>
      </c>
      <c r="G52" s="13">
        <v>1062000</v>
      </c>
      <c r="H52" s="13">
        <v>531000</v>
      </c>
      <c r="I52" s="13">
        <v>531000</v>
      </c>
      <c r="J52" s="13">
        <v>0</v>
      </c>
      <c r="K52" s="13">
        <v>0</v>
      </c>
      <c r="L52" s="29" t="s">
        <v>125</v>
      </c>
    </row>
    <row r="53" spans="1:12" ht="33.75" customHeight="1">
      <c r="A53" s="35" t="s">
        <v>75</v>
      </c>
      <c r="B53" s="1"/>
      <c r="C53" s="2" t="s">
        <v>76</v>
      </c>
      <c r="D53" s="41" t="s">
        <v>181</v>
      </c>
      <c r="E53" s="25" t="s">
        <v>77</v>
      </c>
      <c r="F53" s="25" t="s">
        <v>80</v>
      </c>
      <c r="G53" s="13">
        <v>2108370</v>
      </c>
      <c r="H53" s="13">
        <v>1050000</v>
      </c>
      <c r="I53" s="13">
        <v>0</v>
      </c>
      <c r="J53" s="13">
        <v>158370</v>
      </c>
      <c r="K53" s="13">
        <v>900000</v>
      </c>
      <c r="L53" s="29" t="s">
        <v>122</v>
      </c>
    </row>
    <row r="54" spans="1:12" ht="33.75" customHeight="1">
      <c r="A54" s="34" t="s">
        <v>154</v>
      </c>
      <c r="B54" s="1"/>
      <c r="C54" s="1" t="s">
        <v>35</v>
      </c>
      <c r="D54" s="41" t="s">
        <v>181</v>
      </c>
      <c r="E54" s="25" t="s">
        <v>78</v>
      </c>
      <c r="F54" s="25" t="s">
        <v>81</v>
      </c>
      <c r="G54" s="13">
        <v>2731000</v>
      </c>
      <c r="H54" s="13">
        <v>1365000</v>
      </c>
      <c r="I54" s="13">
        <v>1366000</v>
      </c>
      <c r="J54" s="13">
        <v>0</v>
      </c>
      <c r="K54" s="13">
        <v>0</v>
      </c>
      <c r="L54" s="29" t="s">
        <v>133</v>
      </c>
    </row>
    <row r="55" spans="1:12" ht="33.75" customHeight="1">
      <c r="A55" s="34" t="s">
        <v>165</v>
      </c>
      <c r="B55" s="1"/>
      <c r="C55" s="1" t="s">
        <v>62</v>
      </c>
      <c r="D55" s="41" t="s">
        <v>181</v>
      </c>
      <c r="E55" s="25" t="s">
        <v>78</v>
      </c>
      <c r="F55" s="25" t="s">
        <v>81</v>
      </c>
      <c r="G55" s="13">
        <v>200005</v>
      </c>
      <c r="H55" s="13">
        <v>100000</v>
      </c>
      <c r="I55" s="13">
        <v>0</v>
      </c>
      <c r="J55" s="13">
        <v>100005</v>
      </c>
      <c r="K55" s="13">
        <v>0</v>
      </c>
      <c r="L55" s="29" t="s">
        <v>132</v>
      </c>
    </row>
    <row r="56" spans="1:12" ht="22.5" customHeight="1">
      <c r="A56" s="34" t="s">
        <v>165</v>
      </c>
      <c r="B56" s="1"/>
      <c r="C56" s="1" t="s">
        <v>35</v>
      </c>
      <c r="D56" s="41" t="s">
        <v>181</v>
      </c>
      <c r="E56" s="25" t="s">
        <v>79</v>
      </c>
      <c r="F56" s="25" t="s">
        <v>82</v>
      </c>
      <c r="G56" s="13">
        <v>823000</v>
      </c>
      <c r="H56" s="13">
        <v>411000</v>
      </c>
      <c r="I56" s="13">
        <v>412000</v>
      </c>
      <c r="J56" s="13">
        <v>0</v>
      </c>
      <c r="K56" s="13">
        <v>0</v>
      </c>
      <c r="L56" s="29" t="s">
        <v>134</v>
      </c>
    </row>
    <row r="57" spans="1:12" ht="22.5" customHeight="1">
      <c r="A57" s="10" t="s">
        <v>7</v>
      </c>
      <c r="B57" s="1"/>
      <c r="C57" s="1"/>
      <c r="D57" s="28" t="s">
        <v>144</v>
      </c>
      <c r="E57" s="25"/>
      <c r="F57" s="25"/>
      <c r="G57" s="11">
        <f>SUM(G5:G56)</f>
        <v>160334758</v>
      </c>
      <c r="H57" s="11">
        <f>SUM(H5:H56)</f>
        <v>85450000</v>
      </c>
      <c r="I57" s="11">
        <f>SUM(I5:I56)</f>
        <v>48737000</v>
      </c>
      <c r="J57" s="11">
        <f>SUM(J5:J56)</f>
        <v>1337801</v>
      </c>
      <c r="K57" s="11">
        <f>SUM(K5:K56)</f>
        <v>24809957</v>
      </c>
      <c r="L57" s="31" t="s">
        <v>144</v>
      </c>
    </row>
    <row r="58" spans="1:12" ht="15" customHeight="1">
      <c r="A58" s="19" t="s">
        <v>14</v>
      </c>
      <c r="B58" s="4"/>
      <c r="C58" s="4"/>
      <c r="D58" s="20"/>
      <c r="E58" s="21"/>
      <c r="F58" s="21"/>
      <c r="G58" s="22"/>
      <c r="H58" s="22"/>
      <c r="I58" s="22"/>
      <c r="J58" s="22"/>
      <c r="K58" s="22"/>
      <c r="L58" s="32"/>
    </row>
    <row r="59" spans="1:8" ht="15" customHeight="1">
      <c r="A59" s="19" t="s">
        <v>10</v>
      </c>
      <c r="B59" s="24"/>
      <c r="C59" s="24"/>
      <c r="D59" s="24"/>
      <c r="E59" s="24"/>
      <c r="F59" s="24"/>
      <c r="G59" s="24"/>
      <c r="H59" s="19"/>
    </row>
    <row r="60" spans="1:8" ht="15" customHeight="1">
      <c r="A60" s="27" t="s">
        <v>11</v>
      </c>
      <c r="B60" s="24"/>
      <c r="C60" s="24"/>
      <c r="D60" s="24"/>
      <c r="E60" s="24"/>
      <c r="F60" s="24"/>
      <c r="G60" s="24"/>
      <c r="H60" s="19"/>
    </row>
    <row r="61" ht="15" customHeight="1">
      <c r="A61" s="27" t="s">
        <v>16</v>
      </c>
    </row>
    <row r="62" ht="15" customHeight="1">
      <c r="A62" s="27" t="s">
        <v>18</v>
      </c>
    </row>
    <row r="63" ht="15" customHeight="1">
      <c r="A63" s="27" t="s">
        <v>19</v>
      </c>
    </row>
    <row r="64" ht="15" customHeight="1"/>
    <row r="65" ht="15" customHeight="1"/>
  </sheetData>
  <sheetProtection/>
  <mergeCells count="10">
    <mergeCell ref="H3:K3"/>
    <mergeCell ref="F3:F4"/>
    <mergeCell ref="A1:L1"/>
    <mergeCell ref="C3:C4"/>
    <mergeCell ref="L3:L4"/>
    <mergeCell ref="G3:G4"/>
    <mergeCell ref="D3:D4"/>
    <mergeCell ref="E3:E4"/>
    <mergeCell ref="B3:B4"/>
    <mergeCell ref="A3:A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M22"/>
  <sheetViews>
    <sheetView zoomScaleSheetLayoutView="100" zoomScalePageLayoutView="0" workbookViewId="0" topLeftCell="D1">
      <selection activeCell="M17" sqref="M17"/>
    </sheetView>
  </sheetViews>
  <sheetFormatPr defaultColWidth="9.00390625" defaultRowHeight="22.5" customHeight="1"/>
  <cols>
    <col min="1" max="1" width="8.625" style="3" customWidth="1"/>
    <col min="2" max="2" width="16.625" style="3" customWidth="1"/>
    <col min="3" max="3" width="16.50390625" style="3" customWidth="1"/>
    <col min="4" max="4" width="8.75390625" style="3" customWidth="1"/>
    <col min="5" max="5" width="9.75390625" style="3" bestFit="1" customWidth="1"/>
    <col min="6" max="6" width="13.125" style="3" customWidth="1"/>
    <col min="7" max="7" width="5.00390625" style="3" customWidth="1"/>
    <col min="8" max="12" width="9.375" style="3" customWidth="1"/>
    <col min="13" max="13" width="21.00390625" style="27" customWidth="1"/>
    <col min="14" max="16384" width="9.00390625" style="3" customWidth="1"/>
  </cols>
  <sheetData>
    <row r="1" spans="1:13" s="36" customFormat="1" ht="22.5" customHeight="1">
      <c r="A1" s="115" t="s">
        <v>383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36" customFormat="1" ht="20.25" customHeight="1">
      <c r="A2" s="36" t="s">
        <v>138</v>
      </c>
      <c r="D2" s="36" t="s">
        <v>275</v>
      </c>
      <c r="M2" s="70"/>
    </row>
    <row r="3" spans="1:13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3" t="s">
        <v>151</v>
      </c>
      <c r="H3" s="113" t="s">
        <v>152</v>
      </c>
      <c r="I3" s="111" t="s">
        <v>13</v>
      </c>
      <c r="J3" s="112"/>
      <c r="K3" s="112"/>
      <c r="L3" s="112"/>
      <c r="M3" s="119" t="s">
        <v>153</v>
      </c>
    </row>
    <row r="4" spans="1:13" ht="22.5" customHeight="1">
      <c r="A4" s="114"/>
      <c r="B4" s="114"/>
      <c r="C4" s="114"/>
      <c r="D4" s="114"/>
      <c r="E4" s="114"/>
      <c r="F4" s="114"/>
      <c r="G4" s="114"/>
      <c r="H4" s="114"/>
      <c r="I4" s="5" t="s">
        <v>3</v>
      </c>
      <c r="J4" s="5" t="s">
        <v>4</v>
      </c>
      <c r="K4" s="5" t="s">
        <v>5</v>
      </c>
      <c r="L4" s="6" t="s">
        <v>6</v>
      </c>
      <c r="M4" s="120"/>
    </row>
    <row r="5" spans="1:13" ht="22.5" customHeight="1">
      <c r="A5" s="81" t="s">
        <v>384</v>
      </c>
      <c r="B5" s="75"/>
      <c r="C5" s="81" t="s">
        <v>385</v>
      </c>
      <c r="D5" s="42" t="s">
        <v>185</v>
      </c>
      <c r="E5" s="62" t="s">
        <v>293</v>
      </c>
      <c r="F5" s="62" t="s">
        <v>322</v>
      </c>
      <c r="G5" s="76" t="s">
        <v>386</v>
      </c>
      <c r="H5" s="77">
        <f aca="true" t="shared" si="0" ref="H5:H13">SUM(I5:L5)</f>
        <v>3280000</v>
      </c>
      <c r="I5" s="78">
        <v>1640000</v>
      </c>
      <c r="J5" s="78">
        <v>0</v>
      </c>
      <c r="K5" s="78">
        <v>0</v>
      </c>
      <c r="L5" s="79">
        <v>1640000</v>
      </c>
      <c r="M5" s="49" t="s">
        <v>407</v>
      </c>
    </row>
    <row r="6" spans="1:13" ht="22.5" customHeight="1">
      <c r="A6" s="81" t="s">
        <v>25</v>
      </c>
      <c r="B6" s="75"/>
      <c r="C6" s="81" t="s">
        <v>387</v>
      </c>
      <c r="D6" s="42" t="s">
        <v>185</v>
      </c>
      <c r="E6" s="62" t="s">
        <v>31</v>
      </c>
      <c r="F6" s="75" t="s">
        <v>388</v>
      </c>
      <c r="G6" s="76" t="s">
        <v>386</v>
      </c>
      <c r="H6" s="77">
        <f t="shared" si="0"/>
        <v>12754455</v>
      </c>
      <c r="I6" s="78">
        <v>6025000</v>
      </c>
      <c r="J6" s="78">
        <v>0</v>
      </c>
      <c r="K6" s="78">
        <v>0</v>
      </c>
      <c r="L6" s="79">
        <v>6729455</v>
      </c>
      <c r="M6" s="49" t="s">
        <v>389</v>
      </c>
    </row>
    <row r="7" spans="1:13" ht="22.5" customHeight="1">
      <c r="A7" s="81" t="s">
        <v>25</v>
      </c>
      <c r="B7" s="75"/>
      <c r="C7" s="81" t="s">
        <v>390</v>
      </c>
      <c r="D7" s="42" t="s">
        <v>185</v>
      </c>
      <c r="E7" s="62" t="s">
        <v>31</v>
      </c>
      <c r="F7" s="75" t="s">
        <v>388</v>
      </c>
      <c r="G7" s="76" t="s">
        <v>386</v>
      </c>
      <c r="H7" s="77">
        <f t="shared" si="0"/>
        <v>11970000</v>
      </c>
      <c r="I7" s="78">
        <v>5621000</v>
      </c>
      <c r="J7" s="78">
        <v>0</v>
      </c>
      <c r="K7" s="78">
        <v>0</v>
      </c>
      <c r="L7" s="79">
        <v>6349000</v>
      </c>
      <c r="M7" s="49" t="s">
        <v>391</v>
      </c>
    </row>
    <row r="8" spans="1:13" ht="22.5" customHeight="1">
      <c r="A8" s="81" t="s">
        <v>203</v>
      </c>
      <c r="B8" s="75"/>
      <c r="C8" s="81" t="s">
        <v>392</v>
      </c>
      <c r="D8" s="42" t="s">
        <v>185</v>
      </c>
      <c r="E8" s="62" t="s">
        <v>293</v>
      </c>
      <c r="F8" s="62" t="s">
        <v>393</v>
      </c>
      <c r="G8" s="76" t="s">
        <v>386</v>
      </c>
      <c r="H8" s="77">
        <f t="shared" si="0"/>
        <v>2567242</v>
      </c>
      <c r="I8" s="78">
        <v>1222000</v>
      </c>
      <c r="J8" s="78">
        <v>0</v>
      </c>
      <c r="K8" s="78">
        <v>0</v>
      </c>
      <c r="L8" s="79">
        <v>1345242</v>
      </c>
      <c r="M8" s="80" t="s">
        <v>406</v>
      </c>
    </row>
    <row r="9" spans="1:13" ht="22.5" customHeight="1">
      <c r="A9" s="81" t="s">
        <v>198</v>
      </c>
      <c r="B9" s="75"/>
      <c r="C9" s="49" t="s">
        <v>394</v>
      </c>
      <c r="D9" s="42" t="s">
        <v>185</v>
      </c>
      <c r="E9" s="62" t="s">
        <v>36</v>
      </c>
      <c r="F9" s="62" t="s">
        <v>395</v>
      </c>
      <c r="G9" s="76" t="s">
        <v>386</v>
      </c>
      <c r="H9" s="77">
        <f t="shared" si="0"/>
        <v>56689500</v>
      </c>
      <c r="I9" s="78">
        <v>26995000</v>
      </c>
      <c r="J9" s="78">
        <v>0</v>
      </c>
      <c r="K9" s="78">
        <v>0</v>
      </c>
      <c r="L9" s="79">
        <v>29694500</v>
      </c>
      <c r="M9" s="49" t="s">
        <v>396</v>
      </c>
    </row>
    <row r="10" spans="1:13" ht="22.5" customHeight="1">
      <c r="A10" s="81" t="s">
        <v>51</v>
      </c>
      <c r="B10" s="75"/>
      <c r="C10" s="81" t="s">
        <v>397</v>
      </c>
      <c r="D10" s="42" t="s">
        <v>185</v>
      </c>
      <c r="E10" s="62" t="s">
        <v>36</v>
      </c>
      <c r="F10" s="62" t="s">
        <v>395</v>
      </c>
      <c r="G10" s="76" t="s">
        <v>386</v>
      </c>
      <c r="H10" s="77">
        <f t="shared" si="0"/>
        <v>4830000</v>
      </c>
      <c r="I10" s="78">
        <v>2300000</v>
      </c>
      <c r="J10" s="78">
        <v>0</v>
      </c>
      <c r="K10" s="78">
        <v>920000</v>
      </c>
      <c r="L10" s="79">
        <v>1610000</v>
      </c>
      <c r="M10" s="49" t="s">
        <v>398</v>
      </c>
    </row>
    <row r="11" spans="1:13" ht="22.5" customHeight="1">
      <c r="A11" s="81" t="s">
        <v>25</v>
      </c>
      <c r="B11" s="75"/>
      <c r="C11" s="81" t="s">
        <v>401</v>
      </c>
      <c r="D11" s="42" t="s">
        <v>185</v>
      </c>
      <c r="E11" s="62" t="s">
        <v>293</v>
      </c>
      <c r="F11" s="62" t="s">
        <v>402</v>
      </c>
      <c r="G11" s="76" t="s">
        <v>386</v>
      </c>
      <c r="H11" s="77">
        <f t="shared" si="0"/>
        <v>11663500</v>
      </c>
      <c r="I11" s="78">
        <v>5014000</v>
      </c>
      <c r="J11" s="78">
        <v>0</v>
      </c>
      <c r="K11" s="78">
        <v>0</v>
      </c>
      <c r="L11" s="79">
        <v>6649500</v>
      </c>
      <c r="M11" s="49" t="s">
        <v>403</v>
      </c>
    </row>
    <row r="12" spans="1:13" ht="22.5" customHeight="1">
      <c r="A12" s="81" t="s">
        <v>62</v>
      </c>
      <c r="B12" s="75"/>
      <c r="C12" s="81" t="s">
        <v>404</v>
      </c>
      <c r="D12" s="42" t="s">
        <v>185</v>
      </c>
      <c r="E12" s="62" t="s">
        <v>293</v>
      </c>
      <c r="F12" s="62" t="s">
        <v>402</v>
      </c>
      <c r="G12" s="76" t="s">
        <v>386</v>
      </c>
      <c r="H12" s="77">
        <f t="shared" si="0"/>
        <v>1350000</v>
      </c>
      <c r="I12" s="78">
        <v>450000</v>
      </c>
      <c r="J12" s="78">
        <v>0</v>
      </c>
      <c r="K12" s="78">
        <v>0</v>
      </c>
      <c r="L12" s="79">
        <v>900000</v>
      </c>
      <c r="M12" s="49" t="s">
        <v>405</v>
      </c>
    </row>
    <row r="13" spans="1:13" ht="22.5" customHeight="1">
      <c r="A13" s="81" t="s">
        <v>54</v>
      </c>
      <c r="B13" s="75"/>
      <c r="C13" s="81" t="s">
        <v>399</v>
      </c>
      <c r="D13" s="81" t="s">
        <v>0</v>
      </c>
      <c r="E13" s="81" t="s">
        <v>1</v>
      </c>
      <c r="F13" s="35" t="s">
        <v>197</v>
      </c>
      <c r="G13" s="76" t="s">
        <v>386</v>
      </c>
      <c r="H13" s="77">
        <f t="shared" si="0"/>
        <v>4880000</v>
      </c>
      <c r="I13" s="78">
        <v>2440000</v>
      </c>
      <c r="J13" s="78">
        <v>0</v>
      </c>
      <c r="K13" s="78">
        <v>0</v>
      </c>
      <c r="L13" s="79">
        <v>2440000</v>
      </c>
      <c r="M13" s="49" t="s">
        <v>400</v>
      </c>
    </row>
    <row r="14" spans="1:13" ht="19.5" customHeight="1">
      <c r="A14" s="7" t="s">
        <v>7</v>
      </c>
      <c r="B14" s="8"/>
      <c r="C14" s="2"/>
      <c r="D14" s="8" t="s">
        <v>274</v>
      </c>
      <c r="E14" s="8"/>
      <c r="F14" s="7"/>
      <c r="G14" s="11"/>
      <c r="H14" s="16">
        <f>SUM(H5:H13)</f>
        <v>109984697</v>
      </c>
      <c r="I14" s="16">
        <f>SUM(I5:I13)</f>
        <v>51707000</v>
      </c>
      <c r="J14" s="16">
        <f>SUM(J5:J13)</f>
        <v>0</v>
      </c>
      <c r="K14" s="16">
        <f>SUM(K5:K13)</f>
        <v>920000</v>
      </c>
      <c r="L14" s="16">
        <f>SUM(L5:L13)</f>
        <v>57357697</v>
      </c>
      <c r="M14" s="71" t="s">
        <v>274</v>
      </c>
    </row>
    <row r="15" spans="1:13" ht="15" customHeight="1">
      <c r="A15" s="19" t="s">
        <v>14</v>
      </c>
      <c r="B15" s="4"/>
      <c r="C15" s="4"/>
      <c r="D15" s="20"/>
      <c r="E15" s="21"/>
      <c r="F15" s="21"/>
      <c r="G15" s="22"/>
      <c r="H15" s="22"/>
      <c r="I15" s="22"/>
      <c r="J15" s="22"/>
      <c r="K15" s="22"/>
      <c r="L15" s="22"/>
      <c r="M15" s="72"/>
    </row>
    <row r="16" spans="1:9" ht="15" customHeight="1">
      <c r="A16" s="4" t="s">
        <v>10</v>
      </c>
      <c r="B16" s="24"/>
      <c r="C16" s="24"/>
      <c r="D16" s="24"/>
      <c r="E16" s="24"/>
      <c r="F16" s="24"/>
      <c r="G16" s="24"/>
      <c r="H16" s="24"/>
      <c r="I16" s="19"/>
    </row>
    <row r="17" spans="1:9" ht="15" customHeight="1">
      <c r="A17" s="3" t="s">
        <v>11</v>
      </c>
      <c r="B17" s="24"/>
      <c r="C17" s="24"/>
      <c r="D17" s="24"/>
      <c r="E17" s="24"/>
      <c r="F17" s="24"/>
      <c r="G17" s="24"/>
      <c r="H17" s="24"/>
      <c r="I17" s="19"/>
    </row>
    <row r="18" ht="15" customHeight="1">
      <c r="A18" s="3" t="s">
        <v>15</v>
      </c>
    </row>
    <row r="19" ht="15" customHeight="1">
      <c r="A19" s="3" t="s">
        <v>20</v>
      </c>
    </row>
    <row r="20" ht="15" customHeight="1">
      <c r="A20" s="3" t="s">
        <v>21</v>
      </c>
    </row>
    <row r="21" ht="15" customHeight="1">
      <c r="A21" s="3" t="s">
        <v>22</v>
      </c>
    </row>
    <row r="22" ht="11.25" customHeight="1">
      <c r="A22" s="3" t="s">
        <v>298</v>
      </c>
    </row>
  </sheetData>
  <sheetProtection/>
  <mergeCells count="11">
    <mergeCell ref="B3:B4"/>
    <mergeCell ref="A3:A4"/>
    <mergeCell ref="H3:H4"/>
    <mergeCell ref="I3:L3"/>
    <mergeCell ref="F3:F4"/>
    <mergeCell ref="A1:M1"/>
    <mergeCell ref="C3:C4"/>
    <mergeCell ref="M3:M4"/>
    <mergeCell ref="G3:G4"/>
    <mergeCell ref="D3:D4"/>
    <mergeCell ref="E3:E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M16"/>
  <sheetViews>
    <sheetView zoomScaleSheetLayoutView="100" zoomScalePageLayoutView="0" workbookViewId="0" topLeftCell="A1">
      <selection activeCell="H5" sqref="H5"/>
    </sheetView>
  </sheetViews>
  <sheetFormatPr defaultColWidth="9.00390625" defaultRowHeight="22.5" customHeight="1"/>
  <cols>
    <col min="1" max="1" width="8.625" style="3" customWidth="1"/>
    <col min="2" max="2" width="16.625" style="3" customWidth="1"/>
    <col min="3" max="3" width="16.50390625" style="3" customWidth="1"/>
    <col min="4" max="4" width="8.75390625" style="3" customWidth="1"/>
    <col min="5" max="5" width="9.00390625" style="3" customWidth="1"/>
    <col min="6" max="6" width="13.125" style="3" customWidth="1"/>
    <col min="7" max="7" width="5.00390625" style="3" customWidth="1"/>
    <col min="8" max="12" width="9.375" style="3" customWidth="1"/>
    <col min="13" max="13" width="21.875" style="27" customWidth="1"/>
    <col min="14" max="16384" width="9.00390625" style="3" customWidth="1"/>
  </cols>
  <sheetData>
    <row r="1" spans="1:13" s="36" customFormat="1" ht="22.5" customHeight="1">
      <c r="A1" s="115" t="s">
        <v>408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4:13" s="36" customFormat="1" ht="20.25" customHeight="1">
      <c r="D2" s="36" t="s">
        <v>275</v>
      </c>
      <c r="M2" s="70"/>
    </row>
    <row r="3" spans="1:13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410</v>
      </c>
      <c r="F3" s="113" t="s">
        <v>150</v>
      </c>
      <c r="G3" s="113" t="s">
        <v>151</v>
      </c>
      <c r="H3" s="113" t="s">
        <v>152</v>
      </c>
      <c r="I3" s="111" t="s">
        <v>13</v>
      </c>
      <c r="J3" s="112"/>
      <c r="K3" s="112"/>
      <c r="L3" s="112"/>
      <c r="M3" s="119" t="s">
        <v>153</v>
      </c>
    </row>
    <row r="4" spans="1:13" ht="22.5" customHeight="1">
      <c r="A4" s="114"/>
      <c r="B4" s="114"/>
      <c r="C4" s="114"/>
      <c r="D4" s="114"/>
      <c r="E4" s="114"/>
      <c r="F4" s="114"/>
      <c r="G4" s="114"/>
      <c r="H4" s="114"/>
      <c r="I4" s="5" t="s">
        <v>3</v>
      </c>
      <c r="J4" s="5" t="s">
        <v>4</v>
      </c>
      <c r="K4" s="5" t="s">
        <v>5</v>
      </c>
      <c r="L4" s="6" t="s">
        <v>6</v>
      </c>
      <c r="M4" s="120"/>
    </row>
    <row r="5" spans="1:13" ht="41.25" customHeight="1">
      <c r="A5" s="81" t="s">
        <v>413</v>
      </c>
      <c r="B5" s="75"/>
      <c r="C5" s="49" t="s">
        <v>394</v>
      </c>
      <c r="D5" s="42" t="s">
        <v>185</v>
      </c>
      <c r="E5" s="62" t="s">
        <v>411</v>
      </c>
      <c r="F5" s="62" t="s">
        <v>412</v>
      </c>
      <c r="G5" s="76" t="s">
        <v>409</v>
      </c>
      <c r="H5" s="77">
        <v>10710000</v>
      </c>
      <c r="I5" s="78">
        <v>5100000</v>
      </c>
      <c r="J5" s="78">
        <v>0</v>
      </c>
      <c r="K5" s="78">
        <v>0</v>
      </c>
      <c r="L5" s="79">
        <v>5610000</v>
      </c>
      <c r="M5" s="49" t="s">
        <v>414</v>
      </c>
    </row>
    <row r="6" spans="1:13" ht="52.5" customHeight="1">
      <c r="A6" s="82" t="s">
        <v>26</v>
      </c>
      <c r="B6" s="83" t="s">
        <v>415</v>
      </c>
      <c r="C6" s="84" t="s">
        <v>416</v>
      </c>
      <c r="D6" s="85" t="s">
        <v>185</v>
      </c>
      <c r="E6" s="62" t="s">
        <v>411</v>
      </c>
      <c r="F6" s="62" t="s">
        <v>412</v>
      </c>
      <c r="G6" s="86" t="s">
        <v>429</v>
      </c>
      <c r="H6" s="87">
        <v>283500000</v>
      </c>
      <c r="I6" s="88">
        <v>111833000</v>
      </c>
      <c r="J6" s="88">
        <v>0</v>
      </c>
      <c r="K6" s="88">
        <v>0</v>
      </c>
      <c r="L6" s="89">
        <v>171667000</v>
      </c>
      <c r="M6" s="84" t="s">
        <v>417</v>
      </c>
    </row>
    <row r="7" spans="1:13" ht="45" customHeight="1">
      <c r="A7" s="82" t="s">
        <v>418</v>
      </c>
      <c r="B7" s="83" t="s">
        <v>419</v>
      </c>
      <c r="C7" s="84" t="s">
        <v>420</v>
      </c>
      <c r="D7" s="85" t="s">
        <v>185</v>
      </c>
      <c r="E7" s="62" t="s">
        <v>411</v>
      </c>
      <c r="F7" s="62" t="s">
        <v>421</v>
      </c>
      <c r="G7" s="86" t="s">
        <v>429</v>
      </c>
      <c r="H7" s="87">
        <v>23901113</v>
      </c>
      <c r="I7" s="88">
        <v>11381000</v>
      </c>
      <c r="J7" s="88">
        <v>0</v>
      </c>
      <c r="K7" s="88">
        <v>0</v>
      </c>
      <c r="L7" s="89">
        <v>12520113</v>
      </c>
      <c r="M7" s="84" t="s">
        <v>422</v>
      </c>
    </row>
    <row r="8" spans="1:13" ht="19.5" customHeight="1">
      <c r="A8" s="7" t="s">
        <v>7</v>
      </c>
      <c r="B8" s="8"/>
      <c r="C8" s="2"/>
      <c r="D8" s="8" t="s">
        <v>274</v>
      </c>
      <c r="E8" s="8"/>
      <c r="F8" s="7"/>
      <c r="G8" s="11"/>
      <c r="H8" s="16">
        <v>318111113</v>
      </c>
      <c r="I8" s="16">
        <v>128314000</v>
      </c>
      <c r="J8" s="16">
        <v>0</v>
      </c>
      <c r="K8" s="16">
        <v>0</v>
      </c>
      <c r="L8" s="16">
        <v>189797113</v>
      </c>
      <c r="M8" s="71" t="s">
        <v>274</v>
      </c>
    </row>
    <row r="9" spans="1:13" ht="15" customHeight="1">
      <c r="A9" s="19" t="s">
        <v>14</v>
      </c>
      <c r="B9" s="4"/>
      <c r="C9" s="4"/>
      <c r="D9" s="20"/>
      <c r="E9" s="21"/>
      <c r="F9" s="21"/>
      <c r="G9" s="22"/>
      <c r="H9" s="22"/>
      <c r="I9" s="22"/>
      <c r="J9" s="22"/>
      <c r="K9" s="22"/>
      <c r="L9" s="22"/>
      <c r="M9" s="72"/>
    </row>
    <row r="10" spans="1:9" ht="15" customHeight="1">
      <c r="A10" s="4" t="s">
        <v>10</v>
      </c>
      <c r="B10" s="24"/>
      <c r="C10" s="24"/>
      <c r="D10" s="24"/>
      <c r="E10" s="24"/>
      <c r="F10" s="24"/>
      <c r="G10" s="24"/>
      <c r="H10" s="24"/>
      <c r="I10" s="19"/>
    </row>
    <row r="11" spans="1:9" ht="15" customHeight="1">
      <c r="A11" s="3" t="s">
        <v>11</v>
      </c>
      <c r="B11" s="24"/>
      <c r="C11" s="24"/>
      <c r="D11" s="24"/>
      <c r="E11" s="24"/>
      <c r="F11" s="24"/>
      <c r="G11" s="24"/>
      <c r="H11" s="24"/>
      <c r="I11" s="19"/>
    </row>
    <row r="12" ht="15" customHeight="1">
      <c r="A12" s="3" t="s">
        <v>15</v>
      </c>
    </row>
    <row r="13" ht="15" customHeight="1">
      <c r="A13" s="3" t="s">
        <v>20</v>
      </c>
    </row>
    <row r="14" ht="15" customHeight="1">
      <c r="A14" s="3" t="s">
        <v>21</v>
      </c>
    </row>
    <row r="15" ht="15" customHeight="1">
      <c r="A15" s="3" t="s">
        <v>22</v>
      </c>
    </row>
    <row r="16" ht="11.25" customHeight="1">
      <c r="A16" s="3" t="s">
        <v>298</v>
      </c>
    </row>
  </sheetData>
  <sheetProtection/>
  <mergeCells count="11">
    <mergeCell ref="E3:E4"/>
    <mergeCell ref="B3:B4"/>
    <mergeCell ref="A3:A4"/>
    <mergeCell ref="H3:H4"/>
    <mergeCell ref="I3:L3"/>
    <mergeCell ref="F3:F4"/>
    <mergeCell ref="A1:M1"/>
    <mergeCell ref="C3:C4"/>
    <mergeCell ref="M3:M4"/>
    <mergeCell ref="G3:G4"/>
    <mergeCell ref="D3:D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M19"/>
  <sheetViews>
    <sheetView zoomScalePageLayoutView="0" workbookViewId="0" topLeftCell="A1">
      <selection activeCell="B7" sqref="B7"/>
    </sheetView>
  </sheetViews>
  <sheetFormatPr defaultColWidth="9.00390625" defaultRowHeight="13.5"/>
  <cols>
    <col min="3" max="3" width="12.75390625" style="0" customWidth="1"/>
    <col min="13" max="13" width="25.375" style="0" customWidth="1"/>
  </cols>
  <sheetData>
    <row r="1" spans="1:13" ht="14.25">
      <c r="A1" s="127" t="s">
        <v>428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4.25">
      <c r="A2" s="90"/>
      <c r="B2" s="90"/>
      <c r="C2" s="90"/>
      <c r="D2" s="90" t="s">
        <v>430</v>
      </c>
      <c r="E2" s="90"/>
      <c r="F2" s="90"/>
      <c r="G2" s="90"/>
      <c r="H2" s="90"/>
      <c r="I2" s="90"/>
      <c r="J2" s="90"/>
      <c r="K2" s="90"/>
      <c r="L2" s="90"/>
      <c r="M2" s="91"/>
    </row>
    <row r="3" spans="1:13" ht="26.25" customHeight="1">
      <c r="A3" s="121" t="s">
        <v>145</v>
      </c>
      <c r="B3" s="121" t="s">
        <v>146</v>
      </c>
      <c r="C3" s="121" t="s">
        <v>147</v>
      </c>
      <c r="D3" s="121" t="s">
        <v>148</v>
      </c>
      <c r="E3" s="121" t="s">
        <v>431</v>
      </c>
      <c r="F3" s="121" t="s">
        <v>150</v>
      </c>
      <c r="G3" s="121" t="s">
        <v>151</v>
      </c>
      <c r="H3" s="121" t="s">
        <v>152</v>
      </c>
      <c r="I3" s="123" t="s">
        <v>13</v>
      </c>
      <c r="J3" s="124"/>
      <c r="K3" s="124"/>
      <c r="L3" s="124"/>
      <c r="M3" s="125" t="s">
        <v>153</v>
      </c>
    </row>
    <row r="4" spans="1:13" ht="13.5">
      <c r="A4" s="122"/>
      <c r="B4" s="122"/>
      <c r="C4" s="122"/>
      <c r="D4" s="122"/>
      <c r="E4" s="122"/>
      <c r="F4" s="122"/>
      <c r="G4" s="122"/>
      <c r="H4" s="122"/>
      <c r="I4" s="92" t="s">
        <v>3</v>
      </c>
      <c r="J4" s="92" t="s">
        <v>4</v>
      </c>
      <c r="K4" s="92" t="s">
        <v>5</v>
      </c>
      <c r="L4" s="93" t="s">
        <v>6</v>
      </c>
      <c r="M4" s="126"/>
    </row>
    <row r="5" spans="1:13" ht="45" customHeight="1">
      <c r="A5" s="82" t="s">
        <v>35</v>
      </c>
      <c r="B5" s="83"/>
      <c r="C5" s="84" t="s">
        <v>432</v>
      </c>
      <c r="D5" s="85" t="s">
        <v>185</v>
      </c>
      <c r="E5" s="62" t="s">
        <v>411</v>
      </c>
      <c r="F5" s="62" t="s">
        <v>433</v>
      </c>
      <c r="G5" s="86" t="s">
        <v>434</v>
      </c>
      <c r="H5" s="87">
        <v>539682259</v>
      </c>
      <c r="I5" s="88">
        <v>179893000</v>
      </c>
      <c r="J5" s="88">
        <v>0</v>
      </c>
      <c r="K5" s="88">
        <v>0</v>
      </c>
      <c r="L5" s="89">
        <v>359789259</v>
      </c>
      <c r="M5" s="84" t="s">
        <v>435</v>
      </c>
    </row>
    <row r="6" spans="1:13" ht="45" customHeight="1">
      <c r="A6" s="82" t="s">
        <v>423</v>
      </c>
      <c r="B6" s="83" t="s">
        <v>436</v>
      </c>
      <c r="C6" s="84" t="s">
        <v>424</v>
      </c>
      <c r="D6" s="85" t="s">
        <v>185</v>
      </c>
      <c r="E6" s="62" t="s">
        <v>411</v>
      </c>
      <c r="F6" s="62" t="s">
        <v>437</v>
      </c>
      <c r="G6" s="86" t="s">
        <v>425</v>
      </c>
      <c r="H6" s="87">
        <v>5250000</v>
      </c>
      <c r="I6" s="88">
        <v>2500000</v>
      </c>
      <c r="J6" s="88">
        <v>0</v>
      </c>
      <c r="K6" s="88">
        <v>0</v>
      </c>
      <c r="L6" s="89">
        <v>2750000</v>
      </c>
      <c r="M6" s="84" t="s">
        <v>438</v>
      </c>
    </row>
    <row r="7" spans="1:13" ht="45" customHeight="1">
      <c r="A7" s="82" t="s">
        <v>23</v>
      </c>
      <c r="B7" s="83" t="s">
        <v>439</v>
      </c>
      <c r="C7" s="84" t="s">
        <v>440</v>
      </c>
      <c r="D7" s="85" t="s">
        <v>185</v>
      </c>
      <c r="E7" s="62" t="s">
        <v>411</v>
      </c>
      <c r="F7" s="62" t="s">
        <v>412</v>
      </c>
      <c r="G7" s="86" t="s">
        <v>434</v>
      </c>
      <c r="H7" s="87">
        <v>106266300</v>
      </c>
      <c r="I7" s="88">
        <v>45275000</v>
      </c>
      <c r="J7" s="88">
        <v>0</v>
      </c>
      <c r="K7" s="88">
        <v>0</v>
      </c>
      <c r="L7" s="89">
        <v>60991300</v>
      </c>
      <c r="M7" s="84" t="s">
        <v>441</v>
      </c>
    </row>
    <row r="8" spans="1:13" ht="45" customHeight="1">
      <c r="A8" s="82" t="s">
        <v>426</v>
      </c>
      <c r="B8" s="83" t="s">
        <v>442</v>
      </c>
      <c r="C8" s="84" t="s">
        <v>427</v>
      </c>
      <c r="D8" s="85" t="s">
        <v>185</v>
      </c>
      <c r="E8" s="62" t="s">
        <v>411</v>
      </c>
      <c r="F8" s="62" t="s">
        <v>412</v>
      </c>
      <c r="G8" s="86" t="s">
        <v>425</v>
      </c>
      <c r="H8" s="87">
        <v>34650000</v>
      </c>
      <c r="I8" s="88">
        <v>16311000</v>
      </c>
      <c r="J8" s="88">
        <v>0</v>
      </c>
      <c r="K8" s="88">
        <v>6524000</v>
      </c>
      <c r="L8" s="89">
        <v>11815000</v>
      </c>
      <c r="M8" s="84" t="s">
        <v>443</v>
      </c>
    </row>
    <row r="9" spans="1:13" ht="45" customHeight="1">
      <c r="A9" s="82" t="s">
        <v>35</v>
      </c>
      <c r="B9" s="83"/>
      <c r="C9" s="84" t="s">
        <v>444</v>
      </c>
      <c r="D9" s="85" t="s">
        <v>185</v>
      </c>
      <c r="E9" s="62" t="s">
        <v>411</v>
      </c>
      <c r="F9" s="62" t="s">
        <v>445</v>
      </c>
      <c r="G9" s="86" t="s">
        <v>434</v>
      </c>
      <c r="H9" s="87">
        <v>372276000</v>
      </c>
      <c r="I9" s="88">
        <v>172350000</v>
      </c>
      <c r="J9" s="88">
        <v>24985000</v>
      </c>
      <c r="K9" s="88">
        <v>0</v>
      </c>
      <c r="L9" s="89">
        <v>174941000</v>
      </c>
      <c r="M9" s="84" t="s">
        <v>446</v>
      </c>
    </row>
    <row r="10" spans="1:13" ht="45" customHeight="1">
      <c r="A10" s="82" t="s">
        <v>423</v>
      </c>
      <c r="B10" s="83" t="s">
        <v>447</v>
      </c>
      <c r="C10" s="84" t="s">
        <v>448</v>
      </c>
      <c r="D10" s="85" t="s">
        <v>185</v>
      </c>
      <c r="E10" s="62" t="s">
        <v>411</v>
      </c>
      <c r="F10" s="62" t="s">
        <v>412</v>
      </c>
      <c r="G10" s="86" t="s">
        <v>449</v>
      </c>
      <c r="H10" s="87">
        <v>29700000</v>
      </c>
      <c r="I10" s="88">
        <v>10560000</v>
      </c>
      <c r="J10" s="88">
        <v>0</v>
      </c>
      <c r="K10" s="88">
        <v>0</v>
      </c>
      <c r="L10" s="89">
        <v>19140000</v>
      </c>
      <c r="M10" s="84" t="s">
        <v>450</v>
      </c>
    </row>
    <row r="11" spans="1:13" ht="13.5">
      <c r="A11" s="94" t="s">
        <v>7</v>
      </c>
      <c r="B11" s="95"/>
      <c r="C11" s="96"/>
      <c r="D11" s="95" t="s">
        <v>430</v>
      </c>
      <c r="E11" s="95"/>
      <c r="F11" s="94"/>
      <c r="G11" s="97"/>
      <c r="H11" s="98">
        <f>SUM(H5:H10)</f>
        <v>1087824559</v>
      </c>
      <c r="I11" s="98">
        <f>SUM(I5:I10)</f>
        <v>426889000</v>
      </c>
      <c r="J11" s="98">
        <f>SUM(J5:J10)</f>
        <v>24985000</v>
      </c>
      <c r="K11" s="98">
        <f>SUM(K5:K10)</f>
        <v>6524000</v>
      </c>
      <c r="L11" s="98">
        <f>SUM(L5:L10)</f>
        <v>629426559</v>
      </c>
      <c r="M11" s="99" t="s">
        <v>430</v>
      </c>
    </row>
    <row r="12" spans="1:13" ht="13.5">
      <c r="A12" s="100" t="s">
        <v>14</v>
      </c>
      <c r="B12" s="101"/>
      <c r="C12" s="101"/>
      <c r="D12" s="102"/>
      <c r="E12" s="103"/>
      <c r="F12" s="103"/>
      <c r="G12" s="104"/>
      <c r="H12" s="104"/>
      <c r="I12" s="104"/>
      <c r="J12" s="104"/>
      <c r="K12" s="104"/>
      <c r="L12" s="104"/>
      <c r="M12" s="105"/>
    </row>
    <row r="13" spans="1:13" ht="13.5">
      <c r="A13" s="101" t="s">
        <v>10</v>
      </c>
      <c r="B13" s="106"/>
      <c r="C13" s="106"/>
      <c r="D13" s="106"/>
      <c r="E13" s="106"/>
      <c r="F13" s="106"/>
      <c r="G13" s="106"/>
      <c r="H13" s="106"/>
      <c r="I13" s="100"/>
      <c r="J13" s="107"/>
      <c r="K13" s="107"/>
      <c r="L13" s="107"/>
      <c r="M13" s="107"/>
    </row>
    <row r="14" spans="1:13" ht="13.5">
      <c r="A14" s="108" t="s">
        <v>11</v>
      </c>
      <c r="B14" s="106"/>
      <c r="C14" s="106"/>
      <c r="D14" s="106"/>
      <c r="E14" s="106"/>
      <c r="F14" s="106"/>
      <c r="G14" s="106"/>
      <c r="H14" s="106"/>
      <c r="I14" s="100"/>
      <c r="J14" s="107"/>
      <c r="K14" s="107"/>
      <c r="L14" s="107"/>
      <c r="M14" s="107"/>
    </row>
    <row r="15" spans="1:13" ht="13.5">
      <c r="A15" s="108" t="s">
        <v>15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13.5">
      <c r="A16" s="108" t="s">
        <v>20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13.5">
      <c r="A17" s="108" t="s">
        <v>21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13.5">
      <c r="A18" s="108" t="s">
        <v>22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3.5">
      <c r="A19" s="108" t="s">
        <v>298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</sheetData>
  <sheetProtection/>
  <mergeCells count="11">
    <mergeCell ref="F3:F4"/>
    <mergeCell ref="G3:G4"/>
    <mergeCell ref="H3:H4"/>
    <mergeCell ref="I3:L3"/>
    <mergeCell ref="M3:M4"/>
    <mergeCell ref="A1:M1"/>
    <mergeCell ref="A3:A4"/>
    <mergeCell ref="B3:B4"/>
    <mergeCell ref="C3:C4"/>
    <mergeCell ref="D3:D4"/>
    <mergeCell ref="E3:E4"/>
  </mergeCells>
  <printOptions/>
  <pageMargins left="0.7" right="0.23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</sheetPr>
  <dimension ref="A1:M17"/>
  <sheetViews>
    <sheetView zoomScalePageLayoutView="0" workbookViewId="0" topLeftCell="A1">
      <selection activeCell="H7" sqref="H7"/>
    </sheetView>
  </sheetViews>
  <sheetFormatPr defaultColWidth="9.00390625" defaultRowHeight="13.5"/>
  <cols>
    <col min="3" max="3" width="12.75390625" style="0" customWidth="1"/>
    <col min="13" max="13" width="22.375" style="0" customWidth="1"/>
  </cols>
  <sheetData>
    <row r="1" spans="1:13" ht="14.25">
      <c r="A1" s="127" t="s">
        <v>451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4.25">
      <c r="A2" s="90"/>
      <c r="B2" s="90"/>
      <c r="C2" s="90"/>
      <c r="D2" s="90" t="s">
        <v>430</v>
      </c>
      <c r="E2" s="90"/>
      <c r="F2" s="90"/>
      <c r="G2" s="90"/>
      <c r="H2" s="90"/>
      <c r="I2" s="90"/>
      <c r="J2" s="90"/>
      <c r="K2" s="90"/>
      <c r="L2" s="90"/>
      <c r="M2" s="91"/>
    </row>
    <row r="3" spans="1:13" ht="13.5">
      <c r="A3" s="121" t="s">
        <v>145</v>
      </c>
      <c r="B3" s="121" t="s">
        <v>146</v>
      </c>
      <c r="C3" s="121" t="s">
        <v>147</v>
      </c>
      <c r="D3" s="121" t="s">
        <v>148</v>
      </c>
      <c r="E3" s="121" t="s">
        <v>431</v>
      </c>
      <c r="F3" s="121" t="s">
        <v>150</v>
      </c>
      <c r="G3" s="121" t="s">
        <v>151</v>
      </c>
      <c r="H3" s="121" t="s">
        <v>152</v>
      </c>
      <c r="I3" s="123" t="s">
        <v>13</v>
      </c>
      <c r="J3" s="124"/>
      <c r="K3" s="124"/>
      <c r="L3" s="124"/>
      <c r="M3" s="125" t="s">
        <v>153</v>
      </c>
    </row>
    <row r="4" spans="1:13" ht="13.5">
      <c r="A4" s="122"/>
      <c r="B4" s="122"/>
      <c r="C4" s="122"/>
      <c r="D4" s="122"/>
      <c r="E4" s="122"/>
      <c r="F4" s="122"/>
      <c r="G4" s="122"/>
      <c r="H4" s="122"/>
      <c r="I4" s="92" t="s">
        <v>3</v>
      </c>
      <c r="J4" s="92" t="s">
        <v>4</v>
      </c>
      <c r="K4" s="92" t="s">
        <v>5</v>
      </c>
      <c r="L4" s="93" t="s">
        <v>6</v>
      </c>
      <c r="M4" s="126"/>
    </row>
    <row r="5" spans="1:13" ht="45" customHeight="1">
      <c r="A5" s="82" t="s">
        <v>452</v>
      </c>
      <c r="B5" s="83" t="s">
        <v>469</v>
      </c>
      <c r="C5" s="84" t="s">
        <v>453</v>
      </c>
      <c r="D5" s="85" t="s">
        <v>185</v>
      </c>
      <c r="E5" s="62" t="s">
        <v>411</v>
      </c>
      <c r="F5" s="62" t="s">
        <v>412</v>
      </c>
      <c r="G5" s="86" t="s">
        <v>454</v>
      </c>
      <c r="H5" s="98">
        <v>54486000</v>
      </c>
      <c r="I5" s="88">
        <v>25225000</v>
      </c>
      <c r="J5" s="88">
        <v>0</v>
      </c>
      <c r="K5" s="88">
        <v>2522500</v>
      </c>
      <c r="L5" s="89">
        <v>26738500</v>
      </c>
      <c r="M5" s="84" t="s">
        <v>464</v>
      </c>
    </row>
    <row r="6" spans="1:13" ht="45" customHeight="1">
      <c r="A6" s="82" t="s">
        <v>455</v>
      </c>
      <c r="B6" s="83" t="s">
        <v>455</v>
      </c>
      <c r="C6" s="84" t="s">
        <v>456</v>
      </c>
      <c r="D6" s="85" t="s">
        <v>185</v>
      </c>
      <c r="E6" s="62" t="s">
        <v>411</v>
      </c>
      <c r="F6" s="62" t="s">
        <v>457</v>
      </c>
      <c r="G6" s="86" t="s">
        <v>458</v>
      </c>
      <c r="H6" s="98">
        <v>24613200</v>
      </c>
      <c r="I6" s="88">
        <v>11395000</v>
      </c>
      <c r="J6" s="88">
        <v>0</v>
      </c>
      <c r="K6" s="88">
        <v>0</v>
      </c>
      <c r="L6" s="89">
        <v>13218200</v>
      </c>
      <c r="M6" s="84" t="s">
        <v>463</v>
      </c>
    </row>
    <row r="7" spans="1:13" ht="45" customHeight="1">
      <c r="A7" s="82" t="s">
        <v>455</v>
      </c>
      <c r="B7" s="83" t="s">
        <v>468</v>
      </c>
      <c r="C7" s="84" t="s">
        <v>456</v>
      </c>
      <c r="D7" s="85" t="s">
        <v>185</v>
      </c>
      <c r="E7" s="62" t="s">
        <v>411</v>
      </c>
      <c r="F7" s="62" t="s">
        <v>459</v>
      </c>
      <c r="G7" s="86" t="s">
        <v>460</v>
      </c>
      <c r="H7" s="98">
        <v>34946640</v>
      </c>
      <c r="I7" s="88">
        <v>14820000</v>
      </c>
      <c r="J7" s="88">
        <v>0</v>
      </c>
      <c r="K7" s="88">
        <v>0</v>
      </c>
      <c r="L7" s="89">
        <v>20126640</v>
      </c>
      <c r="M7" s="84" t="s">
        <v>465</v>
      </c>
    </row>
    <row r="8" spans="1:13" ht="45" customHeight="1">
      <c r="A8" s="82" t="s">
        <v>455</v>
      </c>
      <c r="B8" s="83" t="s">
        <v>467</v>
      </c>
      <c r="C8" s="84" t="s">
        <v>461</v>
      </c>
      <c r="D8" s="85" t="s">
        <v>185</v>
      </c>
      <c r="E8" s="62" t="s">
        <v>411</v>
      </c>
      <c r="F8" s="62" t="s">
        <v>462</v>
      </c>
      <c r="G8" s="86" t="s">
        <v>460</v>
      </c>
      <c r="H8" s="98">
        <v>24800000</v>
      </c>
      <c r="I8" s="88">
        <v>12400000</v>
      </c>
      <c r="J8" s="88">
        <v>0</v>
      </c>
      <c r="K8" s="88">
        <v>0</v>
      </c>
      <c r="L8" s="89">
        <v>12400000</v>
      </c>
      <c r="M8" s="84" t="s">
        <v>466</v>
      </c>
    </row>
    <row r="9" spans="1:13" ht="13.5">
      <c r="A9" s="94" t="s">
        <v>7</v>
      </c>
      <c r="B9" s="95"/>
      <c r="C9" s="96"/>
      <c r="D9" s="95" t="s">
        <v>430</v>
      </c>
      <c r="E9" s="95"/>
      <c r="F9" s="94"/>
      <c r="G9" s="97"/>
      <c r="H9" s="98">
        <v>138845840</v>
      </c>
      <c r="I9" s="98">
        <v>63840000</v>
      </c>
      <c r="J9" s="98">
        <v>0</v>
      </c>
      <c r="K9" s="98">
        <v>2522500</v>
      </c>
      <c r="L9" s="98">
        <v>72483340</v>
      </c>
      <c r="M9" s="99" t="s">
        <v>430</v>
      </c>
    </row>
    <row r="10" spans="1:13" ht="13.5">
      <c r="A10" s="100" t="s">
        <v>14</v>
      </c>
      <c r="B10" s="101"/>
      <c r="C10" s="101"/>
      <c r="D10" s="102"/>
      <c r="E10" s="103"/>
      <c r="F10" s="103"/>
      <c r="G10" s="104"/>
      <c r="H10" s="104"/>
      <c r="I10" s="104"/>
      <c r="J10" s="104"/>
      <c r="K10" s="104"/>
      <c r="L10" s="104"/>
      <c r="M10" s="105"/>
    </row>
    <row r="11" spans="1:13" ht="13.5">
      <c r="A11" s="101" t="s">
        <v>10</v>
      </c>
      <c r="B11" s="106"/>
      <c r="C11" s="106"/>
      <c r="D11" s="106"/>
      <c r="E11" s="106"/>
      <c r="F11" s="106"/>
      <c r="G11" s="106"/>
      <c r="H11" s="106"/>
      <c r="I11" s="100"/>
      <c r="J11" s="107"/>
      <c r="K11" s="107"/>
      <c r="L11" s="107"/>
      <c r="M11" s="107"/>
    </row>
    <row r="12" spans="1:13" ht="13.5">
      <c r="A12" s="108" t="s">
        <v>11</v>
      </c>
      <c r="B12" s="106"/>
      <c r="C12" s="106"/>
      <c r="D12" s="106"/>
      <c r="E12" s="106"/>
      <c r="F12" s="106"/>
      <c r="G12" s="106"/>
      <c r="H12" s="106"/>
      <c r="I12" s="100"/>
      <c r="J12" s="107"/>
      <c r="K12" s="107"/>
      <c r="L12" s="107"/>
      <c r="M12" s="107"/>
    </row>
    <row r="13" spans="1:13" ht="13.5">
      <c r="A13" s="108" t="s">
        <v>15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3.5">
      <c r="A14" s="108" t="s">
        <v>20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 ht="13.5">
      <c r="A15" s="108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13.5">
      <c r="A16" s="108" t="s">
        <v>22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13.5">
      <c r="A17" s="108" t="s">
        <v>298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</sheetData>
  <sheetProtection/>
  <mergeCells count="11">
    <mergeCell ref="F3:F4"/>
    <mergeCell ref="G3:G4"/>
    <mergeCell ref="H3:H4"/>
    <mergeCell ref="I3:L3"/>
    <mergeCell ref="M3:M4"/>
    <mergeCell ref="A1:M1"/>
    <mergeCell ref="A3:A4"/>
    <mergeCell ref="B3:B4"/>
    <mergeCell ref="C3:C4"/>
    <mergeCell ref="D3:D4"/>
    <mergeCell ref="E3:E4"/>
  </mergeCells>
  <printOptions/>
  <pageMargins left="0.7" right="0.23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FF"/>
  </sheetPr>
  <dimension ref="A1:M17"/>
  <sheetViews>
    <sheetView zoomScalePageLayoutView="0" workbookViewId="0" topLeftCell="A1">
      <selection activeCell="F7" sqref="F7"/>
    </sheetView>
  </sheetViews>
  <sheetFormatPr defaultColWidth="9.00390625" defaultRowHeight="13.5"/>
  <cols>
    <col min="3" max="3" width="12.75390625" style="0" customWidth="1"/>
    <col min="8" max="8" width="9.75390625" style="0" bestFit="1" customWidth="1"/>
    <col min="12" max="12" width="9.125" style="0" customWidth="1"/>
    <col min="13" max="13" width="22.375" style="0" customWidth="1"/>
  </cols>
  <sheetData>
    <row r="1" spans="1:13" ht="14.25">
      <c r="A1" s="127" t="s">
        <v>470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4.25">
      <c r="A2" s="90"/>
      <c r="B2" s="90"/>
      <c r="C2" s="90"/>
      <c r="D2" s="90" t="s">
        <v>8</v>
      </c>
      <c r="E2" s="90"/>
      <c r="F2" s="90"/>
      <c r="G2" s="90"/>
      <c r="H2" s="90"/>
      <c r="I2" s="90"/>
      <c r="J2" s="90"/>
      <c r="K2" s="90"/>
      <c r="L2" s="90"/>
      <c r="M2" s="91"/>
    </row>
    <row r="3" spans="1:13" ht="13.5">
      <c r="A3" s="121" t="s">
        <v>145</v>
      </c>
      <c r="B3" s="121" t="s">
        <v>146</v>
      </c>
      <c r="C3" s="121" t="s">
        <v>147</v>
      </c>
      <c r="D3" s="121" t="s">
        <v>148</v>
      </c>
      <c r="E3" s="121" t="s">
        <v>431</v>
      </c>
      <c r="F3" s="121" t="s">
        <v>150</v>
      </c>
      <c r="G3" s="121" t="s">
        <v>151</v>
      </c>
      <c r="H3" s="121" t="s">
        <v>152</v>
      </c>
      <c r="I3" s="123" t="s">
        <v>13</v>
      </c>
      <c r="J3" s="124"/>
      <c r="K3" s="124"/>
      <c r="L3" s="124"/>
      <c r="M3" s="125" t="s">
        <v>153</v>
      </c>
    </row>
    <row r="4" spans="1:13" ht="13.5">
      <c r="A4" s="122"/>
      <c r="B4" s="122"/>
      <c r="C4" s="122"/>
      <c r="D4" s="122"/>
      <c r="E4" s="122"/>
      <c r="F4" s="122"/>
      <c r="G4" s="122"/>
      <c r="H4" s="122"/>
      <c r="I4" s="92" t="s">
        <v>3</v>
      </c>
      <c r="J4" s="92" t="s">
        <v>4</v>
      </c>
      <c r="K4" s="92" t="s">
        <v>5</v>
      </c>
      <c r="L4" s="93" t="s">
        <v>6</v>
      </c>
      <c r="M4" s="126"/>
    </row>
    <row r="5" spans="1:13" ht="53.25" customHeight="1">
      <c r="A5" s="110" t="s">
        <v>212</v>
      </c>
      <c r="B5" s="83" t="s">
        <v>212</v>
      </c>
      <c r="C5" s="110" t="s">
        <v>471</v>
      </c>
      <c r="D5" s="85" t="s">
        <v>185</v>
      </c>
      <c r="E5" s="62" t="s">
        <v>411</v>
      </c>
      <c r="F5" s="83" t="s">
        <v>472</v>
      </c>
      <c r="G5" s="86" t="s">
        <v>483</v>
      </c>
      <c r="H5" s="77">
        <v>1295800000</v>
      </c>
      <c r="I5" s="78">
        <v>600000000</v>
      </c>
      <c r="J5" s="78">
        <v>0</v>
      </c>
      <c r="K5" s="78">
        <v>0</v>
      </c>
      <c r="L5" s="79">
        <v>799464000</v>
      </c>
      <c r="M5" s="109" t="s">
        <v>473</v>
      </c>
    </row>
    <row r="6" spans="1:13" ht="53.25" customHeight="1">
      <c r="A6" s="110" t="s">
        <v>212</v>
      </c>
      <c r="B6" s="83" t="s">
        <v>212</v>
      </c>
      <c r="C6" s="110" t="s">
        <v>474</v>
      </c>
      <c r="D6" s="85" t="s">
        <v>185</v>
      </c>
      <c r="E6" s="62" t="s">
        <v>411</v>
      </c>
      <c r="F6" s="83" t="s">
        <v>472</v>
      </c>
      <c r="G6" s="86" t="s">
        <v>481</v>
      </c>
      <c r="H6" s="77">
        <v>350753130</v>
      </c>
      <c r="I6" s="78">
        <v>156750000</v>
      </c>
      <c r="J6" s="78">
        <v>0</v>
      </c>
      <c r="K6" s="78">
        <v>0</v>
      </c>
      <c r="L6" s="79">
        <v>274170000</v>
      </c>
      <c r="M6" s="109" t="s">
        <v>476</v>
      </c>
    </row>
    <row r="7" spans="1:13" ht="53.25" customHeight="1">
      <c r="A7" s="110" t="s">
        <v>23</v>
      </c>
      <c r="B7" s="83" t="s">
        <v>23</v>
      </c>
      <c r="C7" s="110" t="s">
        <v>477</v>
      </c>
      <c r="D7" s="85" t="s">
        <v>185</v>
      </c>
      <c r="E7" s="62" t="s">
        <v>411</v>
      </c>
      <c r="F7" s="62" t="s">
        <v>412</v>
      </c>
      <c r="G7" s="86" t="s">
        <v>475</v>
      </c>
      <c r="H7" s="77">
        <v>52920000</v>
      </c>
      <c r="I7" s="78">
        <v>24186000</v>
      </c>
      <c r="J7" s="78">
        <v>0</v>
      </c>
      <c r="K7" s="78">
        <v>0</v>
      </c>
      <c r="L7" s="79">
        <v>28734000</v>
      </c>
      <c r="M7" s="109" t="s">
        <v>478</v>
      </c>
    </row>
    <row r="8" spans="1:13" ht="53.25" customHeight="1">
      <c r="A8" s="110" t="s">
        <v>44</v>
      </c>
      <c r="B8" s="83" t="s">
        <v>44</v>
      </c>
      <c r="C8" s="110" t="s">
        <v>482</v>
      </c>
      <c r="D8" s="85" t="s">
        <v>185</v>
      </c>
      <c r="E8" s="62" t="s">
        <v>411</v>
      </c>
      <c r="F8" s="83" t="s">
        <v>479</v>
      </c>
      <c r="G8" s="86" t="s">
        <v>475</v>
      </c>
      <c r="H8" s="77">
        <v>170835211</v>
      </c>
      <c r="I8" s="78">
        <v>76000000</v>
      </c>
      <c r="J8" s="78">
        <v>0</v>
      </c>
      <c r="K8" s="78">
        <v>0</v>
      </c>
      <c r="L8" s="79">
        <v>94835211</v>
      </c>
      <c r="M8" s="109" t="s">
        <v>480</v>
      </c>
    </row>
    <row r="9" spans="1:13" ht="13.5">
      <c r="A9" s="94" t="s">
        <v>7</v>
      </c>
      <c r="B9" s="95"/>
      <c r="C9" s="96"/>
      <c r="D9" s="95" t="s">
        <v>430</v>
      </c>
      <c r="E9" s="95"/>
      <c r="F9" s="94"/>
      <c r="G9" s="97"/>
      <c r="H9" s="98">
        <f>SUM(H5:H8)</f>
        <v>1870308341</v>
      </c>
      <c r="I9" s="98">
        <f>SUM(I5:I8)</f>
        <v>856936000</v>
      </c>
      <c r="J9" s="98">
        <f>SUM(J5:J8)</f>
        <v>0</v>
      </c>
      <c r="K9" s="98">
        <f>SUM(K5:K8)</f>
        <v>0</v>
      </c>
      <c r="L9" s="98">
        <f>SUM(L5:L8)</f>
        <v>1197203211</v>
      </c>
      <c r="M9" s="99" t="s">
        <v>430</v>
      </c>
    </row>
    <row r="10" spans="1:13" ht="13.5">
      <c r="A10" s="100" t="s">
        <v>14</v>
      </c>
      <c r="B10" s="101"/>
      <c r="C10" s="101"/>
      <c r="D10" s="102"/>
      <c r="E10" s="103"/>
      <c r="F10" s="103"/>
      <c r="G10" s="104"/>
      <c r="H10" s="104"/>
      <c r="I10" s="104"/>
      <c r="J10" s="104"/>
      <c r="K10" s="104"/>
      <c r="L10" s="104"/>
      <c r="M10" s="105"/>
    </row>
    <row r="11" spans="1:13" ht="13.5">
      <c r="A11" s="101" t="s">
        <v>10</v>
      </c>
      <c r="B11" s="106"/>
      <c r="C11" s="106"/>
      <c r="D11" s="106"/>
      <c r="E11" s="106"/>
      <c r="F11" s="106"/>
      <c r="G11" s="106"/>
      <c r="H11" s="106"/>
      <c r="I11" s="100"/>
      <c r="J11" s="107"/>
      <c r="K11" s="107"/>
      <c r="L11" s="107"/>
      <c r="M11" s="107"/>
    </row>
    <row r="12" spans="1:13" ht="13.5">
      <c r="A12" s="108" t="s">
        <v>11</v>
      </c>
      <c r="B12" s="106"/>
      <c r="C12" s="106"/>
      <c r="D12" s="106"/>
      <c r="E12" s="106"/>
      <c r="F12" s="106"/>
      <c r="G12" s="106"/>
      <c r="H12" s="106"/>
      <c r="I12" s="100"/>
      <c r="J12" s="107"/>
      <c r="K12" s="107"/>
      <c r="L12" s="107"/>
      <c r="M12" s="107"/>
    </row>
    <row r="13" spans="1:13" ht="13.5">
      <c r="A13" s="108" t="s">
        <v>15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3.5">
      <c r="A14" s="108" t="s">
        <v>20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 ht="13.5">
      <c r="A15" s="108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 ht="13.5">
      <c r="A16" s="108" t="s">
        <v>22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13.5">
      <c r="A17" s="108" t="s">
        <v>298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</sheetData>
  <sheetProtection/>
  <mergeCells count="11">
    <mergeCell ref="H3:H4"/>
    <mergeCell ref="I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printOptions/>
  <pageMargins left="0.7" right="0.23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</sheetPr>
  <dimension ref="A1:M14"/>
  <sheetViews>
    <sheetView zoomScalePageLayoutView="0" workbookViewId="0" topLeftCell="A1">
      <selection activeCell="N23" sqref="N23"/>
    </sheetView>
  </sheetViews>
  <sheetFormatPr defaultColWidth="9.00390625" defaultRowHeight="13.5"/>
  <cols>
    <col min="3" max="3" width="12.75390625" style="0" customWidth="1"/>
    <col min="8" max="8" width="9.75390625" style="0" bestFit="1" customWidth="1"/>
    <col min="12" max="12" width="9.125" style="0" customWidth="1"/>
    <col min="13" max="13" width="22.375" style="0" customWidth="1"/>
  </cols>
  <sheetData>
    <row r="1" spans="1:13" ht="14.25">
      <c r="A1" s="127" t="s">
        <v>484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4.25">
      <c r="A2" s="90"/>
      <c r="B2" s="90"/>
      <c r="C2" s="90"/>
      <c r="D2" s="90" t="s">
        <v>8</v>
      </c>
      <c r="E2" s="90"/>
      <c r="F2" s="90"/>
      <c r="G2" s="90"/>
      <c r="H2" s="90"/>
      <c r="I2" s="90"/>
      <c r="J2" s="90"/>
      <c r="K2" s="90"/>
      <c r="L2" s="90"/>
      <c r="M2" s="91"/>
    </row>
    <row r="3" spans="1:13" ht="13.5">
      <c r="A3" s="121" t="s">
        <v>145</v>
      </c>
      <c r="B3" s="121" t="s">
        <v>146</v>
      </c>
      <c r="C3" s="121" t="s">
        <v>147</v>
      </c>
      <c r="D3" s="121" t="s">
        <v>148</v>
      </c>
      <c r="E3" s="121" t="s">
        <v>431</v>
      </c>
      <c r="F3" s="121" t="s">
        <v>150</v>
      </c>
      <c r="G3" s="121" t="s">
        <v>151</v>
      </c>
      <c r="H3" s="121" t="s">
        <v>152</v>
      </c>
      <c r="I3" s="123" t="s">
        <v>13</v>
      </c>
      <c r="J3" s="124"/>
      <c r="K3" s="124"/>
      <c r="L3" s="124"/>
      <c r="M3" s="125" t="s">
        <v>153</v>
      </c>
    </row>
    <row r="4" spans="1:13" ht="13.5">
      <c r="A4" s="122"/>
      <c r="B4" s="122"/>
      <c r="C4" s="122"/>
      <c r="D4" s="122"/>
      <c r="E4" s="122"/>
      <c r="F4" s="122"/>
      <c r="G4" s="122"/>
      <c r="H4" s="122"/>
      <c r="I4" s="92" t="s">
        <v>3</v>
      </c>
      <c r="J4" s="92" t="s">
        <v>4</v>
      </c>
      <c r="K4" s="92" t="s">
        <v>5</v>
      </c>
      <c r="L4" s="93" t="s">
        <v>6</v>
      </c>
      <c r="M4" s="126"/>
    </row>
    <row r="5" spans="1:13" ht="53.25" customHeight="1">
      <c r="A5" s="110" t="s">
        <v>44</v>
      </c>
      <c r="B5" s="83" t="s">
        <v>485</v>
      </c>
      <c r="C5" s="110" t="s">
        <v>486</v>
      </c>
      <c r="D5" s="85" t="s">
        <v>185</v>
      </c>
      <c r="E5" s="62" t="s">
        <v>489</v>
      </c>
      <c r="F5" s="83" t="s">
        <v>490</v>
      </c>
      <c r="G5" s="86" t="s">
        <v>487</v>
      </c>
      <c r="H5" s="77">
        <v>52417800</v>
      </c>
      <c r="I5" s="78">
        <v>24267000</v>
      </c>
      <c r="J5" s="78">
        <v>0</v>
      </c>
      <c r="K5" s="78">
        <v>0</v>
      </c>
      <c r="L5" s="79">
        <v>28150800</v>
      </c>
      <c r="M5" s="109" t="s">
        <v>488</v>
      </c>
    </row>
    <row r="6" spans="1:13" ht="13.5">
      <c r="A6" s="94" t="s">
        <v>7</v>
      </c>
      <c r="B6" s="95"/>
      <c r="C6" s="96"/>
      <c r="D6" s="95" t="s">
        <v>430</v>
      </c>
      <c r="E6" s="95"/>
      <c r="F6" s="94"/>
      <c r="G6" s="97"/>
      <c r="H6" s="98">
        <f>SUM(H5:H5)</f>
        <v>52417800</v>
      </c>
      <c r="I6" s="98">
        <f>SUM(I5:I5)</f>
        <v>24267000</v>
      </c>
      <c r="J6" s="98">
        <f>SUM(J5:J5)</f>
        <v>0</v>
      </c>
      <c r="K6" s="98">
        <f>SUM(K5:K5)</f>
        <v>0</v>
      </c>
      <c r="L6" s="98">
        <f>SUM(L5:L5)</f>
        <v>28150800</v>
      </c>
      <c r="M6" s="99" t="s">
        <v>430</v>
      </c>
    </row>
    <row r="7" spans="1:13" ht="13.5">
      <c r="A7" s="100" t="s">
        <v>14</v>
      </c>
      <c r="B7" s="101"/>
      <c r="C7" s="101"/>
      <c r="D7" s="102"/>
      <c r="E7" s="103"/>
      <c r="F7" s="103"/>
      <c r="G7" s="104"/>
      <c r="H7" s="104"/>
      <c r="I7" s="104"/>
      <c r="J7" s="104"/>
      <c r="K7" s="104"/>
      <c r="L7" s="104"/>
      <c r="M7" s="105"/>
    </row>
    <row r="8" spans="1:13" ht="13.5">
      <c r="A8" s="101" t="s">
        <v>10</v>
      </c>
      <c r="B8" s="106"/>
      <c r="C8" s="106"/>
      <c r="D8" s="106"/>
      <c r="E8" s="106"/>
      <c r="F8" s="106"/>
      <c r="G8" s="106"/>
      <c r="H8" s="106"/>
      <c r="I8" s="100"/>
      <c r="J8" s="107"/>
      <c r="K8" s="107"/>
      <c r="L8" s="107"/>
      <c r="M8" s="107"/>
    </row>
    <row r="9" spans="1:13" ht="13.5">
      <c r="A9" s="108" t="s">
        <v>11</v>
      </c>
      <c r="B9" s="106"/>
      <c r="C9" s="106"/>
      <c r="D9" s="106"/>
      <c r="E9" s="106"/>
      <c r="F9" s="106"/>
      <c r="G9" s="106"/>
      <c r="H9" s="106"/>
      <c r="I9" s="100"/>
      <c r="J9" s="107"/>
      <c r="K9" s="107"/>
      <c r="L9" s="107"/>
      <c r="M9" s="107"/>
    </row>
    <row r="10" spans="1:13" ht="13.5">
      <c r="A10" s="108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13.5">
      <c r="A11" s="108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ht="13.5">
      <c r="A12" s="108" t="s">
        <v>21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13.5">
      <c r="A13" s="108" t="s">
        <v>22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3.5">
      <c r="A14" s="108" t="s">
        <v>298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</sheetData>
  <sheetProtection/>
  <mergeCells count="11"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rintOptions/>
  <pageMargins left="0.7" right="0.23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FF"/>
  </sheetPr>
  <dimension ref="A1:M14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3" max="3" width="12.75390625" style="0" customWidth="1"/>
    <col min="8" max="8" width="9.75390625" style="0" bestFit="1" customWidth="1"/>
    <col min="12" max="12" width="9.125" style="0" customWidth="1"/>
    <col min="13" max="13" width="26.75390625" style="0" customWidth="1"/>
  </cols>
  <sheetData>
    <row r="1" spans="1:13" ht="14.25">
      <c r="A1" s="127" t="s">
        <v>491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4.25">
      <c r="A2" s="90"/>
      <c r="B2" s="90"/>
      <c r="C2" s="90"/>
      <c r="D2" s="90" t="s">
        <v>8</v>
      </c>
      <c r="E2" s="90"/>
      <c r="F2" s="90"/>
      <c r="G2" s="90"/>
      <c r="H2" s="90"/>
      <c r="I2" s="90"/>
      <c r="J2" s="90"/>
      <c r="K2" s="90"/>
      <c r="L2" s="90"/>
      <c r="M2" s="91"/>
    </row>
    <row r="3" spans="1:13" ht="13.5">
      <c r="A3" s="121" t="s">
        <v>145</v>
      </c>
      <c r="B3" s="121" t="s">
        <v>146</v>
      </c>
      <c r="C3" s="121" t="s">
        <v>147</v>
      </c>
      <c r="D3" s="121" t="s">
        <v>148</v>
      </c>
      <c r="E3" s="121" t="s">
        <v>431</v>
      </c>
      <c r="F3" s="121" t="s">
        <v>150</v>
      </c>
      <c r="G3" s="121" t="s">
        <v>151</v>
      </c>
      <c r="H3" s="121" t="s">
        <v>152</v>
      </c>
      <c r="I3" s="123" t="s">
        <v>13</v>
      </c>
      <c r="J3" s="124"/>
      <c r="K3" s="124"/>
      <c r="L3" s="124"/>
      <c r="M3" s="125" t="s">
        <v>153</v>
      </c>
    </row>
    <row r="4" spans="1:13" ht="13.5">
      <c r="A4" s="122"/>
      <c r="B4" s="122"/>
      <c r="C4" s="122"/>
      <c r="D4" s="122"/>
      <c r="E4" s="122"/>
      <c r="F4" s="122"/>
      <c r="G4" s="122"/>
      <c r="H4" s="122"/>
      <c r="I4" s="92" t="s">
        <v>3</v>
      </c>
      <c r="J4" s="92" t="s">
        <v>4</v>
      </c>
      <c r="K4" s="92" t="s">
        <v>5</v>
      </c>
      <c r="L4" s="93" t="s">
        <v>6</v>
      </c>
      <c r="M4" s="126"/>
    </row>
    <row r="5" spans="1:13" ht="53.25" customHeight="1">
      <c r="A5" s="110" t="s">
        <v>26</v>
      </c>
      <c r="B5" s="83" t="s">
        <v>492</v>
      </c>
      <c r="C5" s="110" t="s">
        <v>302</v>
      </c>
      <c r="D5" s="128" t="s">
        <v>185</v>
      </c>
      <c r="E5" s="62" t="s">
        <v>489</v>
      </c>
      <c r="F5" s="62" t="s">
        <v>412</v>
      </c>
      <c r="G5" s="86" t="s">
        <v>493</v>
      </c>
      <c r="H5" s="77">
        <v>70567200</v>
      </c>
      <c r="I5" s="78">
        <v>32670000</v>
      </c>
      <c r="J5" s="78">
        <v>0</v>
      </c>
      <c r="K5" s="78">
        <v>0</v>
      </c>
      <c r="L5" s="79">
        <v>37897200</v>
      </c>
      <c r="M5" s="109" t="s">
        <v>494</v>
      </c>
    </row>
    <row r="6" spans="1:13" ht="13.5">
      <c r="A6" s="94" t="s">
        <v>7</v>
      </c>
      <c r="B6" s="95"/>
      <c r="C6" s="96"/>
      <c r="D6" s="95" t="s">
        <v>430</v>
      </c>
      <c r="E6" s="95"/>
      <c r="F6" s="94"/>
      <c r="G6" s="97"/>
      <c r="H6" s="98">
        <f>SUM(H5:H5)</f>
        <v>70567200</v>
      </c>
      <c r="I6" s="98">
        <f>SUM(I5:I5)</f>
        <v>32670000</v>
      </c>
      <c r="J6" s="98">
        <f>SUM(J5:J5)</f>
        <v>0</v>
      </c>
      <c r="K6" s="98">
        <f>SUM(K5:K5)</f>
        <v>0</v>
      </c>
      <c r="L6" s="98">
        <f>SUM(L5:L5)</f>
        <v>37897200</v>
      </c>
      <c r="M6" s="99" t="s">
        <v>430</v>
      </c>
    </row>
    <row r="7" spans="1:13" ht="13.5">
      <c r="A7" s="100" t="s">
        <v>14</v>
      </c>
      <c r="B7" s="101"/>
      <c r="C7" s="101"/>
      <c r="D7" s="102"/>
      <c r="E7" s="103"/>
      <c r="F7" s="103"/>
      <c r="G7" s="104"/>
      <c r="H7" s="104"/>
      <c r="I7" s="104"/>
      <c r="J7" s="104"/>
      <c r="K7" s="104"/>
      <c r="L7" s="104"/>
      <c r="M7" s="105"/>
    </row>
    <row r="8" spans="1:13" ht="13.5">
      <c r="A8" s="101" t="s">
        <v>10</v>
      </c>
      <c r="B8" s="106"/>
      <c r="C8" s="106"/>
      <c r="D8" s="106"/>
      <c r="E8" s="106"/>
      <c r="F8" s="106"/>
      <c r="G8" s="106"/>
      <c r="H8" s="106"/>
      <c r="I8" s="100"/>
      <c r="J8" s="107"/>
      <c r="K8" s="107"/>
      <c r="L8" s="107"/>
      <c r="M8" s="107"/>
    </row>
    <row r="9" spans="1:13" ht="13.5">
      <c r="A9" s="108" t="s">
        <v>11</v>
      </c>
      <c r="B9" s="106"/>
      <c r="C9" s="106"/>
      <c r="D9" s="106"/>
      <c r="E9" s="106"/>
      <c r="F9" s="106"/>
      <c r="G9" s="106"/>
      <c r="H9" s="106"/>
      <c r="I9" s="100"/>
      <c r="J9" s="107"/>
      <c r="K9" s="107"/>
      <c r="L9" s="107"/>
      <c r="M9" s="107"/>
    </row>
    <row r="10" spans="1:13" ht="13.5">
      <c r="A10" s="108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13.5">
      <c r="A11" s="108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ht="13.5">
      <c r="A12" s="108" t="s">
        <v>21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13.5">
      <c r="A13" s="108" t="s">
        <v>22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ht="13.5">
      <c r="A14" s="108" t="s">
        <v>298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</sheetData>
  <sheetProtection/>
  <mergeCells count="11"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L3"/>
  </mergeCells>
  <printOptions/>
  <pageMargins left="0.7" right="0.2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L12"/>
  <sheetViews>
    <sheetView zoomScaleSheetLayoutView="100" zoomScalePageLayoutView="0" workbookViewId="0" topLeftCell="A1">
      <selection activeCell="H15" sqref="H15"/>
    </sheetView>
  </sheetViews>
  <sheetFormatPr defaultColWidth="9.00390625" defaultRowHeight="22.5" customHeight="1"/>
  <cols>
    <col min="1" max="1" width="16.75390625" style="27" customWidth="1"/>
    <col min="2" max="2" width="6.375" style="3" customWidth="1"/>
    <col min="3" max="3" width="17.50390625" style="3" customWidth="1"/>
    <col min="4" max="4" width="8.75390625" style="3" customWidth="1"/>
    <col min="5" max="5" width="11.125" style="3" customWidth="1"/>
    <col min="6" max="6" width="12.50390625" style="3" customWidth="1"/>
    <col min="7" max="11" width="9.375" style="3" customWidth="1"/>
    <col min="12" max="12" width="26.875" style="33" customWidth="1"/>
    <col min="13" max="16384" width="9.00390625" style="3" customWidth="1"/>
  </cols>
  <sheetData>
    <row r="1" spans="1:12" s="36" customFormat="1" ht="22.5" customHeight="1">
      <c r="A1" s="115" t="s">
        <v>182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36" customFormat="1" ht="22.5" customHeight="1">
      <c r="A2" s="37" t="s">
        <v>12</v>
      </c>
      <c r="D2" s="36" t="s">
        <v>273</v>
      </c>
      <c r="L2" s="38" t="s">
        <v>273</v>
      </c>
    </row>
    <row r="3" spans="1:12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6" t="s">
        <v>177</v>
      </c>
      <c r="H3" s="111" t="s">
        <v>9</v>
      </c>
      <c r="I3" s="112"/>
      <c r="J3" s="112"/>
      <c r="K3" s="112"/>
      <c r="L3" s="116" t="s">
        <v>178</v>
      </c>
    </row>
    <row r="4" spans="1:12" ht="22.5" customHeight="1">
      <c r="A4" s="114"/>
      <c r="B4" s="114"/>
      <c r="C4" s="114"/>
      <c r="D4" s="114"/>
      <c r="E4" s="114"/>
      <c r="F4" s="114"/>
      <c r="G4" s="116"/>
      <c r="H4" s="5" t="s">
        <v>3</v>
      </c>
      <c r="I4" s="5" t="s">
        <v>4</v>
      </c>
      <c r="J4" s="5" t="s">
        <v>5</v>
      </c>
      <c r="K4" s="6" t="s">
        <v>6</v>
      </c>
      <c r="L4" s="116"/>
    </row>
    <row r="5" spans="1:12" ht="33.75" customHeight="1">
      <c r="A5" s="34" t="s">
        <v>277</v>
      </c>
      <c r="B5" s="1"/>
      <c r="C5" s="1" t="s">
        <v>68</v>
      </c>
      <c r="D5" s="41" t="s">
        <v>181</v>
      </c>
      <c r="E5" s="25" t="s">
        <v>183</v>
      </c>
      <c r="F5" s="25"/>
      <c r="G5" s="11">
        <v>1003911</v>
      </c>
      <c r="H5" s="13">
        <v>1003000</v>
      </c>
      <c r="I5" s="13">
        <v>0</v>
      </c>
      <c r="J5" s="13">
        <v>0</v>
      </c>
      <c r="K5" s="13">
        <v>911</v>
      </c>
      <c r="L5" s="30"/>
    </row>
    <row r="6" spans="1:12" ht="33.75" customHeight="1">
      <c r="A6" s="10" t="s">
        <v>7</v>
      </c>
      <c r="B6" s="1"/>
      <c r="C6" s="1"/>
      <c r="D6" s="28" t="s">
        <v>274</v>
      </c>
      <c r="E6" s="25"/>
      <c r="F6" s="25"/>
      <c r="G6" s="11">
        <f>SUM(G5:G5)</f>
        <v>1003911</v>
      </c>
      <c r="H6" s="11">
        <f>SUM(H5:H5)</f>
        <v>1003000</v>
      </c>
      <c r="I6" s="11">
        <f>SUM(I5:I5)</f>
        <v>0</v>
      </c>
      <c r="J6" s="11">
        <f>SUM(J5:J5)</f>
        <v>0</v>
      </c>
      <c r="K6" s="11">
        <f>SUM(K5:K5)</f>
        <v>911</v>
      </c>
      <c r="L6" s="31" t="s">
        <v>274</v>
      </c>
    </row>
    <row r="7" spans="1:12" ht="15" customHeight="1">
      <c r="A7" s="19" t="s">
        <v>14</v>
      </c>
      <c r="B7" s="4"/>
      <c r="C7" s="4"/>
      <c r="D7" s="20"/>
      <c r="E7" s="21"/>
      <c r="F7" s="21"/>
      <c r="G7" s="22"/>
      <c r="H7" s="22"/>
      <c r="I7" s="22"/>
      <c r="J7" s="22"/>
      <c r="K7" s="22"/>
      <c r="L7" s="32"/>
    </row>
    <row r="8" spans="1:8" ht="15" customHeight="1">
      <c r="A8" s="19" t="s">
        <v>10</v>
      </c>
      <c r="B8" s="24"/>
      <c r="C8" s="24"/>
      <c r="D8" s="24"/>
      <c r="E8" s="24"/>
      <c r="F8" s="24"/>
      <c r="G8" s="24"/>
      <c r="H8" s="19"/>
    </row>
    <row r="9" spans="1:8" ht="15" customHeight="1">
      <c r="A9" s="27" t="s">
        <v>11</v>
      </c>
      <c r="B9" s="24"/>
      <c r="C9" s="24"/>
      <c r="D9" s="24"/>
      <c r="E9" s="24"/>
      <c r="F9" s="24"/>
      <c r="G9" s="24"/>
      <c r="H9" s="19"/>
    </row>
    <row r="10" ht="15" customHeight="1">
      <c r="A10" s="27" t="s">
        <v>16</v>
      </c>
    </row>
    <row r="11" ht="15" customHeight="1">
      <c r="A11" s="27" t="s">
        <v>18</v>
      </c>
    </row>
    <row r="12" ht="15" customHeight="1">
      <c r="A12" s="27" t="s">
        <v>19</v>
      </c>
    </row>
    <row r="13" ht="15" customHeight="1"/>
    <row r="14" ht="15" customHeight="1"/>
  </sheetData>
  <sheetProtection/>
  <mergeCells count="10">
    <mergeCell ref="H3:K3"/>
    <mergeCell ref="F3:F4"/>
    <mergeCell ref="A1:L1"/>
    <mergeCell ref="C3:C4"/>
    <mergeCell ref="L3:L4"/>
    <mergeCell ref="G3:G4"/>
    <mergeCell ref="D3:D4"/>
    <mergeCell ref="E3:E4"/>
    <mergeCell ref="B3:B4"/>
    <mergeCell ref="A3:A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12"/>
  <sheetViews>
    <sheetView zoomScaleSheetLayoutView="100" zoomScalePageLayoutView="0" workbookViewId="0" topLeftCell="A1">
      <selection activeCell="F18" sqref="F18"/>
    </sheetView>
  </sheetViews>
  <sheetFormatPr defaultColWidth="9.00390625" defaultRowHeight="22.5" customHeight="1"/>
  <cols>
    <col min="1" max="1" width="16.75390625" style="27" customWidth="1"/>
    <col min="2" max="2" width="6.375" style="3" customWidth="1"/>
    <col min="3" max="3" width="17.50390625" style="3" customWidth="1"/>
    <col min="4" max="4" width="8.75390625" style="3" customWidth="1"/>
    <col min="5" max="5" width="11.125" style="3" customWidth="1"/>
    <col min="6" max="6" width="12.50390625" style="3" customWidth="1"/>
    <col min="7" max="11" width="9.375" style="3" customWidth="1"/>
    <col min="12" max="12" width="26.875" style="33" customWidth="1"/>
    <col min="13" max="16384" width="9.00390625" style="3" customWidth="1"/>
  </cols>
  <sheetData>
    <row r="1" spans="1:12" s="36" customFormat="1" ht="22.5" customHeight="1">
      <c r="A1" s="115" t="s">
        <v>202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36" customFormat="1" ht="22.5" customHeight="1">
      <c r="A2" s="37" t="s">
        <v>12</v>
      </c>
      <c r="D2" s="36" t="s">
        <v>273</v>
      </c>
      <c r="L2" s="38" t="s">
        <v>273</v>
      </c>
    </row>
    <row r="3" spans="1:12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6" t="s">
        <v>177</v>
      </c>
      <c r="H3" s="111" t="s">
        <v>9</v>
      </c>
      <c r="I3" s="112"/>
      <c r="J3" s="112"/>
      <c r="K3" s="112"/>
      <c r="L3" s="116" t="s">
        <v>178</v>
      </c>
    </row>
    <row r="4" spans="1:12" ht="22.5" customHeight="1">
      <c r="A4" s="114"/>
      <c r="B4" s="114"/>
      <c r="C4" s="114"/>
      <c r="D4" s="114"/>
      <c r="E4" s="114"/>
      <c r="F4" s="114"/>
      <c r="G4" s="116"/>
      <c r="H4" s="5" t="s">
        <v>3</v>
      </c>
      <c r="I4" s="5" t="s">
        <v>4</v>
      </c>
      <c r="J4" s="5" t="s">
        <v>5</v>
      </c>
      <c r="K4" s="6" t="s">
        <v>6</v>
      </c>
      <c r="L4" s="116"/>
    </row>
    <row r="5" spans="1:12" ht="33.75" customHeight="1">
      <c r="A5" s="34"/>
      <c r="B5" s="1"/>
      <c r="C5" s="1"/>
      <c r="D5" s="54"/>
      <c r="E5" s="25"/>
      <c r="F5" s="25"/>
      <c r="G5" s="11"/>
      <c r="H5" s="13"/>
      <c r="I5" s="13"/>
      <c r="J5" s="13"/>
      <c r="K5" s="13"/>
      <c r="L5" s="30"/>
    </row>
    <row r="6" spans="1:12" ht="33.75" customHeight="1">
      <c r="A6" s="10" t="s">
        <v>7</v>
      </c>
      <c r="B6" s="1"/>
      <c r="C6" s="1"/>
      <c r="D6" s="28" t="s">
        <v>274</v>
      </c>
      <c r="E6" s="25"/>
      <c r="F6" s="25"/>
      <c r="G6" s="11">
        <f>SUM(G5:G5)</f>
        <v>0</v>
      </c>
      <c r="H6" s="11">
        <f>SUM(H5:H5)</f>
        <v>0</v>
      </c>
      <c r="I6" s="11">
        <f>SUM(I5:I5)</f>
        <v>0</v>
      </c>
      <c r="J6" s="11">
        <f>SUM(J5:J5)</f>
        <v>0</v>
      </c>
      <c r="K6" s="11">
        <f>SUM(K5:K5)</f>
        <v>0</v>
      </c>
      <c r="L6" s="31" t="s">
        <v>274</v>
      </c>
    </row>
    <row r="7" spans="1:12" ht="15" customHeight="1">
      <c r="A7" s="19" t="s">
        <v>14</v>
      </c>
      <c r="B7" s="4"/>
      <c r="C7" s="4"/>
      <c r="D7" s="20"/>
      <c r="E7" s="21"/>
      <c r="F7" s="21"/>
      <c r="G7" s="22"/>
      <c r="H7" s="22"/>
      <c r="I7" s="22"/>
      <c r="J7" s="22"/>
      <c r="K7" s="22"/>
      <c r="L7" s="32"/>
    </row>
    <row r="8" spans="1:8" ht="15" customHeight="1">
      <c r="A8" s="19" t="s">
        <v>10</v>
      </c>
      <c r="B8" s="24"/>
      <c r="C8" s="24"/>
      <c r="D8" s="24"/>
      <c r="E8" s="24"/>
      <c r="F8" s="24"/>
      <c r="G8" s="24"/>
      <c r="H8" s="19"/>
    </row>
    <row r="9" spans="1:8" ht="15" customHeight="1">
      <c r="A9" s="27" t="s">
        <v>11</v>
      </c>
      <c r="B9" s="24"/>
      <c r="C9" s="24"/>
      <c r="D9" s="24"/>
      <c r="E9" s="24"/>
      <c r="F9" s="24"/>
      <c r="G9" s="24"/>
      <c r="H9" s="19"/>
    </row>
    <row r="10" ht="15" customHeight="1">
      <c r="A10" s="27" t="s">
        <v>16</v>
      </c>
    </row>
    <row r="11" ht="15" customHeight="1">
      <c r="A11" s="27" t="s">
        <v>18</v>
      </c>
    </row>
    <row r="12" ht="15" customHeight="1">
      <c r="A12" s="27" t="s">
        <v>19</v>
      </c>
    </row>
    <row r="13" ht="15" customHeight="1"/>
    <row r="14" ht="15" customHeight="1"/>
  </sheetData>
  <sheetProtection/>
  <mergeCells count="10">
    <mergeCell ref="H3:K3"/>
    <mergeCell ref="F3:F4"/>
    <mergeCell ref="A1:L1"/>
    <mergeCell ref="C3:C4"/>
    <mergeCell ref="L3:L4"/>
    <mergeCell ref="G3:G4"/>
    <mergeCell ref="D3:D4"/>
    <mergeCell ref="E3:E4"/>
    <mergeCell ref="B3:B4"/>
    <mergeCell ref="A3:A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12"/>
  <sheetViews>
    <sheetView zoomScaleSheetLayoutView="100" zoomScalePageLayoutView="0" workbookViewId="0" topLeftCell="A1">
      <selection activeCell="E17" sqref="E17"/>
    </sheetView>
  </sheetViews>
  <sheetFormatPr defaultColWidth="9.00390625" defaultRowHeight="22.5" customHeight="1"/>
  <cols>
    <col min="1" max="1" width="16.75390625" style="27" customWidth="1"/>
    <col min="2" max="2" width="6.375" style="3" customWidth="1"/>
    <col min="3" max="3" width="17.50390625" style="3" customWidth="1"/>
    <col min="4" max="4" width="8.75390625" style="3" customWidth="1"/>
    <col min="5" max="5" width="11.125" style="3" customWidth="1"/>
    <col min="6" max="6" width="12.50390625" style="3" customWidth="1"/>
    <col min="7" max="11" width="9.375" style="3" customWidth="1"/>
    <col min="12" max="12" width="26.875" style="33" customWidth="1"/>
    <col min="13" max="16384" width="9.00390625" style="3" customWidth="1"/>
  </cols>
  <sheetData>
    <row r="1" spans="1:12" s="36" customFormat="1" ht="22.5" customHeight="1">
      <c r="A1" s="115" t="s">
        <v>276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36" customFormat="1" ht="22.5" customHeight="1">
      <c r="A2" s="37" t="s">
        <v>12</v>
      </c>
      <c r="D2" s="36" t="s">
        <v>273</v>
      </c>
      <c r="L2" s="38" t="s">
        <v>273</v>
      </c>
    </row>
    <row r="3" spans="1:12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6" t="s">
        <v>177</v>
      </c>
      <c r="H3" s="111" t="s">
        <v>9</v>
      </c>
      <c r="I3" s="112"/>
      <c r="J3" s="112"/>
      <c r="K3" s="112"/>
      <c r="L3" s="116" t="s">
        <v>178</v>
      </c>
    </row>
    <row r="4" spans="1:12" ht="22.5" customHeight="1">
      <c r="A4" s="114"/>
      <c r="B4" s="114"/>
      <c r="C4" s="114"/>
      <c r="D4" s="114"/>
      <c r="E4" s="114"/>
      <c r="F4" s="114"/>
      <c r="G4" s="116"/>
      <c r="H4" s="5" t="s">
        <v>3</v>
      </c>
      <c r="I4" s="5" t="s">
        <v>4</v>
      </c>
      <c r="J4" s="5" t="s">
        <v>5</v>
      </c>
      <c r="K4" s="6" t="s">
        <v>6</v>
      </c>
      <c r="L4" s="116"/>
    </row>
    <row r="5" spans="1:12" ht="33.75" customHeight="1">
      <c r="A5" s="34"/>
      <c r="B5" s="1"/>
      <c r="C5" s="1"/>
      <c r="D5" s="54"/>
      <c r="E5" s="25"/>
      <c r="F5" s="25"/>
      <c r="G5" s="11"/>
      <c r="H5" s="13"/>
      <c r="I5" s="13"/>
      <c r="J5" s="13"/>
      <c r="K5" s="13"/>
      <c r="L5" s="30"/>
    </row>
    <row r="6" spans="1:12" ht="33.75" customHeight="1">
      <c r="A6" s="10" t="s">
        <v>7</v>
      </c>
      <c r="B6" s="1"/>
      <c r="C6" s="1"/>
      <c r="D6" s="28" t="s">
        <v>274</v>
      </c>
      <c r="E6" s="25"/>
      <c r="F6" s="25"/>
      <c r="G6" s="11">
        <f>SUM(G5:G5)</f>
        <v>0</v>
      </c>
      <c r="H6" s="11">
        <f>SUM(H5:H5)</f>
        <v>0</v>
      </c>
      <c r="I6" s="11">
        <f>SUM(I5:I5)</f>
        <v>0</v>
      </c>
      <c r="J6" s="11">
        <f>SUM(J5:J5)</f>
        <v>0</v>
      </c>
      <c r="K6" s="11">
        <f>SUM(K5:K5)</f>
        <v>0</v>
      </c>
      <c r="L6" s="31" t="s">
        <v>274</v>
      </c>
    </row>
    <row r="7" spans="1:12" ht="15" customHeight="1">
      <c r="A7" s="19" t="s">
        <v>14</v>
      </c>
      <c r="B7" s="4"/>
      <c r="C7" s="4"/>
      <c r="D7" s="20"/>
      <c r="E7" s="21"/>
      <c r="F7" s="21"/>
      <c r="G7" s="22"/>
      <c r="H7" s="22"/>
      <c r="I7" s="22"/>
      <c r="J7" s="22"/>
      <c r="K7" s="22"/>
      <c r="L7" s="32"/>
    </row>
    <row r="8" spans="1:8" ht="15" customHeight="1">
      <c r="A8" s="19" t="s">
        <v>10</v>
      </c>
      <c r="B8" s="24"/>
      <c r="C8" s="24"/>
      <c r="D8" s="24"/>
      <c r="E8" s="24"/>
      <c r="F8" s="24"/>
      <c r="G8" s="24"/>
      <c r="H8" s="19"/>
    </row>
    <row r="9" spans="1:8" ht="15" customHeight="1">
      <c r="A9" s="27" t="s">
        <v>11</v>
      </c>
      <c r="B9" s="24"/>
      <c r="C9" s="24"/>
      <c r="D9" s="24"/>
      <c r="E9" s="24"/>
      <c r="F9" s="24"/>
      <c r="G9" s="24"/>
      <c r="H9" s="19"/>
    </row>
    <row r="10" ht="15" customHeight="1">
      <c r="A10" s="27" t="s">
        <v>16</v>
      </c>
    </row>
    <row r="11" ht="15" customHeight="1">
      <c r="A11" s="27" t="s">
        <v>18</v>
      </c>
    </row>
    <row r="12" ht="15" customHeight="1">
      <c r="A12" s="27" t="s">
        <v>19</v>
      </c>
    </row>
    <row r="13" ht="15" customHeight="1"/>
    <row r="14" ht="15" customHeight="1"/>
  </sheetData>
  <sheetProtection/>
  <mergeCells count="10">
    <mergeCell ref="H3:K3"/>
    <mergeCell ref="F3:F4"/>
    <mergeCell ref="A1:L1"/>
    <mergeCell ref="C3:C4"/>
    <mergeCell ref="L3:L4"/>
    <mergeCell ref="G3:G4"/>
    <mergeCell ref="D3:D4"/>
    <mergeCell ref="E3:E4"/>
    <mergeCell ref="B3:B4"/>
    <mergeCell ref="A3:A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L12"/>
  <sheetViews>
    <sheetView zoomScaleSheetLayoutView="100" zoomScalePageLayoutView="0" workbookViewId="0" topLeftCell="A1">
      <selection activeCell="A2" sqref="A2"/>
    </sheetView>
  </sheetViews>
  <sheetFormatPr defaultColWidth="9.00390625" defaultRowHeight="22.5" customHeight="1"/>
  <cols>
    <col min="1" max="1" width="16.75390625" style="27" customWidth="1"/>
    <col min="2" max="2" width="6.375" style="3" customWidth="1"/>
    <col min="3" max="3" width="17.50390625" style="3" customWidth="1"/>
    <col min="4" max="4" width="8.75390625" style="3" customWidth="1"/>
    <col min="5" max="5" width="11.125" style="3" customWidth="1"/>
    <col min="6" max="6" width="12.50390625" style="3" customWidth="1"/>
    <col min="7" max="11" width="9.375" style="3" customWidth="1"/>
    <col min="12" max="12" width="26.875" style="33" customWidth="1"/>
    <col min="13" max="16384" width="9.00390625" style="3" customWidth="1"/>
  </cols>
  <sheetData>
    <row r="1" spans="1:12" s="36" customFormat="1" ht="22.5" customHeight="1">
      <c r="A1" s="115" t="s">
        <v>383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36" customFormat="1" ht="22.5" customHeight="1">
      <c r="A2" s="37" t="s">
        <v>12</v>
      </c>
      <c r="D2" s="36" t="s">
        <v>273</v>
      </c>
      <c r="L2" s="38" t="s">
        <v>273</v>
      </c>
    </row>
    <row r="3" spans="1:12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6" t="s">
        <v>177</v>
      </c>
      <c r="H3" s="111" t="s">
        <v>9</v>
      </c>
      <c r="I3" s="112"/>
      <c r="J3" s="112"/>
      <c r="K3" s="112"/>
      <c r="L3" s="116" t="s">
        <v>178</v>
      </c>
    </row>
    <row r="4" spans="1:12" ht="22.5" customHeight="1">
      <c r="A4" s="114"/>
      <c r="B4" s="114"/>
      <c r="C4" s="114"/>
      <c r="D4" s="114"/>
      <c r="E4" s="114"/>
      <c r="F4" s="114"/>
      <c r="G4" s="116"/>
      <c r="H4" s="5" t="s">
        <v>3</v>
      </c>
      <c r="I4" s="5" t="s">
        <v>4</v>
      </c>
      <c r="J4" s="5" t="s">
        <v>5</v>
      </c>
      <c r="K4" s="6" t="s">
        <v>6</v>
      </c>
      <c r="L4" s="116"/>
    </row>
    <row r="5" spans="1:12" ht="33.75" customHeight="1">
      <c r="A5" s="34"/>
      <c r="B5" s="1"/>
      <c r="C5" s="1"/>
      <c r="D5" s="54"/>
      <c r="E5" s="25"/>
      <c r="F5" s="25"/>
      <c r="G5" s="11"/>
      <c r="H5" s="13"/>
      <c r="I5" s="13"/>
      <c r="J5" s="13"/>
      <c r="K5" s="13"/>
      <c r="L5" s="30"/>
    </row>
    <row r="6" spans="1:12" ht="33.75" customHeight="1">
      <c r="A6" s="10" t="s">
        <v>7</v>
      </c>
      <c r="B6" s="1"/>
      <c r="C6" s="1"/>
      <c r="D6" s="28" t="s">
        <v>274</v>
      </c>
      <c r="E6" s="25"/>
      <c r="F6" s="25"/>
      <c r="G6" s="11">
        <f>SUM(G5:G5)</f>
        <v>0</v>
      </c>
      <c r="H6" s="11">
        <f>SUM(H5:H5)</f>
        <v>0</v>
      </c>
      <c r="I6" s="11">
        <f>SUM(I5:I5)</f>
        <v>0</v>
      </c>
      <c r="J6" s="11">
        <f>SUM(J5:J5)</f>
        <v>0</v>
      </c>
      <c r="K6" s="11">
        <f>SUM(K5:K5)</f>
        <v>0</v>
      </c>
      <c r="L6" s="31" t="s">
        <v>274</v>
      </c>
    </row>
    <row r="7" spans="1:12" ht="15" customHeight="1">
      <c r="A7" s="19" t="s">
        <v>14</v>
      </c>
      <c r="B7" s="4"/>
      <c r="C7" s="4"/>
      <c r="D7" s="20"/>
      <c r="E7" s="21"/>
      <c r="F7" s="21"/>
      <c r="G7" s="22"/>
      <c r="H7" s="22"/>
      <c r="I7" s="22"/>
      <c r="J7" s="22"/>
      <c r="K7" s="22"/>
      <c r="L7" s="32"/>
    </row>
    <row r="8" spans="1:8" ht="15" customHeight="1">
      <c r="A8" s="19" t="s">
        <v>10</v>
      </c>
      <c r="B8" s="24"/>
      <c r="C8" s="24"/>
      <c r="D8" s="24"/>
      <c r="E8" s="24"/>
      <c r="F8" s="24"/>
      <c r="G8" s="24"/>
      <c r="H8" s="19"/>
    </row>
    <row r="9" spans="1:8" ht="15" customHeight="1">
      <c r="A9" s="27" t="s">
        <v>11</v>
      </c>
      <c r="B9" s="24"/>
      <c r="C9" s="24"/>
      <c r="D9" s="24"/>
      <c r="E9" s="24"/>
      <c r="F9" s="24"/>
      <c r="G9" s="24"/>
      <c r="H9" s="19"/>
    </row>
    <row r="10" ht="15" customHeight="1">
      <c r="A10" s="27" t="s">
        <v>16</v>
      </c>
    </row>
    <row r="11" ht="15" customHeight="1">
      <c r="A11" s="27" t="s">
        <v>18</v>
      </c>
    </row>
    <row r="12" ht="15" customHeight="1">
      <c r="A12" s="27" t="s">
        <v>19</v>
      </c>
    </row>
    <row r="13" ht="15" customHeight="1"/>
    <row r="14" ht="15" customHeight="1"/>
  </sheetData>
  <sheetProtection/>
  <mergeCells count="10">
    <mergeCell ref="H3:K3"/>
    <mergeCell ref="F3:F4"/>
    <mergeCell ref="A1:L1"/>
    <mergeCell ref="C3:C4"/>
    <mergeCell ref="L3:L4"/>
    <mergeCell ref="G3:G4"/>
    <mergeCell ref="D3:D4"/>
    <mergeCell ref="E3:E4"/>
    <mergeCell ref="B3:B4"/>
    <mergeCell ref="A3:A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21"/>
  <sheetViews>
    <sheetView zoomScaleSheetLayoutView="100" zoomScalePageLayoutView="0" workbookViewId="0" topLeftCell="C1">
      <selection activeCell="H13" sqref="H13"/>
    </sheetView>
  </sheetViews>
  <sheetFormatPr defaultColWidth="9.00390625" defaultRowHeight="22.5" customHeight="1"/>
  <cols>
    <col min="1" max="1" width="8.625" style="3" customWidth="1"/>
    <col min="2" max="2" width="11.25390625" style="3" customWidth="1"/>
    <col min="3" max="3" width="17.625" style="3" customWidth="1"/>
    <col min="4" max="4" width="9.75390625" style="3" customWidth="1"/>
    <col min="5" max="5" width="11.25390625" style="3" customWidth="1"/>
    <col min="6" max="6" width="13.125" style="3" customWidth="1"/>
    <col min="7" max="7" width="5.00390625" style="3" customWidth="1"/>
    <col min="8" max="12" width="9.375" style="3" customWidth="1"/>
    <col min="13" max="13" width="23.125" style="3" customWidth="1"/>
    <col min="14" max="16384" width="9.00390625" style="3" customWidth="1"/>
  </cols>
  <sheetData>
    <row r="1" spans="1:13" s="36" customFormat="1" ht="22.5" customHeight="1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36" customFormat="1" ht="22.5" customHeight="1">
      <c r="A2" s="36" t="s">
        <v>138</v>
      </c>
      <c r="D2" s="36" t="s">
        <v>139</v>
      </c>
      <c r="M2" s="39" t="s">
        <v>139</v>
      </c>
    </row>
    <row r="3" spans="1:13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3" t="s">
        <v>151</v>
      </c>
      <c r="H3" s="113" t="s">
        <v>152</v>
      </c>
      <c r="I3" s="111" t="s">
        <v>13</v>
      </c>
      <c r="J3" s="112"/>
      <c r="K3" s="112"/>
      <c r="L3" s="112"/>
      <c r="M3" s="117" t="s">
        <v>153</v>
      </c>
    </row>
    <row r="4" spans="1:13" ht="22.5" customHeight="1">
      <c r="A4" s="114"/>
      <c r="B4" s="114"/>
      <c r="C4" s="114"/>
      <c r="D4" s="114"/>
      <c r="E4" s="114"/>
      <c r="F4" s="114"/>
      <c r="G4" s="114"/>
      <c r="H4" s="114"/>
      <c r="I4" s="5" t="s">
        <v>3</v>
      </c>
      <c r="J4" s="5" t="s">
        <v>4</v>
      </c>
      <c r="K4" s="5" t="s">
        <v>5</v>
      </c>
      <c r="L4" s="6" t="s">
        <v>6</v>
      </c>
      <c r="M4" s="118"/>
    </row>
    <row r="5" spans="1:13" ht="22.5" customHeight="1">
      <c r="A5" s="8" t="s">
        <v>23</v>
      </c>
      <c r="B5" s="8"/>
      <c r="C5" s="8" t="s">
        <v>27</v>
      </c>
      <c r="D5" s="42" t="s">
        <v>175</v>
      </c>
      <c r="E5" s="9" t="s">
        <v>30</v>
      </c>
      <c r="F5" s="25" t="s">
        <v>168</v>
      </c>
      <c r="G5" s="10" t="s">
        <v>140</v>
      </c>
      <c r="H5" s="11">
        <v>3851312</v>
      </c>
      <c r="I5" s="12">
        <v>1283000</v>
      </c>
      <c r="J5" s="13">
        <v>0</v>
      </c>
      <c r="K5" s="13">
        <v>0</v>
      </c>
      <c r="L5" s="14">
        <v>2568312</v>
      </c>
      <c r="M5" s="8" t="s">
        <v>83</v>
      </c>
    </row>
    <row r="6" spans="1:13" ht="22.5" customHeight="1">
      <c r="A6" s="8" t="s">
        <v>24</v>
      </c>
      <c r="B6" s="8"/>
      <c r="C6" s="8" t="s">
        <v>28</v>
      </c>
      <c r="D6" s="42" t="s">
        <v>175</v>
      </c>
      <c r="E6" s="9" t="s">
        <v>31</v>
      </c>
      <c r="F6" s="25" t="s">
        <v>169</v>
      </c>
      <c r="G6" s="10" t="s">
        <v>140</v>
      </c>
      <c r="H6" s="11">
        <v>55524000</v>
      </c>
      <c r="I6" s="12">
        <v>20457000</v>
      </c>
      <c r="J6" s="13">
        <v>2644000</v>
      </c>
      <c r="K6" s="13">
        <v>0</v>
      </c>
      <c r="L6" s="14">
        <v>32423000</v>
      </c>
      <c r="M6" s="26" t="s">
        <v>305</v>
      </c>
    </row>
    <row r="7" spans="1:13" ht="22.5" customHeight="1">
      <c r="A7" s="26" t="s">
        <v>299</v>
      </c>
      <c r="B7" s="8"/>
      <c r="C7" s="8" t="s">
        <v>300</v>
      </c>
      <c r="D7" s="42" t="s">
        <v>175</v>
      </c>
      <c r="E7" s="9" t="s">
        <v>31</v>
      </c>
      <c r="F7" s="25" t="s">
        <v>170</v>
      </c>
      <c r="G7" s="10" t="s">
        <v>140</v>
      </c>
      <c r="H7" s="11">
        <v>47031600</v>
      </c>
      <c r="I7" s="12">
        <v>17481000</v>
      </c>
      <c r="J7" s="13">
        <v>2239000</v>
      </c>
      <c r="K7" s="13">
        <v>1119000</v>
      </c>
      <c r="L7" s="14">
        <v>26192600</v>
      </c>
      <c r="M7" s="26" t="s">
        <v>305</v>
      </c>
    </row>
    <row r="8" spans="1:13" ht="22.5" customHeight="1">
      <c r="A8" s="8" t="s">
        <v>25</v>
      </c>
      <c r="B8" s="8"/>
      <c r="C8" s="26" t="s">
        <v>301</v>
      </c>
      <c r="D8" s="42" t="s">
        <v>175</v>
      </c>
      <c r="E8" s="9" t="s">
        <v>30</v>
      </c>
      <c r="F8" s="25" t="s">
        <v>171</v>
      </c>
      <c r="G8" s="10" t="s">
        <v>141</v>
      </c>
      <c r="H8" s="11">
        <v>22711376</v>
      </c>
      <c r="I8" s="12">
        <v>10856000</v>
      </c>
      <c r="J8" s="13">
        <v>2171000</v>
      </c>
      <c r="K8" s="13">
        <v>1085000</v>
      </c>
      <c r="L8" s="14">
        <v>8599376</v>
      </c>
      <c r="M8" s="8" t="s">
        <v>303</v>
      </c>
    </row>
    <row r="9" spans="1:13" ht="22.5" customHeight="1">
      <c r="A9" s="8" t="s">
        <v>26</v>
      </c>
      <c r="B9" s="8"/>
      <c r="C9" s="8" t="s">
        <v>302</v>
      </c>
      <c r="D9" s="42" t="s">
        <v>175</v>
      </c>
      <c r="E9" s="9" t="s">
        <v>30</v>
      </c>
      <c r="F9" s="25" t="s">
        <v>172</v>
      </c>
      <c r="G9" s="10" t="s">
        <v>142</v>
      </c>
      <c r="H9" s="11">
        <v>39690000</v>
      </c>
      <c r="I9" s="12">
        <v>14059000</v>
      </c>
      <c r="J9" s="13">
        <v>1890000</v>
      </c>
      <c r="K9" s="13">
        <v>0</v>
      </c>
      <c r="L9" s="14">
        <v>23741000</v>
      </c>
      <c r="M9" s="26" t="s">
        <v>167</v>
      </c>
    </row>
    <row r="10" spans="1:13" ht="22.5" customHeight="1">
      <c r="A10" s="8" t="s">
        <v>25</v>
      </c>
      <c r="B10" s="8"/>
      <c r="C10" s="8" t="s">
        <v>29</v>
      </c>
      <c r="D10" s="42" t="s">
        <v>175</v>
      </c>
      <c r="E10" s="9" t="s">
        <v>30</v>
      </c>
      <c r="F10" s="25" t="s">
        <v>171</v>
      </c>
      <c r="G10" s="10" t="s">
        <v>141</v>
      </c>
      <c r="H10" s="11">
        <v>3917550</v>
      </c>
      <c r="I10" s="12">
        <v>1305000</v>
      </c>
      <c r="J10" s="13">
        <v>0</v>
      </c>
      <c r="K10" s="13">
        <v>653000</v>
      </c>
      <c r="L10" s="14">
        <v>1959550</v>
      </c>
      <c r="M10" s="8" t="s">
        <v>84</v>
      </c>
    </row>
    <row r="11" spans="1:13" ht="22.5" customHeight="1">
      <c r="A11" s="8" t="s">
        <v>26</v>
      </c>
      <c r="B11" s="8"/>
      <c r="C11" s="8" t="s">
        <v>302</v>
      </c>
      <c r="D11" s="42" t="s">
        <v>175</v>
      </c>
      <c r="E11" s="9" t="s">
        <v>31</v>
      </c>
      <c r="F11" s="25" t="s">
        <v>173</v>
      </c>
      <c r="G11" s="10" t="s">
        <v>140</v>
      </c>
      <c r="H11" s="11">
        <v>10132500</v>
      </c>
      <c r="I11" s="12">
        <v>3216000</v>
      </c>
      <c r="J11" s="13">
        <v>0</v>
      </c>
      <c r="K11" s="13">
        <v>0</v>
      </c>
      <c r="L11" s="14">
        <v>6916500</v>
      </c>
      <c r="M11" s="26" t="s">
        <v>304</v>
      </c>
    </row>
    <row r="12" spans="1:13" ht="62.25" customHeight="1">
      <c r="A12" s="8" t="s">
        <v>32</v>
      </c>
      <c r="B12" s="8"/>
      <c r="C12" s="8" t="s">
        <v>33</v>
      </c>
      <c r="D12" s="43" t="s">
        <v>0</v>
      </c>
      <c r="E12" s="25" t="s">
        <v>174</v>
      </c>
      <c r="F12" s="9" t="s">
        <v>2</v>
      </c>
      <c r="G12" s="10" t="s">
        <v>143</v>
      </c>
      <c r="H12" s="11">
        <v>8970000</v>
      </c>
      <c r="I12" s="12">
        <v>2990000</v>
      </c>
      <c r="J12" s="12">
        <v>0</v>
      </c>
      <c r="K12" s="12">
        <v>0</v>
      </c>
      <c r="L12" s="15">
        <v>5980000</v>
      </c>
      <c r="M12" s="26" t="s">
        <v>306</v>
      </c>
    </row>
    <row r="13" spans="1:13" ht="22.5" customHeight="1">
      <c r="A13" s="7" t="s">
        <v>7</v>
      </c>
      <c r="B13" s="8"/>
      <c r="C13" s="8"/>
      <c r="D13" s="8" t="s">
        <v>144</v>
      </c>
      <c r="E13" s="8"/>
      <c r="F13" s="7"/>
      <c r="G13" s="11"/>
      <c r="H13" s="16">
        <f>SUM(H5:H12)</f>
        <v>191828338</v>
      </c>
      <c r="I13" s="16">
        <f>SUM(I5:I12)</f>
        <v>71647000</v>
      </c>
      <c r="J13" s="16">
        <f>SUM(J5:J12)</f>
        <v>8944000</v>
      </c>
      <c r="K13" s="16">
        <f>SUM(K5:K12)</f>
        <v>2857000</v>
      </c>
      <c r="L13" s="17">
        <f>SUM(L5:L12)</f>
        <v>108380338</v>
      </c>
      <c r="M13" s="18" t="s">
        <v>144</v>
      </c>
    </row>
    <row r="14" spans="1:13" ht="15" customHeight="1">
      <c r="A14" s="19" t="s">
        <v>14</v>
      </c>
      <c r="B14" s="4"/>
      <c r="C14" s="4"/>
      <c r="D14" s="20"/>
      <c r="E14" s="21"/>
      <c r="F14" s="21"/>
      <c r="G14" s="22"/>
      <c r="H14" s="22"/>
      <c r="I14" s="22"/>
      <c r="J14" s="22"/>
      <c r="K14" s="22"/>
      <c r="L14" s="22"/>
      <c r="M14" s="23"/>
    </row>
    <row r="15" spans="1:9" ht="15" customHeight="1">
      <c r="A15" s="4" t="s">
        <v>10</v>
      </c>
      <c r="B15" s="24"/>
      <c r="C15" s="24"/>
      <c r="D15" s="24"/>
      <c r="E15" s="24"/>
      <c r="F15" s="24"/>
      <c r="G15" s="24"/>
      <c r="H15" s="24"/>
      <c r="I15" s="19"/>
    </row>
    <row r="16" spans="1:9" ht="15" customHeight="1">
      <c r="A16" s="3" t="s">
        <v>11</v>
      </c>
      <c r="B16" s="24"/>
      <c r="C16" s="24"/>
      <c r="D16" s="24"/>
      <c r="E16" s="24"/>
      <c r="F16" s="24"/>
      <c r="G16" s="24"/>
      <c r="H16" s="24"/>
      <c r="I16" s="19"/>
    </row>
    <row r="17" ht="15" customHeight="1">
      <c r="A17" s="3" t="s">
        <v>15</v>
      </c>
    </row>
    <row r="18" ht="15" customHeight="1">
      <c r="A18" s="3" t="s">
        <v>20</v>
      </c>
    </row>
    <row r="19" ht="15" customHeight="1">
      <c r="A19" s="3" t="s">
        <v>21</v>
      </c>
    </row>
    <row r="20" ht="15" customHeight="1">
      <c r="A20" s="3" t="s">
        <v>22</v>
      </c>
    </row>
    <row r="21" ht="22.5" customHeight="1">
      <c r="A21" s="3" t="s">
        <v>319</v>
      </c>
    </row>
  </sheetData>
  <sheetProtection/>
  <mergeCells count="11">
    <mergeCell ref="E3:E4"/>
    <mergeCell ref="B3:B4"/>
    <mergeCell ref="A3:A4"/>
    <mergeCell ref="H3:H4"/>
    <mergeCell ref="I3:L3"/>
    <mergeCell ref="F3:F4"/>
    <mergeCell ref="A1:M1"/>
    <mergeCell ref="C3:C4"/>
    <mergeCell ref="M3:M4"/>
    <mergeCell ref="G3:G4"/>
    <mergeCell ref="D3:D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23"/>
  <sheetViews>
    <sheetView zoomScaleSheetLayoutView="100" zoomScalePageLayoutView="0" workbookViewId="0" topLeftCell="A4">
      <selection activeCell="F12" sqref="F12"/>
    </sheetView>
  </sheetViews>
  <sheetFormatPr defaultColWidth="9.00390625" defaultRowHeight="22.5" customHeight="1"/>
  <cols>
    <col min="1" max="1" width="8.625" style="3" customWidth="1"/>
    <col min="2" max="2" width="11.25390625" style="3" customWidth="1"/>
    <col min="3" max="3" width="17.625" style="3" customWidth="1"/>
    <col min="4" max="4" width="9.75390625" style="3" customWidth="1"/>
    <col min="5" max="5" width="11.25390625" style="3" customWidth="1"/>
    <col min="6" max="6" width="13.125" style="3" customWidth="1"/>
    <col min="7" max="7" width="5.00390625" style="3" customWidth="1"/>
    <col min="8" max="12" width="9.375" style="3" customWidth="1"/>
    <col min="13" max="13" width="23.125" style="3" customWidth="1"/>
    <col min="14" max="16384" width="9.00390625" style="3" customWidth="1"/>
  </cols>
  <sheetData>
    <row r="1" spans="1:13" s="36" customFormat="1" ht="22.5" customHeight="1">
      <c r="A1" s="115" t="s">
        <v>182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36" customFormat="1" ht="22.5" customHeight="1">
      <c r="A2" s="36" t="s">
        <v>138</v>
      </c>
      <c r="D2" s="36" t="s">
        <v>275</v>
      </c>
      <c r="M2" s="39" t="s">
        <v>275</v>
      </c>
    </row>
    <row r="3" spans="1:13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3" t="s">
        <v>151</v>
      </c>
      <c r="H3" s="113" t="s">
        <v>152</v>
      </c>
      <c r="I3" s="111" t="s">
        <v>13</v>
      </c>
      <c r="J3" s="112"/>
      <c r="K3" s="112"/>
      <c r="L3" s="112"/>
      <c r="M3" s="117" t="s">
        <v>153</v>
      </c>
    </row>
    <row r="4" spans="1:13" ht="22.5" customHeight="1">
      <c r="A4" s="114"/>
      <c r="B4" s="114"/>
      <c r="C4" s="114"/>
      <c r="D4" s="114"/>
      <c r="E4" s="114"/>
      <c r="F4" s="114"/>
      <c r="G4" s="114"/>
      <c r="H4" s="114"/>
      <c r="I4" s="5" t="s">
        <v>3</v>
      </c>
      <c r="J4" s="5" t="s">
        <v>4</v>
      </c>
      <c r="K4" s="5" t="s">
        <v>5</v>
      </c>
      <c r="L4" s="6" t="s">
        <v>6</v>
      </c>
      <c r="M4" s="118"/>
    </row>
    <row r="5" spans="1:13" ht="37.5" customHeight="1">
      <c r="A5" s="1" t="s">
        <v>25</v>
      </c>
      <c r="B5" s="1"/>
      <c r="C5" s="2" t="s">
        <v>184</v>
      </c>
      <c r="D5" s="52" t="s">
        <v>185</v>
      </c>
      <c r="E5" s="35" t="s">
        <v>38</v>
      </c>
      <c r="F5" s="35" t="s">
        <v>310</v>
      </c>
      <c r="G5" s="10" t="s">
        <v>266</v>
      </c>
      <c r="H5" s="11">
        <v>18606000</v>
      </c>
      <c r="I5" s="12">
        <v>9303000</v>
      </c>
      <c r="J5" s="13">
        <v>930000</v>
      </c>
      <c r="K5" s="13">
        <v>930000</v>
      </c>
      <c r="L5" s="13">
        <v>7443000</v>
      </c>
      <c r="M5" s="2" t="s">
        <v>311</v>
      </c>
    </row>
    <row r="6" spans="1:13" ht="36.75" customHeight="1">
      <c r="A6" s="1" t="s">
        <v>26</v>
      </c>
      <c r="B6" s="1"/>
      <c r="C6" s="2" t="s">
        <v>302</v>
      </c>
      <c r="D6" s="52" t="s">
        <v>185</v>
      </c>
      <c r="E6" s="35" t="s">
        <v>36</v>
      </c>
      <c r="F6" s="35" t="s">
        <v>186</v>
      </c>
      <c r="G6" s="10" t="s">
        <v>266</v>
      </c>
      <c r="H6" s="11">
        <v>50295000</v>
      </c>
      <c r="I6" s="12">
        <v>19845000</v>
      </c>
      <c r="J6" s="13">
        <v>945000</v>
      </c>
      <c r="K6" s="13">
        <v>0</v>
      </c>
      <c r="L6" s="13">
        <v>29505000</v>
      </c>
      <c r="M6" s="2" t="s">
        <v>312</v>
      </c>
    </row>
    <row r="7" spans="1:13" ht="22.5" customHeight="1">
      <c r="A7" s="1" t="s">
        <v>25</v>
      </c>
      <c r="B7" s="1"/>
      <c r="C7" s="2" t="s">
        <v>307</v>
      </c>
      <c r="D7" s="52" t="s">
        <v>185</v>
      </c>
      <c r="E7" s="35" t="s">
        <v>30</v>
      </c>
      <c r="F7" s="35" t="s">
        <v>187</v>
      </c>
      <c r="G7" s="10" t="s">
        <v>267</v>
      </c>
      <c r="H7" s="11">
        <v>22480600</v>
      </c>
      <c r="I7" s="12">
        <v>11240000</v>
      </c>
      <c r="J7" s="13">
        <v>2248000</v>
      </c>
      <c r="K7" s="13">
        <v>1124000</v>
      </c>
      <c r="L7" s="13">
        <v>7989586</v>
      </c>
      <c r="M7" s="2" t="s">
        <v>188</v>
      </c>
    </row>
    <row r="8" spans="1:13" ht="45" customHeight="1">
      <c r="A8" s="1" t="s">
        <v>62</v>
      </c>
      <c r="B8" s="1"/>
      <c r="C8" s="2" t="s">
        <v>189</v>
      </c>
      <c r="D8" s="52" t="s">
        <v>185</v>
      </c>
      <c r="E8" s="35" t="s">
        <v>30</v>
      </c>
      <c r="F8" s="35" t="s">
        <v>309</v>
      </c>
      <c r="G8" s="10" t="s">
        <v>268</v>
      </c>
      <c r="H8" s="11">
        <v>11550000</v>
      </c>
      <c r="I8" s="12">
        <v>5210000</v>
      </c>
      <c r="J8" s="13">
        <v>0</v>
      </c>
      <c r="K8" s="13">
        <v>1900000</v>
      </c>
      <c r="L8" s="13">
        <v>4440000</v>
      </c>
      <c r="M8" s="2" t="s">
        <v>190</v>
      </c>
    </row>
    <row r="9" spans="1:13" ht="22.5" customHeight="1">
      <c r="A9" s="1" t="s">
        <v>191</v>
      </c>
      <c r="B9" s="1"/>
      <c r="C9" s="2" t="s">
        <v>308</v>
      </c>
      <c r="D9" s="53" t="s">
        <v>0</v>
      </c>
      <c r="E9" s="35" t="s">
        <v>1</v>
      </c>
      <c r="F9" s="35" t="s">
        <v>192</v>
      </c>
      <c r="G9" s="10" t="s">
        <v>269</v>
      </c>
      <c r="H9" s="11">
        <v>63147453</v>
      </c>
      <c r="I9" s="12">
        <v>30070000</v>
      </c>
      <c r="J9" s="13">
        <v>0</v>
      </c>
      <c r="K9" s="13">
        <v>12028000</v>
      </c>
      <c r="L9" s="13">
        <v>21049453</v>
      </c>
      <c r="M9" s="2" t="s">
        <v>313</v>
      </c>
    </row>
    <row r="10" spans="1:13" ht="22.5" customHeight="1">
      <c r="A10" s="1" t="s">
        <v>25</v>
      </c>
      <c r="B10" s="1"/>
      <c r="C10" s="2" t="s">
        <v>43</v>
      </c>
      <c r="D10" s="53" t="s">
        <v>0</v>
      </c>
      <c r="E10" s="2" t="s">
        <v>34</v>
      </c>
      <c r="F10" s="35" t="s">
        <v>193</v>
      </c>
      <c r="G10" s="10" t="s">
        <v>270</v>
      </c>
      <c r="H10" s="11">
        <v>10570000</v>
      </c>
      <c r="I10" s="12">
        <v>3355000</v>
      </c>
      <c r="J10" s="13">
        <v>0</v>
      </c>
      <c r="K10" s="13">
        <v>0</v>
      </c>
      <c r="L10" s="13">
        <v>7215000</v>
      </c>
      <c r="M10" s="2" t="s">
        <v>314</v>
      </c>
    </row>
    <row r="11" spans="1:13" ht="49.5" customHeight="1">
      <c r="A11" s="1" t="s">
        <v>271</v>
      </c>
      <c r="B11" s="1"/>
      <c r="C11" s="2" t="s">
        <v>35</v>
      </c>
      <c r="D11" s="53" t="s">
        <v>0</v>
      </c>
      <c r="E11" s="35" t="s">
        <v>77</v>
      </c>
      <c r="F11" s="35" t="s">
        <v>194</v>
      </c>
      <c r="G11" s="10" t="s">
        <v>272</v>
      </c>
      <c r="H11" s="11">
        <v>6658909</v>
      </c>
      <c r="I11" s="12">
        <v>3328000</v>
      </c>
      <c r="J11" s="13">
        <v>3330909</v>
      </c>
      <c r="K11" s="13">
        <v>0</v>
      </c>
      <c r="L11" s="13">
        <v>0</v>
      </c>
      <c r="M11" s="2" t="s">
        <v>318</v>
      </c>
    </row>
    <row r="12" spans="1:13" ht="22.5" customHeight="1">
      <c r="A12" s="1" t="s">
        <v>195</v>
      </c>
      <c r="B12" s="1"/>
      <c r="C12" s="2" t="s">
        <v>196</v>
      </c>
      <c r="D12" s="53" t="s">
        <v>0</v>
      </c>
      <c r="E12" s="35" t="s">
        <v>1</v>
      </c>
      <c r="F12" s="35" t="s">
        <v>197</v>
      </c>
      <c r="G12" s="10" t="s">
        <v>268</v>
      </c>
      <c r="H12" s="11">
        <v>9810000</v>
      </c>
      <c r="I12" s="12">
        <v>4905000</v>
      </c>
      <c r="J12" s="12">
        <v>0</v>
      </c>
      <c r="K12" s="12">
        <v>0</v>
      </c>
      <c r="L12" s="12">
        <v>4905000</v>
      </c>
      <c r="M12" s="2" t="s">
        <v>315</v>
      </c>
    </row>
    <row r="13" spans="1:13" ht="63.75" customHeight="1">
      <c r="A13" s="1" t="s">
        <v>198</v>
      </c>
      <c r="B13" s="1"/>
      <c r="C13" s="2" t="s">
        <v>199</v>
      </c>
      <c r="D13" s="53" t="s">
        <v>0</v>
      </c>
      <c r="E13" s="35" t="s">
        <v>1</v>
      </c>
      <c r="F13" s="35" t="s">
        <v>197</v>
      </c>
      <c r="G13" s="10" t="s">
        <v>268</v>
      </c>
      <c r="H13" s="50">
        <v>24126000</v>
      </c>
      <c r="I13" s="13">
        <v>12059000</v>
      </c>
      <c r="J13" s="13">
        <v>0</v>
      </c>
      <c r="K13" s="13">
        <v>0</v>
      </c>
      <c r="L13" s="13">
        <v>12067000</v>
      </c>
      <c r="M13" s="2" t="s">
        <v>316</v>
      </c>
    </row>
    <row r="14" spans="1:13" ht="22.5" customHeight="1">
      <c r="A14" s="1" t="s">
        <v>200</v>
      </c>
      <c r="B14" s="1"/>
      <c r="C14" s="2" t="s">
        <v>201</v>
      </c>
      <c r="D14" s="53" t="s">
        <v>0</v>
      </c>
      <c r="E14" s="35" t="s">
        <v>1</v>
      </c>
      <c r="F14" s="35" t="s">
        <v>197</v>
      </c>
      <c r="G14" s="10" t="s">
        <v>268</v>
      </c>
      <c r="H14" s="50">
        <v>5050000</v>
      </c>
      <c r="I14" s="13">
        <v>2525000</v>
      </c>
      <c r="J14" s="13">
        <v>0</v>
      </c>
      <c r="K14" s="13">
        <v>0</v>
      </c>
      <c r="L14" s="13">
        <v>2525000</v>
      </c>
      <c r="M14" s="2" t="s">
        <v>317</v>
      </c>
    </row>
    <row r="15" spans="1:13" ht="22.5" customHeight="1">
      <c r="A15" s="7" t="s">
        <v>7</v>
      </c>
      <c r="B15" s="8"/>
      <c r="C15" s="2"/>
      <c r="D15" s="8" t="s">
        <v>274</v>
      </c>
      <c r="E15" s="8"/>
      <c r="F15" s="7"/>
      <c r="G15" s="11"/>
      <c r="H15" s="16">
        <f>SUM(H5:H14)</f>
        <v>222293962</v>
      </c>
      <c r="I15" s="16">
        <f>SUM(I5:I14)</f>
        <v>101840000</v>
      </c>
      <c r="J15" s="16">
        <f>SUM(J5:J14)</f>
        <v>7453909</v>
      </c>
      <c r="K15" s="16">
        <f>SUM(K5:K14)</f>
        <v>15982000</v>
      </c>
      <c r="L15" s="17">
        <f>SUM(L5:L14)</f>
        <v>97139039</v>
      </c>
      <c r="M15" s="18" t="s">
        <v>274</v>
      </c>
    </row>
    <row r="16" spans="1:13" ht="15" customHeight="1">
      <c r="A16" s="19" t="s">
        <v>14</v>
      </c>
      <c r="B16" s="4"/>
      <c r="C16" s="4"/>
      <c r="D16" s="20"/>
      <c r="E16" s="21"/>
      <c r="F16" s="21"/>
      <c r="G16" s="22"/>
      <c r="H16" s="22"/>
      <c r="I16" s="22"/>
      <c r="J16" s="22"/>
      <c r="K16" s="22"/>
      <c r="L16" s="22"/>
      <c r="M16" s="23"/>
    </row>
    <row r="17" spans="1:9" ht="15" customHeight="1">
      <c r="A17" s="4" t="s">
        <v>10</v>
      </c>
      <c r="B17" s="24"/>
      <c r="C17" s="24"/>
      <c r="D17" s="24"/>
      <c r="E17" s="24"/>
      <c r="F17" s="24"/>
      <c r="G17" s="24"/>
      <c r="H17" s="24"/>
      <c r="I17" s="19"/>
    </row>
    <row r="18" spans="1:9" ht="15" customHeight="1">
      <c r="A18" s="3" t="s">
        <v>11</v>
      </c>
      <c r="B18" s="24"/>
      <c r="C18" s="24"/>
      <c r="D18" s="24"/>
      <c r="E18" s="24"/>
      <c r="F18" s="24"/>
      <c r="G18" s="24"/>
      <c r="H18" s="24"/>
      <c r="I18" s="19"/>
    </row>
    <row r="19" ht="15" customHeight="1">
      <c r="A19" s="3" t="s">
        <v>15</v>
      </c>
    </row>
    <row r="20" ht="15" customHeight="1">
      <c r="A20" s="3" t="s">
        <v>20</v>
      </c>
    </row>
    <row r="21" ht="15" customHeight="1">
      <c r="A21" s="3" t="s">
        <v>21</v>
      </c>
    </row>
    <row r="22" ht="15" customHeight="1">
      <c r="A22" s="3" t="s">
        <v>22</v>
      </c>
    </row>
    <row r="23" ht="22.5" customHeight="1">
      <c r="A23" s="3" t="s">
        <v>319</v>
      </c>
    </row>
  </sheetData>
  <sheetProtection/>
  <mergeCells count="11">
    <mergeCell ref="A1:M1"/>
    <mergeCell ref="C3:C4"/>
    <mergeCell ref="M3:M4"/>
    <mergeCell ref="G3:G4"/>
    <mergeCell ref="D3:D4"/>
    <mergeCell ref="E3:E4"/>
    <mergeCell ref="B3:B4"/>
    <mergeCell ref="A3:A4"/>
    <mergeCell ref="H3:H4"/>
    <mergeCell ref="I3:L3"/>
    <mergeCell ref="F3:F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M60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3" sqref="N3"/>
    </sheetView>
  </sheetViews>
  <sheetFormatPr defaultColWidth="9.00390625" defaultRowHeight="22.5" customHeight="1"/>
  <cols>
    <col min="1" max="1" width="8.625" style="3" customWidth="1"/>
    <col min="2" max="2" width="11.25390625" style="3" customWidth="1"/>
    <col min="3" max="3" width="16.50390625" style="3" customWidth="1"/>
    <col min="4" max="4" width="6.625" style="3" customWidth="1"/>
    <col min="5" max="5" width="15.875" style="3" customWidth="1"/>
    <col min="6" max="6" width="13.125" style="3" customWidth="1"/>
    <col min="7" max="7" width="5.00390625" style="3" customWidth="1"/>
    <col min="8" max="12" width="9.375" style="3" customWidth="1"/>
    <col min="13" max="13" width="22.875" style="3" customWidth="1"/>
    <col min="14" max="16384" width="9.00390625" style="3" customWidth="1"/>
  </cols>
  <sheetData>
    <row r="1" spans="1:13" s="36" customFormat="1" ht="22.5" customHeight="1">
      <c r="A1" s="115" t="s">
        <v>202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36" customFormat="1" ht="22.5" customHeight="1">
      <c r="A2" s="36" t="s">
        <v>138</v>
      </c>
      <c r="D2" s="36" t="s">
        <v>275</v>
      </c>
      <c r="M2" s="39"/>
    </row>
    <row r="3" spans="1:13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3" t="s">
        <v>151</v>
      </c>
      <c r="H3" s="113" t="s">
        <v>152</v>
      </c>
      <c r="I3" s="111" t="s">
        <v>13</v>
      </c>
      <c r="J3" s="112"/>
      <c r="K3" s="112"/>
      <c r="L3" s="112"/>
      <c r="M3" s="117" t="s">
        <v>153</v>
      </c>
    </row>
    <row r="4" spans="1:13" ht="22.5" customHeight="1">
      <c r="A4" s="114"/>
      <c r="B4" s="114"/>
      <c r="C4" s="114"/>
      <c r="D4" s="114"/>
      <c r="E4" s="114"/>
      <c r="F4" s="114"/>
      <c r="G4" s="114"/>
      <c r="H4" s="114"/>
      <c r="I4" s="5" t="s">
        <v>3</v>
      </c>
      <c r="J4" s="5" t="s">
        <v>4</v>
      </c>
      <c r="K4" s="5" t="s">
        <v>5</v>
      </c>
      <c r="L4" s="6" t="s">
        <v>6</v>
      </c>
      <c r="M4" s="118"/>
    </row>
    <row r="5" spans="1:13" ht="22.5" customHeight="1">
      <c r="A5" s="25" t="s">
        <v>203</v>
      </c>
      <c r="B5" s="35"/>
      <c r="C5" s="57" t="s">
        <v>213</v>
      </c>
      <c r="D5" s="42" t="s">
        <v>185</v>
      </c>
      <c r="E5" s="58" t="s">
        <v>214</v>
      </c>
      <c r="F5" s="58" t="s">
        <v>336</v>
      </c>
      <c r="G5" s="44" t="s">
        <v>221</v>
      </c>
      <c r="H5" s="45">
        <f aca="true" t="shared" si="0" ref="H5:H51">SUM(I5:L5)</f>
        <v>39375000</v>
      </c>
      <c r="I5" s="46">
        <v>19687000</v>
      </c>
      <c r="J5" s="47">
        <v>997000</v>
      </c>
      <c r="K5" s="47">
        <v>1968000</v>
      </c>
      <c r="L5" s="47">
        <v>16723000</v>
      </c>
      <c r="M5" s="61" t="s">
        <v>355</v>
      </c>
    </row>
    <row r="6" spans="1:13" ht="33.75" customHeight="1">
      <c r="A6" s="25" t="s">
        <v>203</v>
      </c>
      <c r="B6" s="35"/>
      <c r="C6" s="57" t="s">
        <v>216</v>
      </c>
      <c r="D6" s="42" t="s">
        <v>185</v>
      </c>
      <c r="E6" s="58" t="s">
        <v>217</v>
      </c>
      <c r="F6" s="58" t="s">
        <v>337</v>
      </c>
      <c r="G6" s="44" t="s">
        <v>261</v>
      </c>
      <c r="H6" s="45">
        <f t="shared" si="0"/>
        <v>121080000</v>
      </c>
      <c r="I6" s="48">
        <v>60540000</v>
      </c>
      <c r="J6" s="16">
        <v>0</v>
      </c>
      <c r="K6" s="16">
        <v>0</v>
      </c>
      <c r="L6" s="16">
        <v>60540000</v>
      </c>
      <c r="M6" s="61" t="s">
        <v>356</v>
      </c>
    </row>
    <row r="7" spans="1:13" ht="22.5" customHeight="1">
      <c r="A7" s="25" t="s">
        <v>24</v>
      </c>
      <c r="B7" s="35"/>
      <c r="C7" s="57" t="s">
        <v>204</v>
      </c>
      <c r="D7" s="42" t="s">
        <v>185</v>
      </c>
      <c r="E7" s="58" t="s">
        <v>218</v>
      </c>
      <c r="F7" s="58" t="s">
        <v>262</v>
      </c>
      <c r="G7" s="44" t="s">
        <v>215</v>
      </c>
      <c r="H7" s="45">
        <f t="shared" si="0"/>
        <v>9550000</v>
      </c>
      <c r="I7" s="48">
        <v>4193000</v>
      </c>
      <c r="J7" s="16">
        <v>0</v>
      </c>
      <c r="K7" s="16">
        <v>477000</v>
      </c>
      <c r="L7" s="16">
        <v>4880000</v>
      </c>
      <c r="M7" s="2" t="s">
        <v>205</v>
      </c>
    </row>
    <row r="8" spans="1:13" ht="22.5" customHeight="1">
      <c r="A8" s="25" t="s">
        <v>203</v>
      </c>
      <c r="B8" s="35"/>
      <c r="C8" s="57" t="s">
        <v>219</v>
      </c>
      <c r="D8" s="42" t="s">
        <v>185</v>
      </c>
      <c r="E8" s="58" t="s">
        <v>220</v>
      </c>
      <c r="F8" s="58" t="s">
        <v>338</v>
      </c>
      <c r="G8" s="44" t="s">
        <v>263</v>
      </c>
      <c r="H8" s="45">
        <f t="shared" si="0"/>
        <v>48300000</v>
      </c>
      <c r="I8" s="48">
        <v>23000000</v>
      </c>
      <c r="J8" s="16">
        <v>2300000</v>
      </c>
      <c r="K8" s="16">
        <v>2415000</v>
      </c>
      <c r="L8" s="16">
        <v>20585000</v>
      </c>
      <c r="M8" s="61" t="s">
        <v>327</v>
      </c>
    </row>
    <row r="9" spans="1:13" ht="22.5" customHeight="1">
      <c r="A9" s="25" t="s">
        <v>206</v>
      </c>
      <c r="B9" s="35"/>
      <c r="C9" s="57" t="s">
        <v>222</v>
      </c>
      <c r="D9" s="42" t="s">
        <v>185</v>
      </c>
      <c r="E9" s="58" t="s">
        <v>218</v>
      </c>
      <c r="F9" s="58" t="s">
        <v>339</v>
      </c>
      <c r="G9" s="44" t="s">
        <v>215</v>
      </c>
      <c r="H9" s="45">
        <f t="shared" si="0"/>
        <v>21819541</v>
      </c>
      <c r="I9" s="48">
        <v>9353000</v>
      </c>
      <c r="J9" s="16">
        <v>1879000</v>
      </c>
      <c r="K9" s="16">
        <v>935000</v>
      </c>
      <c r="L9" s="16">
        <v>9652541</v>
      </c>
      <c r="M9" s="61" t="s">
        <v>357</v>
      </c>
    </row>
    <row r="10" spans="1:13" ht="22.5" customHeight="1">
      <c r="A10" s="25" t="s">
        <v>195</v>
      </c>
      <c r="B10" s="35"/>
      <c r="C10" s="57" t="s">
        <v>223</v>
      </c>
      <c r="D10" s="42" t="s">
        <v>185</v>
      </c>
      <c r="E10" s="58" t="s">
        <v>218</v>
      </c>
      <c r="F10" s="58" t="s">
        <v>340</v>
      </c>
      <c r="G10" s="44" t="s">
        <v>207</v>
      </c>
      <c r="H10" s="45">
        <f t="shared" si="0"/>
        <v>2070000</v>
      </c>
      <c r="I10" s="48">
        <v>690000</v>
      </c>
      <c r="J10" s="16">
        <v>0</v>
      </c>
      <c r="K10" s="16">
        <v>0</v>
      </c>
      <c r="L10" s="16">
        <v>1380000</v>
      </c>
      <c r="M10" s="61" t="s">
        <v>354</v>
      </c>
    </row>
    <row r="11" spans="1:13" ht="22.5" customHeight="1">
      <c r="A11" s="25" t="s">
        <v>195</v>
      </c>
      <c r="B11" s="35"/>
      <c r="C11" s="57" t="s">
        <v>224</v>
      </c>
      <c r="D11" s="42" t="s">
        <v>185</v>
      </c>
      <c r="E11" s="58" t="s">
        <v>218</v>
      </c>
      <c r="F11" s="58" t="s">
        <v>340</v>
      </c>
      <c r="G11" s="44" t="s">
        <v>207</v>
      </c>
      <c r="H11" s="45">
        <f t="shared" si="0"/>
        <v>3144330</v>
      </c>
      <c r="I11" s="48">
        <v>1048000</v>
      </c>
      <c r="J11" s="16">
        <v>0</v>
      </c>
      <c r="K11" s="16">
        <v>0</v>
      </c>
      <c r="L11" s="16">
        <v>2096330</v>
      </c>
      <c r="M11" s="61" t="s">
        <v>354</v>
      </c>
    </row>
    <row r="12" spans="1:13" ht="22.5" customHeight="1">
      <c r="A12" s="25" t="s">
        <v>206</v>
      </c>
      <c r="B12" s="35"/>
      <c r="C12" s="57" t="s">
        <v>225</v>
      </c>
      <c r="D12" s="42" t="s">
        <v>185</v>
      </c>
      <c r="E12" s="58" t="s">
        <v>218</v>
      </c>
      <c r="F12" s="58" t="s">
        <v>341</v>
      </c>
      <c r="G12" s="44" t="s">
        <v>215</v>
      </c>
      <c r="H12" s="45">
        <f t="shared" si="0"/>
        <v>9800000</v>
      </c>
      <c r="I12" s="48">
        <v>3111000</v>
      </c>
      <c r="J12" s="16">
        <v>0</v>
      </c>
      <c r="K12" s="16">
        <v>0</v>
      </c>
      <c r="L12" s="16">
        <v>6689000</v>
      </c>
      <c r="M12" s="61" t="s">
        <v>352</v>
      </c>
    </row>
    <row r="13" spans="1:13" ht="22.5" customHeight="1">
      <c r="A13" s="25" t="s">
        <v>23</v>
      </c>
      <c r="B13" s="35"/>
      <c r="C13" s="57" t="s">
        <v>226</v>
      </c>
      <c r="D13" s="42" t="s">
        <v>185</v>
      </c>
      <c r="E13" s="58" t="s">
        <v>218</v>
      </c>
      <c r="F13" s="58" t="s">
        <v>342</v>
      </c>
      <c r="G13" s="44" t="s">
        <v>215</v>
      </c>
      <c r="H13" s="45">
        <f t="shared" si="0"/>
        <v>2648000</v>
      </c>
      <c r="I13" s="16">
        <v>882000</v>
      </c>
      <c r="J13" s="16">
        <v>0</v>
      </c>
      <c r="K13" s="16">
        <v>0</v>
      </c>
      <c r="L13" s="16">
        <v>1766000</v>
      </c>
      <c r="M13" s="61" t="s">
        <v>354</v>
      </c>
    </row>
    <row r="14" spans="1:13" ht="22.5" customHeight="1">
      <c r="A14" s="25" t="s">
        <v>203</v>
      </c>
      <c r="B14" s="35"/>
      <c r="C14" s="57" t="s">
        <v>227</v>
      </c>
      <c r="D14" s="42" t="s">
        <v>185</v>
      </c>
      <c r="E14" s="58" t="s">
        <v>218</v>
      </c>
      <c r="F14" s="58" t="s">
        <v>340</v>
      </c>
      <c r="G14" s="44" t="s">
        <v>207</v>
      </c>
      <c r="H14" s="45">
        <f t="shared" si="0"/>
        <v>2000000</v>
      </c>
      <c r="I14" s="16">
        <v>952000</v>
      </c>
      <c r="J14" s="16">
        <v>0</v>
      </c>
      <c r="K14" s="16">
        <v>0</v>
      </c>
      <c r="L14" s="16">
        <v>1048000</v>
      </c>
      <c r="M14" s="61" t="s">
        <v>358</v>
      </c>
    </row>
    <row r="15" spans="1:13" ht="22.5" customHeight="1">
      <c r="A15" s="25" t="s">
        <v>203</v>
      </c>
      <c r="B15" s="35"/>
      <c r="C15" s="57" t="s">
        <v>228</v>
      </c>
      <c r="D15" s="42" t="s">
        <v>185</v>
      </c>
      <c r="E15" s="58" t="s">
        <v>218</v>
      </c>
      <c r="F15" s="58" t="s">
        <v>340</v>
      </c>
      <c r="G15" s="44" t="s">
        <v>207</v>
      </c>
      <c r="H15" s="45">
        <f t="shared" si="0"/>
        <v>2920000</v>
      </c>
      <c r="I15" s="16">
        <v>973000</v>
      </c>
      <c r="J15" s="16">
        <v>0</v>
      </c>
      <c r="K15" s="16">
        <v>0</v>
      </c>
      <c r="L15" s="16">
        <v>1947000</v>
      </c>
      <c r="M15" s="61" t="s">
        <v>354</v>
      </c>
    </row>
    <row r="16" spans="1:13" ht="22.5" customHeight="1">
      <c r="A16" s="25" t="s">
        <v>203</v>
      </c>
      <c r="B16" s="35"/>
      <c r="C16" s="57" t="s">
        <v>229</v>
      </c>
      <c r="D16" s="42" t="s">
        <v>185</v>
      </c>
      <c r="E16" s="58" t="s">
        <v>218</v>
      </c>
      <c r="F16" s="58" t="s">
        <v>340</v>
      </c>
      <c r="G16" s="44" t="s">
        <v>207</v>
      </c>
      <c r="H16" s="45">
        <f t="shared" si="0"/>
        <v>2680000</v>
      </c>
      <c r="I16" s="48">
        <v>893000</v>
      </c>
      <c r="J16" s="16">
        <v>0</v>
      </c>
      <c r="K16" s="16">
        <v>0</v>
      </c>
      <c r="L16" s="16">
        <v>1787000</v>
      </c>
      <c r="M16" s="61" t="s">
        <v>354</v>
      </c>
    </row>
    <row r="17" spans="1:13" ht="22.5" customHeight="1">
      <c r="A17" s="25" t="s">
        <v>203</v>
      </c>
      <c r="B17" s="35"/>
      <c r="C17" s="57" t="s">
        <v>335</v>
      </c>
      <c r="D17" s="42" t="s">
        <v>185</v>
      </c>
      <c r="E17" s="58" t="s">
        <v>218</v>
      </c>
      <c r="F17" s="58" t="s">
        <v>340</v>
      </c>
      <c r="G17" s="44" t="s">
        <v>207</v>
      </c>
      <c r="H17" s="45">
        <f t="shared" si="0"/>
        <v>3100000</v>
      </c>
      <c r="I17" s="16">
        <v>1550000</v>
      </c>
      <c r="J17" s="16">
        <v>0</v>
      </c>
      <c r="K17" s="16">
        <v>0</v>
      </c>
      <c r="L17" s="16">
        <v>1550000</v>
      </c>
      <c r="M17" s="61" t="s">
        <v>353</v>
      </c>
    </row>
    <row r="18" spans="1:13" ht="22.5" customHeight="1">
      <c r="A18" s="25" t="s">
        <v>203</v>
      </c>
      <c r="B18" s="35"/>
      <c r="C18" s="57" t="s">
        <v>230</v>
      </c>
      <c r="D18" s="42" t="s">
        <v>185</v>
      </c>
      <c r="E18" s="58" t="s">
        <v>218</v>
      </c>
      <c r="F18" s="58" t="s">
        <v>340</v>
      </c>
      <c r="G18" s="44" t="s">
        <v>207</v>
      </c>
      <c r="H18" s="45">
        <f t="shared" si="0"/>
        <v>1680000</v>
      </c>
      <c r="I18" s="16">
        <v>560000</v>
      </c>
      <c r="J18" s="16">
        <v>0</v>
      </c>
      <c r="K18" s="16">
        <v>0</v>
      </c>
      <c r="L18" s="16">
        <v>1120000</v>
      </c>
      <c r="M18" s="61" t="s">
        <v>354</v>
      </c>
    </row>
    <row r="19" spans="1:13" ht="22.5" customHeight="1">
      <c r="A19" s="25" t="s">
        <v>203</v>
      </c>
      <c r="B19" s="35"/>
      <c r="C19" s="57" t="s">
        <v>231</v>
      </c>
      <c r="D19" s="42" t="s">
        <v>185</v>
      </c>
      <c r="E19" s="58" t="s">
        <v>218</v>
      </c>
      <c r="F19" s="58" t="s">
        <v>340</v>
      </c>
      <c r="G19" s="44" t="s">
        <v>207</v>
      </c>
      <c r="H19" s="45">
        <f t="shared" si="0"/>
        <v>1680000</v>
      </c>
      <c r="I19" s="16">
        <v>560000</v>
      </c>
      <c r="J19" s="16">
        <v>0</v>
      </c>
      <c r="K19" s="16">
        <v>0</v>
      </c>
      <c r="L19" s="16">
        <v>1120000</v>
      </c>
      <c r="M19" s="61" t="s">
        <v>354</v>
      </c>
    </row>
    <row r="20" spans="1:13" ht="22.5" customHeight="1">
      <c r="A20" s="25" t="s">
        <v>203</v>
      </c>
      <c r="B20" s="35"/>
      <c r="C20" s="57" t="s">
        <v>232</v>
      </c>
      <c r="D20" s="42" t="s">
        <v>185</v>
      </c>
      <c r="E20" s="58" t="s">
        <v>218</v>
      </c>
      <c r="F20" s="58" t="s">
        <v>340</v>
      </c>
      <c r="G20" s="44" t="s">
        <v>207</v>
      </c>
      <c r="H20" s="45">
        <f t="shared" si="0"/>
        <v>5666490</v>
      </c>
      <c r="I20" s="16">
        <v>2620000</v>
      </c>
      <c r="J20" s="16">
        <v>0</v>
      </c>
      <c r="K20" s="16">
        <v>0</v>
      </c>
      <c r="L20" s="16">
        <v>3046490</v>
      </c>
      <c r="M20" s="61" t="s">
        <v>358</v>
      </c>
    </row>
    <row r="21" spans="1:13" ht="22.5" customHeight="1">
      <c r="A21" s="25" t="s">
        <v>203</v>
      </c>
      <c r="B21" s="35"/>
      <c r="C21" s="57" t="s">
        <v>233</v>
      </c>
      <c r="D21" s="42" t="s">
        <v>185</v>
      </c>
      <c r="E21" s="58" t="s">
        <v>218</v>
      </c>
      <c r="F21" s="58" t="s">
        <v>340</v>
      </c>
      <c r="G21" s="44" t="s">
        <v>207</v>
      </c>
      <c r="H21" s="45">
        <f t="shared" si="0"/>
        <v>3090000</v>
      </c>
      <c r="I21" s="48">
        <v>1545000</v>
      </c>
      <c r="J21" s="16">
        <v>0</v>
      </c>
      <c r="K21" s="16">
        <v>0</v>
      </c>
      <c r="L21" s="16">
        <v>1545000</v>
      </c>
      <c r="M21" s="61" t="s">
        <v>353</v>
      </c>
    </row>
    <row r="22" spans="1:13" ht="22.5" customHeight="1">
      <c r="A22" s="25" t="s">
        <v>203</v>
      </c>
      <c r="B22" s="35"/>
      <c r="C22" s="57" t="s">
        <v>234</v>
      </c>
      <c r="D22" s="42" t="s">
        <v>185</v>
      </c>
      <c r="E22" s="58" t="s">
        <v>218</v>
      </c>
      <c r="F22" s="58" t="s">
        <v>340</v>
      </c>
      <c r="G22" s="44" t="s">
        <v>207</v>
      </c>
      <c r="H22" s="45">
        <f t="shared" si="0"/>
        <v>2874000</v>
      </c>
      <c r="I22" s="48">
        <v>958000</v>
      </c>
      <c r="J22" s="16">
        <v>0</v>
      </c>
      <c r="K22" s="16">
        <v>0</v>
      </c>
      <c r="L22" s="16">
        <v>1916000</v>
      </c>
      <c r="M22" s="61" t="s">
        <v>354</v>
      </c>
    </row>
    <row r="23" spans="1:13" ht="22.5" customHeight="1">
      <c r="A23" s="25" t="s">
        <v>203</v>
      </c>
      <c r="B23" s="35"/>
      <c r="C23" s="51" t="s">
        <v>235</v>
      </c>
      <c r="D23" s="42" t="s">
        <v>185</v>
      </c>
      <c r="E23" s="58" t="s">
        <v>218</v>
      </c>
      <c r="F23" s="58" t="s">
        <v>340</v>
      </c>
      <c r="G23" s="44" t="s">
        <v>207</v>
      </c>
      <c r="H23" s="45">
        <f t="shared" si="0"/>
        <v>19450000</v>
      </c>
      <c r="I23" s="48">
        <v>8654000</v>
      </c>
      <c r="J23" s="16">
        <v>0</v>
      </c>
      <c r="K23" s="16">
        <v>0</v>
      </c>
      <c r="L23" s="16">
        <v>10796000</v>
      </c>
      <c r="M23" s="61" t="s">
        <v>358</v>
      </c>
    </row>
    <row r="24" spans="1:13" ht="22.5" customHeight="1">
      <c r="A24" s="25" t="s">
        <v>203</v>
      </c>
      <c r="B24" s="35"/>
      <c r="C24" s="57" t="s">
        <v>236</v>
      </c>
      <c r="D24" s="42" t="s">
        <v>185</v>
      </c>
      <c r="E24" s="58" t="s">
        <v>218</v>
      </c>
      <c r="F24" s="58" t="s">
        <v>340</v>
      </c>
      <c r="G24" s="44" t="s">
        <v>207</v>
      </c>
      <c r="H24" s="45">
        <f t="shared" si="0"/>
        <v>3005000</v>
      </c>
      <c r="I24" s="16">
        <v>1001000</v>
      </c>
      <c r="J24" s="16">
        <v>0</v>
      </c>
      <c r="K24" s="16">
        <v>0</v>
      </c>
      <c r="L24" s="16">
        <v>2004000</v>
      </c>
      <c r="M24" s="61" t="s">
        <v>354</v>
      </c>
    </row>
    <row r="25" spans="1:13" ht="22.5" customHeight="1">
      <c r="A25" s="25" t="s">
        <v>203</v>
      </c>
      <c r="B25" s="35"/>
      <c r="C25" s="57" t="s">
        <v>237</v>
      </c>
      <c r="D25" s="42" t="s">
        <v>185</v>
      </c>
      <c r="E25" s="58" t="s">
        <v>218</v>
      </c>
      <c r="F25" s="58" t="s">
        <v>340</v>
      </c>
      <c r="G25" s="44" t="s">
        <v>207</v>
      </c>
      <c r="H25" s="45">
        <f t="shared" si="0"/>
        <v>2828000</v>
      </c>
      <c r="I25" s="16">
        <v>942000</v>
      </c>
      <c r="J25" s="16">
        <v>0</v>
      </c>
      <c r="K25" s="16">
        <v>0</v>
      </c>
      <c r="L25" s="16">
        <v>1886000</v>
      </c>
      <c r="M25" s="61" t="s">
        <v>354</v>
      </c>
    </row>
    <row r="26" spans="1:13" ht="22.5" customHeight="1">
      <c r="A26" s="25" t="s">
        <v>203</v>
      </c>
      <c r="B26" s="35"/>
      <c r="C26" s="57" t="s">
        <v>238</v>
      </c>
      <c r="D26" s="42" t="s">
        <v>185</v>
      </c>
      <c r="E26" s="58" t="s">
        <v>218</v>
      </c>
      <c r="F26" s="58" t="s">
        <v>340</v>
      </c>
      <c r="G26" s="44" t="s">
        <v>207</v>
      </c>
      <c r="H26" s="45">
        <f t="shared" si="0"/>
        <v>3677000</v>
      </c>
      <c r="I26" s="16">
        <v>1838000</v>
      </c>
      <c r="J26" s="16">
        <v>0</v>
      </c>
      <c r="K26" s="16">
        <v>0</v>
      </c>
      <c r="L26" s="16">
        <v>1839000</v>
      </c>
      <c r="M26" s="61" t="s">
        <v>353</v>
      </c>
    </row>
    <row r="27" spans="1:13" ht="22.5" customHeight="1">
      <c r="A27" s="25" t="s">
        <v>203</v>
      </c>
      <c r="B27" s="35"/>
      <c r="C27" s="57" t="s">
        <v>239</v>
      </c>
      <c r="D27" s="42" t="s">
        <v>185</v>
      </c>
      <c r="E27" s="58" t="s">
        <v>218</v>
      </c>
      <c r="F27" s="58" t="s">
        <v>343</v>
      </c>
      <c r="G27" s="44" t="s">
        <v>207</v>
      </c>
      <c r="H27" s="45">
        <f t="shared" si="0"/>
        <v>17220000</v>
      </c>
      <c r="I27" s="16">
        <v>7905000</v>
      </c>
      <c r="J27" s="16">
        <v>0</v>
      </c>
      <c r="K27" s="16">
        <v>0</v>
      </c>
      <c r="L27" s="16">
        <v>9315000</v>
      </c>
      <c r="M27" s="61" t="s">
        <v>358</v>
      </c>
    </row>
    <row r="28" spans="1:13" ht="22.5" customHeight="1">
      <c r="A28" s="25" t="s">
        <v>203</v>
      </c>
      <c r="B28" s="35"/>
      <c r="C28" s="57" t="s">
        <v>219</v>
      </c>
      <c r="D28" s="42" t="s">
        <v>185</v>
      </c>
      <c r="E28" s="58" t="s">
        <v>218</v>
      </c>
      <c r="F28" s="58" t="s">
        <v>344</v>
      </c>
      <c r="G28" s="44" t="s">
        <v>207</v>
      </c>
      <c r="H28" s="45">
        <f t="shared" si="0"/>
        <v>34125000</v>
      </c>
      <c r="I28" s="16">
        <v>13436000</v>
      </c>
      <c r="J28" s="16">
        <v>0</v>
      </c>
      <c r="K28" s="16">
        <v>0</v>
      </c>
      <c r="L28" s="16">
        <v>20689000</v>
      </c>
      <c r="M28" s="61" t="s">
        <v>358</v>
      </c>
    </row>
    <row r="29" spans="1:13" ht="22.5" customHeight="1">
      <c r="A29" s="25" t="s">
        <v>203</v>
      </c>
      <c r="B29" s="35"/>
      <c r="C29" s="51" t="s">
        <v>240</v>
      </c>
      <c r="D29" s="42" t="s">
        <v>185</v>
      </c>
      <c r="E29" s="58" t="s">
        <v>218</v>
      </c>
      <c r="F29" s="58" t="s">
        <v>340</v>
      </c>
      <c r="G29" s="44" t="s">
        <v>207</v>
      </c>
      <c r="H29" s="45">
        <f t="shared" si="0"/>
        <v>2000000</v>
      </c>
      <c r="I29" s="16">
        <v>666000</v>
      </c>
      <c r="J29" s="16">
        <v>0</v>
      </c>
      <c r="K29" s="16">
        <v>0</v>
      </c>
      <c r="L29" s="16">
        <v>1334000</v>
      </c>
      <c r="M29" s="54" t="s">
        <v>354</v>
      </c>
    </row>
    <row r="30" spans="1:13" ht="22.5" customHeight="1">
      <c r="A30" s="25" t="s">
        <v>32</v>
      </c>
      <c r="B30" s="35"/>
      <c r="C30" s="57" t="s">
        <v>241</v>
      </c>
      <c r="D30" s="42" t="s">
        <v>185</v>
      </c>
      <c r="E30" s="58" t="s">
        <v>218</v>
      </c>
      <c r="F30" s="58" t="s">
        <v>340</v>
      </c>
      <c r="G30" s="44" t="s">
        <v>207</v>
      </c>
      <c r="H30" s="45">
        <f t="shared" si="0"/>
        <v>2920000</v>
      </c>
      <c r="I30" s="16">
        <v>973000</v>
      </c>
      <c r="J30" s="16">
        <v>0</v>
      </c>
      <c r="K30" s="16">
        <v>0</v>
      </c>
      <c r="L30" s="16">
        <v>1947000</v>
      </c>
      <c r="M30" s="54" t="s">
        <v>354</v>
      </c>
    </row>
    <row r="31" spans="1:13" ht="22.5" customHeight="1">
      <c r="A31" s="25" t="s">
        <v>32</v>
      </c>
      <c r="B31" s="35"/>
      <c r="C31" s="57" t="s">
        <v>242</v>
      </c>
      <c r="D31" s="42" t="s">
        <v>185</v>
      </c>
      <c r="E31" s="58" t="s">
        <v>218</v>
      </c>
      <c r="F31" s="58" t="s">
        <v>340</v>
      </c>
      <c r="G31" s="44" t="s">
        <v>207</v>
      </c>
      <c r="H31" s="45">
        <f t="shared" si="0"/>
        <v>2079000</v>
      </c>
      <c r="I31" s="16">
        <v>660000</v>
      </c>
      <c r="J31" s="16">
        <v>0</v>
      </c>
      <c r="K31" s="16">
        <v>0</v>
      </c>
      <c r="L31" s="16">
        <v>1419000</v>
      </c>
      <c r="M31" s="54" t="s">
        <v>354</v>
      </c>
    </row>
    <row r="32" spans="1:13" ht="22.5" customHeight="1">
      <c r="A32" s="25" t="s">
        <v>32</v>
      </c>
      <c r="B32" s="35"/>
      <c r="C32" s="57" t="s">
        <v>243</v>
      </c>
      <c r="D32" s="42" t="s">
        <v>185</v>
      </c>
      <c r="E32" s="58" t="s">
        <v>218</v>
      </c>
      <c r="F32" s="58" t="s">
        <v>340</v>
      </c>
      <c r="G32" s="44" t="s">
        <v>207</v>
      </c>
      <c r="H32" s="45">
        <f t="shared" si="0"/>
        <v>2446500</v>
      </c>
      <c r="I32" s="16">
        <v>815000</v>
      </c>
      <c r="J32" s="16">
        <v>0</v>
      </c>
      <c r="K32" s="16">
        <v>0</v>
      </c>
      <c r="L32" s="16">
        <v>1631500</v>
      </c>
      <c r="M32" s="54" t="s">
        <v>354</v>
      </c>
    </row>
    <row r="33" spans="1:13" ht="22.5" customHeight="1">
      <c r="A33" s="25" t="s">
        <v>32</v>
      </c>
      <c r="B33" s="35"/>
      <c r="C33" s="57" t="s">
        <v>239</v>
      </c>
      <c r="D33" s="42" t="s">
        <v>185</v>
      </c>
      <c r="E33" s="58" t="s">
        <v>218</v>
      </c>
      <c r="F33" s="58" t="s">
        <v>343</v>
      </c>
      <c r="G33" s="44" t="s">
        <v>207</v>
      </c>
      <c r="H33" s="45">
        <f t="shared" si="0"/>
        <v>13650000</v>
      </c>
      <c r="I33" s="16">
        <v>5885000</v>
      </c>
      <c r="J33" s="16">
        <v>0</v>
      </c>
      <c r="K33" s="16">
        <v>0</v>
      </c>
      <c r="L33" s="16">
        <v>7765000</v>
      </c>
      <c r="M33" s="61" t="s">
        <v>358</v>
      </c>
    </row>
    <row r="34" spans="1:13" ht="22.5" customHeight="1">
      <c r="A34" s="25" t="s">
        <v>62</v>
      </c>
      <c r="B34" s="35"/>
      <c r="C34" s="57" t="s">
        <v>244</v>
      </c>
      <c r="D34" s="42" t="s">
        <v>185</v>
      </c>
      <c r="E34" s="58" t="s">
        <v>218</v>
      </c>
      <c r="F34" s="58" t="s">
        <v>341</v>
      </c>
      <c r="G34" s="44" t="s">
        <v>207</v>
      </c>
      <c r="H34" s="45">
        <f t="shared" si="0"/>
        <v>10130000</v>
      </c>
      <c r="I34" s="16">
        <v>3376000</v>
      </c>
      <c r="J34" s="16">
        <v>0</v>
      </c>
      <c r="K34" s="16">
        <v>0</v>
      </c>
      <c r="L34" s="16">
        <v>6754000</v>
      </c>
      <c r="M34" s="61" t="s">
        <v>352</v>
      </c>
    </row>
    <row r="35" spans="1:13" ht="22.5" customHeight="1">
      <c r="A35" s="25" t="s">
        <v>45</v>
      </c>
      <c r="B35" s="35"/>
      <c r="C35" s="57" t="s">
        <v>245</v>
      </c>
      <c r="D35" s="42" t="s">
        <v>185</v>
      </c>
      <c r="E35" s="58" t="s">
        <v>218</v>
      </c>
      <c r="F35" s="58" t="s">
        <v>340</v>
      </c>
      <c r="G35" s="44" t="s">
        <v>207</v>
      </c>
      <c r="H35" s="45">
        <f t="shared" si="0"/>
        <v>2425500</v>
      </c>
      <c r="I35" s="16">
        <v>808000</v>
      </c>
      <c r="J35" s="16">
        <v>0</v>
      </c>
      <c r="K35" s="16">
        <v>242000</v>
      </c>
      <c r="L35" s="16">
        <v>1375500</v>
      </c>
      <c r="M35" s="61" t="s">
        <v>354</v>
      </c>
    </row>
    <row r="36" spans="1:13" ht="22.5" customHeight="1">
      <c r="A36" s="25" t="s">
        <v>26</v>
      </c>
      <c r="B36" s="35"/>
      <c r="C36" s="57" t="s">
        <v>264</v>
      </c>
      <c r="D36" s="42" t="s">
        <v>185</v>
      </c>
      <c r="E36" s="58" t="s">
        <v>218</v>
      </c>
      <c r="F36" s="58" t="s">
        <v>340</v>
      </c>
      <c r="G36" s="44" t="s">
        <v>207</v>
      </c>
      <c r="H36" s="45">
        <f t="shared" si="0"/>
        <v>3950000</v>
      </c>
      <c r="I36" s="16">
        <v>1880000</v>
      </c>
      <c r="J36" s="16">
        <v>0</v>
      </c>
      <c r="K36" s="16">
        <v>0</v>
      </c>
      <c r="L36" s="16">
        <v>2070000</v>
      </c>
      <c r="M36" s="61" t="s">
        <v>353</v>
      </c>
    </row>
    <row r="37" spans="1:13" ht="22.5" customHeight="1">
      <c r="A37" s="25" t="s">
        <v>23</v>
      </c>
      <c r="B37" s="35"/>
      <c r="C37" s="57" t="s">
        <v>246</v>
      </c>
      <c r="D37" s="42" t="s">
        <v>185</v>
      </c>
      <c r="E37" s="58" t="s">
        <v>218</v>
      </c>
      <c r="F37" s="58" t="s">
        <v>341</v>
      </c>
      <c r="G37" s="44" t="s">
        <v>207</v>
      </c>
      <c r="H37" s="45">
        <f t="shared" si="0"/>
        <v>11680000</v>
      </c>
      <c r="I37" s="16">
        <v>3893000</v>
      </c>
      <c r="J37" s="16">
        <v>0</v>
      </c>
      <c r="K37" s="16">
        <v>0</v>
      </c>
      <c r="L37" s="16">
        <v>7787000</v>
      </c>
      <c r="M37" s="61" t="s">
        <v>352</v>
      </c>
    </row>
    <row r="38" spans="1:13" ht="22.5" customHeight="1">
      <c r="A38" s="25" t="s">
        <v>23</v>
      </c>
      <c r="B38" s="35"/>
      <c r="C38" s="57" t="s">
        <v>247</v>
      </c>
      <c r="D38" s="42" t="s">
        <v>185</v>
      </c>
      <c r="E38" s="58" t="s">
        <v>218</v>
      </c>
      <c r="F38" s="58" t="s">
        <v>340</v>
      </c>
      <c r="G38" s="44" t="s">
        <v>207</v>
      </c>
      <c r="H38" s="45">
        <f t="shared" si="0"/>
        <v>2652000</v>
      </c>
      <c r="I38" s="16">
        <v>884000</v>
      </c>
      <c r="J38" s="16">
        <v>0</v>
      </c>
      <c r="K38" s="16">
        <v>0</v>
      </c>
      <c r="L38" s="16">
        <v>1768000</v>
      </c>
      <c r="M38" s="61" t="s">
        <v>354</v>
      </c>
    </row>
    <row r="39" spans="1:13" ht="22.5" customHeight="1">
      <c r="A39" s="25" t="s">
        <v>203</v>
      </c>
      <c r="B39" s="35"/>
      <c r="C39" s="51" t="s">
        <v>248</v>
      </c>
      <c r="D39" s="42" t="s">
        <v>185</v>
      </c>
      <c r="E39" s="58" t="s">
        <v>218</v>
      </c>
      <c r="F39" s="58" t="s">
        <v>345</v>
      </c>
      <c r="G39" s="44" t="s">
        <v>207</v>
      </c>
      <c r="H39" s="45">
        <f t="shared" si="0"/>
        <v>10000000</v>
      </c>
      <c r="I39" s="16">
        <v>3174000</v>
      </c>
      <c r="J39" s="16">
        <v>0</v>
      </c>
      <c r="K39" s="16">
        <v>0</v>
      </c>
      <c r="L39" s="16">
        <v>6826000</v>
      </c>
      <c r="M39" s="61" t="s">
        <v>352</v>
      </c>
    </row>
    <row r="40" spans="1:13" ht="22.5" customHeight="1">
      <c r="A40" s="25" t="s">
        <v>62</v>
      </c>
      <c r="B40" s="35"/>
      <c r="C40" s="51" t="s">
        <v>249</v>
      </c>
      <c r="D40" s="42" t="s">
        <v>185</v>
      </c>
      <c r="E40" s="58" t="s">
        <v>218</v>
      </c>
      <c r="F40" s="58" t="s">
        <v>340</v>
      </c>
      <c r="G40" s="44" t="s">
        <v>207</v>
      </c>
      <c r="H40" s="45">
        <f t="shared" si="0"/>
        <v>3032000</v>
      </c>
      <c r="I40" s="16">
        <v>1010000</v>
      </c>
      <c r="J40" s="16">
        <v>0</v>
      </c>
      <c r="K40" s="16">
        <v>0</v>
      </c>
      <c r="L40" s="16">
        <v>2022000</v>
      </c>
      <c r="M40" s="61" t="s">
        <v>354</v>
      </c>
    </row>
    <row r="41" spans="1:13" ht="22.5" customHeight="1">
      <c r="A41" s="25" t="s">
        <v>62</v>
      </c>
      <c r="B41" s="35"/>
      <c r="C41" s="51" t="s">
        <v>250</v>
      </c>
      <c r="D41" s="42" t="s">
        <v>185</v>
      </c>
      <c r="E41" s="58" t="s">
        <v>218</v>
      </c>
      <c r="F41" s="58" t="s">
        <v>340</v>
      </c>
      <c r="G41" s="44" t="s">
        <v>207</v>
      </c>
      <c r="H41" s="45">
        <f t="shared" si="0"/>
        <v>2366000</v>
      </c>
      <c r="I41" s="16">
        <v>788000</v>
      </c>
      <c r="J41" s="16">
        <v>0</v>
      </c>
      <c r="K41" s="16">
        <v>0</v>
      </c>
      <c r="L41" s="16">
        <v>1578000</v>
      </c>
      <c r="M41" s="61" t="s">
        <v>354</v>
      </c>
    </row>
    <row r="42" spans="1:13" ht="22.5" customHeight="1">
      <c r="A42" s="25" t="s">
        <v>208</v>
      </c>
      <c r="B42" s="35"/>
      <c r="C42" s="51" t="s">
        <v>251</v>
      </c>
      <c r="D42" s="42" t="s">
        <v>185</v>
      </c>
      <c r="E42" s="58" t="s">
        <v>218</v>
      </c>
      <c r="F42" s="58" t="s">
        <v>340</v>
      </c>
      <c r="G42" s="44" t="s">
        <v>207</v>
      </c>
      <c r="H42" s="45">
        <f t="shared" si="0"/>
        <v>2872275</v>
      </c>
      <c r="I42" s="16">
        <v>911000</v>
      </c>
      <c r="J42" s="16">
        <v>0</v>
      </c>
      <c r="K42" s="16">
        <v>0</v>
      </c>
      <c r="L42" s="16">
        <v>1961275</v>
      </c>
      <c r="M42" s="61" t="s">
        <v>354</v>
      </c>
    </row>
    <row r="43" spans="1:13" s="56" customFormat="1" ht="22.5" customHeight="1">
      <c r="A43" s="25" t="s">
        <v>198</v>
      </c>
      <c r="B43" s="35"/>
      <c r="C43" s="57" t="s">
        <v>252</v>
      </c>
      <c r="D43" s="42" t="s">
        <v>185</v>
      </c>
      <c r="E43" s="58" t="s">
        <v>218</v>
      </c>
      <c r="F43" s="58" t="s">
        <v>340</v>
      </c>
      <c r="G43" s="44" t="s">
        <v>207</v>
      </c>
      <c r="H43" s="45">
        <f t="shared" si="0"/>
        <v>3000000</v>
      </c>
      <c r="I43" s="16">
        <v>952000</v>
      </c>
      <c r="J43" s="16">
        <v>0</v>
      </c>
      <c r="K43" s="16">
        <v>0</v>
      </c>
      <c r="L43" s="16">
        <v>2048000</v>
      </c>
      <c r="M43" s="61" t="s">
        <v>354</v>
      </c>
    </row>
    <row r="44" spans="1:13" s="56" customFormat="1" ht="22.5" customHeight="1">
      <c r="A44" s="25" t="s">
        <v>198</v>
      </c>
      <c r="B44" s="35"/>
      <c r="C44" s="51" t="s">
        <v>253</v>
      </c>
      <c r="D44" s="42" t="s">
        <v>185</v>
      </c>
      <c r="E44" s="58" t="s">
        <v>218</v>
      </c>
      <c r="F44" s="58" t="s">
        <v>340</v>
      </c>
      <c r="G44" s="44" t="s">
        <v>207</v>
      </c>
      <c r="H44" s="45">
        <f t="shared" si="0"/>
        <v>3675000</v>
      </c>
      <c r="I44" s="16">
        <v>1750000</v>
      </c>
      <c r="J44" s="16">
        <v>0</v>
      </c>
      <c r="K44" s="16">
        <v>0</v>
      </c>
      <c r="L44" s="16">
        <v>1925000</v>
      </c>
      <c r="M44" s="61" t="s">
        <v>353</v>
      </c>
    </row>
    <row r="45" spans="1:13" s="56" customFormat="1" ht="22.5" customHeight="1">
      <c r="A45" s="25" t="s">
        <v>200</v>
      </c>
      <c r="B45" s="35"/>
      <c r="C45" s="57" t="s">
        <v>254</v>
      </c>
      <c r="D45" s="42" t="s">
        <v>185</v>
      </c>
      <c r="E45" s="58" t="s">
        <v>218</v>
      </c>
      <c r="F45" s="58" t="s">
        <v>340</v>
      </c>
      <c r="G45" s="44" t="s">
        <v>207</v>
      </c>
      <c r="H45" s="45">
        <f t="shared" si="0"/>
        <v>3465000</v>
      </c>
      <c r="I45" s="16">
        <v>1100000</v>
      </c>
      <c r="J45" s="16">
        <v>0</v>
      </c>
      <c r="K45" s="16">
        <v>0</v>
      </c>
      <c r="L45" s="16">
        <v>2365000</v>
      </c>
      <c r="M45" s="61" t="s">
        <v>354</v>
      </c>
    </row>
    <row r="46" spans="1:13" s="56" customFormat="1" ht="22.5" customHeight="1">
      <c r="A46" s="25" t="s">
        <v>200</v>
      </c>
      <c r="B46" s="35"/>
      <c r="C46" s="57" t="s">
        <v>255</v>
      </c>
      <c r="D46" s="42" t="s">
        <v>185</v>
      </c>
      <c r="E46" s="58" t="s">
        <v>218</v>
      </c>
      <c r="F46" s="58" t="s">
        <v>340</v>
      </c>
      <c r="G46" s="44" t="s">
        <v>207</v>
      </c>
      <c r="H46" s="45">
        <f t="shared" si="0"/>
        <v>2835000</v>
      </c>
      <c r="I46" s="16">
        <v>900000</v>
      </c>
      <c r="J46" s="16">
        <v>0</v>
      </c>
      <c r="K46" s="16">
        <v>0</v>
      </c>
      <c r="L46" s="16">
        <v>1935000</v>
      </c>
      <c r="M46" s="61" t="s">
        <v>354</v>
      </c>
    </row>
    <row r="47" spans="1:13" s="56" customFormat="1" ht="22.5" customHeight="1">
      <c r="A47" s="25" t="s">
        <v>209</v>
      </c>
      <c r="B47" s="35"/>
      <c r="C47" s="57" t="s">
        <v>256</v>
      </c>
      <c r="D47" s="42" t="s">
        <v>185</v>
      </c>
      <c r="E47" s="58" t="s">
        <v>218</v>
      </c>
      <c r="F47" s="58" t="s">
        <v>340</v>
      </c>
      <c r="G47" s="44" t="s">
        <v>207</v>
      </c>
      <c r="H47" s="45">
        <f t="shared" si="0"/>
        <v>2374050</v>
      </c>
      <c r="I47" s="16">
        <v>753000</v>
      </c>
      <c r="J47" s="16">
        <v>0</v>
      </c>
      <c r="K47" s="16">
        <v>0</v>
      </c>
      <c r="L47" s="16">
        <v>1621050</v>
      </c>
      <c r="M47" s="61" t="s">
        <v>354</v>
      </c>
    </row>
    <row r="48" spans="1:13" s="56" customFormat="1" ht="22.5" customHeight="1">
      <c r="A48" s="25" t="s">
        <v>209</v>
      </c>
      <c r="B48" s="35"/>
      <c r="C48" s="57" t="s">
        <v>257</v>
      </c>
      <c r="D48" s="42" t="s">
        <v>185</v>
      </c>
      <c r="E48" s="58" t="s">
        <v>218</v>
      </c>
      <c r="F48" s="58" t="s">
        <v>340</v>
      </c>
      <c r="G48" s="44" t="s">
        <v>207</v>
      </c>
      <c r="H48" s="45">
        <f t="shared" si="0"/>
        <v>2374050</v>
      </c>
      <c r="I48" s="16">
        <v>753000</v>
      </c>
      <c r="J48" s="16">
        <v>0</v>
      </c>
      <c r="K48" s="16">
        <v>0</v>
      </c>
      <c r="L48" s="16">
        <v>1621050</v>
      </c>
      <c r="M48" s="61" t="s">
        <v>354</v>
      </c>
    </row>
    <row r="49" spans="1:13" s="56" customFormat="1" ht="22.5" customHeight="1">
      <c r="A49" s="25" t="s">
        <v>51</v>
      </c>
      <c r="B49" s="35"/>
      <c r="C49" s="57" t="s">
        <v>258</v>
      </c>
      <c r="D49" s="42" t="s">
        <v>185</v>
      </c>
      <c r="E49" s="58" t="s">
        <v>218</v>
      </c>
      <c r="F49" s="58" t="s">
        <v>346</v>
      </c>
      <c r="G49" s="44" t="s">
        <v>207</v>
      </c>
      <c r="H49" s="45">
        <f t="shared" si="0"/>
        <v>2740500</v>
      </c>
      <c r="I49" s="16">
        <v>1370000</v>
      </c>
      <c r="J49" s="16">
        <v>0</v>
      </c>
      <c r="K49" s="16">
        <v>0</v>
      </c>
      <c r="L49" s="16">
        <v>1370500</v>
      </c>
      <c r="M49" s="61" t="s">
        <v>353</v>
      </c>
    </row>
    <row r="50" spans="1:13" s="56" customFormat="1" ht="22.5" customHeight="1">
      <c r="A50" s="25" t="s">
        <v>51</v>
      </c>
      <c r="B50" s="35"/>
      <c r="C50" s="57" t="s">
        <v>259</v>
      </c>
      <c r="D50" s="42" t="s">
        <v>185</v>
      </c>
      <c r="E50" s="58" t="s">
        <v>218</v>
      </c>
      <c r="F50" s="58" t="s">
        <v>347</v>
      </c>
      <c r="G50" s="44" t="s">
        <v>207</v>
      </c>
      <c r="H50" s="45">
        <f t="shared" si="0"/>
        <v>13194300</v>
      </c>
      <c r="I50" s="16">
        <v>4398000</v>
      </c>
      <c r="J50" s="16">
        <v>0</v>
      </c>
      <c r="K50" s="16">
        <v>0</v>
      </c>
      <c r="L50" s="16">
        <v>8796300</v>
      </c>
      <c r="M50" s="61" t="s">
        <v>352</v>
      </c>
    </row>
    <row r="51" spans="1:13" s="56" customFormat="1" ht="22.5" customHeight="1">
      <c r="A51" s="25" t="s">
        <v>200</v>
      </c>
      <c r="B51" s="35"/>
      <c r="C51" s="57" t="s">
        <v>210</v>
      </c>
      <c r="D51" s="59" t="s">
        <v>211</v>
      </c>
      <c r="E51" s="58" t="s">
        <v>260</v>
      </c>
      <c r="F51" s="25" t="s">
        <v>66</v>
      </c>
      <c r="G51" s="44" t="s">
        <v>265</v>
      </c>
      <c r="H51" s="45">
        <f t="shared" si="0"/>
        <v>5890000</v>
      </c>
      <c r="I51" s="48">
        <v>2589000</v>
      </c>
      <c r="J51" s="16">
        <v>0</v>
      </c>
      <c r="K51" s="16">
        <v>0</v>
      </c>
      <c r="L51" s="16">
        <v>3301000</v>
      </c>
      <c r="M51" s="61" t="s">
        <v>351</v>
      </c>
    </row>
    <row r="52" spans="1:13" s="56" customFormat="1" ht="22.5" customHeight="1">
      <c r="A52" s="25" t="s">
        <v>212</v>
      </c>
      <c r="B52" s="25"/>
      <c r="C52" s="57" t="s">
        <v>349</v>
      </c>
      <c r="D52" s="59" t="s">
        <v>211</v>
      </c>
      <c r="E52" s="60" t="s">
        <v>260</v>
      </c>
      <c r="F52" s="25" t="s">
        <v>66</v>
      </c>
      <c r="G52" s="74" t="s">
        <v>348</v>
      </c>
      <c r="H52" s="45">
        <v>271963700</v>
      </c>
      <c r="I52" s="48">
        <v>128574000</v>
      </c>
      <c r="J52" s="16">
        <v>0</v>
      </c>
      <c r="K52" s="16">
        <v>26142000</v>
      </c>
      <c r="L52" s="16">
        <v>117247700</v>
      </c>
      <c r="M52" s="61" t="s">
        <v>350</v>
      </c>
    </row>
    <row r="53" spans="1:13" ht="22.5" customHeight="1">
      <c r="A53" s="7" t="s">
        <v>7</v>
      </c>
      <c r="B53" s="8"/>
      <c r="C53" s="2"/>
      <c r="D53" s="8" t="s">
        <v>274</v>
      </c>
      <c r="E53" s="8"/>
      <c r="F53" s="7"/>
      <c r="G53" s="11"/>
      <c r="H53" s="16">
        <f>SUM(H5:H52)</f>
        <v>747497236</v>
      </c>
      <c r="I53" s="16">
        <f>SUM(I5:I52)</f>
        <v>335753000</v>
      </c>
      <c r="J53" s="16">
        <f>SUM(J5:J52)</f>
        <v>5176000</v>
      </c>
      <c r="K53" s="16">
        <f>SUM(K5:K52)</f>
        <v>32179000</v>
      </c>
      <c r="L53" s="16">
        <f>SUM(L5:L52)</f>
        <v>374389236</v>
      </c>
      <c r="M53" s="18" t="s">
        <v>274</v>
      </c>
    </row>
    <row r="54" spans="1:13" ht="15" customHeight="1">
      <c r="A54" s="19" t="s">
        <v>14</v>
      </c>
      <c r="B54" s="4"/>
      <c r="C54" s="4"/>
      <c r="D54" s="20"/>
      <c r="E54" s="21"/>
      <c r="F54" s="21"/>
      <c r="G54" s="22"/>
      <c r="H54" s="22"/>
      <c r="I54" s="22"/>
      <c r="J54" s="22"/>
      <c r="K54" s="22"/>
      <c r="L54" s="22"/>
      <c r="M54" s="23"/>
    </row>
    <row r="55" spans="1:9" ht="15" customHeight="1">
      <c r="A55" s="4" t="s">
        <v>10</v>
      </c>
      <c r="B55" s="24"/>
      <c r="C55" s="24"/>
      <c r="D55" s="24"/>
      <c r="E55" s="24"/>
      <c r="F55" s="24"/>
      <c r="G55" s="24"/>
      <c r="H55" s="24"/>
      <c r="I55" s="19"/>
    </row>
    <row r="56" spans="1:9" ht="15" customHeight="1">
      <c r="A56" s="3" t="s">
        <v>11</v>
      </c>
      <c r="B56" s="24"/>
      <c r="C56" s="24"/>
      <c r="D56" s="24"/>
      <c r="E56" s="24"/>
      <c r="F56" s="24"/>
      <c r="G56" s="24"/>
      <c r="H56" s="24"/>
      <c r="I56" s="19"/>
    </row>
    <row r="57" ht="15" customHeight="1">
      <c r="A57" s="3" t="s">
        <v>15</v>
      </c>
    </row>
    <row r="58" ht="15" customHeight="1">
      <c r="A58" s="3" t="s">
        <v>20</v>
      </c>
    </row>
    <row r="59" ht="15" customHeight="1">
      <c r="A59" s="3" t="s">
        <v>21</v>
      </c>
    </row>
    <row r="60" ht="15" customHeight="1">
      <c r="A60" s="3" t="s">
        <v>22</v>
      </c>
    </row>
  </sheetData>
  <sheetProtection/>
  <mergeCells count="11">
    <mergeCell ref="F3:F4"/>
    <mergeCell ref="A1:M1"/>
    <mergeCell ref="C3:C4"/>
    <mergeCell ref="M3:M4"/>
    <mergeCell ref="G3:G4"/>
    <mergeCell ref="D3:D4"/>
    <mergeCell ref="E3:E4"/>
    <mergeCell ref="B3:B4"/>
    <mergeCell ref="A3:A4"/>
    <mergeCell ref="H3:H4"/>
    <mergeCell ref="I3:L3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M26"/>
  <sheetViews>
    <sheetView zoomScaleSheetLayoutView="100" zoomScalePageLayoutView="0" workbookViewId="0" topLeftCell="A1">
      <selection activeCell="C22" sqref="C22"/>
    </sheetView>
  </sheetViews>
  <sheetFormatPr defaultColWidth="9.00390625" defaultRowHeight="22.5" customHeight="1"/>
  <cols>
    <col min="1" max="1" width="8.625" style="3" customWidth="1"/>
    <col min="2" max="2" width="16.625" style="3" customWidth="1"/>
    <col min="3" max="3" width="16.50390625" style="3" customWidth="1"/>
    <col min="4" max="4" width="8.75390625" style="3" customWidth="1"/>
    <col min="5" max="5" width="9.00390625" style="3" customWidth="1"/>
    <col min="6" max="6" width="13.125" style="3" customWidth="1"/>
    <col min="7" max="7" width="5.00390625" style="3" customWidth="1"/>
    <col min="8" max="12" width="9.375" style="3" customWidth="1"/>
    <col min="13" max="13" width="21.875" style="27" customWidth="1"/>
    <col min="14" max="16384" width="9.00390625" style="3" customWidth="1"/>
  </cols>
  <sheetData>
    <row r="1" spans="1:13" s="36" customFormat="1" ht="22.5" customHeight="1">
      <c r="A1" s="115" t="s">
        <v>276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36" customFormat="1" ht="20.25" customHeight="1">
      <c r="A2" s="36" t="s">
        <v>138</v>
      </c>
      <c r="D2" s="36" t="s">
        <v>275</v>
      </c>
      <c r="M2" s="70"/>
    </row>
    <row r="3" spans="1:13" ht="22.5" customHeight="1">
      <c r="A3" s="113" t="s">
        <v>145</v>
      </c>
      <c r="B3" s="113" t="s">
        <v>146</v>
      </c>
      <c r="C3" s="113" t="s">
        <v>147</v>
      </c>
      <c r="D3" s="113" t="s">
        <v>148</v>
      </c>
      <c r="E3" s="113" t="s">
        <v>149</v>
      </c>
      <c r="F3" s="113" t="s">
        <v>150</v>
      </c>
      <c r="G3" s="113" t="s">
        <v>151</v>
      </c>
      <c r="H3" s="113" t="s">
        <v>152</v>
      </c>
      <c r="I3" s="111" t="s">
        <v>13</v>
      </c>
      <c r="J3" s="112"/>
      <c r="K3" s="112"/>
      <c r="L3" s="112"/>
      <c r="M3" s="119" t="s">
        <v>153</v>
      </c>
    </row>
    <row r="4" spans="1:13" ht="22.5" customHeight="1">
      <c r="A4" s="114"/>
      <c r="B4" s="114"/>
      <c r="C4" s="114"/>
      <c r="D4" s="114"/>
      <c r="E4" s="114"/>
      <c r="F4" s="114"/>
      <c r="G4" s="114"/>
      <c r="H4" s="114"/>
      <c r="I4" s="5" t="s">
        <v>3</v>
      </c>
      <c r="J4" s="5" t="s">
        <v>4</v>
      </c>
      <c r="K4" s="5" t="s">
        <v>5</v>
      </c>
      <c r="L4" s="6" t="s">
        <v>6</v>
      </c>
      <c r="M4" s="120"/>
    </row>
    <row r="5" spans="1:13" ht="22.5" customHeight="1">
      <c r="A5" s="51" t="s">
        <v>191</v>
      </c>
      <c r="B5" s="55"/>
      <c r="C5" s="49" t="s">
        <v>279</v>
      </c>
      <c r="D5" s="42" t="s">
        <v>185</v>
      </c>
      <c r="E5" s="62" t="s">
        <v>31</v>
      </c>
      <c r="F5" s="62" t="s">
        <v>320</v>
      </c>
      <c r="G5" s="63" t="s">
        <v>291</v>
      </c>
      <c r="H5" s="64">
        <f>SUM(I5:L5)</f>
        <v>48300000</v>
      </c>
      <c r="I5" s="65">
        <v>22864000</v>
      </c>
      <c r="J5" s="66">
        <v>0</v>
      </c>
      <c r="K5" s="66">
        <v>11432000</v>
      </c>
      <c r="L5" s="66">
        <v>14004000</v>
      </c>
      <c r="M5" s="49" t="s">
        <v>327</v>
      </c>
    </row>
    <row r="6" spans="1:13" ht="22.5" customHeight="1">
      <c r="A6" s="51" t="s">
        <v>191</v>
      </c>
      <c r="B6" s="55"/>
      <c r="C6" s="49" t="s">
        <v>279</v>
      </c>
      <c r="D6" s="42" t="s">
        <v>185</v>
      </c>
      <c r="E6" s="62" t="s">
        <v>36</v>
      </c>
      <c r="F6" s="62" t="s">
        <v>321</v>
      </c>
      <c r="G6" s="63" t="s">
        <v>291</v>
      </c>
      <c r="H6" s="64">
        <f aca="true" t="shared" si="0" ref="H6:H17">SUM(I6:L6)</f>
        <v>62919501</v>
      </c>
      <c r="I6" s="67">
        <v>29961000</v>
      </c>
      <c r="J6" s="66">
        <v>0</v>
      </c>
      <c r="K6" s="68">
        <v>14980000</v>
      </c>
      <c r="L6" s="68">
        <v>17978501</v>
      </c>
      <c r="M6" s="49" t="s">
        <v>328</v>
      </c>
    </row>
    <row r="7" spans="1:13" ht="22.5" customHeight="1">
      <c r="A7" s="51" t="s">
        <v>200</v>
      </c>
      <c r="B7" s="55"/>
      <c r="C7" s="61" t="s">
        <v>280</v>
      </c>
      <c r="D7" s="42" t="s">
        <v>185</v>
      </c>
      <c r="E7" s="62" t="s">
        <v>293</v>
      </c>
      <c r="F7" s="62" t="s">
        <v>322</v>
      </c>
      <c r="G7" s="63" t="s">
        <v>291</v>
      </c>
      <c r="H7" s="64">
        <f t="shared" si="0"/>
        <v>3444000</v>
      </c>
      <c r="I7" s="67">
        <v>1093000</v>
      </c>
      <c r="J7" s="66">
        <v>0</v>
      </c>
      <c r="K7" s="68">
        <v>0</v>
      </c>
      <c r="L7" s="68">
        <v>2351000</v>
      </c>
      <c r="M7" s="49" t="s">
        <v>329</v>
      </c>
    </row>
    <row r="8" spans="1:13" ht="22.5" customHeight="1">
      <c r="A8" s="51" t="s">
        <v>23</v>
      </c>
      <c r="B8" s="55"/>
      <c r="C8" s="61" t="s">
        <v>281</v>
      </c>
      <c r="D8" s="42" t="s">
        <v>185</v>
      </c>
      <c r="E8" s="62" t="s">
        <v>293</v>
      </c>
      <c r="F8" s="62" t="s">
        <v>323</v>
      </c>
      <c r="G8" s="63" t="s">
        <v>291</v>
      </c>
      <c r="H8" s="64">
        <f t="shared" si="0"/>
        <v>11680000</v>
      </c>
      <c r="I8" s="67">
        <v>3707000</v>
      </c>
      <c r="J8" s="66">
        <v>0</v>
      </c>
      <c r="K8" s="68">
        <v>0</v>
      </c>
      <c r="L8" s="68">
        <v>7973000</v>
      </c>
      <c r="M8" s="49" t="s">
        <v>330</v>
      </c>
    </row>
    <row r="9" spans="1:13" ht="22.5" customHeight="1">
      <c r="A9" s="51" t="s">
        <v>23</v>
      </c>
      <c r="B9" s="55"/>
      <c r="C9" s="61" t="s">
        <v>282</v>
      </c>
      <c r="D9" s="42" t="s">
        <v>185</v>
      </c>
      <c r="E9" s="62" t="s">
        <v>293</v>
      </c>
      <c r="F9" s="62" t="s">
        <v>322</v>
      </c>
      <c r="G9" s="63" t="s">
        <v>291</v>
      </c>
      <c r="H9" s="64">
        <f t="shared" si="0"/>
        <v>3522750</v>
      </c>
      <c r="I9" s="67">
        <v>1118000</v>
      </c>
      <c r="J9" s="66">
        <v>0</v>
      </c>
      <c r="K9" s="68">
        <v>0</v>
      </c>
      <c r="L9" s="68">
        <v>2404750</v>
      </c>
      <c r="M9" s="49" t="s">
        <v>329</v>
      </c>
    </row>
    <row r="10" spans="1:13" ht="22.5" customHeight="1">
      <c r="A10" s="51" t="s">
        <v>23</v>
      </c>
      <c r="B10" s="55"/>
      <c r="C10" s="61" t="s">
        <v>283</v>
      </c>
      <c r="D10" s="42" t="s">
        <v>185</v>
      </c>
      <c r="E10" s="62" t="s">
        <v>293</v>
      </c>
      <c r="F10" s="62" t="s">
        <v>322</v>
      </c>
      <c r="G10" s="63" t="s">
        <v>291</v>
      </c>
      <c r="H10" s="64">
        <f t="shared" si="0"/>
        <v>2743000</v>
      </c>
      <c r="I10" s="67">
        <v>870000</v>
      </c>
      <c r="J10" s="66">
        <v>0</v>
      </c>
      <c r="K10" s="68">
        <v>0</v>
      </c>
      <c r="L10" s="68">
        <v>1873000</v>
      </c>
      <c r="M10" s="49" t="s">
        <v>329</v>
      </c>
    </row>
    <row r="11" spans="1:13" ht="22.5" customHeight="1">
      <c r="A11" s="51" t="s">
        <v>203</v>
      </c>
      <c r="B11" s="55"/>
      <c r="C11" s="61" t="s">
        <v>284</v>
      </c>
      <c r="D11" s="42" t="s">
        <v>185</v>
      </c>
      <c r="E11" s="62" t="s">
        <v>293</v>
      </c>
      <c r="F11" s="62" t="s">
        <v>322</v>
      </c>
      <c r="G11" s="63" t="s">
        <v>291</v>
      </c>
      <c r="H11" s="64">
        <f t="shared" si="0"/>
        <v>2950000</v>
      </c>
      <c r="I11" s="67">
        <v>936000</v>
      </c>
      <c r="J11" s="66">
        <v>0</v>
      </c>
      <c r="K11" s="68">
        <v>0</v>
      </c>
      <c r="L11" s="68">
        <v>2014000</v>
      </c>
      <c r="M11" s="49" t="s">
        <v>329</v>
      </c>
    </row>
    <row r="12" spans="1:13" ht="22.5" customHeight="1">
      <c r="A12" s="51" t="s">
        <v>203</v>
      </c>
      <c r="B12" s="55"/>
      <c r="C12" s="61" t="s">
        <v>285</v>
      </c>
      <c r="D12" s="42" t="s">
        <v>185</v>
      </c>
      <c r="E12" s="62" t="s">
        <v>293</v>
      </c>
      <c r="F12" s="62" t="s">
        <v>322</v>
      </c>
      <c r="G12" s="63" t="s">
        <v>291</v>
      </c>
      <c r="H12" s="64">
        <f t="shared" si="0"/>
        <v>2869010</v>
      </c>
      <c r="I12" s="67">
        <v>910000</v>
      </c>
      <c r="J12" s="66">
        <v>0</v>
      </c>
      <c r="K12" s="68">
        <v>0</v>
      </c>
      <c r="L12" s="68">
        <v>1959010</v>
      </c>
      <c r="M12" s="49" t="s">
        <v>329</v>
      </c>
    </row>
    <row r="13" spans="1:13" ht="36.75" customHeight="1">
      <c r="A13" s="51" t="s">
        <v>51</v>
      </c>
      <c r="B13" s="55"/>
      <c r="C13" s="61" t="s">
        <v>286</v>
      </c>
      <c r="D13" s="42" t="s">
        <v>185</v>
      </c>
      <c r="E13" s="62" t="s">
        <v>293</v>
      </c>
      <c r="F13" s="62" t="s">
        <v>326</v>
      </c>
      <c r="G13" s="63" t="s">
        <v>291</v>
      </c>
      <c r="H13" s="64">
        <f t="shared" si="0"/>
        <v>9371250</v>
      </c>
      <c r="I13" s="68">
        <v>4462000</v>
      </c>
      <c r="J13" s="66">
        <v>0</v>
      </c>
      <c r="K13" s="68">
        <v>1785000</v>
      </c>
      <c r="L13" s="68">
        <v>3124250</v>
      </c>
      <c r="M13" s="49" t="s">
        <v>331</v>
      </c>
    </row>
    <row r="14" spans="1:13" ht="22.5" customHeight="1">
      <c r="A14" s="51" t="s">
        <v>292</v>
      </c>
      <c r="B14" s="55"/>
      <c r="C14" s="61" t="s">
        <v>287</v>
      </c>
      <c r="D14" s="42" t="s">
        <v>185</v>
      </c>
      <c r="E14" s="62" t="s">
        <v>293</v>
      </c>
      <c r="F14" s="62" t="s">
        <v>322</v>
      </c>
      <c r="G14" s="63" t="s">
        <v>291</v>
      </c>
      <c r="H14" s="64">
        <f t="shared" si="0"/>
        <v>3465000</v>
      </c>
      <c r="I14" s="68">
        <v>1100000</v>
      </c>
      <c r="J14" s="66">
        <v>0</v>
      </c>
      <c r="K14" s="68">
        <v>0</v>
      </c>
      <c r="L14" s="68">
        <v>2365000</v>
      </c>
      <c r="M14" s="49" t="s">
        <v>329</v>
      </c>
    </row>
    <row r="15" spans="1:13" ht="22.5" customHeight="1">
      <c r="A15" s="51" t="s">
        <v>203</v>
      </c>
      <c r="B15" s="55"/>
      <c r="C15" s="61" t="s">
        <v>288</v>
      </c>
      <c r="D15" s="42" t="s">
        <v>185</v>
      </c>
      <c r="E15" s="62" t="s">
        <v>293</v>
      </c>
      <c r="F15" s="62" t="s">
        <v>324</v>
      </c>
      <c r="G15" s="63" t="s">
        <v>291</v>
      </c>
      <c r="H15" s="64">
        <f t="shared" si="0"/>
        <v>2650000</v>
      </c>
      <c r="I15" s="68">
        <v>1261000</v>
      </c>
      <c r="J15" s="66">
        <v>0</v>
      </c>
      <c r="K15" s="68">
        <v>0</v>
      </c>
      <c r="L15" s="68">
        <v>1389000</v>
      </c>
      <c r="M15" s="49" t="s">
        <v>332</v>
      </c>
    </row>
    <row r="16" spans="1:13" ht="69.75" customHeight="1">
      <c r="A16" s="51" t="s">
        <v>294</v>
      </c>
      <c r="B16" s="55"/>
      <c r="C16" s="49" t="s">
        <v>289</v>
      </c>
      <c r="D16" s="42" t="s">
        <v>185</v>
      </c>
      <c r="E16" s="62" t="s">
        <v>293</v>
      </c>
      <c r="F16" s="62" t="s">
        <v>325</v>
      </c>
      <c r="G16" s="63" t="s">
        <v>291</v>
      </c>
      <c r="H16" s="64">
        <f t="shared" si="0"/>
        <v>3350000</v>
      </c>
      <c r="I16" s="67">
        <v>1267000</v>
      </c>
      <c r="J16" s="66">
        <v>0</v>
      </c>
      <c r="K16" s="68">
        <v>0</v>
      </c>
      <c r="L16" s="68">
        <v>2083000</v>
      </c>
      <c r="M16" s="49" t="s">
        <v>334</v>
      </c>
    </row>
    <row r="17" spans="1:13" ht="22.5" customHeight="1">
      <c r="A17" s="51" t="s">
        <v>191</v>
      </c>
      <c r="B17" s="73"/>
      <c r="C17" s="55" t="s">
        <v>296</v>
      </c>
      <c r="D17" s="69" t="s">
        <v>278</v>
      </c>
      <c r="E17" s="62" t="s">
        <v>295</v>
      </c>
      <c r="F17" s="62" t="s">
        <v>297</v>
      </c>
      <c r="G17" s="63" t="s">
        <v>291</v>
      </c>
      <c r="H17" s="64">
        <f t="shared" si="0"/>
        <v>44364684</v>
      </c>
      <c r="I17" s="67">
        <v>14098000</v>
      </c>
      <c r="J17" s="66">
        <v>0</v>
      </c>
      <c r="K17" s="68">
        <v>30266684</v>
      </c>
      <c r="L17" s="68">
        <v>0</v>
      </c>
      <c r="M17" s="49" t="s">
        <v>333</v>
      </c>
    </row>
    <row r="18" spans="1:13" ht="19.5" customHeight="1">
      <c r="A18" s="7" t="s">
        <v>7</v>
      </c>
      <c r="B18" s="8"/>
      <c r="C18" s="2"/>
      <c r="D18" s="8" t="s">
        <v>274</v>
      </c>
      <c r="E18" s="8"/>
      <c r="F18" s="7"/>
      <c r="G18" s="11"/>
      <c r="H18" s="16">
        <f>SUM(H5:H17)</f>
        <v>201629195</v>
      </c>
      <c r="I18" s="16">
        <f>SUM(I5:I17)</f>
        <v>83647000</v>
      </c>
      <c r="J18" s="16">
        <f>SUM(J5:J17)</f>
        <v>0</v>
      </c>
      <c r="K18" s="16">
        <f>SUM(K5:K17)</f>
        <v>58463684</v>
      </c>
      <c r="L18" s="16">
        <f>SUM(L5:L17)</f>
        <v>59518511</v>
      </c>
      <c r="M18" s="71" t="s">
        <v>290</v>
      </c>
    </row>
    <row r="19" spans="1:13" ht="15" customHeight="1">
      <c r="A19" s="19" t="s">
        <v>14</v>
      </c>
      <c r="B19" s="4"/>
      <c r="C19" s="4"/>
      <c r="D19" s="20"/>
      <c r="E19" s="21"/>
      <c r="F19" s="21"/>
      <c r="G19" s="22"/>
      <c r="H19" s="22"/>
      <c r="I19" s="22"/>
      <c r="J19" s="22"/>
      <c r="K19" s="22"/>
      <c r="L19" s="22"/>
      <c r="M19" s="72"/>
    </row>
    <row r="20" spans="1:9" ht="15" customHeight="1">
      <c r="A20" s="4" t="s">
        <v>10</v>
      </c>
      <c r="B20" s="24"/>
      <c r="C20" s="24"/>
      <c r="D20" s="24"/>
      <c r="E20" s="24"/>
      <c r="F20" s="24"/>
      <c r="G20" s="24"/>
      <c r="H20" s="24"/>
      <c r="I20" s="19"/>
    </row>
    <row r="21" spans="1:9" ht="15" customHeight="1">
      <c r="A21" s="3" t="s">
        <v>11</v>
      </c>
      <c r="B21" s="24"/>
      <c r="C21" s="24"/>
      <c r="D21" s="24"/>
      <c r="E21" s="24"/>
      <c r="F21" s="24"/>
      <c r="G21" s="24"/>
      <c r="H21" s="24"/>
      <c r="I21" s="19"/>
    </row>
    <row r="22" ht="15" customHeight="1">
      <c r="A22" s="3" t="s">
        <v>15</v>
      </c>
    </row>
    <row r="23" ht="15" customHeight="1">
      <c r="A23" s="3" t="s">
        <v>20</v>
      </c>
    </row>
    <row r="24" ht="15" customHeight="1">
      <c r="A24" s="3" t="s">
        <v>21</v>
      </c>
    </row>
    <row r="25" ht="15" customHeight="1">
      <c r="A25" s="3" t="s">
        <v>22</v>
      </c>
    </row>
    <row r="26" ht="11.25" customHeight="1">
      <c r="A26" s="3" t="s">
        <v>298</v>
      </c>
    </row>
  </sheetData>
  <sheetProtection/>
  <mergeCells count="11">
    <mergeCell ref="A3:A4"/>
    <mergeCell ref="H3:H4"/>
    <mergeCell ref="I3:L3"/>
    <mergeCell ref="F3:F4"/>
    <mergeCell ref="A1:M1"/>
    <mergeCell ref="C3:C4"/>
    <mergeCell ref="M3:M4"/>
    <mergeCell ref="G3:G4"/>
    <mergeCell ref="D3:D4"/>
    <mergeCell ref="E3:E4"/>
    <mergeCell ref="B3:B4"/>
  </mergeCells>
  <printOptions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</cp:lastModifiedBy>
  <cp:lastPrinted>2019-08-19T07:08:25Z</cp:lastPrinted>
  <dcterms:created xsi:type="dcterms:W3CDTF">2006-04-18T09:52:23Z</dcterms:created>
  <dcterms:modified xsi:type="dcterms:W3CDTF">2019-08-19T07:08:29Z</dcterms:modified>
  <cp:category/>
  <cp:version/>
  <cp:contentType/>
  <cp:contentStatus/>
</cp:coreProperties>
</file>