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165" windowWidth="5970" windowHeight="6285"/>
  </bookViews>
  <sheets>
    <sheet name="H30" sheetId="2" r:id="rId1"/>
  </sheets>
  <definedNames>
    <definedName name="_xlnm.Print_Area" localSheetId="0">'H30'!$A$1:$AQ$24</definedName>
    <definedName name="_xlnm.Print_Area">#REF!</definedName>
    <definedName name="_xlnm.Print_Titles" localSheetId="0">'H30'!$3:$6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AO24" i="2" l="1"/>
  <c r="AL24" i="2"/>
  <c r="AI24" i="2"/>
  <c r="AF24" i="2"/>
  <c r="AC24" i="2"/>
  <c r="Z24" i="2"/>
  <c r="W24" i="2"/>
  <c r="T24" i="2"/>
  <c r="Q24" i="2"/>
  <c r="N24" i="2"/>
  <c r="M24" i="2"/>
  <c r="D24" i="2" s="1"/>
  <c r="L24" i="2"/>
  <c r="H24" i="2"/>
  <c r="E24" i="2"/>
  <c r="K24" i="2" l="1"/>
  <c r="C24" i="2"/>
  <c r="B24" i="2" s="1"/>
  <c r="AF23" i="2"/>
  <c r="AO23" i="2" l="1"/>
  <c r="AL23" i="2"/>
  <c r="AI23" i="2"/>
  <c r="AC23" i="2"/>
  <c r="Z23" i="2"/>
  <c r="W23" i="2"/>
  <c r="T23" i="2"/>
  <c r="Q23" i="2"/>
  <c r="N23" i="2"/>
  <c r="M23" i="2"/>
  <c r="L23" i="2"/>
  <c r="H23" i="2"/>
  <c r="E23" i="2"/>
  <c r="B23" i="2"/>
  <c r="K23" i="2" l="1"/>
  <c r="AO22" i="2"/>
  <c r="AL22" i="2"/>
  <c r="AI22" i="2"/>
  <c r="AF22" i="2"/>
  <c r="AC22" i="2"/>
  <c r="Z22" i="2"/>
  <c r="W22" i="2"/>
  <c r="T22" i="2"/>
  <c r="Q22" i="2"/>
  <c r="N22" i="2"/>
  <c r="M22" i="2"/>
  <c r="L22" i="2"/>
  <c r="K22" i="2" s="1"/>
  <c r="H22" i="2"/>
  <c r="E22" i="2"/>
  <c r="B22" i="2"/>
  <c r="AO20" i="2"/>
  <c r="AL20" i="2"/>
  <c r="AI20" i="2"/>
  <c r="AF20" i="2"/>
  <c r="AC20" i="2"/>
  <c r="Z20" i="2"/>
  <c r="W20" i="2"/>
  <c r="T20" i="2"/>
  <c r="Q20" i="2"/>
  <c r="N20" i="2"/>
  <c r="M20" i="2"/>
  <c r="L20" i="2"/>
  <c r="K20" i="2" s="1"/>
  <c r="H20" i="2"/>
  <c r="E20" i="2"/>
  <c r="B20" i="2"/>
  <c r="AO19" i="2"/>
  <c r="AL19" i="2"/>
  <c r="AI19" i="2"/>
  <c r="AF19" i="2"/>
  <c r="AC19" i="2"/>
  <c r="Z19" i="2"/>
  <c r="W19" i="2"/>
  <c r="T19" i="2"/>
  <c r="Q19" i="2"/>
  <c r="N19" i="2"/>
  <c r="M19" i="2"/>
  <c r="L19" i="2"/>
  <c r="K19" i="2" s="1"/>
  <c r="H19" i="2"/>
  <c r="E19" i="2"/>
  <c r="B19" i="2"/>
  <c r="B18" i="2"/>
  <c r="E18" i="2"/>
  <c r="H18" i="2"/>
  <c r="L18" i="2"/>
  <c r="K18" i="2" s="1"/>
  <c r="M18" i="2"/>
  <c r="T18" i="2"/>
  <c r="W18" i="2"/>
  <c r="Z18" i="2"/>
  <c r="AC18" i="2"/>
  <c r="AF18" i="2"/>
  <c r="AO18" i="2"/>
  <c r="AL18" i="2"/>
  <c r="AI18" i="2"/>
  <c r="Q18" i="2"/>
  <c r="N18" i="2"/>
  <c r="B17" i="2"/>
  <c r="E17" i="2"/>
  <c r="H17" i="2"/>
  <c r="L17" i="2"/>
  <c r="M17" i="2"/>
  <c r="T17" i="2"/>
  <c r="W17" i="2"/>
  <c r="Z17" i="2"/>
  <c r="AC17" i="2"/>
  <c r="AF17" i="2"/>
  <c r="AO17" i="2"/>
  <c r="AL17" i="2"/>
  <c r="AI17" i="2"/>
  <c r="Q17" i="2"/>
  <c r="N17" i="2"/>
  <c r="N21" i="2"/>
  <c r="B21" i="2"/>
  <c r="E21" i="2"/>
  <c r="H21" i="2"/>
  <c r="L21" i="2"/>
  <c r="K21" i="2" s="1"/>
  <c r="M21" i="2"/>
  <c r="Q21" i="2"/>
  <c r="T21" i="2"/>
  <c r="W21" i="2"/>
  <c r="Z21" i="2"/>
  <c r="AC21" i="2"/>
  <c r="AF21" i="2"/>
  <c r="AI21" i="2"/>
  <c r="AL21" i="2"/>
  <c r="AO21" i="2"/>
  <c r="B15" i="2"/>
  <c r="E15" i="2"/>
  <c r="H15" i="2"/>
  <c r="L15" i="2"/>
  <c r="M15" i="2"/>
  <c r="T15" i="2"/>
  <c r="W15" i="2"/>
  <c r="Z15" i="2"/>
  <c r="AC15" i="2"/>
  <c r="AF15" i="2"/>
  <c r="AO15" i="2"/>
  <c r="AL15" i="2"/>
  <c r="AI15" i="2"/>
  <c r="Q15" i="2"/>
  <c r="N15" i="2"/>
  <c r="B14" i="2"/>
  <c r="E14" i="2"/>
  <c r="H14" i="2"/>
  <c r="L14" i="2"/>
  <c r="M14" i="2"/>
  <c r="T14" i="2"/>
  <c r="W14" i="2"/>
  <c r="Z14" i="2"/>
  <c r="AC14" i="2"/>
  <c r="AF14" i="2"/>
  <c r="AO14" i="2"/>
  <c r="AL14" i="2"/>
  <c r="AI14" i="2"/>
  <c r="Q14" i="2"/>
  <c r="N14" i="2"/>
  <c r="B13" i="2"/>
  <c r="E13" i="2"/>
  <c r="H13" i="2"/>
  <c r="L13" i="2"/>
  <c r="K13" i="2" s="1"/>
  <c r="M13" i="2"/>
  <c r="T13" i="2"/>
  <c r="W13" i="2"/>
  <c r="Z13" i="2"/>
  <c r="AC13" i="2"/>
  <c r="AF13" i="2"/>
  <c r="AO13" i="2"/>
  <c r="AL13" i="2"/>
  <c r="AI13" i="2"/>
  <c r="Q13" i="2"/>
  <c r="N13" i="2"/>
  <c r="B12" i="2"/>
  <c r="E12" i="2"/>
  <c r="H12" i="2"/>
  <c r="L12" i="2"/>
  <c r="K12" i="2" s="1"/>
  <c r="M12" i="2"/>
  <c r="T12" i="2"/>
  <c r="W12" i="2"/>
  <c r="Z12" i="2"/>
  <c r="AC12" i="2"/>
  <c r="AF12" i="2"/>
  <c r="AO12" i="2"/>
  <c r="AL12" i="2"/>
  <c r="AI12" i="2"/>
  <c r="Q12" i="2"/>
  <c r="N12" i="2"/>
  <c r="B11" i="2"/>
  <c r="E11" i="2"/>
  <c r="H11" i="2"/>
  <c r="L11" i="2"/>
  <c r="K11" i="2" s="1"/>
  <c r="M11" i="2"/>
  <c r="T11" i="2"/>
  <c r="W11" i="2"/>
  <c r="Z11" i="2"/>
  <c r="AC11" i="2"/>
  <c r="AF11" i="2"/>
  <c r="AO11" i="2"/>
  <c r="AL11" i="2"/>
  <c r="AI11" i="2"/>
  <c r="Q11" i="2"/>
  <c r="N11" i="2"/>
  <c r="W10" i="2"/>
  <c r="Z10" i="2"/>
  <c r="W9" i="2"/>
  <c r="W8" i="2"/>
  <c r="W7" i="2"/>
  <c r="B16" i="2"/>
  <c r="E16" i="2"/>
  <c r="H16" i="2"/>
  <c r="L16" i="2"/>
  <c r="K16" i="2" s="1"/>
  <c r="M16" i="2"/>
  <c r="T16" i="2"/>
  <c r="W16" i="2"/>
  <c r="Z16" i="2"/>
  <c r="AC16" i="2"/>
  <c r="AF16" i="2"/>
  <c r="AO16" i="2"/>
  <c r="AL16" i="2"/>
  <c r="AI16" i="2"/>
  <c r="Q16" i="2"/>
  <c r="N16" i="2"/>
  <c r="K15" i="2"/>
  <c r="K17" i="2"/>
  <c r="K14" i="2"/>
</calcChain>
</file>

<file path=xl/sharedStrings.xml><?xml version="1.0" encoding="utf-8"?>
<sst xmlns="http://schemas.openxmlformats.org/spreadsheetml/2006/main" count="111" uniqueCount="61">
  <si>
    <t>３  高等学校卒業後の進路状況（毎年５月１日現在）</t>
  </si>
  <si>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</si>
  <si>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</si>
  <si>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</si>
  <si>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</si>
  <si>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</si>
  <si>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</si>
  <si>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</si>
  <si>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</si>
  <si>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</si>
  <si>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</si>
  <si>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</si>
  <si>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</si>
  <si>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</si>
  <si>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</si>
  <si>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</si>
  <si>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</si>
  <si>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</si>
  <si>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</si>
  <si>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</si>
  <si>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</si>
  <si>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</si>
  <si>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</si>
  <si>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</si>
  <si>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</si>
  <si>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</si>
  <si>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</si>
  <si>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</si>
  <si>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</si>
  <si>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</si>
  <si>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</si>
  <si>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</si>
  <si>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</si>
  <si>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</si>
  <si>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</si>
  <si>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</si>
  <si>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</si>
  <si>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</si>
  <si>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</si>
  <si>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  <phoneticPr fontId="14"/>
  </si>
  <si>
    <t>Ｇ</t>
    <phoneticPr fontId="14"/>
  </si>
  <si>
    <t>Ｈ</t>
    <phoneticPr fontId="14"/>
  </si>
  <si>
    <t>仕事に就いた</t>
    <rPh sb="0" eb="2">
      <t>シゴト</t>
    </rPh>
    <rPh sb="3" eb="4">
      <t>ツ</t>
    </rPh>
    <phoneticPr fontId="14"/>
  </si>
  <si>
    <t>者</t>
    <rPh sb="0" eb="1">
      <t>シャ</t>
    </rPh>
    <phoneticPr fontId="14"/>
  </si>
  <si>
    <t>－</t>
    <phoneticPr fontId="14"/>
  </si>
  <si>
    <r>
      <t>Ｆ　</t>
    </r>
    <r>
      <rPr>
        <sz val="10"/>
        <rFont val="ＭＳ Ｐ明朝"/>
        <family val="1"/>
        <charset val="128"/>
      </rPr>
      <t>一時的な</t>
    </r>
    <rPh sb="2" eb="5">
      <t>イチジテキ</t>
    </rPh>
    <phoneticPr fontId="14"/>
  </si>
  <si>
    <t>（Ａ～Ｈ）</t>
    <phoneticPr fontId="14"/>
  </si>
  <si>
    <t>平成17. 3</t>
    <phoneticPr fontId="14"/>
  </si>
  <si>
    <t>平成19. 3</t>
    <phoneticPr fontId="14"/>
  </si>
  <si>
    <t>平成18. 3</t>
    <phoneticPr fontId="14"/>
  </si>
  <si>
    <t>平成20. 3</t>
    <phoneticPr fontId="14"/>
  </si>
  <si>
    <t>平成21. 3</t>
    <phoneticPr fontId="14"/>
  </si>
  <si>
    <t>平成22. 3</t>
    <phoneticPr fontId="14"/>
  </si>
  <si>
    <t>平成
23. 3</t>
    <phoneticPr fontId="14"/>
  </si>
  <si>
    <t>平成
24. 3</t>
    <phoneticPr fontId="14"/>
  </si>
  <si>
    <t>平成
25. 3</t>
    <phoneticPr fontId="14"/>
  </si>
  <si>
    <t>平成
26. 3</t>
    <phoneticPr fontId="14"/>
  </si>
  <si>
    <t>平成
27. 3</t>
    <phoneticPr fontId="14"/>
  </si>
  <si>
    <t>平成
29. 3</t>
    <phoneticPr fontId="14"/>
  </si>
  <si>
    <t>平成
28. 3</t>
    <phoneticPr fontId="14"/>
  </si>
  <si>
    <t>平成
30. 3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</si>
</sst>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Protection="1"/>
    <xf numFmtId="177" fontId="5" fillId="0" borderId="0" xfId="0" applyNumberFormat="1" applyFont="1" applyBorder="1" applyProtection="1"/>
    <xf numFmtId="176" fontId="7" fillId="0" borderId="0" xfId="0" applyNumberFormat="1" applyFont="1" applyBorder="1" applyProtection="1"/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top"/>
    </xf>
    <xf numFmtId="0" fontId="10" fillId="0" borderId="12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16" xfId="0" applyFont="1" applyBorder="1" applyAlignment="1" applyProtection="1">
      <alignment horizontal="centerContinuous"/>
    </xf>
    <xf numFmtId="0" fontId="10" fillId="0" borderId="11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16" xfId="0" applyFont="1" applyBorder="1" applyAlignment="1" applyProtection="1">
      <alignment horizontal="centerContinuous"/>
    </xf>
    <xf numFmtId="0" fontId="11" fillId="0" borderId="6" xfId="0" applyFont="1" applyBorder="1" applyAlignment="1" applyProtection="1">
      <alignment horizontal="centerContinuous"/>
    </xf>
    <xf numFmtId="0" fontId="11" fillId="0" borderId="7" xfId="0" applyFont="1" applyBorder="1" applyAlignment="1" applyProtection="1">
      <alignment horizontal="centerContinuous"/>
    </xf>
    <xf numFmtId="0" fontId="11" fillId="0" borderId="20" xfId="0" applyFont="1" applyBorder="1" applyAlignment="1" applyProtection="1">
      <alignment horizontal="centerContinuous"/>
    </xf>
    <xf numFmtId="0" fontId="11" fillId="0" borderId="21" xfId="0" applyFont="1" applyBorder="1" applyAlignment="1" applyProtection="1">
      <alignment horizontal="centerContinuous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4" fillId="0" borderId="3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/>
    <xf numFmtId="176" fontId="13" fillId="0" borderId="0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1" fillId="0" borderId="0" xfId="0" applyFont="1" applyBorder="1" applyProtection="1"/>
    <xf numFmtId="176" fontId="15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176" fontId="15" fillId="0" borderId="2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Protection="1"/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Continuous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6" fillId="0" borderId="25" xfId="0" applyNumberFormat="1" applyFont="1" applyFill="1" applyBorder="1" applyAlignment="1" applyProtection="1">
      <alignment vertical="center"/>
    </xf>
    <xf numFmtId="176" fontId="9" fillId="0" borderId="25" xfId="0" applyNumberFormat="1" applyFont="1" applyFill="1" applyBorder="1" applyAlignment="1" applyProtection="1">
      <alignment vertical="center"/>
      <protection locked="0"/>
    </xf>
    <xf numFmtId="176" fontId="16" fillId="0" borderId="25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6" fontId="15" fillId="0" borderId="24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18" fillId="0" borderId="25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176" fontId="18" fillId="0" borderId="2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6"/>
  <sheetViews>
    <sheetView showGridLines="0" showZeros="0" tabSelected="1" view="pageBreakPreview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24" sqref="B24"/>
    </sheetView>
  </sheetViews>
  <sheetFormatPr defaultRowHeight="13.5"/>
  <cols>
    <col min="1" max="1" width="5.75" style="8" customWidth="1"/>
    <col min="2" max="2" width="5.625" style="75" customWidth="1"/>
    <col min="3" max="5" width="4.625" style="75" customWidth="1"/>
    <col min="6" max="6" width="4.875" style="75" customWidth="1"/>
    <col min="7" max="7" width="4.625" style="75" customWidth="1"/>
    <col min="8" max="16" width="4.5" style="75" customWidth="1"/>
    <col min="17" max="18" width="4.75" style="75" customWidth="1"/>
    <col min="19" max="19" width="3.5" style="75" customWidth="1"/>
    <col min="20" max="22" width="3.625" style="75" customWidth="1"/>
    <col min="23" max="26" width="4.625" style="75" customWidth="1"/>
    <col min="27" max="28" width="3" style="75" customWidth="1"/>
    <col min="29" max="29" width="4.5" style="75" customWidth="1"/>
    <col min="30" max="31" width="3.25" style="75" customWidth="1"/>
    <col min="32" max="34" width="2.125" style="75" customWidth="1"/>
    <col min="35" max="43" width="2.625" style="75" customWidth="1"/>
    <col min="44" max="46" width="3.5" style="75" customWidth="1"/>
    <col min="47" max="47" width="3.375" style="75" customWidth="1"/>
    <col min="48" max="49" width="3.625" style="75" customWidth="1"/>
    <col min="50" max="50" width="3.25" style="75" customWidth="1"/>
    <col min="51" max="51" width="3.625" style="75" customWidth="1"/>
    <col min="52" max="52" width="3.5" style="75" customWidth="1"/>
    <col min="53" max="54" width="3.625" style="75" customWidth="1"/>
    <col min="55" max="55" width="6.5" style="75" customWidth="1"/>
    <col min="56" max="56" width="9" style="7"/>
    <col min="57" max="16384" width="9" style="75"/>
  </cols>
  <sheetData>
    <row r="1" spans="1:56" s="92" customFormat="1" ht="23.25" customHeight="1">
      <c r="A1" s="89" t="s">
        <v>0</v>
      </c>
      <c r="B1" s="90"/>
      <c r="C1" s="90"/>
      <c r="D1" s="91"/>
      <c r="E1" s="91"/>
      <c r="U1" s="93"/>
      <c r="BD1" s="94"/>
    </row>
    <row r="2" spans="1:56" ht="23.25" customHeight="1">
      <c r="A2" s="12" t="s">
        <v>1</v>
      </c>
      <c r="B2" s="79"/>
      <c r="C2" s="79"/>
      <c r="D2" s="79"/>
      <c r="E2" s="79"/>
      <c r="F2" s="79"/>
      <c r="G2" s="79"/>
      <c r="AM2" s="10" t="s">
        <v>2</v>
      </c>
    </row>
    <row r="3" spans="1:56" s="10" customFormat="1" ht="21.75" customHeight="1">
      <c r="A3" s="26"/>
      <c r="B3" s="29"/>
      <c r="C3" s="29"/>
      <c r="D3" s="30"/>
      <c r="E3" s="29" t="s">
        <v>3</v>
      </c>
      <c r="F3" s="29"/>
      <c r="G3" s="30"/>
      <c r="H3" s="54" t="s">
        <v>4</v>
      </c>
      <c r="I3" s="55"/>
      <c r="J3" s="56"/>
      <c r="K3" s="31" t="s">
        <v>5</v>
      </c>
      <c r="L3" s="31"/>
      <c r="M3" s="31"/>
      <c r="N3" s="31"/>
      <c r="O3" s="31"/>
      <c r="P3" s="31"/>
      <c r="Q3" s="31"/>
      <c r="R3" s="31"/>
      <c r="S3" s="32"/>
      <c r="T3" s="68" t="s">
        <v>6</v>
      </c>
      <c r="U3" s="68"/>
      <c r="V3" s="70"/>
      <c r="W3" s="29" t="s">
        <v>7</v>
      </c>
      <c r="X3" s="29"/>
      <c r="Y3" s="30"/>
      <c r="Z3" s="29" t="s">
        <v>45</v>
      </c>
      <c r="AA3" s="29"/>
      <c r="AB3" s="30"/>
      <c r="AC3" s="29" t="s">
        <v>40</v>
      </c>
      <c r="AD3" s="29"/>
      <c r="AE3" s="30"/>
      <c r="AF3" s="29" t="s">
        <v>41</v>
      </c>
      <c r="AG3" s="29"/>
      <c r="AH3" s="30"/>
      <c r="AI3" s="58" t="s">
        <v>8</v>
      </c>
      <c r="AJ3" s="58"/>
      <c r="AK3" s="59"/>
      <c r="AL3" s="60" t="s">
        <v>9</v>
      </c>
      <c r="AM3" s="58"/>
      <c r="AN3" s="59"/>
      <c r="AO3" s="60" t="s">
        <v>10</v>
      </c>
      <c r="AP3" s="58"/>
      <c r="AQ3" s="61"/>
      <c r="BD3" s="13"/>
    </row>
    <row r="4" spans="1:56" s="10" customFormat="1" ht="21.75" customHeight="1">
      <c r="A4" s="27"/>
      <c r="B4" s="24" t="s">
        <v>11</v>
      </c>
      <c r="C4" s="24"/>
      <c r="D4" s="25"/>
      <c r="E4" s="24" t="s">
        <v>12</v>
      </c>
      <c r="F4" s="24"/>
      <c r="G4" s="25"/>
      <c r="H4" s="57" t="s">
        <v>13</v>
      </c>
      <c r="I4" s="24"/>
      <c r="J4" s="25"/>
      <c r="K4" s="50" t="s">
        <v>14</v>
      </c>
      <c r="L4" s="51"/>
      <c r="M4" s="52"/>
      <c r="N4" s="50" t="s">
        <v>15</v>
      </c>
      <c r="O4" s="51"/>
      <c r="P4" s="52"/>
      <c r="Q4" s="50" t="s">
        <v>16</v>
      </c>
      <c r="R4" s="51"/>
      <c r="S4" s="52"/>
      <c r="T4" s="99" t="s">
        <v>17</v>
      </c>
      <c r="U4" s="63"/>
      <c r="V4" s="69"/>
      <c r="W4" s="2" t="s">
        <v>18</v>
      </c>
      <c r="X4" s="2"/>
      <c r="Y4" s="33"/>
      <c r="Z4" s="63" t="s">
        <v>42</v>
      </c>
      <c r="AA4" s="2"/>
      <c r="AB4" s="33"/>
      <c r="AC4" s="63" t="s">
        <v>19</v>
      </c>
      <c r="AD4" s="2"/>
      <c r="AE4" s="33"/>
      <c r="AF4" s="3" t="s">
        <v>20</v>
      </c>
      <c r="AG4" s="3"/>
      <c r="AH4" s="72"/>
      <c r="AI4" s="46" t="s">
        <v>21</v>
      </c>
      <c r="AJ4" s="46"/>
      <c r="AK4" s="47"/>
      <c r="AL4" s="48" t="s">
        <v>21</v>
      </c>
      <c r="AM4" s="46"/>
      <c r="AN4" s="47"/>
      <c r="AO4" s="48" t="s">
        <v>22</v>
      </c>
      <c r="AP4" s="46"/>
      <c r="AQ4" s="49"/>
      <c r="BD4" s="13"/>
    </row>
    <row r="5" spans="1:56" s="3" customFormat="1" ht="21.75" customHeight="1">
      <c r="A5" s="28" t="s">
        <v>23</v>
      </c>
      <c r="B5" s="80"/>
      <c r="C5" s="67" t="s">
        <v>46</v>
      </c>
      <c r="D5" s="81"/>
      <c r="E5" s="22" t="s">
        <v>24</v>
      </c>
      <c r="F5" s="73"/>
      <c r="G5" s="74"/>
      <c r="H5" s="53" t="s">
        <v>25</v>
      </c>
      <c r="I5" s="22"/>
      <c r="J5" s="23"/>
      <c r="K5" s="15"/>
      <c r="L5" s="15"/>
      <c r="M5" s="34"/>
      <c r="N5" s="53" t="s">
        <v>26</v>
      </c>
      <c r="O5" s="22"/>
      <c r="P5" s="23"/>
      <c r="Q5" s="15"/>
      <c r="R5" s="15"/>
      <c r="S5" s="34"/>
      <c r="T5" s="38" t="s">
        <v>27</v>
      </c>
      <c r="U5" s="14"/>
      <c r="V5" s="39"/>
      <c r="W5" s="22" t="s">
        <v>39</v>
      </c>
      <c r="X5" s="22"/>
      <c r="Y5" s="23"/>
      <c r="Z5" s="14" t="s">
        <v>43</v>
      </c>
      <c r="AA5" s="22"/>
      <c r="AB5" s="23"/>
      <c r="AC5" s="14" t="s">
        <v>28</v>
      </c>
      <c r="AD5" s="22"/>
      <c r="AE5" s="23"/>
      <c r="AF5" s="15" t="s">
        <v>29</v>
      </c>
      <c r="AG5" s="15"/>
      <c r="AH5" s="34"/>
      <c r="AI5" s="43" t="s">
        <v>30</v>
      </c>
      <c r="AJ5" s="43"/>
      <c r="AK5" s="44"/>
      <c r="AL5" s="42" t="s">
        <v>30</v>
      </c>
      <c r="AM5" s="43"/>
      <c r="AN5" s="44"/>
      <c r="AO5" s="42" t="s">
        <v>31</v>
      </c>
      <c r="AP5" s="43"/>
      <c r="AQ5" s="45"/>
      <c r="AU5" s="2"/>
      <c r="AV5" s="2"/>
      <c r="AW5" s="2"/>
      <c r="AX5" s="2"/>
      <c r="AY5" s="2"/>
      <c r="AZ5" s="2"/>
      <c r="BA5" s="2"/>
      <c r="BB5" s="2"/>
      <c r="BC5" s="16"/>
      <c r="BD5" s="17"/>
    </row>
    <row r="6" spans="1:56" s="10" customFormat="1" ht="21.75" customHeight="1">
      <c r="A6" s="41" t="s">
        <v>32</v>
      </c>
      <c r="B6" s="35" t="s">
        <v>14</v>
      </c>
      <c r="C6" s="35" t="s">
        <v>33</v>
      </c>
      <c r="D6" s="35" t="s">
        <v>34</v>
      </c>
      <c r="E6" s="35" t="s">
        <v>14</v>
      </c>
      <c r="F6" s="35" t="s">
        <v>33</v>
      </c>
      <c r="G6" s="35" t="s">
        <v>34</v>
      </c>
      <c r="H6" s="35" t="s">
        <v>14</v>
      </c>
      <c r="I6" s="35" t="s">
        <v>33</v>
      </c>
      <c r="J6" s="35" t="s">
        <v>34</v>
      </c>
      <c r="K6" s="35" t="s">
        <v>14</v>
      </c>
      <c r="L6" s="35" t="s">
        <v>33</v>
      </c>
      <c r="M6" s="35" t="s">
        <v>34</v>
      </c>
      <c r="N6" s="35" t="s">
        <v>14</v>
      </c>
      <c r="O6" s="35" t="s">
        <v>33</v>
      </c>
      <c r="P6" s="35" t="s">
        <v>34</v>
      </c>
      <c r="Q6" s="35" t="s">
        <v>14</v>
      </c>
      <c r="R6" s="35" t="s">
        <v>33</v>
      </c>
      <c r="S6" s="35" t="s">
        <v>34</v>
      </c>
      <c r="T6" s="35" t="s">
        <v>14</v>
      </c>
      <c r="U6" s="35" t="s">
        <v>33</v>
      </c>
      <c r="V6" s="35" t="s">
        <v>34</v>
      </c>
      <c r="W6" s="35" t="s">
        <v>14</v>
      </c>
      <c r="X6" s="35" t="s">
        <v>33</v>
      </c>
      <c r="Y6" s="35" t="s">
        <v>34</v>
      </c>
      <c r="Z6" s="35" t="s">
        <v>14</v>
      </c>
      <c r="AA6" s="35" t="s">
        <v>33</v>
      </c>
      <c r="AB6" s="35" t="s">
        <v>34</v>
      </c>
      <c r="AC6" s="35" t="s">
        <v>14</v>
      </c>
      <c r="AD6" s="35" t="s">
        <v>33</v>
      </c>
      <c r="AE6" s="35" t="s">
        <v>34</v>
      </c>
      <c r="AF6" s="64" t="s">
        <v>14</v>
      </c>
      <c r="AG6" s="64" t="s">
        <v>33</v>
      </c>
      <c r="AH6" s="64" t="s">
        <v>34</v>
      </c>
      <c r="AI6" s="64" t="s">
        <v>14</v>
      </c>
      <c r="AJ6" s="64" t="s">
        <v>33</v>
      </c>
      <c r="AK6" s="64" t="s">
        <v>34</v>
      </c>
      <c r="AL6" s="64" t="s">
        <v>14</v>
      </c>
      <c r="AM6" s="64" t="s">
        <v>33</v>
      </c>
      <c r="AN6" s="64" t="s">
        <v>34</v>
      </c>
      <c r="AO6" s="64" t="s">
        <v>14</v>
      </c>
      <c r="AP6" s="64" t="s">
        <v>33</v>
      </c>
      <c r="AQ6" s="65" t="s">
        <v>34</v>
      </c>
      <c r="AR6" s="2"/>
      <c r="AS6" s="2"/>
      <c r="AT6" s="2"/>
      <c r="AV6" s="1"/>
      <c r="AW6" s="1"/>
      <c r="AX6" s="2"/>
      <c r="AY6" s="2"/>
      <c r="AZ6" s="2"/>
      <c r="BA6" s="2"/>
      <c r="BB6" s="2"/>
      <c r="BC6" s="11"/>
      <c r="BD6" s="13"/>
    </row>
    <row r="7" spans="1:56" s="3" customFormat="1" ht="46.5" hidden="1" customHeight="1">
      <c r="A7" s="40" t="s">
        <v>35</v>
      </c>
      <c r="B7" s="76">
        <v>14603</v>
      </c>
      <c r="C7" s="36">
        <v>7222</v>
      </c>
      <c r="D7" s="36">
        <v>7381</v>
      </c>
      <c r="E7" s="76">
        <v>7325</v>
      </c>
      <c r="F7" s="36">
        <v>3471</v>
      </c>
      <c r="G7" s="36">
        <v>3854</v>
      </c>
      <c r="H7" s="76">
        <v>2322</v>
      </c>
      <c r="I7" s="36">
        <v>1004</v>
      </c>
      <c r="J7" s="36">
        <v>1318</v>
      </c>
      <c r="K7" s="76">
        <v>907</v>
      </c>
      <c r="L7" s="76">
        <v>668</v>
      </c>
      <c r="M7" s="76">
        <v>239</v>
      </c>
      <c r="N7" s="76">
        <v>104</v>
      </c>
      <c r="O7" s="36">
        <v>75</v>
      </c>
      <c r="P7" s="36">
        <v>29</v>
      </c>
      <c r="Q7" s="76">
        <v>803</v>
      </c>
      <c r="R7" s="36">
        <v>593</v>
      </c>
      <c r="S7" s="36">
        <v>210</v>
      </c>
      <c r="T7" s="76">
        <v>129</v>
      </c>
      <c r="U7" s="36">
        <v>101</v>
      </c>
      <c r="V7" s="36">
        <v>28</v>
      </c>
      <c r="W7" s="76">
        <f t="shared" ref="W7:W16" si="0">SUM(X7:Y7)</f>
        <v>2594</v>
      </c>
      <c r="X7" s="36">
        <v>1386</v>
      </c>
      <c r="Y7" s="36">
        <v>1208</v>
      </c>
      <c r="Z7" s="86" t="s">
        <v>44</v>
      </c>
      <c r="AA7" s="86" t="s">
        <v>44</v>
      </c>
      <c r="AB7" s="86" t="s">
        <v>44</v>
      </c>
      <c r="AC7" s="76">
        <v>1325</v>
      </c>
      <c r="AD7" s="36">
        <v>592</v>
      </c>
      <c r="AE7" s="36">
        <v>733</v>
      </c>
      <c r="AF7" s="76">
        <v>1</v>
      </c>
      <c r="AG7" s="36"/>
      <c r="AH7" s="62">
        <v>1</v>
      </c>
      <c r="AI7" s="76">
        <v>1</v>
      </c>
      <c r="AJ7" s="36">
        <v>1</v>
      </c>
      <c r="AK7" s="36"/>
      <c r="AL7" s="76">
        <v>2</v>
      </c>
      <c r="AM7" s="36">
        <v>1</v>
      </c>
      <c r="AN7" s="36">
        <v>1</v>
      </c>
      <c r="AO7" s="76">
        <v>9</v>
      </c>
      <c r="AP7" s="36">
        <v>6</v>
      </c>
      <c r="AQ7" s="37">
        <v>3</v>
      </c>
      <c r="AR7" s="18"/>
      <c r="AT7" s="18"/>
      <c r="AX7" s="18"/>
      <c r="AZ7" s="18"/>
      <c r="BC7" s="16"/>
      <c r="BD7" s="66"/>
    </row>
    <row r="8" spans="1:56" s="3" customFormat="1" ht="46.5" hidden="1" customHeight="1">
      <c r="A8" s="40" t="s">
        <v>36</v>
      </c>
      <c r="B8" s="76">
        <v>14689</v>
      </c>
      <c r="C8" s="36">
        <v>7413</v>
      </c>
      <c r="D8" s="36">
        <v>7276</v>
      </c>
      <c r="E8" s="76">
        <v>7285</v>
      </c>
      <c r="F8" s="36">
        <v>3460</v>
      </c>
      <c r="G8" s="36">
        <v>3825</v>
      </c>
      <c r="H8" s="76">
        <v>2412</v>
      </c>
      <c r="I8" s="36">
        <v>1074</v>
      </c>
      <c r="J8" s="36">
        <v>1338</v>
      </c>
      <c r="K8" s="76">
        <v>1054</v>
      </c>
      <c r="L8" s="76">
        <v>803</v>
      </c>
      <c r="M8" s="76">
        <v>251</v>
      </c>
      <c r="N8" s="76">
        <v>108</v>
      </c>
      <c r="O8" s="36">
        <v>73</v>
      </c>
      <c r="P8" s="36">
        <v>35</v>
      </c>
      <c r="Q8" s="76">
        <v>946</v>
      </c>
      <c r="R8" s="36">
        <v>730</v>
      </c>
      <c r="S8" s="36">
        <v>216</v>
      </c>
      <c r="T8" s="76">
        <v>139</v>
      </c>
      <c r="U8" s="36">
        <v>97</v>
      </c>
      <c r="V8" s="36">
        <v>42</v>
      </c>
      <c r="W8" s="76">
        <f t="shared" si="0"/>
        <v>2319</v>
      </c>
      <c r="X8" s="36">
        <v>1286</v>
      </c>
      <c r="Y8" s="36">
        <v>1033</v>
      </c>
      <c r="Z8" s="86" t="s">
        <v>44</v>
      </c>
      <c r="AA8" s="86" t="s">
        <v>44</v>
      </c>
      <c r="AB8" s="86" t="s">
        <v>44</v>
      </c>
      <c r="AC8" s="76">
        <v>1479</v>
      </c>
      <c r="AD8" s="36">
        <v>692</v>
      </c>
      <c r="AE8" s="36">
        <v>787</v>
      </c>
      <c r="AF8" s="76">
        <v>1</v>
      </c>
      <c r="AG8" s="36">
        <v>1</v>
      </c>
      <c r="AH8" s="62"/>
      <c r="AI8" s="76">
        <v>0</v>
      </c>
      <c r="AJ8" s="36"/>
      <c r="AK8" s="36"/>
      <c r="AL8" s="76">
        <v>2</v>
      </c>
      <c r="AM8" s="36">
        <v>1</v>
      </c>
      <c r="AN8" s="36">
        <v>1</v>
      </c>
      <c r="AO8" s="76">
        <v>3</v>
      </c>
      <c r="AP8" s="36">
        <v>2</v>
      </c>
      <c r="AQ8" s="37">
        <v>1</v>
      </c>
      <c r="AR8" s="18"/>
      <c r="AT8" s="18"/>
      <c r="AX8" s="18"/>
      <c r="AZ8" s="18"/>
      <c r="BC8" s="16"/>
      <c r="BD8" s="66"/>
    </row>
    <row r="9" spans="1:56" s="3" customFormat="1" ht="46.5" hidden="1" customHeight="1">
      <c r="A9" s="77" t="s">
        <v>37</v>
      </c>
      <c r="B9" s="78">
        <v>14411</v>
      </c>
      <c r="C9" s="36">
        <v>7308</v>
      </c>
      <c r="D9" s="36">
        <v>7103</v>
      </c>
      <c r="E9" s="76">
        <v>7176</v>
      </c>
      <c r="F9" s="36">
        <v>3473</v>
      </c>
      <c r="G9" s="36">
        <v>3703</v>
      </c>
      <c r="H9" s="76">
        <v>2464</v>
      </c>
      <c r="I9" s="36">
        <v>1106</v>
      </c>
      <c r="J9" s="36">
        <v>1358</v>
      </c>
      <c r="K9" s="76">
        <v>953</v>
      </c>
      <c r="L9" s="76">
        <v>710</v>
      </c>
      <c r="M9" s="76">
        <v>243</v>
      </c>
      <c r="N9" s="76">
        <v>75</v>
      </c>
      <c r="O9" s="36">
        <v>52</v>
      </c>
      <c r="P9" s="36">
        <v>23</v>
      </c>
      <c r="Q9" s="76">
        <v>878</v>
      </c>
      <c r="R9" s="36">
        <v>658</v>
      </c>
      <c r="S9" s="36">
        <v>220</v>
      </c>
      <c r="T9" s="76">
        <v>137</v>
      </c>
      <c r="U9" s="36">
        <v>115</v>
      </c>
      <c r="V9" s="36">
        <v>22</v>
      </c>
      <c r="W9" s="76">
        <f t="shared" si="0"/>
        <v>2189</v>
      </c>
      <c r="X9" s="36">
        <v>1235</v>
      </c>
      <c r="Y9" s="36">
        <v>954</v>
      </c>
      <c r="Z9" s="86" t="s">
        <v>44</v>
      </c>
      <c r="AA9" s="86" t="s">
        <v>44</v>
      </c>
      <c r="AB9" s="86" t="s">
        <v>44</v>
      </c>
      <c r="AC9" s="76">
        <v>1492</v>
      </c>
      <c r="AD9" s="36">
        <v>669</v>
      </c>
      <c r="AE9" s="36">
        <v>823</v>
      </c>
      <c r="AF9" s="76">
        <v>0</v>
      </c>
      <c r="AG9" s="36">
        <v>0</v>
      </c>
      <c r="AH9" s="62"/>
      <c r="AI9" s="76">
        <v>1</v>
      </c>
      <c r="AJ9" s="36"/>
      <c r="AK9" s="36">
        <v>1</v>
      </c>
      <c r="AL9" s="76">
        <v>0</v>
      </c>
      <c r="AM9" s="36">
        <v>0</v>
      </c>
      <c r="AN9" s="36">
        <v>0</v>
      </c>
      <c r="AO9" s="76">
        <v>9</v>
      </c>
      <c r="AP9" s="36">
        <v>5</v>
      </c>
      <c r="AQ9" s="37">
        <v>4</v>
      </c>
      <c r="AR9" s="18"/>
      <c r="AT9" s="18"/>
      <c r="AX9" s="18"/>
      <c r="AZ9" s="18"/>
      <c r="BC9" s="16"/>
      <c r="BD9" s="66"/>
    </row>
    <row r="10" spans="1:56" s="79" customFormat="1" ht="46.5" hidden="1" customHeight="1">
      <c r="A10" s="77" t="s">
        <v>38</v>
      </c>
      <c r="B10" s="78">
        <v>13820</v>
      </c>
      <c r="C10" s="36">
        <v>7040</v>
      </c>
      <c r="D10" s="36">
        <v>6780</v>
      </c>
      <c r="E10" s="76">
        <v>6905</v>
      </c>
      <c r="F10" s="36">
        <v>3420</v>
      </c>
      <c r="G10" s="36">
        <v>3485</v>
      </c>
      <c r="H10" s="76">
        <v>2530</v>
      </c>
      <c r="I10" s="36">
        <v>1157</v>
      </c>
      <c r="J10" s="36">
        <v>1373</v>
      </c>
      <c r="K10" s="76">
        <v>762</v>
      </c>
      <c r="L10" s="76">
        <v>544</v>
      </c>
      <c r="M10" s="76">
        <v>218</v>
      </c>
      <c r="N10" s="76">
        <v>46</v>
      </c>
      <c r="O10" s="36">
        <v>33</v>
      </c>
      <c r="P10" s="36">
        <v>13</v>
      </c>
      <c r="Q10" s="76">
        <v>716</v>
      </c>
      <c r="R10" s="36">
        <v>511</v>
      </c>
      <c r="S10" s="36">
        <v>205</v>
      </c>
      <c r="T10" s="76">
        <v>118</v>
      </c>
      <c r="U10" s="36">
        <v>96</v>
      </c>
      <c r="V10" s="36">
        <v>22</v>
      </c>
      <c r="W10" s="76">
        <f t="shared" si="0"/>
        <v>2136</v>
      </c>
      <c r="X10" s="36">
        <v>1229</v>
      </c>
      <c r="Y10" s="36">
        <v>907</v>
      </c>
      <c r="Z10" s="87">
        <f t="shared" ref="Z10:Z16" si="1">SUM(AA10:AB10)</f>
        <v>428</v>
      </c>
      <c r="AA10" s="36">
        <v>164</v>
      </c>
      <c r="AB10" s="36">
        <v>264</v>
      </c>
      <c r="AC10" s="76">
        <v>941</v>
      </c>
      <c r="AD10" s="36">
        <v>430</v>
      </c>
      <c r="AE10" s="36">
        <v>511</v>
      </c>
      <c r="AF10" s="76">
        <v>0</v>
      </c>
      <c r="AG10" s="36">
        <v>0</v>
      </c>
      <c r="AH10" s="62"/>
      <c r="AI10" s="76">
        <v>0</v>
      </c>
      <c r="AJ10" s="36"/>
      <c r="AK10" s="36"/>
      <c r="AL10" s="76">
        <v>2</v>
      </c>
      <c r="AM10" s="36">
        <v>0</v>
      </c>
      <c r="AN10" s="36">
        <v>2</v>
      </c>
      <c r="AO10" s="76">
        <v>4</v>
      </c>
      <c r="AP10" s="36">
        <v>1</v>
      </c>
      <c r="AQ10" s="37">
        <v>3</v>
      </c>
      <c r="AR10" s="82"/>
      <c r="AT10" s="82"/>
      <c r="AX10" s="82"/>
      <c r="AZ10" s="82"/>
      <c r="BC10" s="83"/>
      <c r="BD10" s="71"/>
    </row>
    <row r="11" spans="1:56" s="3" customFormat="1" ht="46.5" hidden="1" customHeight="1">
      <c r="A11" s="88" t="s">
        <v>47</v>
      </c>
      <c r="B11" s="76">
        <f t="shared" ref="B11:B16" si="2">SUM(C11:D11)</f>
        <v>13553</v>
      </c>
      <c r="C11" s="36">
        <v>6845</v>
      </c>
      <c r="D11" s="36">
        <v>6708</v>
      </c>
      <c r="E11" s="76">
        <f t="shared" ref="E11:E16" si="3">SUM(F11:G11)</f>
        <v>7055</v>
      </c>
      <c r="F11" s="36">
        <v>3497</v>
      </c>
      <c r="G11" s="36">
        <v>3558</v>
      </c>
      <c r="H11" s="76">
        <f t="shared" ref="H11:H16" si="4">SUM(I11:J11)</f>
        <v>2414</v>
      </c>
      <c r="I11" s="36">
        <v>1048</v>
      </c>
      <c r="J11" s="36">
        <v>1366</v>
      </c>
      <c r="K11" s="76">
        <f t="shared" ref="K11:K16" si="5">SUM(L11:M11)</f>
        <v>639</v>
      </c>
      <c r="L11" s="76">
        <f t="shared" ref="L11:M16" si="6">O11+R11</f>
        <v>454</v>
      </c>
      <c r="M11" s="76">
        <f t="shared" si="6"/>
        <v>185</v>
      </c>
      <c r="N11" s="76">
        <f t="shared" ref="N11:N16" si="7">SUM(O11:P11)</f>
        <v>59</v>
      </c>
      <c r="O11" s="36">
        <v>39</v>
      </c>
      <c r="P11" s="36">
        <v>20</v>
      </c>
      <c r="Q11" s="76">
        <f t="shared" ref="Q11:Q16" si="8">SUM(R11:S11)</f>
        <v>580</v>
      </c>
      <c r="R11" s="36">
        <v>415</v>
      </c>
      <c r="S11" s="36">
        <v>165</v>
      </c>
      <c r="T11" s="76">
        <f t="shared" ref="T11:T16" si="9">SUM(U11:V11)</f>
        <v>112</v>
      </c>
      <c r="U11" s="36">
        <v>95</v>
      </c>
      <c r="V11" s="36">
        <v>17</v>
      </c>
      <c r="W11" s="76">
        <f t="shared" si="0"/>
        <v>2213</v>
      </c>
      <c r="X11" s="36">
        <v>1255</v>
      </c>
      <c r="Y11" s="36">
        <v>958</v>
      </c>
      <c r="Z11" s="87">
        <f t="shared" si="1"/>
        <v>387</v>
      </c>
      <c r="AA11" s="36">
        <v>127</v>
      </c>
      <c r="AB11" s="36">
        <v>260</v>
      </c>
      <c r="AC11" s="76">
        <f t="shared" ref="AC11:AC16" si="10">SUM(AD11:AE11)</f>
        <v>733</v>
      </c>
      <c r="AD11" s="36">
        <v>369</v>
      </c>
      <c r="AE11" s="36">
        <v>364</v>
      </c>
      <c r="AF11" s="76">
        <f t="shared" ref="AF11:AF16" si="11">SUM(AG11:AH11)</f>
        <v>0</v>
      </c>
      <c r="AG11" s="36">
        <v>0</v>
      </c>
      <c r="AH11" s="62"/>
      <c r="AI11" s="76">
        <f t="shared" ref="AI11:AI16" si="12">SUM(AJ11:AK11)</f>
        <v>0</v>
      </c>
      <c r="AJ11" s="36"/>
      <c r="AK11" s="36"/>
      <c r="AL11" s="76">
        <f t="shared" ref="AL11:AL16" si="13">SUM(AM11:AN11)</f>
        <v>0</v>
      </c>
      <c r="AM11" s="36">
        <v>0</v>
      </c>
      <c r="AN11" s="36"/>
      <c r="AO11" s="76">
        <f t="shared" ref="AO11:AO16" si="14">SUM(AP11:AQ11)</f>
        <v>0</v>
      </c>
      <c r="AP11" s="36"/>
      <c r="AQ11" s="37"/>
      <c r="AR11" s="18"/>
      <c r="AT11" s="18"/>
      <c r="AX11" s="18"/>
      <c r="AZ11" s="18"/>
      <c r="BC11" s="16"/>
      <c r="BD11" s="66"/>
    </row>
    <row r="12" spans="1:56" s="3" customFormat="1" ht="46.5" hidden="1" customHeight="1">
      <c r="A12" s="77" t="s">
        <v>49</v>
      </c>
      <c r="B12" s="76">
        <f t="shared" si="2"/>
        <v>13225</v>
      </c>
      <c r="C12" s="36">
        <v>6694</v>
      </c>
      <c r="D12" s="36">
        <v>6531</v>
      </c>
      <c r="E12" s="76">
        <f t="shared" si="3"/>
        <v>7084</v>
      </c>
      <c r="F12" s="36">
        <v>3474</v>
      </c>
      <c r="G12" s="36">
        <v>3610</v>
      </c>
      <c r="H12" s="76">
        <f t="shared" si="4"/>
        <v>2240</v>
      </c>
      <c r="I12" s="36">
        <v>963</v>
      </c>
      <c r="J12" s="36">
        <v>1277</v>
      </c>
      <c r="K12" s="76">
        <f t="shared" si="5"/>
        <v>605</v>
      </c>
      <c r="L12" s="76">
        <f t="shared" si="6"/>
        <v>428</v>
      </c>
      <c r="M12" s="76">
        <f t="shared" si="6"/>
        <v>177</v>
      </c>
      <c r="N12" s="76">
        <f t="shared" si="7"/>
        <v>72</v>
      </c>
      <c r="O12" s="36">
        <v>50</v>
      </c>
      <c r="P12" s="36">
        <v>22</v>
      </c>
      <c r="Q12" s="76">
        <f t="shared" si="8"/>
        <v>533</v>
      </c>
      <c r="R12" s="36">
        <v>378</v>
      </c>
      <c r="S12" s="36">
        <v>155</v>
      </c>
      <c r="T12" s="76">
        <f t="shared" si="9"/>
        <v>105</v>
      </c>
      <c r="U12" s="36">
        <v>90</v>
      </c>
      <c r="V12" s="36">
        <v>15</v>
      </c>
      <c r="W12" s="76">
        <f t="shared" si="0"/>
        <v>2232</v>
      </c>
      <c r="X12" s="36">
        <v>1317</v>
      </c>
      <c r="Y12" s="36">
        <v>915</v>
      </c>
      <c r="Z12" s="87">
        <f t="shared" si="1"/>
        <v>324</v>
      </c>
      <c r="AA12" s="36">
        <v>102</v>
      </c>
      <c r="AB12" s="36">
        <v>222</v>
      </c>
      <c r="AC12" s="76">
        <f t="shared" si="10"/>
        <v>635</v>
      </c>
      <c r="AD12" s="36">
        <v>320</v>
      </c>
      <c r="AE12" s="36">
        <v>315</v>
      </c>
      <c r="AF12" s="76">
        <f t="shared" si="11"/>
        <v>0</v>
      </c>
      <c r="AG12" s="36"/>
      <c r="AH12" s="62"/>
      <c r="AI12" s="76">
        <f t="shared" si="12"/>
        <v>0</v>
      </c>
      <c r="AJ12" s="36"/>
      <c r="AK12" s="36"/>
      <c r="AL12" s="76">
        <f t="shared" si="13"/>
        <v>0</v>
      </c>
      <c r="AM12" s="36"/>
      <c r="AN12" s="36"/>
      <c r="AO12" s="76">
        <f t="shared" si="14"/>
        <v>0</v>
      </c>
      <c r="AP12" s="36"/>
      <c r="AQ12" s="37"/>
      <c r="AR12" s="18"/>
      <c r="AT12" s="18"/>
      <c r="AX12" s="18"/>
      <c r="AZ12" s="18"/>
      <c r="BC12" s="16"/>
      <c r="BD12" s="66"/>
    </row>
    <row r="13" spans="1:56" s="3" customFormat="1" ht="46.5" hidden="1" customHeight="1">
      <c r="A13" s="77" t="s">
        <v>48</v>
      </c>
      <c r="B13" s="76">
        <f t="shared" si="2"/>
        <v>13211</v>
      </c>
      <c r="C13" s="36">
        <v>6819</v>
      </c>
      <c r="D13" s="36">
        <v>6392</v>
      </c>
      <c r="E13" s="76">
        <f t="shared" si="3"/>
        <v>7333</v>
      </c>
      <c r="F13" s="36">
        <v>3690</v>
      </c>
      <c r="G13" s="36">
        <v>3643</v>
      </c>
      <c r="H13" s="76">
        <f t="shared" si="4"/>
        <v>2092</v>
      </c>
      <c r="I13" s="36">
        <v>914</v>
      </c>
      <c r="J13" s="36">
        <v>1178</v>
      </c>
      <c r="K13" s="76">
        <f t="shared" si="5"/>
        <v>581</v>
      </c>
      <c r="L13" s="76">
        <f t="shared" si="6"/>
        <v>465</v>
      </c>
      <c r="M13" s="76">
        <f t="shared" si="6"/>
        <v>116</v>
      </c>
      <c r="N13" s="76">
        <f t="shared" si="7"/>
        <v>85</v>
      </c>
      <c r="O13" s="36">
        <v>71</v>
      </c>
      <c r="P13" s="36">
        <v>14</v>
      </c>
      <c r="Q13" s="76">
        <f t="shared" si="8"/>
        <v>496</v>
      </c>
      <c r="R13" s="36">
        <v>394</v>
      </c>
      <c r="S13" s="36">
        <v>102</v>
      </c>
      <c r="T13" s="76">
        <f t="shared" si="9"/>
        <v>88</v>
      </c>
      <c r="U13" s="36">
        <v>84</v>
      </c>
      <c r="V13" s="36">
        <v>4</v>
      </c>
      <c r="W13" s="76">
        <f t="shared" si="0"/>
        <v>2302</v>
      </c>
      <c r="X13" s="36">
        <v>1320</v>
      </c>
      <c r="Y13" s="36">
        <v>982</v>
      </c>
      <c r="Z13" s="87">
        <f t="shared" si="1"/>
        <v>277</v>
      </c>
      <c r="AA13" s="36">
        <v>82</v>
      </c>
      <c r="AB13" s="36">
        <v>195</v>
      </c>
      <c r="AC13" s="76">
        <f t="shared" si="10"/>
        <v>538</v>
      </c>
      <c r="AD13" s="36">
        <v>264</v>
      </c>
      <c r="AE13" s="36">
        <v>274</v>
      </c>
      <c r="AF13" s="76">
        <f t="shared" si="11"/>
        <v>0</v>
      </c>
      <c r="AG13" s="36"/>
      <c r="AH13" s="62"/>
      <c r="AI13" s="76">
        <f t="shared" si="12"/>
        <v>2</v>
      </c>
      <c r="AJ13" s="36">
        <v>1</v>
      </c>
      <c r="AK13" s="36">
        <v>1</v>
      </c>
      <c r="AL13" s="76">
        <f t="shared" si="13"/>
        <v>0</v>
      </c>
      <c r="AM13" s="36"/>
      <c r="AN13" s="36"/>
      <c r="AO13" s="76">
        <f t="shared" si="14"/>
        <v>0</v>
      </c>
      <c r="AP13" s="36"/>
      <c r="AQ13" s="37"/>
      <c r="AR13" s="18"/>
      <c r="AT13" s="18"/>
      <c r="AX13" s="18"/>
      <c r="AZ13" s="18"/>
      <c r="BC13" s="16"/>
      <c r="BD13" s="66"/>
    </row>
    <row r="14" spans="1:56" s="3" customFormat="1" ht="46.5" hidden="1" customHeight="1">
      <c r="A14" s="77" t="s">
        <v>50</v>
      </c>
      <c r="B14" s="76">
        <f t="shared" si="2"/>
        <v>12399</v>
      </c>
      <c r="C14" s="36">
        <v>6292</v>
      </c>
      <c r="D14" s="36">
        <v>6107</v>
      </c>
      <c r="E14" s="76">
        <f t="shared" si="3"/>
        <v>7044</v>
      </c>
      <c r="F14" s="36">
        <v>3531</v>
      </c>
      <c r="G14" s="36">
        <v>3513</v>
      </c>
      <c r="H14" s="76">
        <f t="shared" si="4"/>
        <v>1877</v>
      </c>
      <c r="I14" s="36">
        <v>738</v>
      </c>
      <c r="J14" s="36">
        <v>1139</v>
      </c>
      <c r="K14" s="76">
        <f t="shared" si="5"/>
        <v>534</v>
      </c>
      <c r="L14" s="76">
        <f t="shared" si="6"/>
        <v>416</v>
      </c>
      <c r="M14" s="76">
        <f t="shared" si="6"/>
        <v>118</v>
      </c>
      <c r="N14" s="76">
        <f t="shared" si="7"/>
        <v>114</v>
      </c>
      <c r="O14" s="36">
        <v>95</v>
      </c>
      <c r="P14" s="36">
        <v>19</v>
      </c>
      <c r="Q14" s="76">
        <f t="shared" si="8"/>
        <v>420</v>
      </c>
      <c r="R14" s="36">
        <v>321</v>
      </c>
      <c r="S14" s="36">
        <v>99</v>
      </c>
      <c r="T14" s="76">
        <f t="shared" si="9"/>
        <v>64</v>
      </c>
      <c r="U14" s="36">
        <v>59</v>
      </c>
      <c r="V14" s="36">
        <v>5</v>
      </c>
      <c r="W14" s="76">
        <f t="shared" si="0"/>
        <v>2232</v>
      </c>
      <c r="X14" s="36">
        <v>1271</v>
      </c>
      <c r="Y14" s="36">
        <v>961</v>
      </c>
      <c r="Z14" s="87">
        <f t="shared" si="1"/>
        <v>161</v>
      </c>
      <c r="AA14" s="36">
        <v>42</v>
      </c>
      <c r="AB14" s="36">
        <v>119</v>
      </c>
      <c r="AC14" s="76">
        <f t="shared" si="10"/>
        <v>487</v>
      </c>
      <c r="AD14" s="36">
        <v>235</v>
      </c>
      <c r="AE14" s="36">
        <v>252</v>
      </c>
      <c r="AF14" s="76">
        <f t="shared" si="11"/>
        <v>0</v>
      </c>
      <c r="AG14" s="36"/>
      <c r="AH14" s="62"/>
      <c r="AI14" s="76">
        <f t="shared" si="12"/>
        <v>0</v>
      </c>
      <c r="AJ14" s="36"/>
      <c r="AK14" s="36"/>
      <c r="AL14" s="76">
        <f t="shared" si="13"/>
        <v>0</v>
      </c>
      <c r="AM14" s="36"/>
      <c r="AN14" s="36"/>
      <c r="AO14" s="76">
        <f t="shared" si="14"/>
        <v>0</v>
      </c>
      <c r="AP14" s="36"/>
      <c r="AQ14" s="37"/>
      <c r="AR14" s="18"/>
      <c r="AT14" s="18"/>
      <c r="AX14" s="18"/>
      <c r="AZ14" s="18"/>
      <c r="BC14" s="16"/>
      <c r="BD14" s="66"/>
    </row>
    <row r="15" spans="1:56" s="3" customFormat="1" ht="46.5" customHeight="1">
      <c r="A15" s="77" t="s">
        <v>51</v>
      </c>
      <c r="B15" s="76">
        <f t="shared" si="2"/>
        <v>12369</v>
      </c>
      <c r="C15" s="36">
        <v>6294</v>
      </c>
      <c r="D15" s="36">
        <v>6075</v>
      </c>
      <c r="E15" s="76">
        <f t="shared" si="3"/>
        <v>7317</v>
      </c>
      <c r="F15" s="36">
        <v>3658</v>
      </c>
      <c r="G15" s="36">
        <v>3659</v>
      </c>
      <c r="H15" s="76">
        <f t="shared" si="4"/>
        <v>1680</v>
      </c>
      <c r="I15" s="36">
        <v>656</v>
      </c>
      <c r="J15" s="36">
        <v>1024</v>
      </c>
      <c r="K15" s="76">
        <f t="shared" si="5"/>
        <v>536</v>
      </c>
      <c r="L15" s="76">
        <f>O15+R15</f>
        <v>414</v>
      </c>
      <c r="M15" s="76">
        <f>P15+S15</f>
        <v>122</v>
      </c>
      <c r="N15" s="76">
        <f t="shared" si="7"/>
        <v>149</v>
      </c>
      <c r="O15" s="36">
        <v>113</v>
      </c>
      <c r="P15" s="36">
        <v>36</v>
      </c>
      <c r="Q15" s="76">
        <f t="shared" si="8"/>
        <v>387</v>
      </c>
      <c r="R15" s="36">
        <v>301</v>
      </c>
      <c r="S15" s="36">
        <v>86</v>
      </c>
      <c r="T15" s="76">
        <f t="shared" si="9"/>
        <v>68</v>
      </c>
      <c r="U15" s="36">
        <v>61</v>
      </c>
      <c r="V15" s="36">
        <v>7</v>
      </c>
      <c r="W15" s="76">
        <f t="shared" si="0"/>
        <v>2027</v>
      </c>
      <c r="X15" s="36">
        <v>1180</v>
      </c>
      <c r="Y15" s="36">
        <v>847</v>
      </c>
      <c r="Z15" s="87">
        <f>SUM(AA15:AB15)</f>
        <v>224</v>
      </c>
      <c r="AA15" s="36">
        <v>68</v>
      </c>
      <c r="AB15" s="36">
        <v>156</v>
      </c>
      <c r="AC15" s="76">
        <f t="shared" si="10"/>
        <v>516</v>
      </c>
      <c r="AD15" s="36">
        <v>256</v>
      </c>
      <c r="AE15" s="36">
        <v>260</v>
      </c>
      <c r="AF15" s="76">
        <f t="shared" si="11"/>
        <v>1</v>
      </c>
      <c r="AG15" s="36">
        <v>1</v>
      </c>
      <c r="AH15" s="62"/>
      <c r="AI15" s="76">
        <f t="shared" si="12"/>
        <v>0</v>
      </c>
      <c r="AJ15" s="36"/>
      <c r="AK15" s="36"/>
      <c r="AL15" s="76">
        <f t="shared" si="13"/>
        <v>2</v>
      </c>
      <c r="AM15" s="36">
        <v>1</v>
      </c>
      <c r="AN15" s="36">
        <v>1</v>
      </c>
      <c r="AO15" s="76">
        <f t="shared" si="14"/>
        <v>0</v>
      </c>
      <c r="AP15" s="36"/>
      <c r="AQ15" s="37"/>
      <c r="AR15" s="18"/>
      <c r="AT15" s="18"/>
      <c r="AX15" s="18"/>
      <c r="AZ15" s="18"/>
      <c r="BC15" s="16"/>
      <c r="BD15" s="66"/>
    </row>
    <row r="16" spans="1:56" s="96" customFormat="1" ht="46.5" customHeight="1">
      <c r="A16" s="100" t="s">
        <v>52</v>
      </c>
      <c r="B16" s="101">
        <f t="shared" si="2"/>
        <v>12092</v>
      </c>
      <c r="C16" s="102">
        <v>6218</v>
      </c>
      <c r="D16" s="102">
        <v>5874</v>
      </c>
      <c r="E16" s="101">
        <f t="shared" si="3"/>
        <v>7123</v>
      </c>
      <c r="F16" s="102">
        <v>3608</v>
      </c>
      <c r="G16" s="102">
        <v>3515</v>
      </c>
      <c r="H16" s="101">
        <f t="shared" si="4"/>
        <v>1763</v>
      </c>
      <c r="I16" s="102">
        <v>760</v>
      </c>
      <c r="J16" s="102">
        <v>1003</v>
      </c>
      <c r="K16" s="101">
        <f t="shared" si="5"/>
        <v>499</v>
      </c>
      <c r="L16" s="101">
        <f t="shared" si="6"/>
        <v>388</v>
      </c>
      <c r="M16" s="101">
        <f t="shared" si="6"/>
        <v>111</v>
      </c>
      <c r="N16" s="101">
        <f t="shared" si="7"/>
        <v>109</v>
      </c>
      <c r="O16" s="102">
        <v>81</v>
      </c>
      <c r="P16" s="102">
        <v>28</v>
      </c>
      <c r="Q16" s="101">
        <f t="shared" si="8"/>
        <v>390</v>
      </c>
      <c r="R16" s="102">
        <v>307</v>
      </c>
      <c r="S16" s="102">
        <v>83</v>
      </c>
      <c r="T16" s="101">
        <f t="shared" si="9"/>
        <v>91</v>
      </c>
      <c r="U16" s="102">
        <v>87</v>
      </c>
      <c r="V16" s="102">
        <v>4</v>
      </c>
      <c r="W16" s="101">
        <f t="shared" si="0"/>
        <v>1847</v>
      </c>
      <c r="X16" s="102">
        <v>1026</v>
      </c>
      <c r="Y16" s="102">
        <v>821</v>
      </c>
      <c r="Z16" s="87">
        <f t="shared" si="1"/>
        <v>263</v>
      </c>
      <c r="AA16" s="102">
        <v>88</v>
      </c>
      <c r="AB16" s="102">
        <v>175</v>
      </c>
      <c r="AC16" s="101">
        <f t="shared" si="10"/>
        <v>506</v>
      </c>
      <c r="AD16" s="102">
        <v>261</v>
      </c>
      <c r="AE16" s="102">
        <v>245</v>
      </c>
      <c r="AF16" s="101">
        <f t="shared" si="11"/>
        <v>0</v>
      </c>
      <c r="AG16" s="102"/>
      <c r="AH16" s="103"/>
      <c r="AI16" s="101">
        <f t="shared" si="12"/>
        <v>0</v>
      </c>
      <c r="AJ16" s="102"/>
      <c r="AK16" s="102"/>
      <c r="AL16" s="101">
        <f t="shared" si="13"/>
        <v>2</v>
      </c>
      <c r="AM16" s="102">
        <v>1</v>
      </c>
      <c r="AN16" s="102">
        <v>1</v>
      </c>
      <c r="AO16" s="101">
        <f t="shared" si="14"/>
        <v>0</v>
      </c>
      <c r="AP16" s="102"/>
      <c r="AQ16" s="104"/>
      <c r="AR16" s="95"/>
      <c r="AT16" s="95"/>
      <c r="AX16" s="95"/>
      <c r="AZ16" s="95"/>
      <c r="BC16" s="97"/>
      <c r="BD16" s="98"/>
    </row>
    <row r="17" spans="1:56" s="107" customFormat="1" ht="46.5" customHeight="1">
      <c r="A17" s="105" t="s">
        <v>53</v>
      </c>
      <c r="B17" s="101">
        <f t="shared" ref="B17:B22" si="15">SUM(C17:D17)</f>
        <v>12186</v>
      </c>
      <c r="C17" s="102">
        <v>6273</v>
      </c>
      <c r="D17" s="102">
        <v>5913</v>
      </c>
      <c r="E17" s="101">
        <f t="shared" ref="E17:E22" si="16">SUM(F17:G17)</f>
        <v>7067</v>
      </c>
      <c r="F17" s="102">
        <v>3578</v>
      </c>
      <c r="G17" s="102">
        <v>3489</v>
      </c>
      <c r="H17" s="101">
        <f t="shared" ref="H17:H22" si="17">SUM(I17:J17)</f>
        <v>1805</v>
      </c>
      <c r="I17" s="102">
        <v>734</v>
      </c>
      <c r="J17" s="102">
        <v>1071</v>
      </c>
      <c r="K17" s="101">
        <f t="shared" ref="K17:K22" si="18">SUM(L17:M17)</f>
        <v>518</v>
      </c>
      <c r="L17" s="101">
        <f t="shared" ref="L17:M21" si="19">O17+R17</f>
        <v>388</v>
      </c>
      <c r="M17" s="101">
        <f t="shared" si="19"/>
        <v>130</v>
      </c>
      <c r="N17" s="101">
        <f t="shared" ref="N17:N22" si="20">SUM(O17:P17)</f>
        <v>118</v>
      </c>
      <c r="O17" s="102">
        <v>94</v>
      </c>
      <c r="P17" s="102">
        <v>24</v>
      </c>
      <c r="Q17" s="101">
        <f t="shared" ref="Q17:Q22" si="21">SUM(R17:S17)</f>
        <v>400</v>
      </c>
      <c r="R17" s="102">
        <v>294</v>
      </c>
      <c r="S17" s="102">
        <v>106</v>
      </c>
      <c r="T17" s="101">
        <f t="shared" ref="T17:T22" si="22">SUM(U17:V17)</f>
        <v>95</v>
      </c>
      <c r="U17" s="102">
        <v>92</v>
      </c>
      <c r="V17" s="102">
        <v>3</v>
      </c>
      <c r="W17" s="101">
        <f t="shared" ref="W17:W22" si="23">SUM(X17:Y17)</f>
        <v>1968</v>
      </c>
      <c r="X17" s="102">
        <v>1181</v>
      </c>
      <c r="Y17" s="102">
        <v>787</v>
      </c>
      <c r="Z17" s="87">
        <f t="shared" ref="Z17:Z22" si="24">SUM(AA17:AB17)</f>
        <v>258</v>
      </c>
      <c r="AA17" s="102">
        <v>76</v>
      </c>
      <c r="AB17" s="102">
        <v>182</v>
      </c>
      <c r="AC17" s="101">
        <f t="shared" ref="AC17:AC22" si="25">SUM(AD17:AE17)</f>
        <v>475</v>
      </c>
      <c r="AD17" s="102">
        <v>224</v>
      </c>
      <c r="AE17" s="102">
        <v>251</v>
      </c>
      <c r="AF17" s="101">
        <f t="shared" ref="AF17:AF22" si="26">SUM(AG17:AH17)</f>
        <v>0</v>
      </c>
      <c r="AG17" s="102"/>
      <c r="AH17" s="103"/>
      <c r="AI17" s="101">
        <f t="shared" ref="AI17:AI22" si="27">SUM(AJ17:AK17)</f>
        <v>0</v>
      </c>
      <c r="AJ17" s="102"/>
      <c r="AK17" s="102"/>
      <c r="AL17" s="101">
        <f t="shared" ref="AL17:AL22" si="28">SUM(AM17:AN17)</f>
        <v>0</v>
      </c>
      <c r="AM17" s="102"/>
      <c r="AN17" s="102"/>
      <c r="AO17" s="101">
        <f t="shared" ref="AO17:AO22" si="29">SUM(AP17:AQ17)</f>
        <v>0</v>
      </c>
      <c r="AP17" s="102"/>
      <c r="AQ17" s="104"/>
      <c r="AR17" s="106"/>
      <c r="AT17" s="106"/>
      <c r="AX17" s="106"/>
      <c r="AZ17" s="106"/>
      <c r="BC17" s="108"/>
      <c r="BD17" s="109"/>
    </row>
    <row r="18" spans="1:56" s="107" customFormat="1" ht="46.5" customHeight="1">
      <c r="A18" s="118" t="s">
        <v>54</v>
      </c>
      <c r="B18" s="101">
        <f t="shared" si="15"/>
        <v>12067</v>
      </c>
      <c r="C18" s="102">
        <v>6114</v>
      </c>
      <c r="D18" s="102">
        <v>5953</v>
      </c>
      <c r="E18" s="101">
        <f t="shared" si="16"/>
        <v>6918</v>
      </c>
      <c r="F18" s="102">
        <v>3414</v>
      </c>
      <c r="G18" s="102">
        <v>3504</v>
      </c>
      <c r="H18" s="101">
        <f t="shared" si="17"/>
        <v>1799</v>
      </c>
      <c r="I18" s="102">
        <v>740</v>
      </c>
      <c r="J18" s="102">
        <v>1059</v>
      </c>
      <c r="K18" s="101">
        <f t="shared" si="18"/>
        <v>465</v>
      </c>
      <c r="L18" s="101">
        <f t="shared" si="19"/>
        <v>364</v>
      </c>
      <c r="M18" s="101">
        <f t="shared" si="19"/>
        <v>101</v>
      </c>
      <c r="N18" s="101">
        <f t="shared" si="20"/>
        <v>112</v>
      </c>
      <c r="O18" s="102">
        <v>89</v>
      </c>
      <c r="P18" s="102">
        <v>23</v>
      </c>
      <c r="Q18" s="101">
        <f t="shared" si="21"/>
        <v>353</v>
      </c>
      <c r="R18" s="102">
        <v>275</v>
      </c>
      <c r="S18" s="102">
        <v>78</v>
      </c>
      <c r="T18" s="101">
        <f t="shared" si="22"/>
        <v>78</v>
      </c>
      <c r="U18" s="102">
        <v>75</v>
      </c>
      <c r="V18" s="102">
        <v>3</v>
      </c>
      <c r="W18" s="101">
        <f t="shared" si="23"/>
        <v>2056</v>
      </c>
      <c r="X18" s="102">
        <v>1211</v>
      </c>
      <c r="Y18" s="102">
        <v>845</v>
      </c>
      <c r="Z18" s="87">
        <f t="shared" si="24"/>
        <v>255</v>
      </c>
      <c r="AA18" s="102">
        <v>79</v>
      </c>
      <c r="AB18" s="102">
        <v>176</v>
      </c>
      <c r="AC18" s="101">
        <f t="shared" si="25"/>
        <v>496</v>
      </c>
      <c r="AD18" s="102">
        <v>231</v>
      </c>
      <c r="AE18" s="102">
        <v>265</v>
      </c>
      <c r="AF18" s="101">
        <f t="shared" si="26"/>
        <v>0</v>
      </c>
      <c r="AG18" s="102"/>
      <c r="AH18" s="103"/>
      <c r="AI18" s="101">
        <f t="shared" si="27"/>
        <v>2</v>
      </c>
      <c r="AJ18" s="102">
        <v>1</v>
      </c>
      <c r="AK18" s="102">
        <v>1</v>
      </c>
      <c r="AL18" s="101">
        <f t="shared" si="28"/>
        <v>0</v>
      </c>
      <c r="AM18" s="102"/>
      <c r="AN18" s="102"/>
      <c r="AO18" s="101">
        <f t="shared" si="29"/>
        <v>0</v>
      </c>
      <c r="AP18" s="102"/>
      <c r="AQ18" s="104"/>
      <c r="AR18" s="106"/>
      <c r="AT18" s="106"/>
      <c r="AX18" s="106"/>
      <c r="AZ18" s="106"/>
      <c r="BC18" s="108"/>
      <c r="BD18" s="109"/>
    </row>
    <row r="19" spans="1:56" s="116" customFormat="1" ht="46.5" customHeight="1">
      <c r="A19" s="100" t="s">
        <v>55</v>
      </c>
      <c r="B19" s="101">
        <f t="shared" si="15"/>
        <v>12690</v>
      </c>
      <c r="C19" s="102">
        <v>6419</v>
      </c>
      <c r="D19" s="102">
        <v>6271</v>
      </c>
      <c r="E19" s="101">
        <f t="shared" si="16"/>
        <v>7137</v>
      </c>
      <c r="F19" s="102">
        <v>3546</v>
      </c>
      <c r="G19" s="102">
        <v>3591</v>
      </c>
      <c r="H19" s="101">
        <f t="shared" si="17"/>
        <v>2082</v>
      </c>
      <c r="I19" s="102">
        <v>863</v>
      </c>
      <c r="J19" s="102">
        <v>1219</v>
      </c>
      <c r="K19" s="101">
        <f t="shared" si="18"/>
        <v>519</v>
      </c>
      <c r="L19" s="101">
        <f>O19+R19</f>
        <v>372</v>
      </c>
      <c r="M19" s="101">
        <f>P19+S19</f>
        <v>147</v>
      </c>
      <c r="N19" s="101">
        <f t="shared" si="20"/>
        <v>132</v>
      </c>
      <c r="O19" s="102">
        <v>91</v>
      </c>
      <c r="P19" s="102">
        <v>41</v>
      </c>
      <c r="Q19" s="101">
        <f t="shared" si="21"/>
        <v>387</v>
      </c>
      <c r="R19" s="102">
        <v>281</v>
      </c>
      <c r="S19" s="102">
        <v>106</v>
      </c>
      <c r="T19" s="101">
        <f t="shared" si="22"/>
        <v>71</v>
      </c>
      <c r="U19" s="102">
        <v>66</v>
      </c>
      <c r="V19" s="102">
        <v>5</v>
      </c>
      <c r="W19" s="101">
        <f t="shared" si="23"/>
        <v>2101</v>
      </c>
      <c r="X19" s="102">
        <v>1217</v>
      </c>
      <c r="Y19" s="102">
        <v>884</v>
      </c>
      <c r="Z19" s="87">
        <f t="shared" si="24"/>
        <v>262</v>
      </c>
      <c r="AA19" s="102">
        <v>79</v>
      </c>
      <c r="AB19" s="102">
        <v>183</v>
      </c>
      <c r="AC19" s="101">
        <f t="shared" si="25"/>
        <v>518</v>
      </c>
      <c r="AD19" s="102">
        <v>276</v>
      </c>
      <c r="AE19" s="102">
        <v>242</v>
      </c>
      <c r="AF19" s="101">
        <f t="shared" si="26"/>
        <v>0</v>
      </c>
      <c r="AG19" s="102"/>
      <c r="AH19" s="103"/>
      <c r="AI19" s="101">
        <f t="shared" si="27"/>
        <v>0</v>
      </c>
      <c r="AJ19" s="102"/>
      <c r="AK19" s="102"/>
      <c r="AL19" s="101">
        <f t="shared" si="28"/>
        <v>0</v>
      </c>
      <c r="AM19" s="102"/>
      <c r="AN19" s="102"/>
      <c r="AO19" s="101">
        <f t="shared" si="29"/>
        <v>0</v>
      </c>
      <c r="AP19" s="102"/>
      <c r="AQ19" s="104"/>
      <c r="AR19" s="115"/>
      <c r="AT19" s="115"/>
      <c r="AX19" s="115"/>
      <c r="AZ19" s="115"/>
      <c r="BC19" s="117"/>
      <c r="BD19" s="98"/>
    </row>
    <row r="20" spans="1:56" s="123" customFormat="1" ht="46.5" customHeight="1">
      <c r="A20" s="120" t="s">
        <v>56</v>
      </c>
      <c r="B20" s="121">
        <f t="shared" si="15"/>
        <v>12082</v>
      </c>
      <c r="C20" s="102">
        <v>6168</v>
      </c>
      <c r="D20" s="102">
        <v>5914</v>
      </c>
      <c r="E20" s="101">
        <f t="shared" si="16"/>
        <v>6745</v>
      </c>
      <c r="F20" s="102">
        <v>3350</v>
      </c>
      <c r="G20" s="102">
        <v>3395</v>
      </c>
      <c r="H20" s="101">
        <f t="shared" si="17"/>
        <v>1965</v>
      </c>
      <c r="I20" s="102">
        <v>794</v>
      </c>
      <c r="J20" s="102">
        <v>1171</v>
      </c>
      <c r="K20" s="101">
        <f t="shared" si="18"/>
        <v>474</v>
      </c>
      <c r="L20" s="101">
        <f>O20+R20</f>
        <v>367</v>
      </c>
      <c r="M20" s="101">
        <f>P20+S20</f>
        <v>107</v>
      </c>
      <c r="N20" s="101">
        <f t="shared" si="20"/>
        <v>94</v>
      </c>
      <c r="O20" s="102">
        <v>74</v>
      </c>
      <c r="P20" s="102">
        <v>20</v>
      </c>
      <c r="Q20" s="101">
        <f t="shared" si="21"/>
        <v>380</v>
      </c>
      <c r="R20" s="102">
        <v>293</v>
      </c>
      <c r="S20" s="102">
        <v>87</v>
      </c>
      <c r="T20" s="101">
        <f t="shared" si="22"/>
        <v>93</v>
      </c>
      <c r="U20" s="102">
        <v>83</v>
      </c>
      <c r="V20" s="102">
        <v>10</v>
      </c>
      <c r="W20" s="101">
        <f t="shared" si="23"/>
        <v>2108</v>
      </c>
      <c r="X20" s="102">
        <v>1254</v>
      </c>
      <c r="Y20" s="102">
        <v>854</v>
      </c>
      <c r="Z20" s="87">
        <f t="shared" si="24"/>
        <v>232</v>
      </c>
      <c r="AA20" s="102">
        <v>85</v>
      </c>
      <c r="AB20" s="102">
        <v>147</v>
      </c>
      <c r="AC20" s="101">
        <f t="shared" si="25"/>
        <v>465</v>
      </c>
      <c r="AD20" s="102">
        <v>235</v>
      </c>
      <c r="AE20" s="102">
        <v>230</v>
      </c>
      <c r="AF20" s="101">
        <f t="shared" si="26"/>
        <v>0</v>
      </c>
      <c r="AG20" s="102"/>
      <c r="AH20" s="103"/>
      <c r="AI20" s="101">
        <f t="shared" si="27"/>
        <v>0</v>
      </c>
      <c r="AJ20" s="102"/>
      <c r="AK20" s="102"/>
      <c r="AL20" s="101">
        <f t="shared" si="28"/>
        <v>1</v>
      </c>
      <c r="AM20" s="102">
        <v>1</v>
      </c>
      <c r="AN20" s="102"/>
      <c r="AO20" s="101">
        <f t="shared" si="29"/>
        <v>0</v>
      </c>
      <c r="AP20" s="102"/>
      <c r="AQ20" s="104"/>
      <c r="AR20" s="122"/>
      <c r="AT20" s="122"/>
      <c r="AX20" s="122"/>
      <c r="AZ20" s="122"/>
      <c r="BC20" s="124"/>
      <c r="BD20" s="125"/>
    </row>
    <row r="21" spans="1:56" s="116" customFormat="1" ht="46.5" customHeight="1">
      <c r="A21" s="105" t="s">
        <v>57</v>
      </c>
      <c r="B21" s="101">
        <f t="shared" si="15"/>
        <v>12360</v>
      </c>
      <c r="C21" s="102">
        <v>6288</v>
      </c>
      <c r="D21" s="102">
        <v>6072</v>
      </c>
      <c r="E21" s="101">
        <f t="shared" si="16"/>
        <v>6865</v>
      </c>
      <c r="F21" s="102">
        <v>3419</v>
      </c>
      <c r="G21" s="102">
        <v>3446</v>
      </c>
      <c r="H21" s="101">
        <f t="shared" si="17"/>
        <v>2049</v>
      </c>
      <c r="I21" s="102">
        <v>814</v>
      </c>
      <c r="J21" s="102">
        <v>1235</v>
      </c>
      <c r="K21" s="101">
        <f t="shared" si="18"/>
        <v>431</v>
      </c>
      <c r="L21" s="101">
        <f t="shared" si="19"/>
        <v>326</v>
      </c>
      <c r="M21" s="101">
        <f t="shared" si="19"/>
        <v>105</v>
      </c>
      <c r="N21" s="101">
        <f t="shared" si="20"/>
        <v>121</v>
      </c>
      <c r="O21" s="102">
        <v>90</v>
      </c>
      <c r="P21" s="102">
        <v>31</v>
      </c>
      <c r="Q21" s="101">
        <f t="shared" si="21"/>
        <v>310</v>
      </c>
      <c r="R21" s="102">
        <v>236</v>
      </c>
      <c r="S21" s="102">
        <v>74</v>
      </c>
      <c r="T21" s="101">
        <f t="shared" si="22"/>
        <v>73</v>
      </c>
      <c r="U21" s="102">
        <v>68</v>
      </c>
      <c r="V21" s="102">
        <v>5</v>
      </c>
      <c r="W21" s="101">
        <f t="shared" si="23"/>
        <v>2283</v>
      </c>
      <c r="X21" s="102">
        <v>1364</v>
      </c>
      <c r="Y21" s="102">
        <v>919</v>
      </c>
      <c r="Z21" s="87">
        <f t="shared" si="24"/>
        <v>195</v>
      </c>
      <c r="AA21" s="102">
        <v>60</v>
      </c>
      <c r="AB21" s="102">
        <v>135</v>
      </c>
      <c r="AC21" s="101">
        <f t="shared" si="25"/>
        <v>463</v>
      </c>
      <c r="AD21" s="102">
        <v>236</v>
      </c>
      <c r="AE21" s="102">
        <v>227</v>
      </c>
      <c r="AF21" s="101">
        <f t="shared" si="26"/>
        <v>1</v>
      </c>
      <c r="AG21" s="102">
        <v>1</v>
      </c>
      <c r="AH21" s="103"/>
      <c r="AI21" s="101">
        <f t="shared" si="27"/>
        <v>0</v>
      </c>
      <c r="AJ21" s="102"/>
      <c r="AK21" s="102"/>
      <c r="AL21" s="101">
        <f t="shared" si="28"/>
        <v>1</v>
      </c>
      <c r="AM21" s="102"/>
      <c r="AN21" s="102">
        <v>1</v>
      </c>
      <c r="AO21" s="101">
        <f t="shared" si="29"/>
        <v>0</v>
      </c>
      <c r="AP21" s="102"/>
      <c r="AQ21" s="104"/>
      <c r="AR21" s="115"/>
      <c r="AT21" s="115"/>
      <c r="AX21" s="115"/>
      <c r="AZ21" s="115"/>
      <c r="BC21" s="117"/>
      <c r="BD21" s="98"/>
    </row>
    <row r="22" spans="1:56" s="116" customFormat="1" ht="46.5" customHeight="1">
      <c r="A22" s="100" t="s">
        <v>59</v>
      </c>
      <c r="B22" s="121">
        <f t="shared" si="15"/>
        <v>12656</v>
      </c>
      <c r="C22" s="102">
        <v>6521</v>
      </c>
      <c r="D22" s="102">
        <v>6135</v>
      </c>
      <c r="E22" s="101">
        <f t="shared" si="16"/>
        <v>6958</v>
      </c>
      <c r="F22" s="102">
        <v>3456</v>
      </c>
      <c r="G22" s="102">
        <v>3502</v>
      </c>
      <c r="H22" s="101">
        <f t="shared" si="17"/>
        <v>2114</v>
      </c>
      <c r="I22" s="102">
        <v>889</v>
      </c>
      <c r="J22" s="102">
        <v>1225</v>
      </c>
      <c r="K22" s="101">
        <f t="shared" si="18"/>
        <v>509</v>
      </c>
      <c r="L22" s="101">
        <f t="shared" ref="L22:M24" si="30">O22+R22</f>
        <v>373</v>
      </c>
      <c r="M22" s="101">
        <f t="shared" si="30"/>
        <v>136</v>
      </c>
      <c r="N22" s="101">
        <f t="shared" si="20"/>
        <v>132</v>
      </c>
      <c r="O22" s="102">
        <v>94</v>
      </c>
      <c r="P22" s="102">
        <v>38</v>
      </c>
      <c r="Q22" s="101">
        <f t="shared" si="21"/>
        <v>377</v>
      </c>
      <c r="R22" s="102">
        <v>279</v>
      </c>
      <c r="S22" s="102">
        <v>98</v>
      </c>
      <c r="T22" s="101">
        <f t="shared" si="22"/>
        <v>84</v>
      </c>
      <c r="U22" s="102">
        <v>83</v>
      </c>
      <c r="V22" s="102">
        <v>1</v>
      </c>
      <c r="W22" s="101">
        <f t="shared" si="23"/>
        <v>2272</v>
      </c>
      <c r="X22" s="102">
        <v>1357</v>
      </c>
      <c r="Y22" s="102">
        <v>915</v>
      </c>
      <c r="Z22" s="87">
        <f t="shared" si="24"/>
        <v>181</v>
      </c>
      <c r="AA22" s="102">
        <v>78</v>
      </c>
      <c r="AB22" s="102">
        <v>103</v>
      </c>
      <c r="AC22" s="101">
        <f t="shared" si="25"/>
        <v>537</v>
      </c>
      <c r="AD22" s="102">
        <v>284</v>
      </c>
      <c r="AE22" s="102">
        <v>253</v>
      </c>
      <c r="AF22" s="101">
        <f t="shared" si="26"/>
        <v>1</v>
      </c>
      <c r="AG22" s="102">
        <v>1</v>
      </c>
      <c r="AH22" s="103"/>
      <c r="AI22" s="101">
        <f t="shared" si="27"/>
        <v>2</v>
      </c>
      <c r="AJ22" s="102">
        <v>2</v>
      </c>
      <c r="AK22" s="102"/>
      <c r="AL22" s="101">
        <f t="shared" si="28"/>
        <v>0</v>
      </c>
      <c r="AM22" s="102"/>
      <c r="AN22" s="102"/>
      <c r="AO22" s="101">
        <f t="shared" si="29"/>
        <v>0</v>
      </c>
      <c r="AP22" s="102"/>
      <c r="AQ22" s="104"/>
      <c r="AR22" s="115"/>
      <c r="AT22" s="115"/>
      <c r="AX22" s="115"/>
      <c r="AZ22" s="115"/>
      <c r="BC22" s="117"/>
      <c r="BD22" s="98"/>
    </row>
    <row r="23" spans="1:56" s="116" customFormat="1" ht="46.5" customHeight="1">
      <c r="A23" s="132" t="s">
        <v>58</v>
      </c>
      <c r="B23" s="126">
        <f t="shared" ref="B23" si="31">SUM(C23:D23)</f>
        <v>12884</v>
      </c>
      <c r="C23" s="127">
        <v>6608</v>
      </c>
      <c r="D23" s="127">
        <v>6276</v>
      </c>
      <c r="E23" s="126">
        <f t="shared" ref="E23" si="32">SUM(F23:G23)</f>
        <v>7206</v>
      </c>
      <c r="F23" s="127">
        <v>3565</v>
      </c>
      <c r="G23" s="127">
        <v>3641</v>
      </c>
      <c r="H23" s="126">
        <f t="shared" ref="H23" si="33">SUM(I23:J23)</f>
        <v>2171</v>
      </c>
      <c r="I23" s="127">
        <v>927</v>
      </c>
      <c r="J23" s="127">
        <v>1244</v>
      </c>
      <c r="K23" s="126">
        <f t="shared" ref="K23" si="34">SUM(L23:M23)</f>
        <v>503</v>
      </c>
      <c r="L23" s="126">
        <f t="shared" si="30"/>
        <v>362</v>
      </c>
      <c r="M23" s="126">
        <f t="shared" si="30"/>
        <v>141</v>
      </c>
      <c r="N23" s="126">
        <f t="shared" ref="N23" si="35">SUM(O23:P23)</f>
        <v>143</v>
      </c>
      <c r="O23" s="127">
        <v>92</v>
      </c>
      <c r="P23" s="127">
        <v>51</v>
      </c>
      <c r="Q23" s="126">
        <f t="shared" ref="Q23" si="36">SUM(R23:S23)</f>
        <v>360</v>
      </c>
      <c r="R23" s="127">
        <v>270</v>
      </c>
      <c r="S23" s="127">
        <v>90</v>
      </c>
      <c r="T23" s="126">
        <f t="shared" ref="T23" si="37">SUM(U23:V23)</f>
        <v>73</v>
      </c>
      <c r="U23" s="127">
        <v>67</v>
      </c>
      <c r="V23" s="127">
        <v>6</v>
      </c>
      <c r="W23" s="126">
        <f t="shared" ref="W23" si="38">SUM(X23:Y23)</f>
        <v>2247</v>
      </c>
      <c r="X23" s="127">
        <v>1360</v>
      </c>
      <c r="Y23" s="127">
        <v>887</v>
      </c>
      <c r="Z23" s="128">
        <f t="shared" ref="Z23" si="39">SUM(AA23:AB23)</f>
        <v>177</v>
      </c>
      <c r="AA23" s="127">
        <v>54</v>
      </c>
      <c r="AB23" s="127">
        <v>123</v>
      </c>
      <c r="AC23" s="126">
        <f t="shared" ref="AC23" si="40">SUM(AD23:AE23)</f>
        <v>505</v>
      </c>
      <c r="AD23" s="127">
        <v>273</v>
      </c>
      <c r="AE23" s="127">
        <v>232</v>
      </c>
      <c r="AF23" s="126">
        <f t="shared" ref="AF23" si="41">SUM(AG23:AH23)</f>
        <v>2</v>
      </c>
      <c r="AG23" s="127"/>
      <c r="AH23" s="129">
        <v>2</v>
      </c>
      <c r="AI23" s="126">
        <f t="shared" ref="AI23" si="42">SUM(AJ23:AK23)</f>
        <v>0</v>
      </c>
      <c r="AJ23" s="127"/>
      <c r="AK23" s="127"/>
      <c r="AL23" s="126">
        <f t="shared" ref="AL23" si="43">SUM(AM23:AN23)</f>
        <v>0</v>
      </c>
      <c r="AM23" s="127"/>
      <c r="AN23" s="127"/>
      <c r="AO23" s="126">
        <f t="shared" ref="AO23" si="44">SUM(AP23:AQ23)</f>
        <v>0</v>
      </c>
      <c r="AP23" s="127"/>
      <c r="AQ23" s="130"/>
      <c r="AR23" s="115"/>
      <c r="AT23" s="115"/>
      <c r="AX23" s="115"/>
      <c r="AZ23" s="115"/>
      <c r="BC23" s="117"/>
      <c r="BD23" s="98"/>
    </row>
    <row r="24" spans="1:56" s="116" customFormat="1" ht="46.5" customHeight="1">
      <c r="A24" s="119" t="s">
        <v>60</v>
      </c>
      <c r="B24" s="110">
        <f t="shared" ref="B24" si="45">SUM(C24:D24)</f>
        <v>12701</v>
      </c>
      <c r="C24" s="131">
        <f>F24+I24+L24+U24+X24+AA24+AD24+AG24</f>
        <v>6447</v>
      </c>
      <c r="D24" s="131">
        <f>G24+J24+M24+V24+Y24+AB24+AE24+AH24</f>
        <v>6254</v>
      </c>
      <c r="E24" s="110">
        <f t="shared" ref="E24" si="46">SUM(F24:G24)</f>
        <v>6940</v>
      </c>
      <c r="F24" s="111">
        <v>3392</v>
      </c>
      <c r="G24" s="111">
        <v>3548</v>
      </c>
      <c r="H24" s="110">
        <f t="shared" ref="H24" si="47">SUM(I24:J24)</f>
        <v>2129</v>
      </c>
      <c r="I24" s="111">
        <v>858</v>
      </c>
      <c r="J24" s="111">
        <v>1271</v>
      </c>
      <c r="K24" s="110">
        <f t="shared" ref="K24" si="48">SUM(L24:M24)</f>
        <v>481</v>
      </c>
      <c r="L24" s="133">
        <f t="shared" si="30"/>
        <v>359</v>
      </c>
      <c r="M24" s="133">
        <f t="shared" si="30"/>
        <v>122</v>
      </c>
      <c r="N24" s="110">
        <f t="shared" ref="N24" si="49">SUM(O24:P24)</f>
        <v>141</v>
      </c>
      <c r="O24" s="111">
        <v>112</v>
      </c>
      <c r="P24" s="111">
        <v>29</v>
      </c>
      <c r="Q24" s="110">
        <f t="shared" ref="Q24" si="50">SUM(R24:S24)</f>
        <v>340</v>
      </c>
      <c r="R24" s="111">
        <v>247</v>
      </c>
      <c r="S24" s="111">
        <v>93</v>
      </c>
      <c r="T24" s="110">
        <f t="shared" ref="T24" si="51">SUM(U24:V24)</f>
        <v>69</v>
      </c>
      <c r="U24" s="111">
        <v>61</v>
      </c>
      <c r="V24" s="111">
        <v>8</v>
      </c>
      <c r="W24" s="110">
        <f t="shared" ref="W24" si="52">SUM(X24:Y24)</f>
        <v>2328</v>
      </c>
      <c r="X24" s="111">
        <v>1394</v>
      </c>
      <c r="Y24" s="111">
        <v>934</v>
      </c>
      <c r="Z24" s="112">
        <f t="shared" ref="Z24" si="53">SUM(AA24:AB24)</f>
        <v>178</v>
      </c>
      <c r="AA24" s="111">
        <v>61</v>
      </c>
      <c r="AB24" s="111">
        <v>117</v>
      </c>
      <c r="AC24" s="110">
        <f t="shared" ref="AC24" si="54">SUM(AD24:AE24)</f>
        <v>576</v>
      </c>
      <c r="AD24" s="111">
        <v>322</v>
      </c>
      <c r="AE24" s="111">
        <v>254</v>
      </c>
      <c r="AF24" s="110">
        <f t="shared" ref="AF24" si="55">SUM(AG24:AH24)</f>
        <v>0</v>
      </c>
      <c r="AG24" s="111"/>
      <c r="AH24" s="113"/>
      <c r="AI24" s="110">
        <f t="shared" ref="AI24" si="56">SUM(AJ24:AK24)</f>
        <v>1</v>
      </c>
      <c r="AJ24" s="111"/>
      <c r="AK24" s="111">
        <v>1</v>
      </c>
      <c r="AL24" s="110">
        <f t="shared" ref="AL24" si="57">SUM(AM24:AN24)</f>
        <v>0</v>
      </c>
      <c r="AM24" s="111"/>
      <c r="AN24" s="111"/>
      <c r="AO24" s="110">
        <f t="shared" ref="AO24" si="58">SUM(AP24:AQ24)</f>
        <v>0</v>
      </c>
      <c r="AP24" s="111"/>
      <c r="AQ24" s="114"/>
      <c r="AR24" s="115"/>
      <c r="AT24" s="115"/>
      <c r="AX24" s="115"/>
      <c r="AZ24" s="115"/>
      <c r="BC24" s="117"/>
      <c r="BD24" s="98"/>
    </row>
    <row r="25" spans="1:56" s="10" customFormat="1" ht="14.25" customHeight="1">
      <c r="A25" s="1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Q25" s="19"/>
      <c r="T25" s="19"/>
      <c r="W25" s="19"/>
      <c r="AD25" s="20"/>
      <c r="AE25" s="19"/>
      <c r="AF25" s="19"/>
      <c r="AG25" s="9"/>
      <c r="AJ25" s="19"/>
      <c r="AM25" s="19"/>
      <c r="AN25" s="19"/>
      <c r="AQ25" s="19"/>
      <c r="AR25" s="19"/>
      <c r="AT25" s="19"/>
      <c r="AX25" s="19"/>
      <c r="AZ25" s="19"/>
      <c r="BC25" s="11"/>
      <c r="BD25" s="21"/>
    </row>
    <row r="26" spans="1:56" s="10" customFormat="1" ht="14.25" customHeight="1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Q26" s="19"/>
      <c r="T26" s="19"/>
      <c r="W26" s="19"/>
      <c r="AD26" s="20"/>
      <c r="AE26" s="19"/>
      <c r="AF26" s="19"/>
      <c r="AG26" s="9"/>
      <c r="AJ26" s="19"/>
      <c r="AM26" s="19"/>
      <c r="AN26" s="19"/>
      <c r="AQ26" s="19"/>
      <c r="AR26" s="19"/>
      <c r="AT26" s="19"/>
      <c r="AX26" s="19"/>
      <c r="AZ26" s="19"/>
      <c r="BC26" s="11"/>
      <c r="BD26" s="21"/>
    </row>
    <row r="27" spans="1:56" s="10" customFormat="1" ht="14.25" customHeight="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Q27" s="19"/>
      <c r="T27" s="19"/>
      <c r="W27" s="19"/>
      <c r="AD27" s="20"/>
      <c r="AE27" s="19"/>
      <c r="AF27" s="19"/>
      <c r="AG27" s="9"/>
      <c r="AJ27" s="19"/>
      <c r="AM27" s="19"/>
      <c r="AN27" s="19"/>
      <c r="AQ27" s="19"/>
      <c r="AR27" s="19"/>
      <c r="AT27" s="19"/>
      <c r="AX27" s="19"/>
      <c r="AZ27" s="19"/>
      <c r="BC27" s="11"/>
      <c r="BD27" s="21"/>
    </row>
    <row r="28" spans="1:56" s="10" customFormat="1" ht="14.25" customHeight="1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Q28" s="19"/>
      <c r="T28" s="19"/>
      <c r="W28" s="19"/>
      <c r="AD28" s="20"/>
      <c r="AE28" s="19"/>
      <c r="AF28" s="19"/>
      <c r="AG28" s="9"/>
      <c r="AJ28" s="19"/>
      <c r="AM28" s="19"/>
      <c r="AN28" s="19"/>
      <c r="AQ28" s="19"/>
      <c r="AR28" s="19"/>
      <c r="AT28" s="19"/>
      <c r="AX28" s="19"/>
      <c r="AZ28" s="19"/>
      <c r="BC28" s="4"/>
      <c r="BD28" s="21"/>
    </row>
    <row r="29" spans="1:56" s="10" customFormat="1" ht="14.25" customHeigh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Q29" s="19"/>
      <c r="T29" s="19"/>
      <c r="W29" s="19"/>
      <c r="AD29" s="20"/>
      <c r="AE29" s="19"/>
      <c r="AF29" s="19"/>
      <c r="AG29" s="9"/>
      <c r="AJ29" s="19"/>
      <c r="AM29" s="19"/>
      <c r="AN29" s="19"/>
      <c r="AQ29" s="19"/>
      <c r="AR29" s="19"/>
      <c r="AT29" s="19"/>
      <c r="AX29" s="19"/>
      <c r="AZ29" s="19"/>
      <c r="BC29" s="4"/>
      <c r="BD29" s="21"/>
    </row>
    <row r="30" spans="1:56" s="10" customFormat="1" ht="14.25" customHeight="1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Q30" s="19"/>
      <c r="T30" s="19"/>
      <c r="W30" s="19"/>
      <c r="AD30" s="20"/>
      <c r="AE30" s="19"/>
      <c r="AF30" s="19"/>
      <c r="AG30" s="9"/>
      <c r="AJ30" s="19"/>
      <c r="AM30" s="19"/>
      <c r="AN30" s="19"/>
      <c r="AQ30" s="19"/>
      <c r="AR30" s="19"/>
      <c r="AT30" s="19"/>
      <c r="AX30" s="19"/>
      <c r="AZ30" s="19"/>
      <c r="BC30" s="4"/>
      <c r="BD30" s="21"/>
    </row>
    <row r="31" spans="1:56" s="10" customFormat="1" ht="14.25" customHeight="1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Q31" s="19"/>
      <c r="T31" s="19"/>
      <c r="W31" s="19"/>
      <c r="AD31" s="20"/>
      <c r="AE31" s="19"/>
      <c r="AF31" s="19"/>
      <c r="AG31" s="9"/>
      <c r="AJ31" s="19"/>
      <c r="AM31" s="19"/>
      <c r="AN31" s="19"/>
      <c r="AQ31" s="19"/>
      <c r="AR31" s="19"/>
      <c r="AT31" s="19"/>
      <c r="AX31" s="19"/>
      <c r="AZ31" s="19"/>
      <c r="BC31" s="4"/>
      <c r="BD31" s="21"/>
    </row>
    <row r="32" spans="1:56" s="10" customFormat="1" ht="14.25" customHeight="1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Q32" s="19"/>
      <c r="T32" s="19"/>
      <c r="W32" s="19"/>
      <c r="AD32" s="20"/>
      <c r="AE32" s="19"/>
      <c r="AF32" s="19"/>
      <c r="AG32" s="9"/>
      <c r="AJ32" s="19"/>
      <c r="AM32" s="19"/>
      <c r="AN32" s="19"/>
      <c r="AQ32" s="19"/>
      <c r="AR32" s="19"/>
      <c r="AT32" s="19"/>
      <c r="AX32" s="19"/>
      <c r="AZ32" s="19"/>
      <c r="BC32" s="4"/>
      <c r="BD32" s="21"/>
    </row>
    <row r="33" spans="1:56" s="10" customFormat="1" ht="14.25" customHeight="1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Q33" s="19"/>
      <c r="T33" s="19"/>
      <c r="W33" s="19"/>
      <c r="AD33" s="20"/>
      <c r="AE33" s="19"/>
      <c r="AF33" s="19"/>
      <c r="AG33" s="9"/>
      <c r="AJ33" s="19"/>
      <c r="AM33" s="19"/>
      <c r="AN33" s="19"/>
      <c r="AQ33" s="19"/>
      <c r="AR33" s="19"/>
      <c r="AT33" s="19"/>
      <c r="AX33" s="19"/>
      <c r="AZ33" s="19"/>
      <c r="BC33" s="4"/>
      <c r="BD33" s="21"/>
    </row>
    <row r="34" spans="1:56" s="10" customFormat="1" ht="14.25" customHeight="1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Q34" s="19"/>
      <c r="T34" s="19"/>
      <c r="W34" s="19"/>
      <c r="AD34" s="20"/>
      <c r="AE34" s="19"/>
      <c r="AF34" s="19"/>
      <c r="AG34" s="9"/>
      <c r="AJ34" s="19"/>
      <c r="AM34" s="19"/>
      <c r="AN34" s="19"/>
      <c r="AQ34" s="19"/>
      <c r="AR34" s="19"/>
      <c r="AT34" s="19"/>
      <c r="AX34" s="19"/>
      <c r="AZ34" s="19"/>
      <c r="BC34" s="4"/>
      <c r="BD34" s="21"/>
    </row>
    <row r="35" spans="1:56" s="10" customFormat="1" ht="14.25" customHeight="1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Q35" s="19"/>
      <c r="T35" s="19"/>
      <c r="W35" s="19"/>
      <c r="AD35" s="20"/>
      <c r="AE35" s="19"/>
      <c r="AF35" s="19"/>
      <c r="AG35" s="9"/>
      <c r="AJ35" s="19"/>
      <c r="AM35" s="19"/>
      <c r="AN35" s="19"/>
      <c r="AQ35" s="19"/>
      <c r="AR35" s="19"/>
      <c r="AT35" s="19"/>
      <c r="AX35" s="19"/>
      <c r="AZ35" s="19"/>
      <c r="BC35" s="4"/>
      <c r="BD35" s="21"/>
    </row>
    <row r="36" spans="1:56" s="10" customFormat="1" ht="14.25" customHeight="1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Q36" s="19"/>
      <c r="T36" s="19"/>
      <c r="W36" s="19"/>
      <c r="AD36" s="20"/>
      <c r="AE36" s="19"/>
      <c r="AF36" s="19"/>
      <c r="AG36" s="9"/>
      <c r="AJ36" s="19"/>
      <c r="AM36" s="19"/>
      <c r="AN36" s="19"/>
      <c r="AQ36" s="19"/>
      <c r="AR36" s="19"/>
      <c r="AT36" s="19"/>
      <c r="AX36" s="19"/>
      <c r="AZ36" s="19"/>
      <c r="BC36" s="4"/>
      <c r="BD36" s="21"/>
    </row>
    <row r="37" spans="1:56" s="10" customFormat="1" ht="14.25" customHeight="1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Q37" s="19"/>
      <c r="T37" s="19"/>
      <c r="W37" s="19"/>
      <c r="AD37" s="20"/>
      <c r="AE37" s="19"/>
      <c r="AF37" s="19"/>
      <c r="AG37" s="9"/>
      <c r="AJ37" s="19"/>
      <c r="AM37" s="19"/>
      <c r="AN37" s="19"/>
      <c r="AQ37" s="19"/>
      <c r="AR37" s="19"/>
      <c r="AT37" s="19"/>
      <c r="AX37" s="19"/>
      <c r="AZ37" s="19"/>
      <c r="BC37" s="4"/>
      <c r="BD37" s="21"/>
    </row>
    <row r="38" spans="1:56" s="10" customFormat="1" ht="14.25" customHeight="1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Q38" s="19"/>
      <c r="T38" s="19"/>
      <c r="W38" s="19"/>
      <c r="AD38" s="20"/>
      <c r="AE38" s="19"/>
      <c r="AF38" s="19"/>
      <c r="AG38" s="9"/>
      <c r="AJ38" s="19"/>
      <c r="AM38" s="19"/>
      <c r="AN38" s="19"/>
      <c r="AQ38" s="19"/>
      <c r="AR38" s="19"/>
      <c r="AT38" s="19"/>
      <c r="AX38" s="19"/>
      <c r="AZ38" s="19"/>
      <c r="BC38" s="4"/>
      <c r="BD38" s="21"/>
    </row>
    <row r="39" spans="1:56" s="10" customFormat="1" ht="14.25" customHeight="1">
      <c r="A39" s="1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Q39" s="19"/>
      <c r="T39" s="19"/>
      <c r="W39" s="19"/>
      <c r="AD39" s="20"/>
      <c r="AE39" s="19"/>
      <c r="AF39" s="19"/>
      <c r="AG39" s="9"/>
      <c r="AJ39" s="19"/>
      <c r="AM39" s="19"/>
      <c r="AN39" s="19"/>
      <c r="AQ39" s="19"/>
      <c r="AR39" s="19"/>
      <c r="AT39" s="19"/>
      <c r="AX39" s="19"/>
      <c r="AZ39" s="19"/>
      <c r="BC39" s="11"/>
      <c r="BD39" s="21"/>
    </row>
    <row r="40" spans="1:56" s="10" customFormat="1" ht="14.25" customHeight="1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19"/>
      <c r="Q40" s="19"/>
      <c r="T40" s="19"/>
      <c r="W40" s="19"/>
      <c r="AD40" s="20"/>
      <c r="AE40" s="19"/>
      <c r="AF40" s="19"/>
      <c r="AG40" s="9"/>
      <c r="AJ40" s="19"/>
      <c r="AM40" s="19"/>
      <c r="AN40" s="19"/>
      <c r="AQ40" s="19"/>
      <c r="AR40" s="19"/>
      <c r="AT40" s="19"/>
      <c r="AX40" s="19"/>
      <c r="AZ40" s="19"/>
      <c r="BC40" s="4"/>
      <c r="BD40" s="21"/>
    </row>
    <row r="41" spans="1:56" s="10" customFormat="1" ht="14.25" customHeight="1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19"/>
      <c r="Q41" s="19"/>
      <c r="T41" s="19"/>
      <c r="W41" s="19"/>
      <c r="AD41" s="20"/>
      <c r="AE41" s="19"/>
      <c r="AF41" s="19"/>
      <c r="AG41" s="9"/>
      <c r="AJ41" s="19"/>
      <c r="AM41" s="19"/>
      <c r="AN41" s="19"/>
      <c r="AQ41" s="19"/>
      <c r="AR41" s="19"/>
      <c r="AT41" s="19"/>
      <c r="AX41" s="19"/>
      <c r="AZ41" s="19"/>
      <c r="BC41" s="4"/>
      <c r="BD41" s="21"/>
    </row>
    <row r="42" spans="1:56" s="10" customFormat="1" ht="14.25" customHeight="1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19"/>
      <c r="Q42" s="19"/>
      <c r="T42" s="19"/>
      <c r="W42" s="19"/>
      <c r="AD42" s="20"/>
      <c r="AE42" s="19"/>
      <c r="AF42" s="19"/>
      <c r="AG42" s="9"/>
      <c r="AJ42" s="19"/>
      <c r="AM42" s="19"/>
      <c r="AN42" s="19"/>
      <c r="AQ42" s="19"/>
      <c r="AR42" s="19"/>
      <c r="AT42" s="19"/>
      <c r="AX42" s="19"/>
      <c r="AZ42" s="19"/>
      <c r="BC42" s="4"/>
      <c r="BD42" s="21"/>
    </row>
    <row r="43" spans="1:56" s="10" customFormat="1" ht="14.25" customHeight="1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19"/>
      <c r="Q43" s="19"/>
      <c r="T43" s="19"/>
      <c r="W43" s="19"/>
      <c r="AD43" s="20"/>
      <c r="AE43" s="19"/>
      <c r="AF43" s="19"/>
      <c r="AG43" s="9"/>
      <c r="AJ43" s="19"/>
      <c r="AM43" s="19"/>
      <c r="AN43" s="19"/>
      <c r="AQ43" s="19"/>
      <c r="AR43" s="19"/>
      <c r="AT43" s="19"/>
      <c r="AX43" s="19"/>
      <c r="AZ43" s="19"/>
      <c r="BC43" s="4"/>
      <c r="BD43" s="21"/>
    </row>
    <row r="44" spans="1:56" s="10" customFormat="1" ht="14.25" customHeight="1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19"/>
      <c r="Q44" s="19"/>
      <c r="T44" s="19"/>
      <c r="W44" s="19"/>
      <c r="AD44" s="20"/>
      <c r="AE44" s="19"/>
      <c r="AF44" s="19"/>
      <c r="AG44" s="9"/>
      <c r="AJ44" s="19"/>
      <c r="AM44" s="19"/>
      <c r="AN44" s="19"/>
      <c r="AQ44" s="19"/>
      <c r="AR44" s="19"/>
      <c r="AT44" s="19"/>
      <c r="AX44" s="19"/>
      <c r="AZ44" s="19"/>
      <c r="BC44" s="4"/>
      <c r="BD44" s="21"/>
    </row>
    <row r="45" spans="1:56" s="10" customFormat="1" ht="14.25" customHeight="1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9"/>
      <c r="Q45" s="19"/>
      <c r="T45" s="19"/>
      <c r="W45" s="19"/>
      <c r="AD45" s="20"/>
      <c r="AE45" s="19"/>
      <c r="AF45" s="19"/>
      <c r="AG45" s="9"/>
      <c r="AJ45" s="19"/>
      <c r="AM45" s="19"/>
      <c r="AN45" s="19"/>
      <c r="AQ45" s="19"/>
      <c r="AR45" s="19"/>
      <c r="AT45" s="19"/>
      <c r="AX45" s="19"/>
      <c r="AZ45" s="19"/>
      <c r="BC45" s="4"/>
      <c r="BD45" s="21"/>
    </row>
    <row r="46" spans="1:56" s="10" customFormat="1" ht="14.25" customHeight="1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9"/>
      <c r="Q46" s="19"/>
      <c r="T46" s="19"/>
      <c r="W46" s="19"/>
      <c r="AD46" s="20"/>
      <c r="AE46" s="19"/>
      <c r="AF46" s="19"/>
      <c r="AG46" s="9"/>
      <c r="AJ46" s="19"/>
      <c r="AM46" s="19"/>
      <c r="AN46" s="19"/>
      <c r="AQ46" s="19"/>
      <c r="AR46" s="19"/>
      <c r="AT46" s="19"/>
      <c r="AX46" s="19"/>
      <c r="AZ46" s="19"/>
      <c r="BC46" s="4"/>
      <c r="BD46" s="21"/>
    </row>
    <row r="47" spans="1:56" s="10" customFormat="1" ht="14.25" customHeight="1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9"/>
      <c r="Q47" s="19"/>
      <c r="T47" s="19"/>
      <c r="W47" s="19"/>
      <c r="AD47" s="20"/>
      <c r="AE47" s="19"/>
      <c r="AF47" s="19"/>
      <c r="AG47" s="9"/>
      <c r="AJ47" s="19"/>
      <c r="AM47" s="19"/>
      <c r="AN47" s="19"/>
      <c r="AQ47" s="19"/>
      <c r="AR47" s="19"/>
      <c r="AT47" s="19"/>
      <c r="AX47" s="19"/>
      <c r="AZ47" s="19"/>
      <c r="BC47" s="11"/>
      <c r="BD47" s="21"/>
    </row>
    <row r="48" spans="1:56" s="10" customFormat="1" ht="14.25" customHeight="1">
      <c r="A48" s="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19"/>
      <c r="Q48" s="19"/>
      <c r="T48" s="19"/>
      <c r="W48" s="19"/>
      <c r="AD48" s="20"/>
      <c r="AE48" s="19"/>
      <c r="AF48" s="19"/>
      <c r="AG48" s="9"/>
      <c r="AJ48" s="19"/>
      <c r="AM48" s="19"/>
      <c r="AN48" s="19"/>
      <c r="AQ48" s="19"/>
      <c r="AR48" s="19"/>
      <c r="AT48" s="19"/>
      <c r="AX48" s="19"/>
      <c r="AZ48" s="19"/>
      <c r="BC48" s="5"/>
      <c r="BD48" s="21"/>
    </row>
    <row r="49" spans="1:56" s="10" customFormat="1" ht="14.25" customHeight="1">
      <c r="A49" s="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19"/>
      <c r="Q49" s="19"/>
      <c r="T49" s="19"/>
      <c r="W49" s="19"/>
      <c r="AD49" s="20"/>
      <c r="AE49" s="19"/>
      <c r="AF49" s="19"/>
      <c r="AG49" s="9"/>
      <c r="AJ49" s="19"/>
      <c r="AM49" s="19"/>
      <c r="AN49" s="19"/>
      <c r="AQ49" s="19"/>
      <c r="AR49" s="19"/>
      <c r="AT49" s="19"/>
      <c r="AX49" s="19"/>
      <c r="AZ49" s="19"/>
      <c r="BC49" s="5"/>
      <c r="BD49" s="21"/>
    </row>
    <row r="50" spans="1:56" s="10" customFormat="1" ht="14.25" customHeight="1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19"/>
      <c r="Q50" s="19"/>
      <c r="T50" s="19"/>
      <c r="W50" s="19"/>
      <c r="AD50" s="20"/>
      <c r="AE50" s="19"/>
      <c r="AF50" s="19"/>
      <c r="AG50" s="9"/>
      <c r="AJ50" s="19"/>
      <c r="AM50" s="19"/>
      <c r="AN50" s="19"/>
      <c r="AQ50" s="19"/>
      <c r="AR50" s="19"/>
      <c r="AT50" s="19"/>
      <c r="AX50" s="19"/>
      <c r="AZ50" s="19"/>
      <c r="BC50" s="6"/>
      <c r="BD50" s="21"/>
    </row>
    <row r="51" spans="1:56" s="10" customFormat="1" ht="14.25" customHeight="1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19"/>
      <c r="Q51" s="19"/>
      <c r="T51" s="19"/>
      <c r="W51" s="19"/>
      <c r="AD51" s="20"/>
      <c r="AE51" s="19"/>
      <c r="AF51" s="19"/>
      <c r="AG51" s="9"/>
      <c r="AJ51" s="19"/>
      <c r="AM51" s="19"/>
      <c r="AN51" s="19"/>
      <c r="AQ51" s="19"/>
      <c r="AR51" s="19"/>
      <c r="AT51" s="19"/>
      <c r="AX51" s="19"/>
      <c r="AZ51" s="19"/>
      <c r="BC51" s="5"/>
      <c r="BD51" s="21"/>
    </row>
    <row r="52" spans="1:56" s="10" customFormat="1" ht="14.25" customHeight="1">
      <c r="A52" s="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19"/>
      <c r="Q52" s="19"/>
      <c r="T52" s="19"/>
      <c r="W52" s="19"/>
      <c r="AD52" s="20"/>
      <c r="AE52" s="19"/>
      <c r="AF52" s="19"/>
      <c r="AG52" s="9"/>
      <c r="AJ52" s="19"/>
      <c r="AM52" s="19"/>
      <c r="AN52" s="19"/>
      <c r="AQ52" s="19"/>
      <c r="AR52" s="19"/>
      <c r="AT52" s="19"/>
      <c r="AX52" s="19"/>
      <c r="AZ52" s="19"/>
      <c r="BC52" s="5"/>
      <c r="BD52" s="21"/>
    </row>
    <row r="53" spans="1:56" s="10" customFormat="1" ht="14.25" customHeight="1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N53" s="19"/>
      <c r="Q53" s="19"/>
      <c r="T53" s="19"/>
      <c r="W53" s="19"/>
      <c r="AD53" s="20"/>
      <c r="AE53" s="19"/>
      <c r="AF53" s="19"/>
      <c r="AG53" s="9"/>
      <c r="AJ53" s="19"/>
      <c r="AM53" s="19"/>
      <c r="AN53" s="19"/>
      <c r="AQ53" s="19"/>
      <c r="AR53" s="19"/>
      <c r="AT53" s="19"/>
      <c r="AX53" s="19"/>
      <c r="AZ53" s="19"/>
      <c r="BC53" s="5"/>
      <c r="BD53" s="21"/>
    </row>
    <row r="54" spans="1:56" s="10" customFormat="1" ht="14.25" customHeight="1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N54" s="19"/>
      <c r="Q54" s="19"/>
      <c r="T54" s="19"/>
      <c r="W54" s="19"/>
      <c r="AD54" s="20"/>
      <c r="AE54" s="19"/>
      <c r="AF54" s="19"/>
      <c r="AG54" s="9"/>
      <c r="AJ54" s="19"/>
      <c r="AM54" s="19"/>
      <c r="AN54" s="19"/>
      <c r="AQ54" s="19"/>
      <c r="AR54" s="19"/>
      <c r="AT54" s="19"/>
      <c r="AX54" s="19"/>
      <c r="AZ54" s="19"/>
      <c r="BC54" s="6"/>
      <c r="BD54" s="21"/>
    </row>
    <row r="55" spans="1:56" s="10" customFormat="1" ht="14.25" customHeight="1">
      <c r="A55" s="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N55" s="19"/>
      <c r="Q55" s="19"/>
      <c r="T55" s="19"/>
      <c r="W55" s="19"/>
      <c r="AD55" s="20"/>
      <c r="AE55" s="19"/>
      <c r="AF55" s="19"/>
      <c r="AG55" s="9"/>
      <c r="AJ55" s="19"/>
      <c r="AM55" s="19"/>
      <c r="AN55" s="19"/>
      <c r="AQ55" s="19"/>
      <c r="AR55" s="19"/>
      <c r="AT55" s="19"/>
      <c r="AX55" s="19"/>
      <c r="AZ55" s="19"/>
      <c r="BC55" s="5"/>
      <c r="BD55" s="21"/>
    </row>
    <row r="56" spans="1:56" s="10" customFormat="1" ht="14.25" customHeight="1">
      <c r="A56" s="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19"/>
      <c r="Q56" s="19"/>
      <c r="T56" s="19"/>
      <c r="W56" s="19"/>
      <c r="AD56" s="20"/>
      <c r="AE56" s="19"/>
      <c r="AF56" s="19"/>
      <c r="AG56" s="9"/>
      <c r="AJ56" s="19"/>
      <c r="AM56" s="19"/>
      <c r="AN56" s="19"/>
      <c r="AQ56" s="19"/>
      <c r="AR56" s="19"/>
      <c r="AT56" s="19"/>
      <c r="AX56" s="19"/>
      <c r="AZ56" s="19"/>
      <c r="BC56" s="5"/>
      <c r="BD56" s="21"/>
    </row>
    <row r="57" spans="1:56" ht="14.25" customHeight="1">
      <c r="A57" s="8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0"/>
      <c r="N57" s="19"/>
      <c r="O57" s="10"/>
      <c r="P57" s="10"/>
      <c r="Q57" s="19"/>
      <c r="R57" s="10"/>
      <c r="S57" s="10"/>
      <c r="T57" s="19"/>
      <c r="U57" s="10"/>
      <c r="V57" s="10"/>
      <c r="W57" s="19"/>
      <c r="X57" s="10"/>
      <c r="Y57" s="10"/>
      <c r="Z57" s="10"/>
      <c r="AA57" s="10"/>
      <c r="AB57" s="10"/>
      <c r="AC57" s="10"/>
      <c r="AD57" s="20"/>
      <c r="AE57" s="19"/>
      <c r="AF57" s="19"/>
      <c r="AG57" s="9"/>
      <c r="AH57" s="10"/>
      <c r="AI57" s="10"/>
      <c r="AJ57" s="19"/>
      <c r="AK57" s="10"/>
      <c r="AL57" s="10"/>
      <c r="AM57" s="19"/>
      <c r="AN57" s="19"/>
      <c r="AO57" s="10"/>
      <c r="AP57" s="10"/>
      <c r="AQ57" s="19"/>
      <c r="AR57" s="19"/>
      <c r="AS57" s="10"/>
      <c r="AT57" s="19"/>
      <c r="AU57" s="10"/>
      <c r="AV57" s="10"/>
      <c r="AW57" s="10"/>
      <c r="AX57" s="19"/>
      <c r="AY57" s="10"/>
      <c r="AZ57" s="19"/>
      <c r="BA57" s="10"/>
      <c r="BB57" s="10"/>
      <c r="BC57" s="84"/>
      <c r="BD57" s="21"/>
    </row>
    <row r="58" spans="1:56" ht="14.25" customHeight="1">
      <c r="A58" s="8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0"/>
      <c r="N58" s="19"/>
      <c r="O58" s="10"/>
      <c r="P58" s="10"/>
      <c r="Q58" s="19"/>
      <c r="R58" s="10"/>
      <c r="S58" s="10"/>
      <c r="T58" s="19"/>
      <c r="U58" s="10"/>
      <c r="V58" s="10"/>
      <c r="W58" s="19"/>
      <c r="X58" s="10"/>
      <c r="Y58" s="10"/>
      <c r="Z58" s="10"/>
      <c r="AA58" s="10"/>
      <c r="AB58" s="10"/>
      <c r="AC58" s="10"/>
      <c r="AD58" s="10"/>
      <c r="AE58" s="19"/>
      <c r="AF58" s="19"/>
      <c r="AG58" s="9"/>
      <c r="AH58" s="10"/>
      <c r="AI58" s="10"/>
      <c r="AJ58" s="19"/>
      <c r="AK58" s="10"/>
      <c r="AL58" s="10"/>
      <c r="AM58" s="19"/>
      <c r="AN58" s="19"/>
      <c r="AO58" s="10"/>
      <c r="AP58" s="10"/>
      <c r="AQ58" s="19"/>
      <c r="AR58" s="19"/>
      <c r="AS58" s="10"/>
      <c r="AT58" s="19"/>
      <c r="AU58" s="10"/>
      <c r="AV58" s="10"/>
      <c r="AW58" s="10"/>
      <c r="AX58" s="19"/>
      <c r="AY58" s="10"/>
      <c r="AZ58" s="19"/>
      <c r="BA58" s="10"/>
      <c r="BB58" s="10"/>
      <c r="BC58" s="85"/>
      <c r="BD58" s="21"/>
    </row>
    <row r="59" spans="1:56" s="10" customFormat="1" ht="14.25" customHeight="1">
      <c r="A59" s="75"/>
      <c r="BD59" s="7"/>
    </row>
    <row r="60" spans="1:56" ht="14.25" customHeight="1"/>
    <row r="61" spans="1:56" ht="14.25" customHeight="1"/>
    <row r="62" spans="1:56" ht="14.25" customHeight="1"/>
    <row r="63" spans="1:56" ht="14.25" customHeight="1"/>
    <row r="64" spans="1:5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phoneticPr fontId="14"/>
  <pageMargins left="0.86614173228346458" right="0.31496062992125984" top="0.98425196850393704" bottom="0.78740157480314965" header="0.31496062992125984" footer="0.31496062992125984"/>
  <pageSetup paperSize="9" scale="75" orientation="landscape" r:id="rId1"/>
  <headerFooter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2019-02-22T06:15:57Z</cp:lastPrinted>
  <dcterms:created xsi:type="dcterms:W3CDTF">1998-07-09T06:08:22Z</dcterms:created>
  <dcterms:modified xsi:type="dcterms:W3CDTF">2019-06-26T11:10:32Z</dcterms:modified>
</cp:coreProperties>
</file>