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100" activeTab="0"/>
  </bookViews>
  <sheets>
    <sheet name="154 " sheetId="1" r:id="rId1"/>
    <sheet name="155" sheetId="2" r:id="rId2"/>
    <sheet name="156" sheetId="3" r:id="rId3"/>
    <sheet name="158" sheetId="4" r:id="rId4"/>
    <sheet name="159"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Fill" localSheetId="0" hidden="1">'[5]124'!#REF!</definedName>
    <definedName name="_Fill" localSheetId="1" hidden="1">'[8]138'!$B$6:$R$6</definedName>
    <definedName name="_Fill" localSheetId="2" hidden="1">'[8]138'!$B$6:$R$6</definedName>
    <definedName name="_Fill" hidden="1">'[1]124'!#REF!</definedName>
    <definedName name="_Key1" hidden="1">'[3]261'!$BC$195:$BC$264</definedName>
    <definedName name="_Key2" hidden="1">'[3]261'!$BE$195:$BE$264</definedName>
    <definedName name="_Order1" hidden="1">1</definedName>
    <definedName name="_Order2" hidden="1">255</definedName>
    <definedName name="_Sort" hidden="1">'[3]261'!$BA$194:$BT$264</definedName>
    <definedName name="Ⅰ期">'[9]4半原指数'!$C$4:$V$50</definedName>
    <definedName name="_xlnm.Print_Area" localSheetId="0">'\\w01\CV00$\【統計書】\H18統計書\H18原稿\WINDOWS\Temporary Internet Files\Content.IE5\MTR2XMKZ\[ca990009(1).xls]総計'!$A$1:$H$68</definedName>
    <definedName name="_xlnm.Print_Area" localSheetId="1">'155'!$A$1:$AT$49</definedName>
    <definedName name="_xlnm.Print_Area" localSheetId="2">'156'!$A$1:$AA$217</definedName>
    <definedName name="_xlnm.Print_Area" localSheetId="3">'158'!$A$1:$Z$77</definedName>
    <definedName name="_xlnm.Print_Area" localSheetId="4">'159'!$A$1:$Z$157</definedName>
    <definedName name="_xlnm.Print_Area">'\\w01\CV00$\【統計書】\H16統計書\H16原稿\WINDOWS\Temporary Internet Files\Content.IE5\MTR2XMKZ\[ca990009(1).xls]総計'!$A$1:$H$68</definedName>
    <definedName name="ふぇ" localSheetId="0" hidden="1">'[6]138'!$B$6:$R$6</definedName>
    <definedName name="ふぇ" localSheetId="1" hidden="1">'[8]138'!$B$6:$R$6</definedName>
    <definedName name="ふぇ" localSheetId="2" hidden="1">'[8]138'!$B$6:$R$6</definedName>
    <definedName name="ふぇ" hidden="1">'[2]138'!$B$6:$R$6</definedName>
  </definedNames>
  <calcPr fullCalcOnLoad="1"/>
</workbook>
</file>

<file path=xl/sharedStrings.xml><?xml version="1.0" encoding="utf-8"?>
<sst xmlns="http://schemas.openxmlformats.org/spreadsheetml/2006/main" count="1772" uniqueCount="930">
  <si>
    <t>生鮮食品を除く総合</t>
  </si>
  <si>
    <t>持家の帰属家賃および　　　　　　　　　　　　　　　生鮮食品を除く総合</t>
  </si>
  <si>
    <t>エネルギー</t>
  </si>
  <si>
    <t>教育関係費</t>
  </si>
  <si>
    <t>教養娯楽関係費</t>
  </si>
  <si>
    <t>情報通信関係費</t>
  </si>
  <si>
    <t>シャツ・セーター・下着類</t>
  </si>
  <si>
    <t>履物類</t>
  </si>
  <si>
    <t>他の被服</t>
  </si>
  <si>
    <t>被服関連サービス</t>
  </si>
  <si>
    <t>医薬品・健康保持用摂取品</t>
  </si>
  <si>
    <t>保健医療用品・器具</t>
  </si>
  <si>
    <t>保健医療サービス</t>
  </si>
  <si>
    <t>交通</t>
  </si>
  <si>
    <t>自動車等関係費</t>
  </si>
  <si>
    <t>通信</t>
  </si>
  <si>
    <t>授業料等</t>
  </si>
  <si>
    <t>教科書・学習参考教材</t>
  </si>
  <si>
    <t>補習教育</t>
  </si>
  <si>
    <t>教養娯楽用耐久財</t>
  </si>
  <si>
    <t>教養娯楽用品</t>
  </si>
  <si>
    <t>書籍・他の印刷物</t>
  </si>
  <si>
    <t>教養娯楽サービス</t>
  </si>
  <si>
    <t>理美容サービス</t>
  </si>
  <si>
    <t>理美容用品</t>
  </si>
  <si>
    <t>身の回り用品</t>
  </si>
  <si>
    <t>たばこ</t>
  </si>
  <si>
    <t>その他</t>
  </si>
  <si>
    <t>生鮮食品を除く食料</t>
  </si>
  <si>
    <t>洋服</t>
  </si>
  <si>
    <t>シャツ・セーター類</t>
  </si>
  <si>
    <t>下着類</t>
  </si>
  <si>
    <t>　資料　総務省統計局「消費者物価指数年報」</t>
  </si>
  <si>
    <t>（穀類）</t>
  </si>
  <si>
    <t>（魚介類）</t>
  </si>
  <si>
    <t>（肉類）</t>
  </si>
  <si>
    <t>食 パ ン</t>
  </si>
  <si>
    <t>小 麦 粉</t>
  </si>
  <si>
    <t>ま ぐ ろ</t>
  </si>
  <si>
    <t>あ    じ</t>
  </si>
  <si>
    <t>か つ お</t>
  </si>
  <si>
    <t>か れ い</t>
  </si>
  <si>
    <t>さ ん ま</t>
  </si>
  <si>
    <t>ぶ    り</t>
  </si>
  <si>
    <t>い    か</t>
  </si>
  <si>
    <t>え    び</t>
  </si>
  <si>
    <t>た ら こ</t>
  </si>
  <si>
    <t>鶏    肉</t>
  </si>
  <si>
    <t>ソーセージ</t>
  </si>
  <si>
    <t>切り身</t>
  </si>
  <si>
    <t>するめいか</t>
  </si>
  <si>
    <t>肩肉</t>
  </si>
  <si>
    <t>1kg</t>
  </si>
  <si>
    <t>100g</t>
  </si>
  <si>
    <t>平成14年 2002</t>
  </si>
  <si>
    <t>平成15年 2003</t>
  </si>
  <si>
    <t>平成16年 2004</t>
  </si>
  <si>
    <t>１  月</t>
  </si>
  <si>
    <t>２  月</t>
  </si>
  <si>
    <t>３  月</t>
  </si>
  <si>
    <t>４  月</t>
  </si>
  <si>
    <t>５  月</t>
  </si>
  <si>
    <t>６  月</t>
  </si>
  <si>
    <t>７  月</t>
  </si>
  <si>
    <t>８  月</t>
  </si>
  <si>
    <t>９  月</t>
  </si>
  <si>
    <t>10  月</t>
  </si>
  <si>
    <t>11  月</t>
  </si>
  <si>
    <t>12  月</t>
  </si>
  <si>
    <t>（乳卵類）</t>
  </si>
  <si>
    <t>（野菜・海草）</t>
  </si>
  <si>
    <t>（果物）</t>
  </si>
  <si>
    <t>バ タ ー</t>
  </si>
  <si>
    <t>鶏    卵</t>
  </si>
  <si>
    <t>キャベツ</t>
  </si>
  <si>
    <t>ほうれんそう</t>
  </si>
  <si>
    <t>はくさい</t>
  </si>
  <si>
    <t>ね    ぎ</t>
  </si>
  <si>
    <t>ばれいしょ</t>
  </si>
  <si>
    <t>だいこん</t>
  </si>
  <si>
    <t>にんじん</t>
  </si>
  <si>
    <t>たまねぎ</t>
  </si>
  <si>
    <t>きゅうり</t>
  </si>
  <si>
    <t>な    す</t>
  </si>
  <si>
    <t>ト マ ト</t>
  </si>
  <si>
    <t>あ ず き</t>
  </si>
  <si>
    <t>の    り</t>
  </si>
  <si>
    <t>豆    腐</t>
  </si>
  <si>
    <t>大粒</t>
  </si>
  <si>
    <t>薄葉, 並</t>
  </si>
  <si>
    <t>1本</t>
  </si>
  <si>
    <t>1箱</t>
  </si>
  <si>
    <t>1帖</t>
  </si>
  <si>
    <t>（油脂・調味料）</t>
  </si>
  <si>
    <t>（菓子類）</t>
  </si>
  <si>
    <t>（調理食品）</t>
  </si>
  <si>
    <t>（飲料）</t>
  </si>
  <si>
    <t>（酒類）</t>
  </si>
  <si>
    <t>み か ん</t>
  </si>
  <si>
    <t>レ モ ン</t>
  </si>
  <si>
    <t>い ち ご</t>
  </si>
  <si>
    <t>バ ナ ナ</t>
  </si>
  <si>
    <t>食 用 油</t>
  </si>
  <si>
    <t>しょう油</t>
  </si>
  <si>
    <t>み    そ</t>
  </si>
  <si>
    <t>砂    糖</t>
  </si>
  <si>
    <t>塩せんべい</t>
  </si>
  <si>
    <t>紅  茶</t>
  </si>
  <si>
    <t>インスタントコーヒー</t>
  </si>
  <si>
    <t>焼ちゅう</t>
  </si>
  <si>
    <t>デラウェア</t>
  </si>
  <si>
    <t>番茶, 上</t>
  </si>
  <si>
    <t>せん茶, 中</t>
  </si>
  <si>
    <t>瓶入り(100g入り),｢ﾈｽｶﾌｪ・ｺﾞｰﾙﾄﾞﾌﾞﾚﾝﾄﾞ｣又は｢ﾏｷｼﾑ｣</t>
  </si>
  <si>
    <t>1袋</t>
  </si>
  <si>
    <t>1個</t>
  </si>
  <si>
    <t>（外食）</t>
  </si>
  <si>
    <t>（家賃）</t>
  </si>
  <si>
    <t>（設備修繕・維持）</t>
  </si>
  <si>
    <t>（電気代）</t>
  </si>
  <si>
    <t>（ガス代）</t>
  </si>
  <si>
    <t>(他の光熱)</t>
  </si>
  <si>
    <t>ウイスキー
(アルコール分43度以上)</t>
  </si>
  <si>
    <t>中華そば</t>
  </si>
  <si>
    <t>ｶﾚｰﾗｲｽ</t>
  </si>
  <si>
    <t>コーヒー</t>
  </si>
  <si>
    <t xml:space="preserve">家    賃　                                                                                                                                            (公的住宅及び都市再生機構住宅の平均)                                                                                         </t>
  </si>
  <si>
    <t>板    材</t>
  </si>
  <si>
    <t>畳表取替費</t>
  </si>
  <si>
    <t>大工手間代</t>
  </si>
  <si>
    <t>灯    油</t>
  </si>
  <si>
    <t>自動炊飯器</t>
  </si>
  <si>
    <t>電気冷蔵庫</t>
  </si>
  <si>
    <t>瓶詰(750mL入り),ｱﾙｺｰﾙ分43度以上,｢ｻﾝﾄﾘｰｳｲｽｷｰﾘｻﾞｰﾌﾞ10年｣</t>
  </si>
  <si>
    <t>ラーメン</t>
  </si>
  <si>
    <t>にぎりずし (江戸前), 並</t>
  </si>
  <si>
    <t>一般家庭用, 水道汚水</t>
  </si>
  <si>
    <t>1杯</t>
  </si>
  <si>
    <t>1人前</t>
  </si>
  <si>
    <t>1皿</t>
  </si>
  <si>
    <t>1枚</t>
  </si>
  <si>
    <t>1日</t>
  </si>
  <si>
    <t>1か月</t>
  </si>
  <si>
    <t>18L</t>
  </si>
  <si>
    <t>1台</t>
  </si>
  <si>
    <t>（寝具類）</t>
  </si>
  <si>
    <t>(室内装備品)</t>
  </si>
  <si>
    <t>（和服）</t>
  </si>
  <si>
    <t>（洋服）</t>
  </si>
  <si>
    <t>ﾙｰﾑｴｱｺﾝ</t>
  </si>
  <si>
    <t>整理だんす</t>
  </si>
  <si>
    <t>座    卓</t>
  </si>
  <si>
    <t>食堂セット</t>
  </si>
  <si>
    <t>毛    布</t>
  </si>
  <si>
    <t>皿</t>
  </si>
  <si>
    <t>な    べ</t>
  </si>
  <si>
    <t>蛍光ランプ</t>
  </si>
  <si>
    <t>洗濯用洗剤</t>
  </si>
  <si>
    <t>振    袖</t>
  </si>
  <si>
    <t>男児ズボン</t>
  </si>
  <si>
    <t>[天板表面材]天然木化粧合板,角型(幅120cm･奥行78cm･高さ34cm程度), 固定脚は除く,中級品</t>
  </si>
  <si>
    <t>1卓</t>
  </si>
  <si>
    <t>1セット</t>
  </si>
  <si>
    <t>1着</t>
  </si>
  <si>
    <t>－</t>
  </si>
  <si>
    <t>（シャツ・セーター類）</t>
  </si>
  <si>
    <t>（下着類）</t>
  </si>
  <si>
    <t>(生地・糸類)</t>
  </si>
  <si>
    <t>（他の被服）</t>
  </si>
  <si>
    <t>（履物類）</t>
  </si>
  <si>
    <t>(被服関連ｻｰﾋﾞｽ)</t>
  </si>
  <si>
    <t>(保健医療品・器具)</t>
  </si>
  <si>
    <t>男子ｾｰﾀｰ</t>
  </si>
  <si>
    <t>男子ﾌﾞﾘｰﾌ</t>
  </si>
  <si>
    <t>スリップ</t>
  </si>
  <si>
    <t>毛    糸</t>
  </si>
  <si>
    <t>婦人ｿｯｸｽ</t>
  </si>
  <si>
    <t>婦 人 靴</t>
  </si>
  <si>
    <t>眼    鏡</t>
  </si>
  <si>
    <t>1足</t>
  </si>
  <si>
    <t>（交通）</t>
  </si>
  <si>
    <t>（自動車等関係費）</t>
  </si>
  <si>
    <t>（通信）</t>
  </si>
  <si>
    <t>（授業料等）</t>
  </si>
  <si>
    <t>（補習教育）</t>
  </si>
  <si>
    <t>（教養娯楽用耐久財）</t>
  </si>
  <si>
    <t>（教養娯楽用品）</t>
  </si>
  <si>
    <t>鉄道運賃 (JR)(通勤定期, 20km)</t>
  </si>
  <si>
    <t>自動車ｶﾞｿﾘﾝ
(ﾚｷﾞｭﾗｰ)</t>
  </si>
  <si>
    <t>カ メ ラ</t>
  </si>
  <si>
    <t>ﾃﾚﾋﾞ修理代</t>
  </si>
  <si>
    <t>鉛    筆</t>
  </si>
  <si>
    <t>ﾉｰﾄﾌﾞｯｸ</t>
  </si>
  <si>
    <t>1回</t>
  </si>
  <si>
    <t>m</t>
  </si>
  <si>
    <t>1L</t>
  </si>
  <si>
    <t>1件</t>
  </si>
  <si>
    <t>1ダース</t>
  </si>
  <si>
    <t>1冊</t>
  </si>
  <si>
    <t>(書籍・他の印刷物)</t>
  </si>
  <si>
    <t>（教養娯楽サービス）</t>
  </si>
  <si>
    <t>（理美容サービス）</t>
  </si>
  <si>
    <t>（理美容用品）</t>
  </si>
  <si>
    <t>（身の回り用品）</t>
  </si>
  <si>
    <t>フイルム</t>
  </si>
  <si>
    <t>ボウリングゲーム代</t>
  </si>
  <si>
    <t>写真焼付代</t>
  </si>
  <si>
    <t>理 髪 料</t>
  </si>
  <si>
    <t>ﾊﾟｰﾏﾈﾝﾄ代</t>
  </si>
  <si>
    <t>シャンプー</t>
  </si>
  <si>
    <t>歯 磨 き</t>
  </si>
  <si>
    <t>化 粧 水</t>
  </si>
  <si>
    <t>腕 時 計</t>
  </si>
  <si>
    <t>大人観覧料</t>
  </si>
  <si>
    <t>大    人</t>
  </si>
  <si>
    <t>1ゲーム</t>
  </si>
  <si>
    <t>主　要　品　目　の　小　売　物　価　（　大　津　市　）</t>
  </si>
  <si>
    <t>単位：円</t>
  </si>
  <si>
    <t>うるち米        (単一品種,｢ｺｼﾋｶﾘ｣以外)</t>
  </si>
  <si>
    <t>うるち米
（複数原料米)</t>
  </si>
  <si>
    <t>即席めん</t>
  </si>
  <si>
    <t>かまぼこ</t>
  </si>
  <si>
    <t>牛  肉 　　　　　　　　　　　　　　　　　　　　　　　　　　　　　　　　　　　　　　　　　　　　　　　　　　　　　　　　　　　　　　　　　　　　　　　　 (肩肉)</t>
  </si>
  <si>
    <t>豚  肉　　　　　　　　　　　　　　　　　　　　　　　　　　　　　　　　　　　　　　　　　　　　　　　　　　　　　　　　　　　　　　　　　　　　　　　　　　　　  (肩肉)</t>
  </si>
  <si>
    <t xml:space="preserve">ハム  　　　　　　　　　　　　　　　　　　　　　　　　　　　　　　　　　　　　　　　　　　　　　　　　　　　　　　　　　　　　　　　　　　　　　　　　　　　　  </t>
  </si>
  <si>
    <t xml:space="preserve">国内産,精米,
ｺｼﾋｶﾘを除く,
単一品種(産地,産年が同一のもの),
袋入り
(5kg入り),   </t>
  </si>
  <si>
    <t>国内産,精米,           複数原料米,　　　　　　　　　　　　　　　袋入り　　　　(5kg入り)</t>
  </si>
  <si>
    <t>普通品</t>
  </si>
  <si>
    <t>即席
ｶｯﾌﾟめん,
中華ﾀｲﾌﾟ,
ｶｯﾌﾟ入り
(77g入り),
｢ｶｯﾌﾟﾇｰﾄﾞﾙ｣</t>
  </si>
  <si>
    <t>薄力粉,
袋入り
(1kg入り),
｢日清ﾌﾗﾜｰ｣</t>
  </si>
  <si>
    <t>まばち又はきはだ,刺身用,さく,赤身</t>
  </si>
  <si>
    <t>蒸かまぼこ,
板付き,
[内容量]100～160g,普通品,平成18年6月から基本銘柄改正</t>
  </si>
  <si>
    <t>ｳｲﾝﾅｰｿｰｾｰｼﾞ
袋入り
JAS規格品,標準,平成18年7月から基本銘柄改正</t>
  </si>
  <si>
    <t>１袋</t>
  </si>
  <si>
    <t>１個</t>
  </si>
  <si>
    <t>９　月</t>
  </si>
  <si>
    <t>10　月</t>
  </si>
  <si>
    <t>11　月</t>
  </si>
  <si>
    <t>牛    乳　　   (配達,　　　　瓶入り)</t>
  </si>
  <si>
    <t>牛    乳
(紙容器入り,店頭売り)</t>
  </si>
  <si>
    <t>干ししいたけ</t>
  </si>
  <si>
    <t>り ん ご　(ふ  じ)</t>
  </si>
  <si>
    <t xml:space="preserve">牛乳,配達1本月ぎめ,
瓶入り(200mL入り),
瓶代を除く </t>
  </si>
  <si>
    <t>牛乳,
紙容器入り
(1,000mL入り),
店頭売り</t>
  </si>
  <si>
    <t>ｶﾙﾄﾝ入り（銀紙で包み紙箱に入れたもの）
(200g入り)</t>
  </si>
  <si>
    <t>白色卵,
Lｻｲｽﾞ,
ﾊﾟｯｸ詰
(10個入り)</t>
  </si>
  <si>
    <t>山東菜を
除く</t>
  </si>
  <si>
    <t>焼きのり,
中, 1帖
(10枚入り)</t>
  </si>
  <si>
    <t>絹ごしを
除く</t>
  </si>
  <si>
    <t>ふじ,
1個
250～385g</t>
  </si>
  <si>
    <t>1ﾊﾟｯｸ</t>
  </si>
  <si>
    <t>･･</t>
  </si>
  <si>
    <t>　注　１．「..」 大津市で調査を行わないもの、または調査期間でないため調査をおこなわないもの。</t>
  </si>
  <si>
    <t>　　a）蒸かまぼこ,板付き,[内容量]140～160g,普通品</t>
  </si>
  <si>
    <t>b)JAS規格品,上級</t>
  </si>
  <si>
    <t>　資料　総務省統計局「小売物価統計調査年報」</t>
  </si>
  <si>
    <r>
      <t>（つづき）</t>
    </r>
    <r>
      <rPr>
        <sz val="16"/>
        <rFont val="ＤＦ平成ゴシック体W5"/>
        <family val="3"/>
      </rPr>
      <t>１５６．</t>
    </r>
  </si>
  <si>
    <t>１５６．</t>
  </si>
  <si>
    <t>まあじ,
丸
(長さ約15cm以上)</t>
  </si>
  <si>
    <t>たたき</t>
  </si>
  <si>
    <t>まがれい,
 丸
(長さ約25～35cm)</t>
  </si>
  <si>
    <t>丸
(長さ約25cm
以上)</t>
  </si>
  <si>
    <t>輸入品, 冷凍 (解凍ものを含む),パック包装, [長さ]無頭8～10cm</t>
  </si>
  <si>
    <t xml:space="preserve"> 並</t>
  </si>
  <si>
    <t>ﾌﾞﾛｲﾗｰ,
もも肉</t>
  </si>
  <si>
    <t>ﾛｰｽﾊﾑ,
JAS規格品･
標準</t>
  </si>
  <si>
    <t>　a）141</t>
  </si>
  <si>
    <t>b)144</t>
  </si>
  <si>
    <t>　a）131</t>
  </si>
  <si>
    <t>b)142</t>
  </si>
  <si>
    <t>　a）122</t>
  </si>
  <si>
    <t>b)143</t>
  </si>
  <si>
    <t>平成17年 2005</t>
  </si>
  <si>
    <t>　a）134</t>
  </si>
  <si>
    <t>b)134</t>
  </si>
  <si>
    <t>平成18年 2006</t>
  </si>
  <si>
    <t>･･</t>
  </si>
  <si>
    <t>a)139</t>
  </si>
  <si>
    <t>b)128</t>
  </si>
  <si>
    <t>a)144</t>
  </si>
  <si>
    <t>b)135</t>
  </si>
  <si>
    <t>a)135</t>
  </si>
  <si>
    <t>b)139</t>
  </si>
  <si>
    <t>緑  茶 　　      (番  茶)</t>
  </si>
  <si>
    <t>緑  茶  　　     (せん茶)</t>
  </si>
  <si>
    <t>100g</t>
  </si>
  <si>
    <t>a)506</t>
  </si>
  <si>
    <t>b)411</t>
  </si>
  <si>
    <t>c)261</t>
  </si>
  <si>
    <t>d)151</t>
  </si>
  <si>
    <t>e)1,875</t>
  </si>
  <si>
    <t>a)513</t>
  </si>
  <si>
    <t>c)263</t>
  </si>
  <si>
    <t>a)524</t>
  </si>
  <si>
    <t>a)493</t>
  </si>
  <si>
    <t>-</t>
  </si>
  <si>
    <t>一般家庭用,
早収料金,
基本料金</t>
  </si>
  <si>
    <t>1か月
3.3㎡</t>
  </si>
  <si>
    <r>
      <t>10m</t>
    </r>
    <r>
      <rPr>
        <vertAlign val="superscript"/>
        <sz val="7"/>
        <rFont val="ＤＦ平成ゴシック体W5"/>
        <family val="3"/>
      </rPr>
      <t>3</t>
    </r>
  </si>
  <si>
    <t>f)49,090</t>
  </si>
  <si>
    <t>i)200,930</t>
  </si>
  <si>
    <t>g)56,990</t>
  </si>
  <si>
    <t>j)202,690</t>
  </si>
  <si>
    <t>g)56,470</t>
  </si>
  <si>
    <t>h)40,650</t>
  </si>
  <si>
    <r>
      <t>（つづき）</t>
    </r>
    <r>
      <rPr>
        <sz val="16"/>
        <rFont val="ＤＦ平成ゴシック体W5"/>
        <family val="3"/>
      </rPr>
      <t>１５６．</t>
    </r>
  </si>
  <si>
    <t>（家事用消耗</t>
  </si>
  <si>
    <t>(家事ｻｰﾋﾞｽ）</t>
  </si>
  <si>
    <t>電気洗濯機　</t>
  </si>
  <si>
    <t>ティシュペーパー</t>
  </si>
  <si>
    <t>清 掃 代     (212L)</t>
  </si>
  <si>
    <t>背 広 服　　  (秋冬物)</t>
  </si>
  <si>
    <t>[正面板表面材]天然木,
[ｻｲｽﾞ]幅90cm･高さ130cm程度, 総引き出し･6段又は7段, 中級品</t>
  </si>
  <si>
    <t>ﾏｲﾔｰ毛布,
ｱｸﾘﾙ100%,
柄物,ﾄﾘｺｯﾄ
生地縁取り,
[ｻｲｽﾞ]140cm×200cm程度,
中級品</t>
  </si>
  <si>
    <t>合成洗剤, 綿･麻･合成繊維用,粉末,箱入り(1.1Kg入り),｢ｱﾀｯｸ｣又は「ﾄｯﾌﾟ」,平成18年11月から基本銘柄改正</t>
  </si>
  <si>
    <t>h)2,709</t>
  </si>
  <si>
    <t>i)25,760</t>
  </si>
  <si>
    <t>j)27,450</t>
  </si>
  <si>
    <t>g)370</t>
  </si>
  <si>
    <t>k)16,660</t>
  </si>
  <si>
    <t>g)360</t>
  </si>
  <si>
    <t>k)16,460</t>
  </si>
  <si>
    <t>g)421</t>
  </si>
  <si>
    <t>g)378</t>
  </si>
  <si>
    <t>g)409</t>
  </si>
  <si>
    <t>ｻﾎﾟｰﾄﾀｲﾌﾟ
ﾅｲﾛﾝ･ﾎﾟﾘｳﾚﾀﾝ混用,ﾌﾟﾚｰﾝ,中級品, 特殊ｻｲｽﾞは除く</t>
  </si>
  <si>
    <t>l)5,001</t>
  </si>
  <si>
    <t>m)805</t>
  </si>
  <si>
    <t>n)508</t>
  </si>
  <si>
    <t>o)4,069</t>
  </si>
  <si>
    <t>p)455</t>
  </si>
  <si>
    <t>t)32,900</t>
  </si>
  <si>
    <t>u)1,159</t>
  </si>
  <si>
    <t>l)4,765</t>
  </si>
  <si>
    <t>o)4,093</t>
  </si>
  <si>
    <t>q)386</t>
  </si>
  <si>
    <t>t)32,100</t>
  </si>
  <si>
    <t>u)1,298</t>
  </si>
  <si>
    <t>r)293</t>
  </si>
  <si>
    <t>u)1,054</t>
  </si>
  <si>
    <t>s)271</t>
  </si>
  <si>
    <t xml:space="preserve">  a)ｲﾝﾊﾞｰﾀｰなし</t>
  </si>
  <si>
    <t>c)〔定格時能力〕冷房2.2kW，暖房3.2kW，ｲﾝﾊﾞｰﾀｰ内蔵，〔ｴﾈﾙｷﾞｰ消費効率〕5.27以上</t>
  </si>
  <si>
    <t xml:space="preserve">  d)[定格時能力]冷房2.2kw，暖房2.5～3.2kw，[冷暖房平均エネルギー消費効率]5.27～6.00</t>
  </si>
  <si>
    <t>e)1箱400枚(200組)入り,｢ｸﾘﾈｯｸｽ｣,｢ｽｺｯﾃｨ｣,｢ﾈﾋﾟｱ｣又は｢ｴﾘｴｰﾙ｣</t>
  </si>
  <si>
    <t xml:space="preserve">  f)合成洗剤,綿・麻・ﾚｰﾖﾝ・合成繊維用,高密度粉末,箱入り(1.2kg入り）</t>
  </si>
  <si>
    <t>　 g)合成洗剤,綿･麻･ﾚｰﾖﾝ･合成繊維用,粉末,箱入り(1.2kg入り),「ｱﾀｯｸ」</t>
  </si>
  <si>
    <t>　h)清掃代(150L)･･･し尿処理手数料,一般世帯(1か月･150L)</t>
  </si>
  <si>
    <t>i）綿50%以上,化学繊維混用</t>
  </si>
  <si>
    <t xml:space="preserve">  j)「綿100%」又は「綿50%以上・化学繊維混用」</t>
  </si>
  <si>
    <t>k)[表地]ﾎﾟﾘｴｽﾃﾙ100%</t>
  </si>
  <si>
    <t xml:space="preserve">   l)毛40%,ｱｸﾘﾙ60%</t>
  </si>
  <si>
    <t xml:space="preserve">  m)春夏物,綿･化学繊維混用,柄物,[ｻｲｽﾞ]25㎝,普通品</t>
  </si>
  <si>
    <t xml:space="preserve">  n)｢化学繊維混用｣又は｢綿･化学繊維混用｣,白,[ｻｲｽﾞ]23㎝,普通品</t>
  </si>
  <si>
    <t xml:space="preserve"> o)[甲]牛革,[底]｢合成ゴム｣又は｢ｳﾚﾀﾝ｣[底の製法]張り付け[ｻｲｽﾞ]25～26cm</t>
  </si>
  <si>
    <t xml:space="preserve">  p)昼用,ｽﾘﾑ,34～40個入り</t>
  </si>
  <si>
    <t>q)昼用,ﾚｷﾞｭﾗｰ,羽なし,38個入り,「ﾛﾘｴさらさらｸｯｼｮﾝ」</t>
  </si>
  <si>
    <t xml:space="preserve">  r）昼用,ﾚｷﾞｭﾗｰ,羽なし,36個入り,「ｿﾌｨﾎﾞﾃﾞｨﾌｨｯﾄ」又は「ｳｨｽﾊﾟｰﾚｷﾞｭﾗｰ」</t>
  </si>
  <si>
    <t>　s)昼用,ﾚｷﾞｭﾗｰ,羽なし,34個入り</t>
  </si>
  <si>
    <t xml:space="preserve">  t)[ﾚﾝｽﾞ]ﾌﾟﾗｽﾁｯｸ,非球面ﾚﾝｽﾞ,近視用,度数-2.00｢HOYAﾆｭｰﾙｯｸｽ｣,｢ﾆｺﾝﾗｲﾄﾊｰﾄﾞｸﾘｱｺｰﾄAS｣又は｢ｾｲｺｰｽｰﾊﾟｰﾌﾞﾗｯｸｽ･ﾀﾞｲﾔﾏﾙﾁｺｰﾄⅡ｣[ﾌﾚｰﾑ]男子用,ﾒﾀﾙﾌﾚｰﾑ(ﾁﾀﾝ),</t>
  </si>
  <si>
    <t xml:space="preserve">  u)乳幼児用,ﾃｰﾌﾟ型,Lｻｲｽﾞ,34枚入り｢ﾒﾘｰｽﾞ｣</t>
  </si>
  <si>
    <r>
      <t>（つづき）</t>
    </r>
    <r>
      <rPr>
        <sz val="16"/>
        <rFont val="ＤＦ平成ゴシック体W5"/>
        <family val="3"/>
      </rPr>
      <t>１５６．</t>
    </r>
  </si>
  <si>
    <r>
      <t xml:space="preserve">通 話 料
</t>
    </r>
    <r>
      <rPr>
        <sz val="6.5"/>
        <rFont val="ＤＦ平成ゴシック体W5"/>
        <family val="3"/>
      </rPr>
      <t>(回線使用料)</t>
    </r>
  </si>
  <si>
    <t>ﾋﾞﾃﾞｵﾃｰﾌﾟ　　　ﾚｺｰﾀﾞｰ</t>
  </si>
  <si>
    <t>ﾄﾚｰﾆﾝｸﾞ　　  ﾊﾟﾝﾂ</t>
  </si>
  <si>
    <t>ｶﾗｰﾃﾚﾋﾞ,28型,IC交換の技術料（部品代を除く), 出張費を含む</t>
  </si>
  <si>
    <t>墨芯,HB,消しゴムなし,｢トンボ鉛筆8900番｣又は｢三菱鉛筆9800番｣</t>
  </si>
  <si>
    <t>1か月</t>
  </si>
  <si>
    <t>a)1,680</t>
  </si>
  <si>
    <t>b)1,160</t>
  </si>
  <si>
    <t>c)210,620</t>
  </si>
  <si>
    <t xml:space="preserve"> f)7,875</t>
  </si>
  <si>
    <t>c)172,240</t>
  </si>
  <si>
    <t xml:space="preserve"> f)7,324</t>
  </si>
  <si>
    <t>d)226,480</t>
  </si>
  <si>
    <t>e)20,580</t>
  </si>
  <si>
    <t>新 聞 代
(地　方･
ﾌﾞﾛｯｸ紙)</t>
  </si>
  <si>
    <t>1パック</t>
  </si>
  <si>
    <t>1ﾊﾟｯｸ</t>
  </si>
  <si>
    <t>1本</t>
  </si>
  <si>
    <t>g)30,060</t>
  </si>
  <si>
    <t>k)940</t>
  </si>
  <si>
    <t>l)148</t>
  </si>
  <si>
    <t>m)581</t>
  </si>
  <si>
    <t>n)171</t>
  </si>
  <si>
    <t>o)1,267</t>
  </si>
  <si>
    <t>h)24,380</t>
  </si>
  <si>
    <t>m)594</t>
  </si>
  <si>
    <t>n)176</t>
  </si>
  <si>
    <t>o)1,265</t>
  </si>
  <si>
    <t>i)19,780</t>
  </si>
  <si>
    <t>p)1,183</t>
  </si>
  <si>
    <t>j)20,850</t>
  </si>
  <si>
    <t>p)1,230</t>
  </si>
  <si>
    <t>j)20,920</t>
  </si>
  <si>
    <t>p)1,246</t>
  </si>
  <si>
    <t xml:space="preserve">   a)4級</t>
  </si>
  <si>
    <t xml:space="preserve">   d)ﾌﾞﾗｳﾝ管ﾃﾚﾋﾞ,32型,ﾃﾞｼﾞﾀﾙﾊｲﾋﾞｼﾞｮﾝﾃﾚﾋﾞ,D4端子付き,地上･BS･110度CSﾃﾞｼﾞﾀﾙﾁｭｰﾅｰ内臓</t>
  </si>
  <si>
    <t>e)広角側焦点距離最短28mm～望遠側焦点距離最長120mm</t>
  </si>
  <si>
    <t xml:space="preserve">   g）ﾌﾟﾚｲｽﾃｰｼｮﾝ2　SCPH-30000</t>
  </si>
  <si>
    <t>　l)ｶｰﾈｰｼｮﾝ(白を除く)</t>
  </si>
  <si>
    <r>
      <t>ぶ ど う　                                                                                                                                  　</t>
    </r>
    <r>
      <rPr>
        <sz val="6.5"/>
        <rFont val="ＤＦ平成ゴシック体W5"/>
        <family val="3"/>
      </rPr>
      <t>(デラウェア)</t>
    </r>
  </si>
  <si>
    <t>チョコレート</t>
  </si>
  <si>
    <t>アイス
クリーム</t>
  </si>
  <si>
    <t>ポテト
チップス</t>
  </si>
  <si>
    <t>弁当</t>
  </si>
  <si>
    <r>
      <t xml:space="preserve">清酒 </t>
    </r>
    <r>
      <rPr>
        <sz val="5.5"/>
        <rFont val="ＤＦ平成ゴシック体W5"/>
        <family val="3"/>
      </rPr>
      <t>(上撰
又は上撰に相当する清酒)</t>
    </r>
  </si>
  <si>
    <t>1個
100～120g</t>
  </si>
  <si>
    <t>1個
110～160g</t>
  </si>
  <si>
    <t>ｷｬﾉｰﾗ（なたね）油,ﾎﾟﾘ容器入り
(1,000g入り)</t>
  </si>
  <si>
    <t xml:space="preserve">本醸造,こいくちしょうゆ,JAS規格品(特級),
ﾎﾟﾘ容器入り(1L入り),｢ｷｯｺｰﾏﾝしょうゆ｣又は｢ﾔﾏｻしょうゆ｣ </t>
  </si>
  <si>
    <t>米みそ,
袋入り
(1kg入り),
並</t>
  </si>
  <si>
    <t>上白,袋入り(1kg入り)</t>
  </si>
  <si>
    <t>うるち米粉製せんべい,
普通品</t>
  </si>
  <si>
    <t>板ﾁｮｺﾚｰﾄ,
70g,　｢明治ﾐﾙｸﾁｮｺﾚｰﾄ｣</t>
  </si>
  <si>
    <t>ﾊﾞﾆﾗｱｲｽｸﾘｰﾑ,ｶｯﾌﾟ入り
(120ml入),
｢ﾊｰｹﾞﾝﾀﾞｯﾂ
ﾊﾞﾆﾗ｣</t>
  </si>
  <si>
    <t>１月</t>
  </si>
  <si>
    <t>２月</t>
  </si>
  <si>
    <t>１０月</t>
  </si>
  <si>
    <t>１１月</t>
  </si>
  <si>
    <t>集計世帯数</t>
  </si>
  <si>
    <t>世帯人員（人）</t>
  </si>
  <si>
    <t>有業人員（人）</t>
  </si>
  <si>
    <t>世帯主の年齢（歳）</t>
  </si>
  <si>
    <t xml:space="preserve">消費支出 </t>
  </si>
  <si>
    <t>　　食　　料</t>
  </si>
  <si>
    <t>　　　　穀類</t>
  </si>
  <si>
    <t xml:space="preserve">　　　　魚介類 </t>
  </si>
  <si>
    <t>　　　　肉類</t>
  </si>
  <si>
    <t>　　　　乳卵類</t>
  </si>
  <si>
    <t>　　　　果物</t>
  </si>
  <si>
    <t>　　　　油脂・調味料</t>
  </si>
  <si>
    <t>　　　　菓子類</t>
  </si>
  <si>
    <t>　　　　調理食品</t>
  </si>
  <si>
    <t>　　　　飲料</t>
  </si>
  <si>
    <t>　　　　酒類</t>
  </si>
  <si>
    <t>　　　　外食</t>
  </si>
  <si>
    <t>　　住　　居</t>
  </si>
  <si>
    <t xml:space="preserve">　　　　家賃地代 </t>
  </si>
  <si>
    <t>　　　　設備修繕・維持</t>
  </si>
  <si>
    <t>　　光熱・水道</t>
  </si>
  <si>
    <t xml:space="preserve">　　　　電気代 </t>
  </si>
  <si>
    <t xml:space="preserve">　　　　ガス代 </t>
  </si>
  <si>
    <t xml:space="preserve">　　　　他の光熱 </t>
  </si>
  <si>
    <t xml:space="preserve">        上下水道料</t>
  </si>
  <si>
    <t>　　家具・家事用品</t>
  </si>
  <si>
    <t>　　　　家庭用耐久財</t>
  </si>
  <si>
    <t>　　　　室内装備・装飾品</t>
  </si>
  <si>
    <t>　　　　寝具類</t>
  </si>
  <si>
    <t>　　　　家事雑貨</t>
  </si>
  <si>
    <t>　　　　家事用消耗品</t>
  </si>
  <si>
    <t>　　　　家事サービス</t>
  </si>
  <si>
    <t>　　被服及び履物</t>
  </si>
  <si>
    <t>　　　　和服</t>
  </si>
  <si>
    <t>　　　　洋服</t>
  </si>
  <si>
    <t>　　　　シャツ・セーター類</t>
  </si>
  <si>
    <t>　　　　下着類</t>
  </si>
  <si>
    <t>　　　　生地・糸類</t>
  </si>
  <si>
    <t>　　　　他の被服</t>
  </si>
  <si>
    <t>　　　　履物類</t>
  </si>
  <si>
    <t>　　　　被服関連サービス</t>
  </si>
  <si>
    <t>　　保健医療</t>
  </si>
  <si>
    <t>　　　　医薬品</t>
  </si>
  <si>
    <t xml:space="preserve">        健康保持用摂取品</t>
  </si>
  <si>
    <t xml:space="preserve">　　　　保健医療用品・器具 </t>
  </si>
  <si>
    <t>　　　　保健医療サービス</t>
  </si>
  <si>
    <t>　　交通・通信</t>
  </si>
  <si>
    <t>　　　　交通</t>
  </si>
  <si>
    <t>　　　　自動車等関係費</t>
  </si>
  <si>
    <t>　　　　通信</t>
  </si>
  <si>
    <t>　　教　　育</t>
  </si>
  <si>
    <t>　　　　授業料等</t>
  </si>
  <si>
    <t>　　　　教科書・学習参考教材</t>
  </si>
  <si>
    <t>　　　　補習教育</t>
  </si>
  <si>
    <t>　　教養娯楽</t>
  </si>
  <si>
    <t>　　　　教養娯楽用耐久財</t>
  </si>
  <si>
    <t>　　　　教養娯楽用品</t>
  </si>
  <si>
    <t>　　　　書籍・他の印刷物</t>
  </si>
  <si>
    <t>　　　　教養娯楽サービス</t>
  </si>
  <si>
    <t xml:space="preserve">　　その他の消費支出 </t>
  </si>
  <si>
    <t xml:space="preserve">　　　　諸雑費 </t>
  </si>
  <si>
    <t>　　　　こづかい(使途不明)</t>
  </si>
  <si>
    <t>　　　　交際費</t>
  </si>
  <si>
    <t>　　　　仕送り金</t>
  </si>
  <si>
    <t>　　　　（再掲）教育関係費</t>
  </si>
  <si>
    <t>　　　　（再掲）教養娯楽関係費</t>
  </si>
  <si>
    <t xml:space="preserve">現   物   総   額      </t>
  </si>
  <si>
    <t>エンゲル係数 （％）</t>
  </si>
  <si>
    <t>１２月</t>
  </si>
  <si>
    <t xml:space="preserve">世帯人員（人）            </t>
  </si>
  <si>
    <t xml:space="preserve">収入総額  </t>
  </si>
  <si>
    <t xml:space="preserve">実収入  </t>
  </si>
  <si>
    <t xml:space="preserve">　　経　　　常　　　収　　　入 </t>
  </si>
  <si>
    <t>　　　勤め先収入</t>
  </si>
  <si>
    <t>　　　　世帯主収入</t>
  </si>
  <si>
    <t xml:space="preserve">            うち男     </t>
  </si>
  <si>
    <t xml:space="preserve">　　　　　定期収入 </t>
  </si>
  <si>
    <t xml:space="preserve">　　　　　臨時収入      </t>
  </si>
  <si>
    <t>　　　　　賞  　与</t>
  </si>
  <si>
    <t>　　　　世帯主の配偶者の収入</t>
  </si>
  <si>
    <t xml:space="preserve">            うち女</t>
  </si>
  <si>
    <t>　　　　他の世帯員収入</t>
  </si>
  <si>
    <t xml:space="preserve">　　　事業・内職収入     </t>
  </si>
  <si>
    <t xml:space="preserve">        家賃収入</t>
  </si>
  <si>
    <t>　　　　他の事業収入</t>
  </si>
  <si>
    <t xml:space="preserve">　　　　内職収入 </t>
  </si>
  <si>
    <t>　　　他の経常収入</t>
  </si>
  <si>
    <t xml:space="preserve">　　　　財産収入     </t>
  </si>
  <si>
    <t xml:space="preserve">　　　　社会保障給付 </t>
  </si>
  <si>
    <t xml:space="preserve">　　　　仕送り金 </t>
  </si>
  <si>
    <t xml:space="preserve">　　特　　　別　　　収　　　入 </t>
  </si>
  <si>
    <t>　　　　受贈金</t>
  </si>
  <si>
    <t xml:space="preserve">　　　　その他  </t>
  </si>
  <si>
    <t xml:space="preserve">実収入以外の収入 </t>
  </si>
  <si>
    <t xml:space="preserve">　　　　預貯金引出 </t>
  </si>
  <si>
    <t>　　　　保険取金</t>
  </si>
  <si>
    <t>　　　　有価証券売却</t>
  </si>
  <si>
    <t xml:space="preserve">　　　　土地家屋借入金 </t>
  </si>
  <si>
    <t xml:space="preserve">　　　　他の借入金 </t>
  </si>
  <si>
    <t>　　　　分割払購入借入金</t>
  </si>
  <si>
    <t>　　　　一括払購入借入金</t>
  </si>
  <si>
    <t xml:space="preserve">　　　　財産売却  </t>
  </si>
  <si>
    <t xml:space="preserve">　　　　その他 </t>
  </si>
  <si>
    <t>繰入金</t>
  </si>
  <si>
    <t>支出総額</t>
  </si>
  <si>
    <t>実支出</t>
  </si>
  <si>
    <t>　　消　　　費　　　支　　　出</t>
  </si>
  <si>
    <t>　　　食　料</t>
  </si>
  <si>
    <t>　　　　穀　類</t>
  </si>
  <si>
    <t>　　　　魚介類</t>
  </si>
  <si>
    <t>　　　　肉　類</t>
  </si>
  <si>
    <t>　　　　果  物</t>
  </si>
  <si>
    <t xml:space="preserve">　　　　油脂・調味料  </t>
  </si>
  <si>
    <t xml:space="preserve">　　　　菓子類 </t>
  </si>
  <si>
    <t xml:space="preserve">　　　　調理食品          </t>
  </si>
  <si>
    <t>　　　　飲　料</t>
  </si>
  <si>
    <t>　　　　酒　類</t>
  </si>
  <si>
    <t>　　　　外　食</t>
  </si>
  <si>
    <t>　　　住　居</t>
  </si>
  <si>
    <t>　　　　家賃地代</t>
  </si>
  <si>
    <t xml:space="preserve">　　　光熱・水道   </t>
  </si>
  <si>
    <t>　　　　ガス代</t>
  </si>
  <si>
    <t xml:space="preserve">　　　　他の光熱     </t>
  </si>
  <si>
    <t>　　　　上下水道料</t>
  </si>
  <si>
    <t xml:space="preserve">　　　家具・家事用品   </t>
  </si>
  <si>
    <t xml:space="preserve">　　　　家庭用耐久財       </t>
  </si>
  <si>
    <t xml:space="preserve">　　　　寝具類  </t>
  </si>
  <si>
    <t xml:space="preserve">　　　　家事雑貨 </t>
  </si>
  <si>
    <t xml:space="preserve">　　　　家事用消耗品 </t>
  </si>
  <si>
    <t xml:space="preserve">　　　　家事サービス </t>
  </si>
  <si>
    <t xml:space="preserve">　　　被服及び履物 </t>
  </si>
  <si>
    <t>　　　　　和　服</t>
  </si>
  <si>
    <t>　　　　　洋　服</t>
  </si>
  <si>
    <t>　　　　　シャツ・セーター類</t>
  </si>
  <si>
    <t xml:space="preserve">　　　　　下着類 </t>
  </si>
  <si>
    <t xml:space="preserve">　　　　　生地・糸類       </t>
  </si>
  <si>
    <t>　　　　　他の被服</t>
  </si>
  <si>
    <t xml:space="preserve">　　　　　履物類      </t>
  </si>
  <si>
    <t xml:space="preserve">　　　　　被服関連サービス </t>
  </si>
  <si>
    <t xml:space="preserve">　　　保健医療  </t>
  </si>
  <si>
    <t>　　　　　医薬品</t>
  </si>
  <si>
    <t>　　　　　健康保持用摂取品</t>
  </si>
  <si>
    <t>　　　　　保健医療用品・器具</t>
  </si>
  <si>
    <t xml:space="preserve">　　　　　保健医療サービス  </t>
  </si>
  <si>
    <t xml:space="preserve">　　　交通・通信 </t>
  </si>
  <si>
    <t>　　　　　交　通</t>
  </si>
  <si>
    <t xml:space="preserve">　　　　　自動車等関係費 </t>
  </si>
  <si>
    <t>　　　　　通　信</t>
  </si>
  <si>
    <t>　　　教　育</t>
  </si>
  <si>
    <t xml:space="preserve">　　　　　授業料等 </t>
  </si>
  <si>
    <t>　　　　　教科書・学習参考教材</t>
  </si>
  <si>
    <t>　　　　　補習教育</t>
  </si>
  <si>
    <t xml:space="preserve">　　　教養娯楽      </t>
  </si>
  <si>
    <t>　　　　　教養娯楽用耐久財</t>
  </si>
  <si>
    <t xml:space="preserve">　　　　　教養娯楽用品 </t>
  </si>
  <si>
    <t xml:space="preserve">　　　　　書籍・他の印刷物 </t>
  </si>
  <si>
    <t>　　　　　教養娯楽サービス</t>
  </si>
  <si>
    <t xml:space="preserve">　　　その他の消費支出 </t>
  </si>
  <si>
    <t>　　　　　諸雑費</t>
  </si>
  <si>
    <t>　　　　　こづかい（使途不明）</t>
  </si>
  <si>
    <t xml:space="preserve">　　　　　交際費 </t>
  </si>
  <si>
    <t xml:space="preserve">　　　　　仕送り金   </t>
  </si>
  <si>
    <t>　　　　　（再掲）教育関係費</t>
  </si>
  <si>
    <t xml:space="preserve">　　　　　（再掲）教育関係費    </t>
  </si>
  <si>
    <t>　　　　　（再掲）教養娯楽関係費</t>
  </si>
  <si>
    <t>　　非　　消　　費　　支　　出</t>
  </si>
  <si>
    <t xml:space="preserve">　　非　　消　　費　　支　　出   </t>
  </si>
  <si>
    <t>　　　　直接税</t>
  </si>
  <si>
    <t xml:space="preserve">　　　　　勤労所得税 </t>
  </si>
  <si>
    <t>　　　　　個人住民税</t>
  </si>
  <si>
    <t>　　　　　他の税</t>
  </si>
  <si>
    <t>　　　　社会保険料</t>
  </si>
  <si>
    <t>　　　　他の非消費支出</t>
  </si>
  <si>
    <t xml:space="preserve">実支出以外の支出 </t>
  </si>
  <si>
    <t>　　　　　預貯金</t>
  </si>
  <si>
    <t>　　　　　保険掛金</t>
  </si>
  <si>
    <t>　　　　　有価証券購入</t>
  </si>
  <si>
    <t>　　　　　土地家屋借金返済</t>
  </si>
  <si>
    <t xml:space="preserve">　　　　　他の借金返済 </t>
  </si>
  <si>
    <t>　　　　　分割払購入借入金返済</t>
  </si>
  <si>
    <t>　　　　　一括払購入借入金返済</t>
  </si>
  <si>
    <t xml:space="preserve">　　　　　財産購入 </t>
  </si>
  <si>
    <t xml:space="preserve">　　　　　その他               </t>
  </si>
  <si>
    <t xml:space="preserve">繰  越  金            </t>
  </si>
  <si>
    <t xml:space="preserve">現  物  総  額       </t>
  </si>
  <si>
    <t xml:space="preserve">可処分所得 </t>
  </si>
  <si>
    <t>黒  　　字</t>
  </si>
  <si>
    <t xml:space="preserve">　金融資産純増     </t>
  </si>
  <si>
    <t>　　貯蓄純増</t>
  </si>
  <si>
    <t>　　　預貯金純増</t>
  </si>
  <si>
    <t xml:space="preserve">　　　保険純増 </t>
  </si>
  <si>
    <t>　　有価証券純購入</t>
  </si>
  <si>
    <t>　土地家屋借金純減</t>
  </si>
  <si>
    <t>　他の借金純減</t>
  </si>
  <si>
    <t>　分割払購入借入金純減</t>
  </si>
  <si>
    <t>　一括払購入借入金純減</t>
  </si>
  <si>
    <t xml:space="preserve">　財産純増    </t>
  </si>
  <si>
    <t xml:space="preserve">　その他の純増      </t>
  </si>
  <si>
    <t xml:space="preserve">　繰越純増        </t>
  </si>
  <si>
    <t>平均消費性向     （％）</t>
  </si>
  <si>
    <t>黒字率           （％）</t>
  </si>
  <si>
    <t>　金融資産純増率 （％）</t>
  </si>
  <si>
    <t>　　平均貯蓄率   （％）</t>
  </si>
  <si>
    <t>エンゲル係数     （％）</t>
  </si>
  <si>
    <t>１５８．</t>
  </si>
  <si>
    <t>全  世  帯  １  世  帯  当  た  り  月  　　別 の  消  費  支  出（ 大 津 市 ）</t>
  </si>
  <si>
    <t>平成14年平均   2002 Av.</t>
  </si>
  <si>
    <t>平成15年平均   2003 Av.</t>
  </si>
  <si>
    <t>平成16年平均   2004 Av.</t>
  </si>
  <si>
    <t>平成17年平均   2005 Av.</t>
  </si>
  <si>
    <t>平成18年平均   2006 Av.</t>
  </si>
  <si>
    <t>年平均</t>
  </si>
  <si>
    <t>１２月</t>
  </si>
  <si>
    <t>　　　　野菜・海藻</t>
  </si>
  <si>
    <t>注　二人以上の世帯（農林漁家世帯を除く）</t>
  </si>
  <si>
    <t>資料　総務省統計局「家計調査年報」</t>
  </si>
  <si>
    <t>１５９．</t>
  </si>
  <si>
    <t>勤 労 者 世 帯 １ 世 帯 当 た り 月 別     の 家 計 収 入 と 消 費 支 出（大 津 市）</t>
  </si>
  <si>
    <t>年平均</t>
  </si>
  <si>
    <t>-</t>
  </si>
  <si>
    <t xml:space="preserve">　　　　野菜・海藻  </t>
  </si>
  <si>
    <t>-</t>
  </si>
  <si>
    <t xml:space="preserve">　　　　室内装備・装飾品  </t>
  </si>
  <si>
    <t>資料　総務省統計局「家計調査報告」</t>
  </si>
  <si>
    <r>
      <t>（つづき）</t>
    </r>
    <r>
      <rPr>
        <sz val="16"/>
        <rFont val="ＤＦ平成ゴシック体W5"/>
        <family val="3"/>
      </rPr>
      <t>１５９．</t>
    </r>
  </si>
  <si>
    <t>勤 労 者 世 帯 １ 世 帯 当 た り 月 別     の 家 計 収 入 と 消 費 支 出（大 津 市）</t>
  </si>
  <si>
    <t>袋入り(70～130g入り),成型ﾎﾟﾃﾄﾁｯﾌﾟｽを除く</t>
  </si>
  <si>
    <t>持ち帰り弁当、幕の内弁当,並</t>
  </si>
  <si>
    <t>ﾃｨｰﾊﾞｯｸﾞ,25袋入,｢ﾘﾌﾟﾄﾝｲｴﾛｰﾗﾍﾞﾙ｣又は｢日東紅茶ﾃﾞｲﾘｰｸﾗﾌﾞ｣</t>
  </si>
  <si>
    <t>上撰又は上撰に相当する清酒,普通酒,ｱﾙｺｰﾙ分14度以上16度未満,瓶詰(1,800mL入り)</t>
  </si>
  <si>
    <r>
      <t>乙類
(本格焼酎)
[原料]麦
ｱﾙｺｰﾙ</t>
    </r>
    <r>
      <rPr>
        <sz val="6.5"/>
        <rFont val="ＤＦ平成ゴシック体W5"/>
        <family val="3"/>
      </rPr>
      <t>分2</t>
    </r>
    <r>
      <rPr>
        <sz val="7"/>
        <rFont val="ＤＦ平成ゴシック体W5"/>
        <family val="3"/>
      </rPr>
      <t>5</t>
    </r>
    <r>
      <rPr>
        <sz val="6.5"/>
        <rFont val="ＤＦ平成ゴシック体W5"/>
        <family val="3"/>
      </rPr>
      <t>度</t>
    </r>
    <r>
      <rPr>
        <sz val="7"/>
        <rFont val="ＤＦ平成ゴシック体W5"/>
        <family val="3"/>
      </rPr>
      <t xml:space="preserve">
</t>
    </r>
    <r>
      <rPr>
        <sz val="6"/>
        <rFont val="ＤＦ平成ゴシック体W5"/>
        <family val="3"/>
      </rPr>
      <t>1,800mL入り</t>
    </r>
  </si>
  <si>
    <t>1枚</t>
  </si>
  <si>
    <t>1個</t>
  </si>
  <si>
    <t>（水道料）</t>
  </si>
  <si>
    <t>（家庭用耐久財）</t>
  </si>
  <si>
    <r>
      <t xml:space="preserve">すし                                                                                                                                               </t>
    </r>
    <r>
      <rPr>
        <sz val="6.5"/>
        <rFont val="ＤＦ平成ゴシック体W5"/>
        <family val="3"/>
      </rPr>
      <t>(にぎりずし)   〔外食〕</t>
    </r>
  </si>
  <si>
    <t>ビール　         (外食)</t>
  </si>
  <si>
    <t>家    賃　　     (民営借家)</t>
  </si>
  <si>
    <t>電 気 代
(基本料金又は最低料金)</t>
  </si>
  <si>
    <t>ガ ス 代　　   (基本料金)</t>
  </si>
  <si>
    <t>ﾌﾟﾛﾊﾟﾝｶﾞｽ  (従量料金)</t>
  </si>
  <si>
    <r>
      <t>水 道 料(20m</t>
    </r>
    <r>
      <rPr>
        <vertAlign val="superscript"/>
        <sz val="6"/>
        <rFont val="ＤＦ平成ゴシック体W5"/>
        <family val="3"/>
      </rPr>
      <t>3</t>
    </r>
    <r>
      <rPr>
        <sz val="7"/>
        <rFont val="ＤＦ平成ゴシック体W5"/>
        <family val="3"/>
      </rPr>
      <t>)</t>
    </r>
  </si>
  <si>
    <t>水 道 料　　    (基本料金)</t>
  </si>
  <si>
    <r>
      <t>下水道料金(20m</t>
    </r>
    <r>
      <rPr>
        <vertAlign val="superscript"/>
        <sz val="7"/>
        <rFont val="ＤＦ平成ゴシック体W5"/>
        <family val="3"/>
      </rPr>
      <t>3</t>
    </r>
    <r>
      <rPr>
        <sz val="7"/>
        <rFont val="ＤＦ平成ゴシック体W5"/>
        <family val="3"/>
      </rPr>
      <t>)</t>
    </r>
  </si>
  <si>
    <t>喫茶店におけるｺｰﾋｰ代</t>
  </si>
  <si>
    <t>飲食店におけるﾋﾞｰﾙ代､
淡色､中瓶(500mL入り)</t>
  </si>
  <si>
    <t>民営家賃</t>
  </si>
  <si>
    <t>公的住宅
および都市再生機構住宅の平均</t>
  </si>
  <si>
    <t>集成材,
パイン,
厚さ14～18mm・幅300mm・長さ900～910</t>
  </si>
  <si>
    <t xml:space="preserve">[表] 備後表,引通し,経綿糸,動力織,中級品,[へり]光輝べり,化繊,中級品,材料費及び畳表取替工賃を含む </t>
  </si>
  <si>
    <t>家屋修理手間代,
常用1人分</t>
  </si>
  <si>
    <t>従量電灯,アンペア制（契約電流10アンペア）又は最低料金制,早収料金,15kWhまで</t>
  </si>
  <si>
    <t>二部料金制,
一般家庭用,
従量料金</t>
  </si>
  <si>
    <t>白灯油,
詰め替え売り,配達</t>
  </si>
  <si>
    <t>計量制,
専用栓,
一般家庭用</t>
  </si>
  <si>
    <r>
      <t>計量制,
専用栓,
一般家庭用,
基本料金,
10m</t>
    </r>
    <r>
      <rPr>
        <vertAlign val="superscript"/>
        <sz val="7"/>
        <rFont val="ＤＦ平成ゴシック体W5"/>
        <family val="3"/>
      </rPr>
      <t>3</t>
    </r>
    <r>
      <rPr>
        <sz val="7"/>
        <rFont val="ＤＦ平成ゴシック体W5"/>
        <family val="3"/>
      </rPr>
      <t>まで</t>
    </r>
  </si>
  <si>
    <t>IHｼﾞｬｰ炊飯器,[炊飯容量]1.0L,
[消費電力]
1000～1250W,
特殊機能付きは除く</t>
  </si>
  <si>
    <t>冷凍冷蔵庫,[定格内容積]401～465L,｢5ﾄﾞｱ｣又は｢6ﾄﾞｱ｣,[冷媒]ﾉﾝﾌﾛﾝ仕様,特殊機能付きは除く</t>
  </si>
  <si>
    <r>
      <t>1か月･20m</t>
    </r>
    <r>
      <rPr>
        <vertAlign val="superscript"/>
        <sz val="7"/>
        <rFont val="ＤＦ平成ゴシック体W5"/>
        <family val="3"/>
      </rPr>
      <t>3</t>
    </r>
  </si>
  <si>
    <t>２．「－」 調査銘柄の出回りがなかったもの。</t>
  </si>
  <si>
    <t xml:space="preserve">    a）ｻﾗﾀﾞ油(食用調合油),ﾎﾟﾘ容器入り(1,500g入り)</t>
  </si>
  <si>
    <t>b)並,袋入り(1kg入り)</t>
  </si>
  <si>
    <t>　c)乳脂肪分8.0%以上,ｶｯﾌﾟ入り(120ml入り)</t>
  </si>
  <si>
    <t>d)袋入り,(90g～107g入り)</t>
  </si>
  <si>
    <t xml:space="preserve">    e)(上撰又は上撰に相当するもの)，瓶詰(1,800mL入り),ｱﾙｺｰﾙ分15度以上16度未満</t>
  </si>
  <si>
    <t xml:space="preserve">  f）(全面IH)</t>
  </si>
  <si>
    <t xml:space="preserve">  g)IHｼﾞｬｰ炊飯器,[炊飯容量]1.0L,[消費電力]1000～1100W,付属品付き</t>
  </si>
  <si>
    <t xml:space="preserve">  h)[消費電力]1,200w,全面IH</t>
  </si>
  <si>
    <t xml:space="preserve">    i)冷凍冷蔵庫,5ドア(独立製氷室付き),[定格内容積]401～456L,ｲﾝﾊﾞｰﾀｰ内蔵､特殊機能付きは除く</t>
  </si>
  <si>
    <t xml:space="preserve">  j)冷凍冷蔵庫,5ﾄﾞｱ(独立製氷室付き),[定格内容積]401～456L,ｲﾝﾊﾞｰﾀ内臓,特殊機能付きは除く,ﾉﾝﾌﾛﾝﾀｲﾌﾟ</t>
  </si>
  <si>
    <t>（家事雑貨）</t>
  </si>
  <si>
    <t>品）</t>
  </si>
  <si>
    <t>男子ズボン  (夏  物)</t>
  </si>
  <si>
    <t xml:space="preserve">男子コート             </t>
  </si>
  <si>
    <t>スカート　　    (秋冬物)</t>
  </si>
  <si>
    <t>女児ｽｶｰﾄ　　(春夏物)</t>
  </si>
  <si>
    <t>乳児服</t>
  </si>
  <si>
    <t xml:space="preserve">全自動,補助乾燥機能付き,ｲﾝﾊﾞｰﾀｰ内蔵,[洗濯・脱水容量]7.0㎏,[乾燥容量]2.0～3.0kg    </t>
  </si>
  <si>
    <t>冷房･ﾋｰﾄﾎﾟﾝﾌﾟ暖房兼用ﾀｲﾌﾟ,ｾﾊﾟﾚｰﾄ・壁掛型,[定格時能力]冷房2.8kW,暖房3.0～3.6kw[冷暖房平均ｴﾈﾙｷﾞｰ消費効率]5.00～6.62,空気清浄機能付き,除菌機能付き,特殊機能付きは除く,平成18年7月から基本銘柄改正</t>
  </si>
  <si>
    <t>5点ｾｯﾄ(ﾃｰﾌﾞﾙ1台･いす4脚),[主材]ﾗﾊﾞｰｳｯﾄﾞ[ﾃｰﾌﾞﾙ]幅135～150cm･奥行80～85cm･高さ68～72cm,甲板表面材:天然木[いす]背もたれ付き,肘なし,中級品</t>
  </si>
  <si>
    <t>洋皿,ﾐｰﾄ皿,径23～24cm, 普通品</t>
  </si>
  <si>
    <t>両手なべ,ｱﾙﾐﾆｳﾑ製(ｱﾙﾏｲﾄ加工),[寸法(ｻｲｽﾞ)]20cm､[満水容量]2.6～3.0L､[底の厚さ]0.7～1.3mm,中級品</t>
  </si>
  <si>
    <t>環　形,　　　　　　3波長形,　　　　　　30w形　　</t>
  </si>
  <si>
    <t>パルプ100%, 5箱入り, 1箱360枚(180組)入り,       ｢ｴﾘｴｰﾙ｣又は ｢ｸﾘﾈｯｸｽ｣</t>
  </si>
  <si>
    <t>し尿処理手数料,　　 一般世帯,　　従量制,212L</t>
  </si>
  <si>
    <t>注文仕立て上がり, 振袖, あわせ, 平綸子 (絹100%, 750g付き程度),  型染,   中級品</t>
  </si>
  <si>
    <t>ｼﾝｸﾞﾙ上下,秋冬物,並型,総裏[表地]ｳｰｽﾃｯﾄﾞ(毛100%),中級品,[裏地]ﾎﾟﾘｴｽﾃﾙ100%,〔ｻｲｽﾞ〕A体型（A4～A6）</t>
  </si>
  <si>
    <t>夏物,ｽﾗｯｸｽ､毛50%以上･ ﾎﾟﾘｴｽﾃﾙ混用,  [ｻｲｽﾞ]W76～82cm,中級品</t>
  </si>
  <si>
    <t>秋冬物,ｼﾝｸﾞﾙ,並型,[表地]｢ﾎﾞﾘｴｽﾃﾙ100%｣,ﾗｲﾆﾝｸﾞ付き,〔ｻｲｽﾞ〕ﾁｪｽﾄ88～96cm・身長165～175cm,中級品</t>
  </si>
  <si>
    <t>秋冬物, 〔素材〕「毛100%」 又は 「毛50%以上・化学繊維混用」,   (ｻｲｽﾞ)W64～70㎝,   中級品</t>
  </si>
  <si>
    <t>5分丈ｽﾞﾎﾞﾝ       [素材]　　綿100%,      [サイズ] 120又は130､　　普通品</t>
  </si>
  <si>
    <t>春夏物,[素材]｢綿100%｣又は｢綿65%以上･化学繊維混用｣,[サイズ]120又は130,普通品</t>
  </si>
  <si>
    <t>ﾄﾞﾚｽ兼用ｶﾊﾞｰｵｰﾙ，長袖，綿100%,  　　無地, [サイズ]50～70,  普通品</t>
  </si>
  <si>
    <t>1パック</t>
  </si>
  <si>
    <t>1か月･212L</t>
  </si>
  <si>
    <t>a)96,390</t>
  </si>
  <si>
    <t>c)134,400</t>
  </si>
  <si>
    <t>e)338</t>
  </si>
  <si>
    <t>f)496</t>
  </si>
  <si>
    <t>c)138,090</t>
  </si>
  <si>
    <t>f)489</t>
  </si>
  <si>
    <t>d)88,700</t>
  </si>
  <si>
    <t>b)87,830</t>
  </si>
  <si>
    <t>d)85,800</t>
  </si>
  <si>
    <t>d)87,230</t>
  </si>
  <si>
    <t>･･</t>
  </si>
  <si>
    <t>-</t>
  </si>
  <si>
    <t>…</t>
  </si>
  <si>
    <t>d)66,800</t>
  </si>
  <si>
    <t>（医薬品）</t>
  </si>
  <si>
    <t>ワイシャツ     (長 袖)</t>
  </si>
  <si>
    <t>婦人ｾｰﾀｰ 　(長 袖)</t>
  </si>
  <si>
    <t>男子シャツ  (半 袖)</t>
  </si>
  <si>
    <t>男子靴下</t>
  </si>
  <si>
    <t>パンティ
ストッキング</t>
  </si>
  <si>
    <t>男子靴</t>
  </si>
  <si>
    <r>
      <t>運 動 靴</t>
    </r>
    <r>
      <rPr>
        <sz val="5.5"/>
        <rFont val="ＤＦ平成ゴシック体W5"/>
        <family val="3"/>
      </rPr>
      <t xml:space="preserve">
</t>
    </r>
    <r>
      <rPr>
        <sz val="7"/>
        <rFont val="ＤＦ平成ゴシック体W5"/>
        <family val="3"/>
      </rPr>
      <t>(大人用)</t>
    </r>
  </si>
  <si>
    <r>
      <t xml:space="preserve">洗 濯 代　　  </t>
    </r>
    <r>
      <rPr>
        <sz val="6.5"/>
        <rFont val="ＤＦ平成ゴシック体W5"/>
        <family val="3"/>
      </rPr>
      <t>(ワイシャツ)</t>
    </r>
  </si>
  <si>
    <r>
      <t>感 冒 薬　　　　　　　　　　　　　　　　　　　　　　　　　　　　　　　　　　　　　　　　　　　　　　　　　　　　　　　　　　　　　　　　　　　　　　　　　　　　　　　　　　　　　　　　　　　　　　　　　</t>
    </r>
    <r>
      <rPr>
        <sz val="6.5"/>
        <rFont val="ＤＦ平成ゴシック体W5"/>
        <family val="3"/>
      </rPr>
      <t>(総合かぜ薬)</t>
    </r>
  </si>
  <si>
    <t>胃 腸 薬　　　　　　　　　　　　　　　　　　　　　　　　　　　　　　　　　　　　　　　　　　　　　　　　　　　　　　　　　　　　　　　　　　　　　　　　　　　　　　</t>
  </si>
  <si>
    <t>ビタミン剤　　　　　　　　　　　　　　　　　　　　　　　　　　　　　　　　　　　　　　　　　　　　　　　　　　　　　　　　　　　　　　　　　　　　　　　　　　(ビタミン含有保健剤)</t>
  </si>
  <si>
    <t>生理用ナプキン</t>
  </si>
  <si>
    <t>紙おむつ</t>
  </si>
  <si>
    <t>長袖, ｼﾝｸﾞﾙｶﾌｽ, ﾌﾞﾛｰﾄﾞ, ﾎﾟﾘｴｽﾃﾙ・綿混紡, 白, 標準ﾀｲﾌﾟ, 普通品</t>
  </si>
  <si>
    <t>ﾌﾟﾙｵｰﾊﾞｰ,長袖,毛・化学繊維混用,無地,[ｻｲｽﾞ]ﾁｪｽﾄ88～96cm・身長165～175㎝･MA(M),普通品</t>
  </si>
  <si>
    <t>ｶｰﾃﾞｶﾞﾝ (ﾎﾞﾀﾝ付き),長袖, 毛100%, 無地,[ｻｲｽﾞ]M,普通品</t>
  </si>
  <si>
    <t>半袖,ﾒﾘﾔｽ,  綿100%,[ｻｲｽﾞ]ﾁｪｽﾄ88～96cm･MA(M),白,普通品,特殊加工は除く</t>
  </si>
  <si>
    <t>ﾒﾘﾔｽ,綿100%,ｲﾝｺﾞﾑ, [ｻｲｽﾞ]ｳｴｽﾄ76～84cm･MA(M), 白, 普通品,特殊加工は除く</t>
  </si>
  <si>
    <t>ﾎﾟﾘｴｽﾃﾙ100%,　　　[ｻｲｽﾞ]ﾊﾞｽﾄ80又は85cm,　　　丈75～90cm,中級品,「ﾜｺｰﾙ」,「ｳｨﾝｸﾞ」,「ﾄﾘﾝﾌﾟ」平成18年8月から基本銘柄改正</t>
  </si>
  <si>
    <t>毛100%,　　　玉巻,　　　[重さ]50g,　　　[長さ]190～210m,  　　  中級品</t>
  </si>
  <si>
    <t>綿･化学繊維混用,  無地, [ｻｲｽﾞ] 25cm,普通品</t>
  </si>
  <si>
    <t>｢化学繊維混用｣又は｢綿･化学繊維混用｣, 無地, [ｻｲｽﾞ] 23cm, 普通品</t>
  </si>
  <si>
    <t>短靴,黒,[甲]牛革, [底]｢合成ｺﾞﾑ｣又は｢ｳﾚﾀﾝ｣,[底の製法]張り付け,[ｻｲｽﾞ]25～26㎝ ,中級品</t>
  </si>
  <si>
    <t>ﾊﾟﾝﾌﾟｽ,[甲]牛革,[底]合成ｺﾞﾑ[底の製法]張り付け,[ｻｲｽﾞ] 23～24cm,中級品</t>
  </si>
  <si>
    <t>大人用,ｽﾆｰｶｰ,[甲][合成繊維],｢合成皮革｣又は｢合成繊維・合成皮革｣,[底]｢ｺﾞﾑ底｣又は｢合成底｣,[ﾀｲﾌﾟ]ひも,[ｻｲｽﾞ]24.0～27.0cm,中級品,｢ﾏｯｸｽﾗﾝﾗｲﾄ｣,｢ｽﾎﾟﾙﾃｨﾝｸﾞ｣,｢ﾌﾞﾘｼﾞｽﾄﾝ｣又は｢ﾁｬﾝﾋﾟｵﾝ｣</t>
  </si>
  <si>
    <t>ﾜｲｼｬﾂ, 水洗い, 折りたたみ仕上げ, 持ち込み, 料金前払い, 配達なし</t>
  </si>
  <si>
    <t>総合かぜ薬,錠剤,瓶入り(65錠入り),｢新ﾙﾙAｺﾞｰﾙﾄﾞ｣</t>
  </si>
  <si>
    <t>複合胃腸薬,錠薬,瓶入り(300錠入り),｢ｷｬﾍﾞｼﾞﾝｺｰﾜS｣</t>
  </si>
  <si>
    <t>ﾋﾞﾀﾐﾝ含有保健剤,錠剤, 瓶入り(60錠入り), ｢新ｷｭｰﾋﾟｰｺｰﾜｺﾞｰﾙﾄﾞ｣</t>
  </si>
  <si>
    <t>昼用,ﾚｷﾞｭﾗｰ,羽なし,
24個入り・「ｿﾌｨbﾋﾌｨｯﾄふわﾋﾟﾀｽﾘﾑ」平成18年7月から基本銘柄改正</t>
  </si>
  <si>
    <t xml:space="preserve">[ﾚﾝｽﾞ]ﾌﾟﾗｽﾁｯｸ･非球面ﾚﾝｽﾞ,近視用,屈折率1.60,UVｶｯﾄ,無色｢HOYAﾆｭｰﾙｯｸｽ1.6(ﾊｲﾋﾞｼﾞｮﾝ)｣,｢ﾆｺﾝﾗｲﾄ3-AS｣又は｢ｾｲｺｰｽｰﾊﾟｰﾙｰｼｬｽUV｣,[ﾌﾚｰﾑ]男性用,ﾒﾀﾙﾌﾚｰﾑ(ﾁﾀﾝ), 中級品, 加工料含む </t>
  </si>
  <si>
    <t>乳幼児用,
ﾊﾟﾝﾂ型,
Lｻｲｽﾞ,
44枚入り,
[ﾑｰﾆｰﾏﾝ｣又は｢ﾒﾘｰｽﾞﾊﾟﾝﾂ｣</t>
  </si>
  <si>
    <t>1玉</t>
  </si>
  <si>
    <t>1式</t>
  </si>
  <si>
    <t>　注　１．「..」大津市で調査を行わないもの、または調査期間でないため調査をおこなわないもの。</t>
  </si>
  <si>
    <t>２．　「－」 調査銘柄の出回りがなかったか、または調査した月数が調査月数の半数未満のため年平均価格を算出しなかったもの。</t>
  </si>
  <si>
    <t>b）本格乾燥機能付き,〔乾燥容量〕4.0kg</t>
  </si>
  <si>
    <t>　資料　総務省統計局「小売物価統計調査年報」</t>
  </si>
  <si>
    <t>単位：円(※…ﾒｰﾄﾙ)</t>
  </si>
  <si>
    <t>バス代　      (初乗運賃)</t>
  </si>
  <si>
    <t>タクシー代   (初乗運賃)</t>
  </si>
  <si>
    <t>タクシー代(初乗距離)</t>
  </si>
  <si>
    <t>タクシー代   (加算運賃)</t>
  </si>
  <si>
    <t>タクシー代
(加算距離)</t>
  </si>
  <si>
    <t>自転車</t>
  </si>
  <si>
    <t>運送料</t>
  </si>
  <si>
    <t>P T A 会費     (小学校)</t>
  </si>
  <si>
    <t>P T A 会費    (中学校)</t>
  </si>
  <si>
    <t>月    謝　　     (学習塾)    （中学生）</t>
  </si>
  <si>
    <t>テ レ ビ     （ﾌﾞﾗｳﾝ管）</t>
  </si>
  <si>
    <t>旅客鉄道(JR)
大人
通勤定期旅客運賃,20km
幹線</t>
  </si>
  <si>
    <t xml:space="preserve">一般乗合旅客自動車, 一般バス,　初乗運賃,  大人      </t>
  </si>
  <si>
    <t>距離制運賃,
初乗運賃,
小型車又は中型車</t>
  </si>
  <si>
    <t>距離制運賃,
初乗距離,
小型車又は中型車</t>
  </si>
  <si>
    <t>距離制運賃,
加算運賃,
小型車又は中型車</t>
  </si>
  <si>
    <t>距離制運賃,
加算距離,
小型車又は中型車</t>
  </si>
  <si>
    <t>軽快車,
26型,
変速機なし,
中級品</t>
  </si>
  <si>
    <t>現金売り,      レギュラーガソリン</t>
  </si>
  <si>
    <t>電話使用料,
度数料金局加入電話,
単独電話,
住宅用,回線使用料,2級</t>
  </si>
  <si>
    <t>宅配便運賃,重量5㎏,縦･横･高さの合計80㎝のものを宅配便取扱店に持ち込んだ場合の運賃,同一都道府県内配送運賃</t>
  </si>
  <si>
    <t>公立小学校,　PTA会則による会費,　　1家庭児童1人通学</t>
  </si>
  <si>
    <t>公立中学校,　　PTA会則による会費,　　　1家庭生徒1人通学</t>
  </si>
  <si>
    <t>学習塾,月謝,中学生を対象とした塾,２年生,学習内容が補習又は進学,学習科目5科目</t>
  </si>
  <si>
    <t>ﾌﾞﾗｳﾝ管ﾃﾚﾋﾞ,21型,ﾌﾗｯﾄﾃﾚﾋﾞ,D1端子付き,平成18年2月から基本銘柄改正</t>
  </si>
  <si>
    <t>家庭用,据置型,VHS方式,VHSﾊｲﾌｧｲ,Gｺｰﾄﾞ予約機能付き,特殊機能付きは除く,付属品を含む</t>
  </si>
  <si>
    <t>ﾌｨﾙﾑｶﾒﾗ,ﾚﾝｽﾞｼｬｯﾀｰ式,35ﾐﾘｺﾝﾊﾟｸﾄｶﾒﾗ,[ﾚﾝｽﾞ]ｽﾞｰﾑﾚﾝｽﾞ,広角側焦点距離最短37mm～望遠側焦点距離最長180mm,ｽﾞｰﾑ倍率2.8～4.7</t>
  </si>
  <si>
    <t>学習・事務用,普通ﾉｰﾄ,[ｻｲｽﾞ]6号(179mm×252mm),罫入り,中紙枚数30枚</t>
  </si>
  <si>
    <t>ﾛﾝｸﾞﾊﾟﾝﾂ,[素材]ﾎﾟﾘｴｽﾃﾙ100%,[ｻｲｽﾞ]S～L,中級品,｢ｳｲﾙｿﾝ｣,｢ｱﾃﾞｨﾀﾞｽ｣,｢ｽｰﾊﾟｰｽﾀｰ｣又は｢ﾅｲｷ｣</t>
  </si>
  <si>
    <t>１か年</t>
  </si>
  <si>
    <t>1か年</t>
  </si>
  <si>
    <t>家庭用テレビゲーム機</t>
  </si>
  <si>
    <t>切 り 花　　　　　(ｶｰﾈｰｼｮﾝ)</t>
  </si>
  <si>
    <t>乾電池</t>
  </si>
  <si>
    <t>月謝　　　　    (水泳教室)</t>
  </si>
  <si>
    <t>月謝　　　    (料理教室)</t>
  </si>
  <si>
    <t>月謝 　　  　　　 (音楽教室)</t>
  </si>
  <si>
    <t>自動車教習料
(最低教習料金)</t>
  </si>
  <si>
    <t>映画観覧料</t>
  </si>
  <si>
    <t>入浴料  　　    (大人)</t>
  </si>
  <si>
    <t>ﾊﾝﾄﾞﾊﾞｯｸﾞ</t>
  </si>
  <si>
    <t>DVD-ROMﾄﾞﾗｲﾌﾞ,CPU128ﾋﾞｯﾄ,｢ﾌﾟﾚｲｽﾃｰｼｮﾝ2 SCPH-77000｣,平成18年10月から基本銘柄改正</t>
  </si>
  <si>
    <t>ｶﾒﾗ用,ｶﾗｰﾌﾟﾘﾝﾄ用,35ﾐﾘ,ISO400,27枚撮り,3本入り ｢ﾌｼﾞｶﾗｰSUPERIA Venus400｣</t>
  </si>
  <si>
    <t>ｶｰﾈｰｼｮﾝ
(白を除く),
ｽﾌﾟﾚｰﾀｲﾌﾟ</t>
  </si>
  <si>
    <t>筒型ｱﾙｶﾘ乾電池,
単3形,
4個入り</t>
  </si>
  <si>
    <t>日刊,邦字一般新聞,朝夕刊,月ぎめ</t>
  </si>
  <si>
    <t>水泳教室(ｽｲﾐﾝｸﾞ･ｸﾗﾌﾞ),
児童ｺｰｽ(初心者向き),
週1回講習,月謝</t>
  </si>
  <si>
    <t>料理教室,
一般家庭料理,月４回，
材料費を含む</t>
  </si>
  <si>
    <t>音楽教室 (ﾋﾟｱﾉ),
初級, 個人ﾚｯｽﾝ,週1回,平成18年7月から基本銘柄改正</t>
  </si>
  <si>
    <t>公安委員会指定教習所,第一種普通免許証（ATM車）,所持免許なし,一般ｺｰｽ,入所から卒業までの費用</t>
  </si>
  <si>
    <r>
      <t>平日
(</t>
    </r>
    <r>
      <rPr>
        <sz val="6.5"/>
        <rFont val="ＤＦ平成ゴシック体W5"/>
        <family val="3"/>
      </rPr>
      <t>月～金曜日</t>
    </r>
    <r>
      <rPr>
        <sz val="7"/>
        <rFont val="ＤＦ平成ゴシック体W5"/>
        <family val="3"/>
      </rPr>
      <t>)
午後６時以後の料金</t>
    </r>
  </si>
  <si>
    <t>ｶﾗｰ同時ﾌﾟﾘﾝﾄ(27枚ﾌﾟﾘﾝﾄ,現像代込み),ｻｰﾋﾞｽｻｲｽﾞ(Lｻｲｽﾞ),当日仕上げ</t>
  </si>
  <si>
    <t>総合調髪,　大人</t>
  </si>
  <si>
    <r>
      <t>ﾊﾟｰﾏﾈﾝﾄ</t>
    </r>
    <r>
      <rPr>
        <sz val="6.5"/>
        <rFont val="ＤＦ平成ゴシック体W5"/>
        <family val="3"/>
      </rPr>
      <t>(ｼｬﾝﾌﾟｰ,ｶｯﾄ,ﾌﾞﾛｰ又はｾｯﾄ込み),ｼｮｰﾄ</t>
    </r>
  </si>
  <si>
    <t>液体,詰替用,袋入り(500mL入り),｢ﾗｯｸｽｽｰﾊﾟｰﾘｯﾁｼｬﾝﾌﾟｰ｣又は｢ｴｯｾﾝｼｬﾙﾀﾞﾒｰｼﾞｹｱｼｬﾝﾌﾟｰ｣</t>
  </si>
  <si>
    <t>練り歯磨き,ﾗﾐﾈｰﾄﾁｭｰﾌﾞ入り(160g入り), ｢ﾃﾞﾝﾀｰaminoﾗｲｵﾝ｣(ｳｲﾝﾀｰｸﾞﾘｰﾝを除く)</t>
  </si>
  <si>
    <t>ｾﾙﾌ化粧品,瓶入り(200mL入り)「ｱｸｱﾚｰﾍﾞﾙWﾛｰｼｮﾝ｣又は｢ﾌﾚｯｼｪﾙ ﾎﾜｲﾄCﾛｰｼｮﾝa｣平成18年4月から基本銘柄改正</t>
  </si>
  <si>
    <t>手提げ型(ｼｮﾙﾀﾞｰ兼用型を含む),牛革製(ｶｰﾌ,ｽｴｰﾄﾞ,ｴﾅﾒﾙ及び型押しを除く),[ｻｲｽﾞ]25～28cm,中級品</t>
  </si>
  <si>
    <t>男性用,ｸｵｰﾂ,ｱﾅﾛｸﾞ表示,[ｹｰｽ(側)]ｽﾃﾝﾚｽｽﾁｰﾙ又は金色めっき,｢ｾｲｺｰｽﾋﾟﾘｯﾄ｣,中級品</t>
  </si>
  <si>
    <t>１台</t>
  </si>
  <si>
    <t>１回</t>
  </si>
  <si>
    <t>　注　「－」 調査銘柄の出回りがなかったか、または調査した月数が調査月数の半数未満のため年平均価格を算出しなかったもの。</t>
  </si>
  <si>
    <t>b)宅配便運賃,重量10kg,普通ｻｲｽﾞ,同一地帯内運送</t>
  </si>
  <si>
    <t>　c)ﾜｲﾄﾞﾃﾚﾋﾞ,32型,画面分割機能付き,BSﾁｭｰﾅｰ内臓,BSﾃﾞｼﾞﾀﾙﾊｲﾋﾞｼﾞｮﾝ放送対応機能(D4端子)付き,特殊機能付きは除く</t>
  </si>
  <si>
    <r>
      <t>　f)ﾆｯﾄ,ﾎﾟﾘｴｽﾃﾙ100%,中級品,｢ｽｰﾊﾟｰｽﾀｰ</t>
    </r>
    <r>
      <rPr>
        <sz val="6"/>
        <rFont val="ＤＦ平成ゴシック体W5"/>
        <family val="3"/>
      </rPr>
      <t>｣,｢ﾁｬﾝﾋﾟｵﾝ｣,｢ﾚｺｰﾀﾞｰ｣又は｢ｳｨﾙｿﾝ｣</t>
    </r>
  </si>
  <si>
    <t>h)　ﾌﾟﾚｲｽﾃｰｼｮﾝ2　SCPH-50000</t>
  </si>
  <si>
    <t>　i)ﾌﾟﾚｲｽﾃｰｼｮﾝ2　SCPH-70000</t>
  </si>
  <si>
    <t>j)ﾌﾟﾚｲｽﾃｰｼｮﾝ2　SCPH-75000</t>
  </si>
  <si>
    <t xml:space="preserve">  k)ｶﾒﾗ用,ｶﾗｰﾌﾟﾘﾝﾄ用,35ﾐﾘ,ISO400,27枚撮り,3本入り,｢ﾌｼﾞｶﾗｰSUPERIA400」</t>
  </si>
  <si>
    <t>　m)液体,ﾎﾟﾘ容器入り(550ml入り),ﾎﾟﾝﾌﾟﾀｲﾌﾟ</t>
  </si>
  <si>
    <t>　n)｢ﾃﾞﾝﾀｰﾗｲｵﾝ｣(爽快なﾐﾝﾄ,薫ﾊｰﾌﾞを除く)</t>
  </si>
  <si>
    <t xml:space="preserve">  o)瓶入り(200ml入り)｢ﾌﾟﾚｼｬｱｽﾀｰﾝｸﾘｱﾛｰｼｮﾝNA｣(素肌つるるん化粧水）</t>
  </si>
  <si>
    <t>p)ｾﾙﾌ化粧品,瓶入り(200mL入り)「ﾎﾜｲﾃｨｱ ﾛｰｼｮﾝEX｣又は｢ﾌﾚｯｼｪﾙ ﾎﾜｲﾄCﾛｰｼｮﾝa｣</t>
  </si>
  <si>
    <t>平成９年　　　　　　　　　　　　　　　　　　　　　　　　　　　　　　　　　　　　　　　　　　　　　　　　　　　　　　　　　　　　　　　　　　　　　　　　　　　　1997</t>
  </si>
  <si>
    <t>平成10年　　　　　　　　　　　　　　　　　　　　　　　　　　　　　　　　　　　　　　　　　　　　　　　　　　　　　　　　　　　　　　　　　　　　　　　　　　　　1998</t>
  </si>
  <si>
    <t>平成11年　　　　　　　　　　　　　　　　　　　　　　　　　　　　　　　　　　　　　　　　　　　　　　　　　　　　　　　　　　　　　　　　　　　　　　　　　　　　1999</t>
  </si>
  <si>
    <t>平成12年　　　　　　　　　　　　　　　　　　　　　　　　　　　　　　　　　　　　　　　　　　　　　　　　　　　　　　　　　　　　　　　　　　　　　　　　　　　　2000</t>
  </si>
  <si>
    <t>平成13年　　　　　　　　　　　　　　　　　　　　　　　　　　　　　　　　　　　　　　　　　　　　　　　　　　　　　　　　　　　　　　　　　　　　　　　　　　　　2001</t>
  </si>
  <si>
    <t>平成14年　　　　　　　　　　　　　　　　　　　　　　　　　　　　　　　　　　　　　　　　　　　　　　　　　　　　　　　　　　　　　　　　　　　　　　　　　　　　2002</t>
  </si>
  <si>
    <t>平成15年　　　　　　　　　　　　　　　　　　　　　　　　　　　　　　　　　　　　　　　　　　　　　　　　　　　　　　　　　　　　　　　　　　　　　　　　　　　　2003</t>
  </si>
  <si>
    <t>平成16年　　　　　　　　　　　　　　　　　　　　　　　　　　　　　　　　　　　　　　　　　　　　　　　　　　　　　　　　　　　　　　　　　　　　　　　　　　　　2004</t>
  </si>
  <si>
    <t>１５４．</t>
  </si>
  <si>
    <t>消費者物価地域差指数（大津市）</t>
  </si>
  <si>
    <t>平成17年　　　　　　　　　　　　　　　　　　　　　　　　　　　　　　　　　　　　　　　　　　　　　　　　　　　　　　　　　　　　　　　　　　　　　　　　　　　　2005</t>
  </si>
  <si>
    <t>平成18年　　　　　　　　　　　　　　　　　　　　　　　　　　　　　　　　　　　　　　　　　　　　　　　　　　　　　　　　　　　　　　　　　　　　　　　　　　　　2006</t>
  </si>
  <si>
    <t>全国＝１００</t>
  </si>
  <si>
    <t>総合</t>
  </si>
  <si>
    <t>食料</t>
  </si>
  <si>
    <t>家賃を除く総合</t>
  </si>
  <si>
    <t>東京都区部＝１００</t>
  </si>
  <si>
    <t>　注　「総合」は、持家の帰属家賃（持家から受けるサービスを仮に借家から受けた場合の家賃相当額）を除いたものです。</t>
  </si>
  <si>
    <t>　資料　総務省統計局「消費者物価地域差指数」</t>
  </si>
  <si>
    <t>平成14年　2002</t>
  </si>
  <si>
    <t>平成15年　2003</t>
  </si>
  <si>
    <t>平成16年　2004</t>
  </si>
  <si>
    <t>３月</t>
  </si>
  <si>
    <t>４月</t>
  </si>
  <si>
    <t>５月</t>
  </si>
  <si>
    <t>６月</t>
  </si>
  <si>
    <t>７月</t>
  </si>
  <si>
    <t>８月</t>
  </si>
  <si>
    <t>９月</t>
  </si>
  <si>
    <t xml:space="preserve">- </t>
  </si>
  <si>
    <t>一段目ｔｏｔａｌ</t>
  </si>
  <si>
    <t>二段目ｔｏｔａｌ</t>
  </si>
  <si>
    <t>１５５．</t>
  </si>
  <si>
    <t>消　　費　　者　　物　　価　　指　　数　　（　　大　　津　　市　　）</t>
  </si>
  <si>
    <t xml:space="preserve"> 平成17年（2005年）＝100</t>
  </si>
  <si>
    <t>総合</t>
  </si>
  <si>
    <t>食料</t>
  </si>
  <si>
    <t>住居</t>
  </si>
  <si>
    <t>光熱・水道</t>
  </si>
  <si>
    <t>家具・家事用品</t>
  </si>
  <si>
    <t>被服及び履物</t>
  </si>
  <si>
    <t>穀類</t>
  </si>
  <si>
    <t>魚介類</t>
  </si>
  <si>
    <t>肉類</t>
  </si>
  <si>
    <t>乳卵類</t>
  </si>
  <si>
    <t>野菜・海藻</t>
  </si>
  <si>
    <t>果物</t>
  </si>
  <si>
    <t>油脂・調味料</t>
  </si>
  <si>
    <t>菓子類</t>
  </si>
  <si>
    <t>調理食品</t>
  </si>
  <si>
    <t>飲料</t>
  </si>
  <si>
    <t>酒類</t>
  </si>
  <si>
    <t>外食</t>
  </si>
  <si>
    <t>持家の帰属家賃を除く住居</t>
  </si>
  <si>
    <t>家賃</t>
  </si>
  <si>
    <t>設備修繕・維持</t>
  </si>
  <si>
    <t>他の光熱</t>
  </si>
  <si>
    <t>上下水道料</t>
  </si>
  <si>
    <t>家庭用耐久財</t>
  </si>
  <si>
    <t>室内装備品</t>
  </si>
  <si>
    <t>寝具類</t>
  </si>
  <si>
    <t>家事雑貨</t>
  </si>
  <si>
    <t>家事用消耗品</t>
  </si>
  <si>
    <t>家事サービス</t>
  </si>
  <si>
    <t>衣料</t>
  </si>
  <si>
    <t>持家の帰属家賃を除く総合</t>
  </si>
  <si>
    <t>食料（酒類を除く）及び　　エネルギーを除く総合</t>
  </si>
  <si>
    <t>生鮮魚介</t>
  </si>
  <si>
    <t>生鮮野菜</t>
  </si>
  <si>
    <t>生鮮果物</t>
  </si>
  <si>
    <t>持家の帰属家賃を除く家賃</t>
  </si>
  <si>
    <t>電気代</t>
  </si>
  <si>
    <t>ガス代</t>
  </si>
  <si>
    <t>和服</t>
  </si>
  <si>
    <t>-</t>
  </si>
  <si>
    <t>平成17年　2005</t>
  </si>
  <si>
    <t>平成18年　2006</t>
  </si>
  <si>
    <t>１月</t>
  </si>
  <si>
    <t>２月</t>
  </si>
  <si>
    <t>10月</t>
  </si>
  <si>
    <t>11月</t>
  </si>
  <si>
    <t>12月</t>
  </si>
  <si>
    <t>保健医療</t>
  </si>
  <si>
    <t>交通・通信</t>
  </si>
  <si>
    <t>教育</t>
  </si>
  <si>
    <t>教養娯楽</t>
  </si>
  <si>
    <t>諸雑費</t>
  </si>
  <si>
    <t>生鮮食品</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</si>
</sst>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Red]&quot;¥&quot;\-#,##0"/>
    <numFmt numFmtId="179" formatCode="_-&quot;｣&quot;* #,##0_-;\-&quot;｣&quot;* #,##0_-;_-&quot;｣&quot;* &quot;-&quot;_-;_-@_-"/>
    <numFmt numFmtId="180" formatCode="_-&quot;｣&quot;* #,##0.00_-;\-&quot;｣&quot;* #,##0.00_-;_-&quot;｣&quot;* &quot;-&quot;??_-;_-@_-"/>
    <numFmt numFmtId="181" formatCode="0.0"/>
    <numFmt numFmtId="182" formatCode="#,##0.0;\-#,##0.0"/>
    <numFmt numFmtId="183" formatCode="0.0_);[Red]\(0.0\)"/>
    <numFmt numFmtId="184" formatCode="#,##0_);[Red]\(#,##0\)"/>
    <numFmt numFmtId="185" formatCode="#,##0.00_);[Red]\(#,##0.00\)"/>
    <numFmt numFmtId="186" formatCode="#,##0.0_);[Red]\(#,##0.0\)"/>
    <numFmt numFmtId="187" formatCode="#,##0;&quot;△ &quot;#,##0"/>
    <numFmt numFmtId="188" formatCode="#,##0.00;&quot;△ &quot;#,##0.00"/>
    <numFmt numFmtId="189" formatCode="#,##0.0;&quot;△ &quot;#,##0.0"/>
    <numFmt numFmtId="190" formatCode="\a\)\ #,##0;[Red]\-#,##0"/>
    <numFmt numFmtId="191" formatCode="\b\)\ #,##0;[Red]\-#,##0"/>
    <numFmt numFmtId="192" formatCode="&quot;a)&quot;\ #,##0;\-#,##0"/>
    <numFmt numFmtId="193" formatCode="&quot;c)&quot;\ #,##0;\-#,##0"/>
    <numFmt numFmtId="194" formatCode="&quot;d)&quot;\ #,##0;[Red]\-#,##0"/>
    <numFmt numFmtId="195" formatCode="&quot;e)&quot;\ #,##0;[Red]\-#,##0"/>
    <numFmt numFmtId="196" formatCode="&quot;a)&quot;\ #,##0;[Red]\-#,##0"/>
    <numFmt numFmtId="197" formatCode="&quot;b)&quot;\ #,##0;[Red]\-#,##0"/>
    <numFmt numFmtId="198" formatCode="\c\)\ #,##0;[Red]\-#,##0"/>
    <numFmt numFmtId="199" formatCode="&quot;e)&quot;\ #,##0;\-#,##0"/>
    <numFmt numFmtId="200" formatCode="\f\)\ #,##0;[Red]\-#,##0"/>
    <numFmt numFmtId="201" formatCode="&quot;g)&quot;\ #,##0;[Red]\-#,##0"/>
    <numFmt numFmtId="202" formatCode="&quot;h)&quot;\ #,##0;[Red]\-#,##0"/>
    <numFmt numFmtId="203" formatCode="&quot;i)&quot;\ #,##0;\-#,##0"/>
    <numFmt numFmtId="204" formatCode="\j\)\ #,##0;[Red]\-#,##0"/>
    <numFmt numFmtId="205" formatCode="\k\)\ #,##0;[Red]\-#,##0"/>
    <numFmt numFmtId="206" formatCode="&quot;l)&quot;\ #,##0;\-#,##0"/>
    <numFmt numFmtId="207" formatCode="&quot;m)&quot;\ #,##0;\-#,##0"/>
    <numFmt numFmtId="208" formatCode="&quot;g)&quot;\ #,##0;\-#,##0"/>
    <numFmt numFmtId="209" formatCode="&quot;h)&quot;\ #,##0;\-#,##0"/>
    <numFmt numFmtId="210" formatCode="&quot;f)&quot;\ #,##0;[Red]\-#,##0"/>
    <numFmt numFmtId="211" formatCode="&quot;k)&quot;\ #,##0;[Red]\-#,##0"/>
    <numFmt numFmtId="212" formatCode="\l\)\ #,##0;[Red]\-#,##0"/>
    <numFmt numFmtId="213" formatCode="&quot;n)&quot;\ #,##0;[Red]\-#,##0"/>
    <numFmt numFmtId="214" formatCode="&quot;o)&quot;\ #,##0;\-#,##0"/>
    <numFmt numFmtId="215" formatCode="#,##0;[Red]&quot;△&quot;#,##0"/>
    <numFmt numFmtId="216" formatCode="\1\)#,##0;[Red]\-#,##0"/>
    <numFmt numFmtId="217" formatCode="\2\)#,##0;[Red]\-#,##0"/>
    <numFmt numFmtId="218" formatCode="\f\)#,##0;[Red]\-#,##0"/>
    <numFmt numFmtId="219" formatCode="\c\)#,##0;[Red]\-#,##0"/>
    <numFmt numFmtId="220" formatCode="&quot;c)&quot;\ #,##0;[Red]\-#,##0"/>
    <numFmt numFmtId="221" formatCode="&quot;j)&quot;\ #,##0;[Red]\-#,##0"/>
    <numFmt numFmtId="222" formatCode="\n\)\ #,##0;[Red]\-#,##0"/>
    <numFmt numFmtId="223" formatCode="&quot;p)&quot;\ #,##0;\-#,##0"/>
    <numFmt numFmtId="224" formatCode="#,##0;\-#,##0&quot;data&quot;"/>
    <numFmt numFmtId="225" formatCode="#,##0_ "/>
    <numFmt numFmtId="226" formatCode="#,###;&quot;△&quot;#,###;\-"/>
    <numFmt numFmtId="227" formatCode="#,##0.0_ "/>
    <numFmt numFmtId="228" formatCode="#,##0.000;\-#,##0.000"/>
  </numFmts>
  <fonts count="69">
    <font>
      <sz val="11"/>
      <name val="明朝"/>
      <family val="1"/>
    </font>
    <font>
      <b/>
      <sz val="11"/>
      <name val="明朝"/>
      <family val="1"/>
    </font>
    <font>
      <i/>
      <sz val="11"/>
      <name val="明朝"/>
      <family val="1"/>
    </font>
    <font>
      <b/>
      <i/>
      <sz val="11"/>
      <name val="明朝"/>
      <family val="1"/>
    </font>
    <font>
      <u val="single"/>
      <sz val="16.5"/>
      <color indexed="12"/>
      <name val="明朝"/>
      <family val="1"/>
    </font>
    <font>
      <sz val="11"/>
      <name val="ＭＳ Ｐゴシック"/>
      <family val="3"/>
    </font>
    <font>
      <sz val="14"/>
      <name val="Terminal"/>
      <family val="0"/>
    </font>
    <font>
      <u val="single"/>
      <sz val="16.5"/>
      <color indexed="36"/>
      <name val="明朝"/>
      <family val="1"/>
    </font>
    <font>
      <sz val="6"/>
      <name val="ＭＳ ゴシック"/>
      <family val="3"/>
    </font>
    <font>
      <sz val="16"/>
      <name val="ＤＦ平成ゴシック体W5"/>
      <family val="3"/>
    </font>
    <font>
      <sz val="8"/>
      <name val="ＤＦ平成ゴシック体W5"/>
      <family val="3"/>
    </font>
    <font>
      <b/>
      <sz val="7.5"/>
      <name val="HGSｺﾞｼｯｸE"/>
      <family val="3"/>
    </font>
    <font>
      <sz val="10"/>
      <name val="ＭＳ 明朝"/>
      <family val="1"/>
    </font>
    <font>
      <sz val="6"/>
      <name val="ＭＳ Ｐゴシック"/>
      <family val="3"/>
    </font>
    <font>
      <sz val="7"/>
      <name val="ＤＦ平成ゴシック体W5"/>
      <family val="3"/>
    </font>
    <font>
      <sz val="7"/>
      <color indexed="12"/>
      <name val="ＤＦ平成ゴシック体W5"/>
      <family val="3"/>
    </font>
    <font>
      <b/>
      <sz val="6.5"/>
      <name val="HGSｺﾞｼｯｸE"/>
      <family val="3"/>
    </font>
    <font>
      <b/>
      <sz val="7"/>
      <color indexed="12"/>
      <name val="ＤＦ平成ゴシック体W5"/>
      <family val="3"/>
    </font>
    <font>
      <b/>
      <sz val="6.5"/>
      <color indexed="12"/>
      <name val="HGSｺﾞｼｯｸE"/>
      <family val="3"/>
    </font>
    <font>
      <sz val="6.5"/>
      <name val="ＤＦ平成ゴシック体W5"/>
      <family val="3"/>
    </font>
    <font>
      <sz val="5.5"/>
      <name val="ＤＦ平成ゴシック体W5"/>
      <family val="3"/>
    </font>
    <font>
      <sz val="7"/>
      <name val="HGSｺﾞｼｯｸE"/>
      <family val="3"/>
    </font>
    <font>
      <b/>
      <sz val="7"/>
      <name val="HGSｺﾞｼｯｸE"/>
      <family val="3"/>
    </font>
    <font>
      <b/>
      <sz val="7"/>
      <name val="ＤＦ平成ゴシック体W5"/>
      <family val="3"/>
    </font>
    <font>
      <sz val="14"/>
      <name val="ＤＦ平成ゴシック体W5"/>
      <family val="3"/>
    </font>
    <font>
      <sz val="6"/>
      <name val="ＤＦ平成ゴシック体W5"/>
      <family val="3"/>
    </font>
    <font>
      <vertAlign val="superscript"/>
      <sz val="6"/>
      <name val="ＤＦ平成ゴシック体W5"/>
      <family val="3"/>
    </font>
    <font>
      <vertAlign val="superscript"/>
      <sz val="7"/>
      <name val="ＤＦ平成ゴシック体W5"/>
      <family val="3"/>
    </font>
    <font>
      <sz val="4.5"/>
      <name val="ＤＦ平成ゴシック体W5"/>
      <family val="3"/>
    </font>
    <font>
      <sz val="4.7"/>
      <name val="ＤＦ平成ゴシック体W5"/>
      <family val="3"/>
    </font>
    <font>
      <sz val="5"/>
      <name val="ＤＦ平成ゴシック体W5"/>
      <family val="3"/>
    </font>
    <font>
      <b/>
      <sz val="8"/>
      <name val="HGSｺﾞｼｯｸE"/>
      <family val="3"/>
    </font>
    <font>
      <sz val="10"/>
      <name val="ＭＳ ゴシック"/>
      <family val="3"/>
    </font>
    <font>
      <b/>
      <sz val="16"/>
      <name val="HGSｺﾞｼｯｸE"/>
      <family val="3"/>
    </font>
    <font>
      <sz val="7"/>
      <color indexed="10"/>
      <name val="ＤＦ平成ゴシック体W5"/>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protection/>
    </xf>
    <xf numFmtId="0" fontId="6" fillId="0" borderId="0">
      <alignment/>
      <protection/>
    </xf>
    <xf numFmtId="37" fontId="6" fillId="0" borderId="0">
      <alignment/>
      <protection/>
    </xf>
    <xf numFmtId="0" fontId="5" fillId="0" borderId="0">
      <alignment/>
      <protection/>
    </xf>
    <xf numFmtId="37" fontId="6" fillId="0" borderId="0">
      <alignment/>
      <protection/>
    </xf>
    <xf numFmtId="0" fontId="12" fillId="0" borderId="0">
      <alignment/>
      <protection/>
    </xf>
    <xf numFmtId="0" fontId="32" fillId="0" borderId="0">
      <alignment/>
      <protection/>
    </xf>
    <xf numFmtId="37" fontId="6" fillId="0" borderId="0">
      <alignment/>
      <protection/>
    </xf>
    <xf numFmtId="37" fontId="6" fillId="0" borderId="0">
      <alignment/>
      <protection/>
    </xf>
    <xf numFmtId="37" fontId="6" fillId="0" borderId="0">
      <alignment/>
      <protection/>
    </xf>
    <xf numFmtId="37" fontId="6" fillId="0" borderId="0">
      <alignment/>
      <protection/>
    </xf>
    <xf numFmtId="0" fontId="7" fillId="0" borderId="0" applyNumberFormat="0" applyFill="0" applyBorder="0" applyAlignment="0" applyProtection="0"/>
    <xf numFmtId="0" fontId="68" fillId="32" borderId="0" applyNumberFormat="0" applyBorder="0" applyAlignment="0" applyProtection="0"/>
  </cellStyleXfs>
  <cellXfs count="469">
    <xf numFmtId="0" fontId="0" fillId="0" borderId="0" xfId="0" applyAlignment="1">
      <alignment/>
    </xf>
    <xf numFmtId="0" fontId="9" fillId="0" borderId="0" xfId="61" applyFont="1" applyFill="1" applyBorder="1">
      <alignment/>
      <protection/>
    </xf>
    <xf numFmtId="0" fontId="9" fillId="0" borderId="0" xfId="61" applyFont="1" applyFill="1" applyBorder="1" applyAlignment="1" quotePrefix="1">
      <alignment horizontal="right"/>
      <protection/>
    </xf>
    <xf numFmtId="0" fontId="10" fillId="0" borderId="0" xfId="61" applyFont="1" applyFill="1" applyBorder="1">
      <alignment/>
      <protection/>
    </xf>
    <xf numFmtId="0" fontId="10" fillId="0" borderId="10" xfId="61" applyFont="1" applyFill="1" applyBorder="1" applyAlignment="1">
      <alignment vertical="center"/>
      <protection/>
    </xf>
    <xf numFmtId="0" fontId="10" fillId="0" borderId="0" xfId="61" applyFont="1" applyFill="1" applyBorder="1" applyAlignment="1">
      <alignment vertical="center"/>
      <protection/>
    </xf>
    <xf numFmtId="0" fontId="10" fillId="33" borderId="11" xfId="61" applyFont="1" applyFill="1" applyBorder="1" applyAlignment="1">
      <alignment vertical="center"/>
      <protection/>
    </xf>
    <xf numFmtId="0" fontId="10" fillId="33" borderId="11" xfId="61" applyFont="1" applyFill="1" applyBorder="1" applyAlignment="1">
      <alignment horizontal="center" vertical="center"/>
      <protection/>
    </xf>
    <xf numFmtId="0" fontId="10" fillId="33" borderId="12" xfId="61" applyFont="1" applyFill="1" applyBorder="1" applyAlignment="1">
      <alignment vertical="center"/>
      <protection/>
    </xf>
    <xf numFmtId="0" fontId="10" fillId="33" borderId="13" xfId="61" applyFont="1" applyFill="1" applyBorder="1" applyAlignment="1">
      <alignment horizontal="center" vertical="center" wrapText="1"/>
      <protection/>
    </xf>
    <xf numFmtId="0" fontId="11" fillId="33" borderId="0" xfId="61" applyFont="1" applyFill="1" applyBorder="1" applyAlignment="1">
      <alignment/>
      <protection/>
    </xf>
    <xf numFmtId="0" fontId="11" fillId="33" borderId="14" xfId="61" applyFont="1" applyFill="1" applyBorder="1" applyAlignment="1">
      <alignment/>
      <protection/>
    </xf>
    <xf numFmtId="0" fontId="11" fillId="33" borderId="15" xfId="61" applyFont="1" applyFill="1" applyBorder="1" applyAlignment="1">
      <alignment/>
      <protection/>
    </xf>
    <xf numFmtId="0" fontId="11" fillId="0" borderId="0" xfId="61" applyFont="1" applyFill="1" applyBorder="1" applyAlignment="1">
      <alignment horizontal="center"/>
      <protection/>
    </xf>
    <xf numFmtId="0" fontId="11" fillId="0" borderId="0" xfId="61" applyFont="1" applyFill="1" applyBorder="1" applyAlignment="1">
      <alignment/>
      <protection/>
    </xf>
    <xf numFmtId="0" fontId="10" fillId="33" borderId="0" xfId="61" applyFont="1" applyFill="1" applyBorder="1" applyAlignment="1">
      <alignment/>
      <protection/>
    </xf>
    <xf numFmtId="0" fontId="10" fillId="33" borderId="0" xfId="61" applyFont="1" applyFill="1" applyBorder="1" applyAlignment="1">
      <alignment horizontal="distributed"/>
      <protection/>
    </xf>
    <xf numFmtId="0" fontId="10" fillId="33" borderId="15" xfId="61" applyFont="1" applyFill="1" applyBorder="1" applyAlignment="1">
      <alignment/>
      <protection/>
    </xf>
    <xf numFmtId="176" fontId="10" fillId="0" borderId="0" xfId="49" applyNumberFormat="1" applyFont="1" applyFill="1" applyBorder="1" applyAlignment="1">
      <alignment/>
    </xf>
    <xf numFmtId="0" fontId="10" fillId="0" borderId="0" xfId="61" applyFont="1" applyFill="1" applyBorder="1" applyAlignment="1">
      <alignment/>
      <protection/>
    </xf>
    <xf numFmtId="0" fontId="11" fillId="33" borderId="0" xfId="61" applyFont="1" applyFill="1" applyBorder="1" applyAlignment="1">
      <alignment horizontal="distributed"/>
      <protection/>
    </xf>
    <xf numFmtId="176" fontId="11" fillId="0" borderId="0" xfId="49" applyNumberFormat="1" applyFont="1" applyFill="1" applyBorder="1" applyAlignment="1">
      <alignment/>
    </xf>
    <xf numFmtId="0" fontId="10" fillId="33" borderId="11" xfId="61" applyFont="1" applyFill="1" applyBorder="1">
      <alignment/>
      <protection/>
    </xf>
    <xf numFmtId="0" fontId="10" fillId="33" borderId="11" xfId="61" applyFont="1" applyFill="1" applyBorder="1" applyAlignment="1">
      <alignment horizontal="distributed"/>
      <protection/>
    </xf>
    <xf numFmtId="0" fontId="10" fillId="33" borderId="12" xfId="61" applyFont="1" applyFill="1" applyBorder="1">
      <alignment/>
      <protection/>
    </xf>
    <xf numFmtId="177" fontId="10" fillId="0" borderId="11" xfId="61" applyNumberFormat="1" applyFont="1" applyFill="1" applyBorder="1">
      <alignment/>
      <protection/>
    </xf>
    <xf numFmtId="0" fontId="10" fillId="0" borderId="11" xfId="61" applyFont="1" applyFill="1" applyBorder="1">
      <alignment/>
      <protection/>
    </xf>
    <xf numFmtId="0" fontId="14" fillId="34" borderId="0" xfId="66" applyFont="1" applyFill="1" applyBorder="1">
      <alignment/>
      <protection/>
    </xf>
    <xf numFmtId="0" fontId="14" fillId="34" borderId="0" xfId="66" applyFont="1" applyFill="1" applyBorder="1" applyAlignment="1">
      <alignment/>
      <protection/>
    </xf>
    <xf numFmtId="0" fontId="9" fillId="0" borderId="0" xfId="66" applyFont="1" applyFill="1" applyBorder="1" applyAlignment="1">
      <alignment/>
      <protection/>
    </xf>
    <xf numFmtId="0" fontId="9" fillId="0" borderId="0" xfId="66" applyFont="1" applyFill="1" applyBorder="1" applyAlignment="1" quotePrefix="1">
      <alignment/>
      <protection/>
    </xf>
    <xf numFmtId="0" fontId="9" fillId="0" borderId="0" xfId="66" applyFont="1" applyFill="1" applyBorder="1" applyAlignment="1" quotePrefix="1">
      <alignment horizontal="right"/>
      <protection/>
    </xf>
    <xf numFmtId="0" fontId="14" fillId="0" borderId="0" xfId="66" applyFont="1" applyFill="1" applyBorder="1">
      <alignment/>
      <protection/>
    </xf>
    <xf numFmtId="0" fontId="14" fillId="0" borderId="0" xfId="66" applyFont="1" applyFill="1" applyBorder="1" applyAlignment="1" quotePrefix="1">
      <alignment horizontal="right"/>
      <protection/>
    </xf>
    <xf numFmtId="0" fontId="14" fillId="0" borderId="0" xfId="66" applyFont="1" applyFill="1" applyBorder="1" applyAlignment="1" quotePrefix="1">
      <alignment/>
      <protection/>
    </xf>
    <xf numFmtId="0" fontId="14" fillId="0" borderId="0" xfId="66" applyFont="1" applyFill="1" applyBorder="1" applyAlignment="1" quotePrefix="1">
      <alignment horizontal="distributed"/>
      <protection/>
    </xf>
    <xf numFmtId="0" fontId="14" fillId="0" borderId="0" xfId="66" applyFont="1" applyFill="1" applyBorder="1" applyAlignment="1">
      <alignment horizontal="right"/>
      <protection/>
    </xf>
    <xf numFmtId="0" fontId="14" fillId="0" borderId="0" xfId="66" applyFont="1" applyFill="1" applyBorder="1" applyAlignment="1">
      <alignment/>
      <protection/>
    </xf>
    <xf numFmtId="0" fontId="14" fillId="0" borderId="0" xfId="66" applyFont="1" applyFill="1" applyBorder="1" applyAlignment="1">
      <alignment vertical="center"/>
      <protection/>
    </xf>
    <xf numFmtId="0" fontId="14" fillId="0" borderId="10" xfId="66" applyFont="1" applyFill="1" applyBorder="1" applyAlignment="1">
      <alignment vertical="center"/>
      <protection/>
    </xf>
    <xf numFmtId="0" fontId="14" fillId="0" borderId="0" xfId="66" applyFont="1" applyFill="1" applyBorder="1" applyAlignment="1">
      <alignment horizontal="right" vertical="center"/>
      <protection/>
    </xf>
    <xf numFmtId="0" fontId="14" fillId="33" borderId="16" xfId="66" applyFont="1" applyFill="1" applyBorder="1" applyAlignment="1">
      <alignment vertical="center" textRotation="255"/>
      <protection/>
    </xf>
    <xf numFmtId="0" fontId="14" fillId="33" borderId="17" xfId="66" applyFont="1" applyFill="1" applyBorder="1" applyAlignment="1">
      <alignment horizontal="center" vertical="distributed" textRotation="255"/>
      <protection/>
    </xf>
    <xf numFmtId="0" fontId="14" fillId="33" borderId="0" xfId="66" applyFont="1" applyFill="1" applyBorder="1" applyAlignment="1">
      <alignment horizontal="center" vertical="distributed" textRotation="255"/>
      <protection/>
    </xf>
    <xf numFmtId="0" fontId="14" fillId="33" borderId="16" xfId="66" applyFont="1" applyFill="1" applyBorder="1" applyAlignment="1">
      <alignment vertical="distributed" textRotation="255"/>
      <protection/>
    </xf>
    <xf numFmtId="0" fontId="14" fillId="33" borderId="0" xfId="0" applyFont="1" applyFill="1" applyBorder="1" applyAlignment="1">
      <alignment horizontal="center" vertical="distributed" textRotation="255"/>
    </xf>
    <xf numFmtId="0" fontId="14" fillId="0" borderId="0" xfId="66" applyFont="1" applyFill="1" applyBorder="1" applyAlignment="1">
      <alignment horizontal="center" vertical="distributed" textRotation="255"/>
      <protection/>
    </xf>
    <xf numFmtId="0" fontId="14" fillId="33" borderId="11" xfId="0" applyFont="1" applyFill="1" applyBorder="1" applyAlignment="1">
      <alignment horizontal="center" vertical="distributed" textRotation="255"/>
    </xf>
    <xf numFmtId="0" fontId="14" fillId="33" borderId="12" xfId="66" applyFont="1" applyFill="1" applyBorder="1" applyAlignment="1">
      <alignment horizontal="center" vertical="distributed" textRotation="255"/>
      <protection/>
    </xf>
    <xf numFmtId="0" fontId="14" fillId="33" borderId="18" xfId="0" applyFont="1" applyFill="1" applyBorder="1" applyAlignment="1">
      <alignment horizontal="center" vertical="distributed" textRotation="255"/>
    </xf>
    <xf numFmtId="0" fontId="14" fillId="33" borderId="11" xfId="66" applyFont="1" applyFill="1" applyBorder="1" applyAlignment="1">
      <alignment horizontal="center" vertical="distributed" textRotation="255"/>
      <protection/>
    </xf>
    <xf numFmtId="0" fontId="14" fillId="33" borderId="12" xfId="0" applyFont="1" applyFill="1" applyBorder="1" applyAlignment="1">
      <alignment horizontal="center" vertical="distributed" textRotation="255"/>
    </xf>
    <xf numFmtId="0" fontId="14" fillId="33" borderId="13" xfId="0" applyFont="1" applyFill="1" applyBorder="1" applyAlignment="1">
      <alignment horizontal="center" vertical="distributed" textRotation="255"/>
    </xf>
    <xf numFmtId="0" fontId="14" fillId="33" borderId="0" xfId="66" applyFont="1" applyFill="1" applyBorder="1" applyAlignment="1">
      <alignment vertical="distributed" textRotation="255"/>
      <protection/>
    </xf>
    <xf numFmtId="0" fontId="14" fillId="33" borderId="19" xfId="66" applyFont="1" applyFill="1" applyBorder="1" applyAlignment="1">
      <alignment vertical="center" textRotation="255"/>
      <protection/>
    </xf>
    <xf numFmtId="0" fontId="14" fillId="33" borderId="15" xfId="66" applyFont="1" applyFill="1" applyBorder="1" applyAlignment="1">
      <alignment vertical="center" textRotation="255"/>
      <protection/>
    </xf>
    <xf numFmtId="0" fontId="14" fillId="33" borderId="12" xfId="66" applyFont="1" applyFill="1" applyBorder="1" applyAlignment="1">
      <alignment vertical="distributed" textRotation="255"/>
      <protection/>
    </xf>
    <xf numFmtId="0" fontId="14" fillId="33" borderId="20" xfId="66" applyFont="1" applyFill="1" applyBorder="1" applyAlignment="1">
      <alignment horizontal="center" vertical="distributed" textRotation="255"/>
      <protection/>
    </xf>
    <xf numFmtId="0" fontId="14" fillId="33" borderId="21" xfId="0" applyFont="1" applyFill="1" applyBorder="1" applyAlignment="1">
      <alignment horizontal="center" vertical="distributed" textRotation="255"/>
    </xf>
    <xf numFmtId="0" fontId="14" fillId="33" borderId="14" xfId="66" applyFont="1" applyFill="1" applyBorder="1" applyAlignment="1">
      <alignment horizontal="center" vertical="distributed" textRotation="255"/>
      <protection/>
    </xf>
    <xf numFmtId="0" fontId="14" fillId="33" borderId="22" xfId="0" applyFont="1" applyFill="1" applyBorder="1" applyAlignment="1">
      <alignment horizontal="center" vertical="distributed" textRotation="255"/>
    </xf>
    <xf numFmtId="0" fontId="14" fillId="33" borderId="22" xfId="66" applyFont="1" applyFill="1" applyBorder="1" applyAlignment="1">
      <alignment horizontal="center" vertical="distributed" textRotation="255"/>
      <protection/>
    </xf>
    <xf numFmtId="0" fontId="14" fillId="33" borderId="23" xfId="66" applyFont="1" applyFill="1" applyBorder="1" applyAlignment="1">
      <alignment horizontal="center" vertical="distributed" textRotation="255"/>
      <protection/>
    </xf>
    <xf numFmtId="0" fontId="14" fillId="33" borderId="20" xfId="66" applyFont="1" applyFill="1" applyBorder="1" applyAlignment="1">
      <alignment vertical="distributed" textRotation="255"/>
      <protection/>
    </xf>
    <xf numFmtId="0" fontId="14" fillId="33" borderId="24" xfId="66" applyFont="1" applyFill="1" applyBorder="1" applyAlignment="1">
      <alignment vertical="center" textRotation="255"/>
      <protection/>
    </xf>
    <xf numFmtId="0" fontId="14" fillId="33" borderId="12" xfId="66" applyFont="1" applyFill="1" applyBorder="1" applyAlignment="1">
      <alignment vertical="center" textRotation="255"/>
      <protection/>
    </xf>
    <xf numFmtId="0" fontId="14" fillId="33" borderId="25" xfId="66" applyFont="1" applyFill="1" applyBorder="1" applyAlignment="1">
      <alignment horizontal="center" vertical="distributed" textRotation="255"/>
      <protection/>
    </xf>
    <xf numFmtId="0" fontId="14" fillId="33" borderId="26" xfId="66" applyFont="1" applyFill="1" applyBorder="1" applyAlignment="1">
      <alignment vertical="distributed" textRotation="255"/>
      <protection/>
    </xf>
    <xf numFmtId="0" fontId="14" fillId="33" borderId="26" xfId="0" applyFont="1" applyFill="1" applyBorder="1" applyAlignment="1">
      <alignment horizontal="center" vertical="distributed" textRotation="255"/>
    </xf>
    <xf numFmtId="0" fontId="14" fillId="33" borderId="13" xfId="66" applyFont="1" applyFill="1" applyBorder="1" applyAlignment="1">
      <alignment vertical="center" textRotation="255"/>
      <protection/>
    </xf>
    <xf numFmtId="176" fontId="14" fillId="33" borderId="15" xfId="49" applyNumberFormat="1" applyFont="1" applyFill="1" applyBorder="1" applyAlignment="1">
      <alignment horizontal="center"/>
    </xf>
    <xf numFmtId="176" fontId="14" fillId="0" borderId="0" xfId="49" applyNumberFormat="1" applyFont="1" applyFill="1" applyBorder="1" applyAlignment="1">
      <alignment/>
    </xf>
    <xf numFmtId="176" fontId="14" fillId="0" borderId="0" xfId="49" applyNumberFormat="1" applyFont="1" applyFill="1" applyBorder="1" applyAlignment="1">
      <alignment horizontal="right"/>
    </xf>
    <xf numFmtId="176" fontId="14" fillId="0" borderId="0" xfId="49" applyNumberFormat="1" applyFont="1" applyFill="1" applyBorder="1" applyAlignment="1">
      <alignment horizontal="center"/>
    </xf>
    <xf numFmtId="176" fontId="15" fillId="33" borderId="24" xfId="49" applyNumberFormat="1" applyFont="1" applyFill="1" applyBorder="1" applyAlignment="1">
      <alignment horizontal="center"/>
    </xf>
    <xf numFmtId="176" fontId="16" fillId="33" borderId="15" xfId="49" applyNumberFormat="1" applyFont="1" applyFill="1" applyBorder="1" applyAlignment="1">
      <alignment horizontal="center"/>
    </xf>
    <xf numFmtId="176" fontId="16" fillId="0" borderId="0" xfId="49" applyNumberFormat="1" applyFont="1" applyFill="1" applyBorder="1" applyAlignment="1">
      <alignment/>
    </xf>
    <xf numFmtId="176" fontId="17" fillId="33" borderId="24" xfId="49" applyNumberFormat="1" applyFont="1" applyFill="1" applyBorder="1" applyAlignment="1">
      <alignment horizontal="center"/>
    </xf>
    <xf numFmtId="176" fontId="16" fillId="0" borderId="0" xfId="49" applyNumberFormat="1" applyFont="1" applyFill="1" applyBorder="1" applyAlignment="1">
      <alignment horizontal="center"/>
    </xf>
    <xf numFmtId="176" fontId="14" fillId="33" borderId="15" xfId="49" applyNumberFormat="1" applyFont="1" applyFill="1" applyBorder="1" applyAlignment="1" applyProtection="1">
      <alignment horizontal="center"/>
      <protection/>
    </xf>
    <xf numFmtId="176" fontId="15" fillId="33" borderId="24" xfId="49" applyNumberFormat="1" applyFont="1" applyFill="1" applyBorder="1" applyAlignment="1" applyProtection="1">
      <alignment horizontal="center"/>
      <protection/>
    </xf>
    <xf numFmtId="37" fontId="14" fillId="33" borderId="12" xfId="65" applyFont="1" applyFill="1" applyBorder="1" applyAlignment="1" applyProtection="1">
      <alignment horizontal="center"/>
      <protection/>
    </xf>
    <xf numFmtId="181" fontId="14" fillId="0" borderId="11" xfId="0" applyNumberFormat="1" applyFont="1" applyFill="1" applyBorder="1" applyAlignment="1">
      <alignment horizontal="center"/>
    </xf>
    <xf numFmtId="181" fontId="14" fillId="0" borderId="11" xfId="66" applyNumberFormat="1" applyFont="1" applyFill="1" applyBorder="1" applyAlignment="1">
      <alignment horizontal="center"/>
      <protection/>
    </xf>
    <xf numFmtId="0" fontId="14" fillId="0" borderId="11" xfId="66" applyFont="1" applyFill="1" applyBorder="1" applyAlignment="1">
      <alignment horizontal="center"/>
      <protection/>
    </xf>
    <xf numFmtId="0" fontId="14" fillId="0" borderId="0" xfId="66" applyFont="1" applyFill="1" applyBorder="1" applyAlignment="1">
      <alignment horizontal="center"/>
      <protection/>
    </xf>
    <xf numFmtId="37" fontId="14" fillId="0" borderId="11" xfId="65" applyFont="1" applyFill="1" applyBorder="1" applyAlignment="1" applyProtection="1">
      <alignment horizontal="center"/>
      <protection/>
    </xf>
    <xf numFmtId="181" fontId="14" fillId="0" borderId="11" xfId="0" applyNumberFormat="1" applyFont="1" applyFill="1" applyBorder="1" applyAlignment="1">
      <alignment/>
    </xf>
    <xf numFmtId="37" fontId="14" fillId="33" borderId="13" xfId="65" applyFont="1" applyFill="1" applyBorder="1" applyAlignment="1" applyProtection="1">
      <alignment horizontal="center"/>
      <protection/>
    </xf>
    <xf numFmtId="0" fontId="14" fillId="0" borderId="27" xfId="66" applyFont="1" applyFill="1" applyBorder="1" applyAlignment="1">
      <alignment vertical="center"/>
      <protection/>
    </xf>
    <xf numFmtId="181" fontId="14" fillId="0" borderId="0" xfId="66" applyNumberFormat="1" applyFont="1" applyFill="1" applyBorder="1" applyAlignment="1">
      <alignment horizontal="right"/>
      <protection/>
    </xf>
    <xf numFmtId="181" fontId="14" fillId="0" borderId="0" xfId="66" applyNumberFormat="1" applyFont="1" applyFill="1" applyBorder="1" applyAlignment="1">
      <alignment/>
      <protection/>
    </xf>
    <xf numFmtId="37" fontId="14" fillId="0" borderId="0" xfId="65" applyFont="1" applyFill="1" applyBorder="1" applyAlignment="1" applyProtection="1">
      <alignment horizontal="right"/>
      <protection/>
    </xf>
    <xf numFmtId="0" fontId="14" fillId="33" borderId="17" xfId="66" applyFont="1" applyFill="1" applyBorder="1" applyAlignment="1">
      <alignment vertical="distributed" textRotation="255"/>
      <protection/>
    </xf>
    <xf numFmtId="0" fontId="14" fillId="33" borderId="18" xfId="66" applyFont="1" applyFill="1" applyBorder="1" applyAlignment="1">
      <alignment vertical="distributed" textRotation="255"/>
      <protection/>
    </xf>
    <xf numFmtId="0" fontId="14" fillId="33" borderId="18" xfId="66" applyFont="1" applyFill="1" applyBorder="1" applyAlignment="1">
      <alignment horizontal="center" vertical="distributed" textRotation="255"/>
      <protection/>
    </xf>
    <xf numFmtId="0" fontId="14" fillId="33" borderId="23" xfId="0" applyFont="1" applyFill="1" applyBorder="1" applyAlignment="1">
      <alignment horizontal="center" vertical="distributed" textRotation="255"/>
    </xf>
    <xf numFmtId="0" fontId="14" fillId="33" borderId="20" xfId="0" applyFont="1" applyFill="1" applyBorder="1" applyAlignment="1">
      <alignment horizontal="center" vertical="distributed" textRotation="255"/>
    </xf>
    <xf numFmtId="0" fontId="14" fillId="33" borderId="11" xfId="66" applyFont="1" applyFill="1" applyBorder="1" applyAlignment="1">
      <alignment vertical="distributed" textRotation="255"/>
      <protection/>
    </xf>
    <xf numFmtId="176" fontId="15" fillId="33" borderId="15" xfId="49" applyNumberFormat="1" applyFont="1" applyFill="1" applyBorder="1" applyAlignment="1">
      <alignment horizontal="center"/>
    </xf>
    <xf numFmtId="176" fontId="18" fillId="33" borderId="15" xfId="49" applyNumberFormat="1" applyFont="1" applyFill="1" applyBorder="1" applyAlignment="1">
      <alignment horizontal="center"/>
    </xf>
    <xf numFmtId="176" fontId="18" fillId="33" borderId="24" xfId="49" applyNumberFormat="1" applyFont="1" applyFill="1" applyBorder="1" applyAlignment="1">
      <alignment horizontal="center"/>
    </xf>
    <xf numFmtId="176" fontId="15" fillId="33" borderId="15" xfId="49" applyNumberFormat="1" applyFont="1" applyFill="1" applyBorder="1" applyAlignment="1" applyProtection="1">
      <alignment horizontal="center"/>
      <protection/>
    </xf>
    <xf numFmtId="0" fontId="14" fillId="0" borderId="11" xfId="66" applyFont="1" applyFill="1" applyBorder="1" applyAlignment="1">
      <alignment/>
      <protection/>
    </xf>
    <xf numFmtId="37" fontId="9" fillId="0" borderId="0" xfId="68" applyFont="1" applyFill="1" applyAlignment="1">
      <alignment/>
      <protection/>
    </xf>
    <xf numFmtId="37" fontId="9" fillId="0" borderId="0" xfId="68" applyFont="1" applyFill="1" applyAlignment="1" applyProtection="1" quotePrefix="1">
      <alignment/>
      <protection/>
    </xf>
    <xf numFmtId="37" fontId="9" fillId="0" borderId="0" xfId="68" applyFont="1" applyFill="1" applyAlignment="1" applyProtection="1" quotePrefix="1">
      <alignment horizontal="right"/>
      <protection/>
    </xf>
    <xf numFmtId="37" fontId="9" fillId="0" borderId="0" xfId="68" applyFont="1" applyFill="1" applyBorder="1" applyAlignment="1" applyProtection="1">
      <alignment/>
      <protection/>
    </xf>
    <xf numFmtId="37" fontId="9" fillId="0" borderId="0" xfId="68" applyFont="1" applyFill="1" applyAlignment="1" applyProtection="1">
      <alignment/>
      <protection/>
    </xf>
    <xf numFmtId="0" fontId="9" fillId="0" borderId="0" xfId="64" applyFont="1" applyFill="1" applyAlignment="1">
      <alignment/>
      <protection/>
    </xf>
    <xf numFmtId="37" fontId="9" fillId="0" borderId="0" xfId="68" applyFont="1" applyFill="1" applyBorder="1" applyAlignment="1">
      <alignment/>
      <protection/>
    </xf>
    <xf numFmtId="37" fontId="10" fillId="0" borderId="0" xfId="68" applyFont="1" applyFill="1">
      <alignment/>
      <protection/>
    </xf>
    <xf numFmtId="37" fontId="10" fillId="0" borderId="0" xfId="68" applyFont="1" applyFill="1" applyAlignment="1" applyProtection="1" quotePrefix="1">
      <alignment horizontal="distributed"/>
      <protection/>
    </xf>
    <xf numFmtId="37" fontId="10" fillId="0" borderId="0" xfId="68" applyFont="1" applyFill="1" applyAlignment="1" applyProtection="1" quotePrefix="1">
      <alignment horizontal="center"/>
      <protection/>
    </xf>
    <xf numFmtId="37" fontId="10" fillId="0" borderId="0" xfId="68" applyFont="1" applyFill="1" applyAlignment="1" applyProtection="1" quotePrefix="1">
      <alignment horizontal="left"/>
      <protection/>
    </xf>
    <xf numFmtId="37" fontId="10" fillId="0" borderId="0" xfId="68" applyFont="1" applyFill="1" applyBorder="1" applyAlignment="1" applyProtection="1">
      <alignment horizontal="right"/>
      <protection/>
    </xf>
    <xf numFmtId="37" fontId="10" fillId="0" borderId="0" xfId="68" applyFont="1" applyFill="1" applyAlignment="1" applyProtection="1">
      <alignment horizontal="right"/>
      <protection/>
    </xf>
    <xf numFmtId="0" fontId="10" fillId="0" borderId="0" xfId="64" applyFont="1" applyFill="1">
      <alignment/>
      <protection/>
    </xf>
    <xf numFmtId="37" fontId="10" fillId="0" borderId="0" xfId="68" applyFont="1" applyFill="1" applyBorder="1">
      <alignment/>
      <protection/>
    </xf>
    <xf numFmtId="37" fontId="10" fillId="0" borderId="0" xfId="68" applyFont="1" applyFill="1" applyAlignment="1">
      <alignment horizontal="right"/>
      <protection/>
    </xf>
    <xf numFmtId="0" fontId="14" fillId="0" borderId="0" xfId="64" applyFont="1" applyFill="1" applyBorder="1">
      <alignment/>
      <protection/>
    </xf>
    <xf numFmtId="0" fontId="14" fillId="0" borderId="0" xfId="64" applyFont="1" applyFill="1">
      <alignment/>
      <protection/>
    </xf>
    <xf numFmtId="0" fontId="14" fillId="0" borderId="0" xfId="64" applyFont="1" applyFill="1" applyBorder="1" applyAlignment="1">
      <alignment horizontal="right"/>
      <protection/>
    </xf>
    <xf numFmtId="37" fontId="14" fillId="33" borderId="17" xfId="68" applyFont="1" applyFill="1" applyBorder="1" applyAlignment="1">
      <alignment horizontal="centerContinuous" vertical="center"/>
      <protection/>
    </xf>
    <xf numFmtId="37" fontId="14" fillId="33" borderId="28" xfId="68" applyFont="1" applyFill="1" applyBorder="1" applyAlignment="1" quotePrefix="1">
      <alignment horizontal="left"/>
      <protection/>
    </xf>
    <xf numFmtId="0" fontId="14" fillId="33" borderId="18" xfId="64" applyFont="1" applyFill="1" applyBorder="1">
      <alignment/>
      <protection/>
    </xf>
    <xf numFmtId="0" fontId="14" fillId="33" borderId="28" xfId="64" applyFont="1" applyFill="1" applyBorder="1">
      <alignment/>
      <protection/>
    </xf>
    <xf numFmtId="0" fontId="14" fillId="35" borderId="0" xfId="64" applyFont="1" applyFill="1">
      <alignment/>
      <protection/>
    </xf>
    <xf numFmtId="37" fontId="14" fillId="33" borderId="18" xfId="68" applyFont="1" applyFill="1" applyBorder="1" applyAlignment="1" quotePrefix="1">
      <alignment horizontal="left"/>
      <protection/>
    </xf>
    <xf numFmtId="37" fontId="14" fillId="33" borderId="19" xfId="68" applyFont="1" applyFill="1" applyBorder="1" applyAlignment="1">
      <alignment horizontal="centerContinuous" vertical="center"/>
      <protection/>
    </xf>
    <xf numFmtId="37" fontId="14" fillId="33" borderId="0" xfId="68" applyFont="1" applyFill="1" applyBorder="1" applyAlignment="1">
      <alignment horizontal="centerContinuous" vertical="center"/>
      <protection/>
    </xf>
    <xf numFmtId="37" fontId="14" fillId="33" borderId="22" xfId="68" applyFont="1" applyFill="1" applyBorder="1" applyAlignment="1">
      <alignment horizontal="center" vertical="center" wrapText="1"/>
      <protection/>
    </xf>
    <xf numFmtId="37" fontId="14" fillId="33" borderId="22" xfId="68" applyFont="1" applyFill="1" applyBorder="1" applyAlignment="1" applyProtection="1">
      <alignment horizontal="center" vertical="center" wrapText="1"/>
      <protection/>
    </xf>
    <xf numFmtId="37" fontId="14" fillId="33" borderId="25" xfId="68" applyFont="1" applyFill="1" applyBorder="1" applyAlignment="1" applyProtection="1">
      <alignment horizontal="centerContinuous" vertical="center" wrapText="1"/>
      <protection/>
    </xf>
    <xf numFmtId="37" fontId="14" fillId="33" borderId="20" xfId="68" applyFont="1" applyFill="1" applyBorder="1" applyAlignment="1" applyProtection="1">
      <alignment horizontal="centerContinuous" vertical="center" wrapText="1"/>
      <protection/>
    </xf>
    <xf numFmtId="37" fontId="14" fillId="33" borderId="23" xfId="68" applyFont="1" applyFill="1" applyBorder="1" applyAlignment="1">
      <alignment horizontal="center" vertical="center" wrapText="1"/>
      <protection/>
    </xf>
    <xf numFmtId="37" fontId="14" fillId="33" borderId="20" xfId="68" applyFont="1" applyFill="1" applyBorder="1" applyAlignment="1">
      <alignment horizontal="center" vertical="center" wrapText="1"/>
      <protection/>
    </xf>
    <xf numFmtId="37" fontId="14" fillId="33" borderId="25" xfId="68" applyFont="1" applyFill="1" applyBorder="1" applyAlignment="1" applyProtection="1">
      <alignment horizontal="center" vertical="center" wrapText="1"/>
      <protection/>
    </xf>
    <xf numFmtId="37" fontId="14" fillId="33" borderId="24" xfId="68" applyFont="1" applyFill="1" applyBorder="1" applyAlignment="1">
      <alignment horizontal="centerContinuous" vertical="center"/>
      <protection/>
    </xf>
    <xf numFmtId="0" fontId="14" fillId="35" borderId="0" xfId="64" applyFont="1" applyFill="1" applyAlignment="1">
      <alignment horizontal="center"/>
      <protection/>
    </xf>
    <xf numFmtId="37" fontId="14" fillId="33" borderId="0" xfId="68" applyFont="1" applyFill="1" applyBorder="1" applyAlignment="1">
      <alignment horizontal="center" vertical="center" wrapText="1"/>
      <protection/>
    </xf>
    <xf numFmtId="37" fontId="19" fillId="33" borderId="22" xfId="68" applyFont="1" applyFill="1" applyBorder="1" applyAlignment="1">
      <alignment horizontal="center" vertical="center" wrapText="1"/>
      <protection/>
    </xf>
    <xf numFmtId="37" fontId="14" fillId="33" borderId="25" xfId="68" applyFont="1" applyFill="1" applyBorder="1" applyAlignment="1">
      <alignment horizontal="centerContinuous" vertical="center" wrapText="1"/>
      <protection/>
    </xf>
    <xf numFmtId="37" fontId="14" fillId="33" borderId="20" xfId="68" applyFont="1" applyFill="1" applyBorder="1" applyAlignment="1">
      <alignment horizontal="centerContinuous" vertical="center" wrapText="1"/>
      <protection/>
    </xf>
    <xf numFmtId="37" fontId="20" fillId="33" borderId="22" xfId="68" applyFont="1" applyFill="1" applyBorder="1" applyAlignment="1">
      <alignment horizontal="center" vertical="center" wrapText="1"/>
      <protection/>
    </xf>
    <xf numFmtId="37" fontId="14" fillId="33" borderId="25" xfId="68" applyFont="1" applyFill="1" applyBorder="1" applyAlignment="1">
      <alignment horizontal="center" vertical="center" wrapText="1"/>
      <protection/>
    </xf>
    <xf numFmtId="37" fontId="14" fillId="33" borderId="24" xfId="68" applyFont="1" applyFill="1" applyBorder="1" applyAlignment="1">
      <alignment horizontal="center" vertical="center" wrapText="1"/>
      <protection/>
    </xf>
    <xf numFmtId="0" fontId="14" fillId="35" borderId="0" xfId="64" applyFont="1" applyFill="1" applyAlignment="1">
      <alignment wrapText="1"/>
      <protection/>
    </xf>
    <xf numFmtId="37" fontId="14" fillId="33" borderId="11" xfId="68" applyFont="1" applyFill="1" applyBorder="1" applyAlignment="1">
      <alignment horizontal="center" vertical="center" wrapText="1"/>
      <protection/>
    </xf>
    <xf numFmtId="37" fontId="14" fillId="33" borderId="13" xfId="68" applyFont="1" applyFill="1" applyBorder="1" applyAlignment="1">
      <alignment horizontal="center" vertical="center" wrapText="1"/>
      <protection/>
    </xf>
    <xf numFmtId="0" fontId="14" fillId="35" borderId="0" xfId="64" applyFont="1" applyFill="1" applyAlignment="1">
      <alignment vertical="center" wrapText="1"/>
      <protection/>
    </xf>
    <xf numFmtId="37" fontId="14" fillId="33" borderId="15" xfId="68" applyFont="1" applyFill="1" applyBorder="1" applyAlignment="1" applyProtection="1">
      <alignment horizontal="center"/>
      <protection/>
    </xf>
    <xf numFmtId="38" fontId="14" fillId="0" borderId="0" xfId="49" applyFont="1" applyFill="1" applyBorder="1" applyAlignment="1">
      <alignment horizontal="right"/>
    </xf>
    <xf numFmtId="38" fontId="14" fillId="0" borderId="0" xfId="49" applyFont="1" applyFill="1" applyAlignment="1">
      <alignment horizontal="right"/>
    </xf>
    <xf numFmtId="38" fontId="14" fillId="0" borderId="0" xfId="49" applyFont="1" applyFill="1" applyBorder="1" applyAlignment="1">
      <alignment/>
    </xf>
    <xf numFmtId="37" fontId="14" fillId="33" borderId="29" xfId="68" applyFont="1" applyFill="1" applyBorder="1" applyAlignment="1" applyProtection="1">
      <alignment horizontal="center"/>
      <protection/>
    </xf>
    <xf numFmtId="37" fontId="14" fillId="33" borderId="24" xfId="68" applyFont="1" applyFill="1" applyBorder="1" applyAlignment="1" applyProtection="1">
      <alignment horizontal="center"/>
      <protection/>
    </xf>
    <xf numFmtId="38" fontId="21" fillId="0" borderId="0" xfId="49" applyFont="1" applyFill="1" applyBorder="1" applyAlignment="1" applyProtection="1">
      <alignment horizontal="right"/>
      <protection/>
    </xf>
    <xf numFmtId="38" fontId="21" fillId="0" borderId="0" xfId="49" applyFont="1" applyFill="1" applyAlignment="1">
      <alignment horizontal="right"/>
    </xf>
    <xf numFmtId="0" fontId="22" fillId="35" borderId="0" xfId="64" applyFont="1" applyFill="1">
      <alignment/>
      <protection/>
    </xf>
    <xf numFmtId="37" fontId="22" fillId="33" borderId="15" xfId="68" applyFont="1" applyFill="1" applyBorder="1" applyAlignment="1" applyProtection="1">
      <alignment horizontal="center"/>
      <protection/>
    </xf>
    <xf numFmtId="38" fontId="22" fillId="0" borderId="0" xfId="49" applyFont="1" applyFill="1" applyBorder="1" applyAlignment="1" applyProtection="1">
      <alignment horizontal="right"/>
      <protection/>
    </xf>
    <xf numFmtId="38" fontId="22" fillId="0" borderId="0" xfId="49" applyFont="1" applyFill="1" applyAlignment="1">
      <alignment horizontal="right"/>
    </xf>
    <xf numFmtId="37" fontId="23" fillId="33" borderId="24" xfId="68" applyFont="1" applyFill="1" applyBorder="1" applyAlignment="1" applyProtection="1">
      <alignment horizontal="center"/>
      <protection/>
    </xf>
    <xf numFmtId="38" fontId="14" fillId="0" borderId="0" xfId="49" applyFont="1" applyFill="1" applyBorder="1" applyAlignment="1" applyProtection="1">
      <alignment horizontal="right"/>
      <protection/>
    </xf>
    <xf numFmtId="226" fontId="14" fillId="0" borderId="0" xfId="49" applyNumberFormat="1" applyFont="1" applyFill="1" applyBorder="1" applyAlignment="1" applyProtection="1">
      <alignment horizontal="right"/>
      <protection/>
    </xf>
    <xf numFmtId="37" fontId="14" fillId="33" borderId="12" xfId="68" applyFont="1" applyFill="1" applyBorder="1" applyAlignment="1" applyProtection="1">
      <alignment horizontal="center" vertical="center"/>
      <protection/>
    </xf>
    <xf numFmtId="37" fontId="14" fillId="0" borderId="13" xfId="68" applyFont="1" applyFill="1" applyBorder="1" applyAlignment="1" applyProtection="1">
      <alignment horizontal="right" vertical="center"/>
      <protection/>
    </xf>
    <xf numFmtId="37" fontId="14" fillId="0" borderId="11" xfId="68" applyFont="1" applyFill="1" applyBorder="1" applyAlignment="1" applyProtection="1">
      <alignment horizontal="right" vertical="center"/>
      <protection/>
    </xf>
    <xf numFmtId="0" fontId="14" fillId="0" borderId="0" xfId="64" applyFont="1" applyFill="1" applyAlignment="1">
      <alignment vertical="center"/>
      <protection/>
    </xf>
    <xf numFmtId="37" fontId="14" fillId="33" borderId="13" xfId="68" applyFont="1" applyFill="1" applyBorder="1" applyAlignment="1" applyProtection="1">
      <alignment horizontal="center" vertical="center"/>
      <protection/>
    </xf>
    <xf numFmtId="0" fontId="14" fillId="35" borderId="0" xfId="64" applyFont="1" applyFill="1" applyAlignment="1">
      <alignment vertical="center"/>
      <protection/>
    </xf>
    <xf numFmtId="37" fontId="14" fillId="35" borderId="0" xfId="68" applyFont="1" applyFill="1" applyBorder="1" applyAlignment="1">
      <alignment horizontal="center" vertical="center"/>
      <protection/>
    </xf>
    <xf numFmtId="37" fontId="14" fillId="35" borderId="0" xfId="68" applyFont="1" applyFill="1" applyBorder="1">
      <alignment/>
      <protection/>
    </xf>
    <xf numFmtId="37" fontId="14" fillId="33" borderId="28" xfId="68" applyFont="1" applyFill="1" applyBorder="1" applyAlignment="1">
      <alignment horizontal="left"/>
      <protection/>
    </xf>
    <xf numFmtId="37" fontId="19" fillId="33" borderId="22" xfId="68" applyFont="1" applyFill="1" applyBorder="1" applyAlignment="1" applyProtection="1">
      <alignment horizontal="center" vertical="center" wrapText="1"/>
      <protection/>
    </xf>
    <xf numFmtId="6" fontId="19" fillId="33" borderId="22" xfId="58" applyFont="1" applyFill="1" applyBorder="1" applyAlignment="1" applyProtection="1">
      <alignment horizontal="center" vertical="center" wrapText="1"/>
      <protection/>
    </xf>
    <xf numFmtId="38" fontId="14" fillId="0" borderId="0" xfId="49" applyFont="1" applyFill="1" applyAlignment="1">
      <alignment/>
    </xf>
    <xf numFmtId="38" fontId="21" fillId="0" borderId="0" xfId="49" applyFont="1" applyFill="1" applyAlignment="1">
      <alignment/>
    </xf>
    <xf numFmtId="37" fontId="23" fillId="33" borderId="15" xfId="68" applyFont="1" applyFill="1" applyBorder="1" applyAlignment="1" applyProtection="1">
      <alignment horizontal="center"/>
      <protection/>
    </xf>
    <xf numFmtId="38" fontId="22" fillId="0" borderId="0" xfId="49" applyFont="1" applyFill="1" applyAlignment="1">
      <alignment/>
    </xf>
    <xf numFmtId="37" fontId="14" fillId="0" borderId="0" xfId="68" applyFont="1" applyFill="1" applyBorder="1" applyAlignment="1">
      <alignment/>
      <protection/>
    </xf>
    <xf numFmtId="37" fontId="14" fillId="0" borderId="0" xfId="68" applyFont="1" applyFill="1" applyBorder="1" applyAlignment="1">
      <alignment horizontal="center"/>
      <protection/>
    </xf>
    <xf numFmtId="0" fontId="14" fillId="0" borderId="0" xfId="64" applyFont="1" applyFill="1" applyAlignment="1">
      <alignment/>
      <protection/>
    </xf>
    <xf numFmtId="0" fontId="19" fillId="0" borderId="0" xfId="64" applyFont="1" applyFill="1" applyAlignment="1">
      <alignment/>
      <protection/>
    </xf>
    <xf numFmtId="37" fontId="19" fillId="0" borderId="0" xfId="68" applyFont="1" applyFill="1" applyBorder="1" applyAlignment="1">
      <alignment/>
      <protection/>
    </xf>
    <xf numFmtId="0" fontId="19" fillId="0" borderId="0" xfId="64" applyFont="1" applyFill="1">
      <alignment/>
      <protection/>
    </xf>
    <xf numFmtId="37" fontId="19" fillId="0" borderId="0" xfId="68" applyFont="1" applyFill="1" applyBorder="1" applyAlignment="1">
      <alignment horizontal="center"/>
      <protection/>
    </xf>
    <xf numFmtId="37" fontId="9" fillId="0" borderId="0" xfId="68" applyFont="1" applyFill="1">
      <alignment/>
      <protection/>
    </xf>
    <xf numFmtId="37" fontId="9" fillId="0" borderId="0" xfId="68" applyFont="1" applyFill="1" applyAlignment="1" applyProtection="1" quotePrefix="1">
      <alignment horizontal="distributed"/>
      <protection/>
    </xf>
    <xf numFmtId="37" fontId="9" fillId="0" borderId="0" xfId="68" applyFont="1" applyFill="1" applyAlignment="1" applyProtection="1" quotePrefix="1">
      <alignment horizontal="center"/>
      <protection/>
    </xf>
    <xf numFmtId="37" fontId="24" fillId="0" borderId="0" xfId="68" applyFont="1" applyFill="1" applyAlignment="1" applyProtection="1" quotePrefix="1">
      <alignment horizontal="right"/>
      <protection/>
    </xf>
    <xf numFmtId="37" fontId="9" fillId="0" borderId="0" xfId="68" applyFont="1" applyFill="1" applyBorder="1" applyAlignment="1" applyProtection="1">
      <alignment horizontal="right"/>
      <protection/>
    </xf>
    <xf numFmtId="37" fontId="9" fillId="0" borderId="0" xfId="68" applyFont="1" applyFill="1" applyAlignment="1" applyProtection="1">
      <alignment horizontal="right"/>
      <protection/>
    </xf>
    <xf numFmtId="0" fontId="9" fillId="0" borderId="0" xfId="64" applyFont="1" applyFill="1">
      <alignment/>
      <protection/>
    </xf>
    <xf numFmtId="37" fontId="9" fillId="0" borderId="0" xfId="68" applyFont="1" applyFill="1" applyBorder="1">
      <alignment/>
      <protection/>
    </xf>
    <xf numFmtId="37" fontId="9" fillId="0" borderId="0" xfId="68" applyFont="1" applyFill="1" applyAlignment="1">
      <alignment horizontal="right"/>
      <protection/>
    </xf>
    <xf numFmtId="0" fontId="14" fillId="33" borderId="17" xfId="64" applyFont="1" applyFill="1" applyBorder="1">
      <alignment/>
      <protection/>
    </xf>
    <xf numFmtId="37" fontId="19" fillId="33" borderId="20" xfId="68" applyFont="1" applyFill="1" applyBorder="1" applyAlignment="1">
      <alignment horizontal="center" vertical="center" wrapText="1"/>
      <protection/>
    </xf>
    <xf numFmtId="37" fontId="14" fillId="33" borderId="12" xfId="68" applyFont="1" applyFill="1" applyBorder="1" applyAlignment="1">
      <alignment horizontal="centerContinuous" vertical="center" wrapText="1"/>
      <protection/>
    </xf>
    <xf numFmtId="37" fontId="16" fillId="33" borderId="24" xfId="68" applyFont="1" applyFill="1" applyBorder="1" applyAlignment="1" applyProtection="1">
      <alignment horizontal="center"/>
      <protection/>
    </xf>
    <xf numFmtId="0" fontId="14" fillId="33" borderId="28" xfId="64" applyFont="1" applyFill="1" applyBorder="1" applyAlignment="1">
      <alignment/>
      <protection/>
    </xf>
    <xf numFmtId="37" fontId="25" fillId="33" borderId="22" xfId="68" applyFont="1" applyFill="1" applyBorder="1" applyAlignment="1" applyProtection="1">
      <alignment horizontal="center" vertical="center" wrapText="1"/>
      <protection/>
    </xf>
    <xf numFmtId="37" fontId="25" fillId="33" borderId="25" xfId="68" applyFont="1" applyFill="1" applyBorder="1" applyAlignment="1">
      <alignment horizontal="centerContinuous" vertical="center" wrapText="1"/>
      <protection/>
    </xf>
    <xf numFmtId="37" fontId="25" fillId="33" borderId="22" xfId="68" applyFont="1" applyFill="1" applyBorder="1" applyAlignment="1">
      <alignment horizontal="center" vertical="center" wrapText="1"/>
      <protection/>
    </xf>
    <xf numFmtId="37" fontId="19" fillId="33" borderId="25" xfId="68" applyFont="1" applyFill="1" applyBorder="1" applyAlignment="1">
      <alignment horizontal="center" vertical="center" wrapText="1"/>
      <protection/>
    </xf>
    <xf numFmtId="37" fontId="16" fillId="33" borderId="15" xfId="68" applyFont="1" applyFill="1" applyBorder="1" applyAlignment="1" applyProtection="1">
      <alignment horizontal="center"/>
      <protection/>
    </xf>
    <xf numFmtId="38" fontId="22" fillId="0" borderId="0" xfId="49" applyFont="1" applyFill="1" applyBorder="1" applyAlignment="1">
      <alignment horizontal="right"/>
    </xf>
    <xf numFmtId="37" fontId="19" fillId="0" borderId="0" xfId="68" applyFont="1" applyFill="1" applyBorder="1" applyAlignment="1">
      <alignment horizontal="left"/>
      <protection/>
    </xf>
    <xf numFmtId="0" fontId="14" fillId="0" borderId="10" xfId="64" applyFont="1" applyFill="1" applyBorder="1">
      <alignment/>
      <protection/>
    </xf>
    <xf numFmtId="0" fontId="19" fillId="33" borderId="28" xfId="64" applyFont="1" applyFill="1" applyBorder="1" applyAlignment="1">
      <alignment horizontal="centerContinuous"/>
      <protection/>
    </xf>
    <xf numFmtId="37" fontId="19" fillId="33" borderId="13" xfId="68" applyFont="1" applyFill="1" applyBorder="1" applyAlignment="1">
      <alignment horizontal="left"/>
      <protection/>
    </xf>
    <xf numFmtId="0" fontId="14" fillId="33" borderId="0" xfId="64" applyFont="1" applyFill="1" applyBorder="1" applyAlignment="1">
      <alignment horizontal="centerContinuous"/>
      <protection/>
    </xf>
    <xf numFmtId="0" fontId="14" fillId="35" borderId="0" xfId="64" applyFont="1" applyFill="1" applyBorder="1">
      <alignment/>
      <protection/>
    </xf>
    <xf numFmtId="37" fontId="14" fillId="33" borderId="0" xfId="68" applyFont="1" applyFill="1" applyBorder="1" applyAlignment="1">
      <alignment horizontal="left"/>
      <protection/>
    </xf>
    <xf numFmtId="0" fontId="19" fillId="33" borderId="18" xfId="64" applyFont="1" applyFill="1" applyBorder="1" applyAlignment="1">
      <alignment horizontal="left"/>
      <protection/>
    </xf>
    <xf numFmtId="0" fontId="19" fillId="33" borderId="28" xfId="64" applyFont="1" applyFill="1" applyBorder="1">
      <alignment/>
      <protection/>
    </xf>
    <xf numFmtId="37" fontId="14" fillId="33" borderId="30" xfId="68" applyFont="1" applyFill="1" applyBorder="1" applyAlignment="1" applyProtection="1">
      <alignment horizontal="centerContinuous" vertical="center" wrapText="1"/>
      <protection/>
    </xf>
    <xf numFmtId="37" fontId="14" fillId="33" borderId="20" xfId="68" applyFont="1" applyFill="1" applyBorder="1" applyAlignment="1" applyProtection="1">
      <alignment horizontal="center" vertical="center" wrapText="1"/>
      <protection/>
    </xf>
    <xf numFmtId="37" fontId="28" fillId="33" borderId="22" xfId="68" applyFont="1" applyFill="1" applyBorder="1" applyAlignment="1">
      <alignment horizontal="center" vertical="center" wrapText="1"/>
      <protection/>
    </xf>
    <xf numFmtId="37" fontId="29" fillId="33" borderId="22" xfId="68" applyFont="1" applyFill="1" applyBorder="1" applyAlignment="1">
      <alignment horizontal="center" vertical="center" wrapText="1"/>
      <protection/>
    </xf>
    <xf numFmtId="37" fontId="30" fillId="33" borderId="22" xfId="68" applyFont="1" applyFill="1" applyBorder="1" applyAlignment="1">
      <alignment horizontal="center" vertical="center" wrapText="1"/>
      <protection/>
    </xf>
    <xf numFmtId="38" fontId="14" fillId="0" borderId="13" xfId="49" applyFont="1" applyFill="1" applyBorder="1" applyAlignment="1" applyProtection="1">
      <alignment horizontal="right" vertical="center"/>
      <protection/>
    </xf>
    <xf numFmtId="38" fontId="14" fillId="0" borderId="11" xfId="49" applyFont="1" applyFill="1" applyBorder="1" applyAlignment="1" applyProtection="1">
      <alignment horizontal="right" vertical="center"/>
      <protection/>
    </xf>
    <xf numFmtId="38" fontId="14" fillId="0" borderId="0" xfId="49" applyFont="1" applyFill="1" applyAlignment="1">
      <alignment vertical="center"/>
    </xf>
    <xf numFmtId="37" fontId="14" fillId="35" borderId="27" xfId="68" applyFont="1" applyFill="1" applyBorder="1">
      <alignment/>
      <protection/>
    </xf>
    <xf numFmtId="0" fontId="14" fillId="33" borderId="28" xfId="64" applyFont="1" applyFill="1" applyBorder="1" applyAlignment="1">
      <alignment horizontal="center"/>
      <protection/>
    </xf>
    <xf numFmtId="0" fontId="14" fillId="33" borderId="31" xfId="64" applyFont="1" applyFill="1" applyBorder="1">
      <alignment/>
      <protection/>
    </xf>
    <xf numFmtId="0" fontId="14" fillId="33" borderId="0" xfId="64" applyFont="1" applyFill="1" applyBorder="1">
      <alignment/>
      <protection/>
    </xf>
    <xf numFmtId="0" fontId="30" fillId="33" borderId="28" xfId="64" applyFont="1" applyFill="1" applyBorder="1">
      <alignment/>
      <protection/>
    </xf>
    <xf numFmtId="0" fontId="14" fillId="33" borderId="11" xfId="64" applyFont="1" applyFill="1" applyBorder="1">
      <alignment/>
      <protection/>
    </xf>
    <xf numFmtId="0" fontId="28" fillId="33" borderId="11" xfId="64" applyFont="1" applyFill="1" applyBorder="1" applyAlignment="1">
      <alignment/>
      <protection/>
    </xf>
    <xf numFmtId="0" fontId="14" fillId="33" borderId="31" xfId="64" applyFont="1" applyFill="1" applyBorder="1" applyAlignment="1">
      <alignment horizontal="centerContinuous"/>
      <protection/>
    </xf>
    <xf numFmtId="37" fontId="14" fillId="33" borderId="23" xfId="68" applyFont="1" applyFill="1" applyBorder="1" applyAlignment="1" applyProtection="1">
      <alignment horizontal="center" vertical="center" wrapText="1"/>
      <protection/>
    </xf>
    <xf numFmtId="37" fontId="14" fillId="33" borderId="13" xfId="68" applyFont="1" applyFill="1" applyBorder="1" applyAlignment="1" applyProtection="1">
      <alignment horizontal="center" vertical="center" wrapText="1"/>
      <protection/>
    </xf>
    <xf numFmtId="37" fontId="25" fillId="33" borderId="0" xfId="68" applyFont="1" applyFill="1" applyBorder="1" applyAlignment="1">
      <alignment horizontal="center" vertical="center" wrapText="1"/>
      <protection/>
    </xf>
    <xf numFmtId="37" fontId="30" fillId="33" borderId="25" xfId="68" applyFont="1" applyFill="1" applyBorder="1" applyAlignment="1">
      <alignment horizontal="center" vertical="center" wrapText="1"/>
      <protection/>
    </xf>
    <xf numFmtId="0" fontId="14" fillId="0" borderId="0" xfId="49" applyNumberFormat="1" applyFont="1" applyFill="1" applyBorder="1" applyAlignment="1">
      <alignment horizontal="right"/>
    </xf>
    <xf numFmtId="0" fontId="14" fillId="0" borderId="0" xfId="49" applyNumberFormat="1" applyFont="1" applyFill="1" applyBorder="1" applyAlignment="1" applyProtection="1">
      <alignment horizontal="right"/>
      <protection/>
    </xf>
    <xf numFmtId="0" fontId="22" fillId="0" borderId="0" xfId="49" applyNumberFormat="1" applyFont="1" applyFill="1" applyBorder="1" applyAlignment="1">
      <alignment horizontal="right"/>
    </xf>
    <xf numFmtId="0" fontId="19" fillId="0" borderId="0" xfId="64" applyFont="1" applyFill="1" applyBorder="1" applyAlignment="1">
      <alignment/>
      <protection/>
    </xf>
    <xf numFmtId="0" fontId="19" fillId="0" borderId="0" xfId="64" applyFont="1" applyFill="1" applyBorder="1">
      <alignment/>
      <protection/>
    </xf>
    <xf numFmtId="0" fontId="0" fillId="0" borderId="0" xfId="0" applyFill="1" applyAlignment="1">
      <alignment/>
    </xf>
    <xf numFmtId="37" fontId="20" fillId="33" borderId="25" xfId="68" applyFont="1" applyFill="1" applyBorder="1" applyAlignment="1">
      <alignment horizontal="left" vertical="center" wrapText="1"/>
      <protection/>
    </xf>
    <xf numFmtId="37" fontId="14" fillId="33" borderId="22" xfId="68" applyFont="1" applyFill="1" applyBorder="1" applyAlignment="1">
      <alignment horizontal="centerContinuous" vertical="center" wrapText="1"/>
      <protection/>
    </xf>
    <xf numFmtId="37" fontId="19" fillId="33" borderId="23" xfId="68" applyFont="1" applyFill="1" applyBorder="1" applyAlignment="1">
      <alignment horizontal="center" vertical="center" wrapText="1"/>
      <protection/>
    </xf>
    <xf numFmtId="37" fontId="14" fillId="33" borderId="18" xfId="68" applyFont="1" applyFill="1" applyBorder="1" applyAlignment="1">
      <alignment horizontal="left"/>
      <protection/>
    </xf>
    <xf numFmtId="0" fontId="28" fillId="33" borderId="28" xfId="64" applyFont="1" applyFill="1" applyBorder="1">
      <alignment/>
      <protection/>
    </xf>
    <xf numFmtId="0" fontId="14" fillId="0" borderId="0" xfId="64" applyFont="1" applyFill="1" applyBorder="1" applyAlignment="1">
      <alignment/>
      <protection/>
    </xf>
    <xf numFmtId="0" fontId="14" fillId="35" borderId="0" xfId="64" applyFont="1" applyFill="1" applyAlignment="1">
      <alignment/>
      <protection/>
    </xf>
    <xf numFmtId="0" fontId="19" fillId="35" borderId="0" xfId="64" applyFont="1" applyFill="1">
      <alignment/>
      <protection/>
    </xf>
    <xf numFmtId="0" fontId="19" fillId="0" borderId="0" xfId="64" applyFont="1" applyFill="1" applyBorder="1" applyAlignment="1">
      <alignment horizontal="center"/>
      <protection/>
    </xf>
    <xf numFmtId="0" fontId="19" fillId="35" borderId="0" xfId="64" applyFont="1" applyFill="1" applyAlignment="1">
      <alignment/>
      <protection/>
    </xf>
    <xf numFmtId="0" fontId="10" fillId="0" borderId="0" xfId="64" applyFont="1" applyFill="1" applyBorder="1">
      <alignment/>
      <protection/>
    </xf>
    <xf numFmtId="37" fontId="10" fillId="0" borderId="0" xfId="68" applyFont="1" applyFill="1" applyBorder="1" applyAlignment="1">
      <alignment horizontal="center" vertical="center"/>
      <protection/>
    </xf>
    <xf numFmtId="0" fontId="10" fillId="0" borderId="0" xfId="64" applyFont="1" applyFill="1" applyAlignment="1">
      <alignment/>
      <protection/>
    </xf>
    <xf numFmtId="37" fontId="10" fillId="0" borderId="0" xfId="68" applyFont="1" applyFill="1" applyBorder="1" applyAlignment="1">
      <alignment/>
      <protection/>
    </xf>
    <xf numFmtId="0" fontId="10" fillId="0" borderId="0" xfId="64" applyFont="1" applyFill="1" applyBorder="1" applyAlignment="1">
      <alignment/>
      <protection/>
    </xf>
    <xf numFmtId="37" fontId="10" fillId="0" borderId="0" xfId="68" applyFont="1" applyFill="1" applyBorder="1" applyAlignment="1">
      <alignment horizontal="center"/>
      <protection/>
    </xf>
    <xf numFmtId="37" fontId="10" fillId="35" borderId="0" xfId="68" applyFont="1" applyFill="1" applyBorder="1" applyAlignment="1">
      <alignment horizontal="center" vertical="center"/>
      <protection/>
    </xf>
    <xf numFmtId="37" fontId="10" fillId="35" borderId="0" xfId="68" applyFont="1" applyFill="1" applyBorder="1">
      <alignment/>
      <protection/>
    </xf>
    <xf numFmtId="0" fontId="10" fillId="35" borderId="0" xfId="64" applyFont="1" applyFill="1">
      <alignment/>
      <protection/>
    </xf>
    <xf numFmtId="0" fontId="10" fillId="35" borderId="0" xfId="64" applyFont="1" applyFill="1" applyBorder="1">
      <alignment/>
      <protection/>
    </xf>
    <xf numFmtId="37" fontId="9" fillId="0" borderId="0" xfId="70" applyFont="1" applyFill="1" applyBorder="1" applyAlignment="1" quotePrefix="1">
      <alignment/>
      <protection/>
    </xf>
    <xf numFmtId="37" fontId="9" fillId="0" borderId="0" xfId="70" applyFont="1" applyFill="1" applyAlignment="1" quotePrefix="1">
      <alignment/>
      <protection/>
    </xf>
    <xf numFmtId="37" fontId="9" fillId="0" borderId="0" xfId="70" applyFont="1" applyFill="1" applyAlignment="1" quotePrefix="1">
      <alignment horizontal="right"/>
      <protection/>
    </xf>
    <xf numFmtId="37" fontId="9" fillId="0" borderId="0" xfId="70" applyFont="1" applyFill="1" applyAlignment="1">
      <alignment/>
      <protection/>
    </xf>
    <xf numFmtId="37" fontId="33" fillId="0" borderId="0" xfId="70" applyFont="1" applyFill="1" applyAlignment="1">
      <alignment/>
      <protection/>
    </xf>
    <xf numFmtId="37" fontId="9" fillId="0" borderId="0" xfId="70" applyFont="1" applyFill="1" applyBorder="1" applyAlignment="1">
      <alignment/>
      <protection/>
    </xf>
    <xf numFmtId="37" fontId="9" fillId="0" borderId="0" xfId="69" applyFont="1" applyFill="1" applyAlignment="1">
      <alignment/>
      <protection/>
    </xf>
    <xf numFmtId="37" fontId="9" fillId="0" borderId="0" xfId="63" applyFont="1" applyFill="1" applyAlignment="1">
      <alignment/>
      <protection/>
    </xf>
    <xf numFmtId="0" fontId="9" fillId="0" borderId="0" xfId="62" applyFont="1" applyFill="1" applyAlignment="1">
      <alignment/>
      <protection/>
    </xf>
    <xf numFmtId="37" fontId="9" fillId="0" borderId="0" xfId="69" applyFont="1" applyFill="1" applyBorder="1" applyAlignment="1">
      <alignment/>
      <protection/>
    </xf>
    <xf numFmtId="37" fontId="10" fillId="0" borderId="0" xfId="70" applyFont="1" applyFill="1" applyBorder="1" applyAlignment="1" quotePrefix="1">
      <alignment horizontal="left"/>
      <protection/>
    </xf>
    <xf numFmtId="37" fontId="10" fillId="0" borderId="0" xfId="70" applyFont="1" applyFill="1" applyAlignment="1" quotePrefix="1">
      <alignment horizontal="left"/>
      <protection/>
    </xf>
    <xf numFmtId="37" fontId="10" fillId="0" borderId="0" xfId="70" applyFont="1" applyFill="1" applyAlignment="1" quotePrefix="1">
      <alignment horizontal="right"/>
      <protection/>
    </xf>
    <xf numFmtId="37" fontId="10" fillId="0" borderId="0" xfId="70" applyFont="1" applyFill="1" applyAlignment="1">
      <alignment/>
      <protection/>
    </xf>
    <xf numFmtId="37" fontId="31" fillId="0" borderId="0" xfId="70" applyFont="1" applyFill="1" applyAlignment="1">
      <alignment horizontal="center"/>
      <protection/>
    </xf>
    <xf numFmtId="37" fontId="10" fillId="0" borderId="0" xfId="70" applyFont="1" applyFill="1" applyAlignment="1">
      <alignment horizontal="center"/>
      <protection/>
    </xf>
    <xf numFmtId="37" fontId="10" fillId="0" borderId="0" xfId="70" applyFont="1" applyFill="1" applyBorder="1" applyAlignment="1">
      <alignment horizontal="center"/>
      <protection/>
    </xf>
    <xf numFmtId="37" fontId="10" fillId="0" borderId="0" xfId="69" applyFont="1" applyFill="1">
      <alignment/>
      <protection/>
    </xf>
    <xf numFmtId="37" fontId="10" fillId="0" borderId="0" xfId="63" applyFont="1" applyFill="1" applyAlignment="1">
      <alignment horizontal="right"/>
      <protection/>
    </xf>
    <xf numFmtId="0" fontId="10" fillId="0" borderId="0" xfId="62" applyFont="1" applyFill="1">
      <alignment/>
      <protection/>
    </xf>
    <xf numFmtId="37" fontId="10" fillId="0" borderId="0" xfId="63" applyFont="1" applyFill="1">
      <alignment/>
      <protection/>
    </xf>
    <xf numFmtId="37" fontId="10" fillId="0" borderId="0" xfId="69" applyFont="1" applyFill="1" applyBorder="1">
      <alignment/>
      <protection/>
    </xf>
    <xf numFmtId="0" fontId="14" fillId="0" borderId="0" xfId="67" applyFont="1" applyFill="1" applyBorder="1">
      <alignment/>
      <protection/>
    </xf>
    <xf numFmtId="0" fontId="14" fillId="0" borderId="0" xfId="67" applyFont="1" applyFill="1">
      <alignment/>
      <protection/>
    </xf>
    <xf numFmtId="0" fontId="22" fillId="0" borderId="0" xfId="67" applyFont="1" applyFill="1">
      <alignment/>
      <protection/>
    </xf>
    <xf numFmtId="37" fontId="14" fillId="0" borderId="0" xfId="70" applyFont="1" applyFill="1" applyBorder="1" applyAlignment="1">
      <alignment horizontal="right"/>
      <protection/>
    </xf>
    <xf numFmtId="37" fontId="14" fillId="0" borderId="0" xfId="70" applyFont="1" applyFill="1" applyAlignment="1">
      <alignment horizontal="right"/>
      <protection/>
    </xf>
    <xf numFmtId="0" fontId="14" fillId="0" borderId="0" xfId="62" applyFont="1" applyFill="1">
      <alignment/>
      <protection/>
    </xf>
    <xf numFmtId="37" fontId="14" fillId="0" borderId="0" xfId="63" applyFont="1" applyFill="1">
      <alignment/>
      <protection/>
    </xf>
    <xf numFmtId="37" fontId="14" fillId="33" borderId="17" xfId="69" applyFont="1" applyFill="1" applyBorder="1" applyAlignment="1">
      <alignment horizontal="center" vertical="center"/>
      <protection/>
    </xf>
    <xf numFmtId="37" fontId="14" fillId="33" borderId="16" xfId="69" applyFont="1" applyFill="1" applyBorder="1" applyAlignment="1">
      <alignment horizontal="center" vertical="center"/>
      <protection/>
    </xf>
    <xf numFmtId="37" fontId="14" fillId="33" borderId="18" xfId="69" applyFont="1" applyFill="1" applyBorder="1" applyAlignment="1" applyProtection="1">
      <alignment horizontal="center" vertical="center"/>
      <protection/>
    </xf>
    <xf numFmtId="37" fontId="14" fillId="33" borderId="17" xfId="69" applyFont="1" applyFill="1" applyBorder="1" applyAlignment="1" applyProtection="1">
      <alignment horizontal="center" vertical="center"/>
      <protection/>
    </xf>
    <xf numFmtId="37" fontId="14" fillId="33" borderId="19" xfId="69" applyFont="1" applyFill="1" applyBorder="1" applyAlignment="1">
      <alignment horizontal="center" vertical="center"/>
      <protection/>
    </xf>
    <xf numFmtId="37" fontId="14" fillId="0" borderId="0" xfId="69" applyFont="1" applyFill="1" applyBorder="1" applyAlignment="1">
      <alignment horizontal="center" vertical="center"/>
      <protection/>
    </xf>
    <xf numFmtId="37" fontId="14" fillId="0" borderId="0" xfId="69" applyFont="1" applyFill="1" applyAlignment="1">
      <alignment horizontal="center" vertical="center"/>
      <protection/>
    </xf>
    <xf numFmtId="37" fontId="14" fillId="33" borderId="11" xfId="69" applyFont="1" applyFill="1" applyBorder="1" applyAlignment="1">
      <alignment horizontal="center" vertical="center"/>
      <protection/>
    </xf>
    <xf numFmtId="37" fontId="14" fillId="33" borderId="12" xfId="69" applyFont="1" applyFill="1" applyBorder="1" applyAlignment="1">
      <alignment horizontal="center" vertical="center"/>
      <protection/>
    </xf>
    <xf numFmtId="37" fontId="14" fillId="33" borderId="25" xfId="69" applyFont="1" applyFill="1" applyBorder="1" applyAlignment="1" applyProtection="1">
      <alignment horizontal="center" vertical="center"/>
      <protection/>
    </xf>
    <xf numFmtId="37" fontId="14" fillId="33" borderId="25" xfId="69" applyFont="1" applyFill="1" applyBorder="1" applyAlignment="1" applyProtection="1">
      <alignment horizontal="centerContinuous" vertical="center"/>
      <protection/>
    </xf>
    <xf numFmtId="37" fontId="14" fillId="33" borderId="20" xfId="69" applyFont="1" applyFill="1" applyBorder="1" applyAlignment="1" applyProtection="1">
      <alignment horizontal="centerContinuous" vertical="center"/>
      <protection/>
    </xf>
    <xf numFmtId="37" fontId="14" fillId="33" borderId="23" xfId="69" applyFont="1" applyFill="1" applyBorder="1" applyAlignment="1" applyProtection="1">
      <alignment horizontal="center" vertical="center"/>
      <protection/>
    </xf>
    <xf numFmtId="37" fontId="14" fillId="33" borderId="20" xfId="69" applyFont="1" applyFill="1" applyBorder="1" applyAlignment="1" applyProtection="1">
      <alignment horizontal="center" vertical="center"/>
      <protection/>
    </xf>
    <xf numFmtId="37" fontId="14" fillId="33" borderId="22" xfId="69" applyFont="1" applyFill="1" applyBorder="1" applyAlignment="1" applyProtection="1">
      <alignment horizontal="center" vertical="center"/>
      <protection/>
    </xf>
    <xf numFmtId="37" fontId="14" fillId="33" borderId="13" xfId="69" applyFont="1" applyFill="1" applyBorder="1" applyAlignment="1">
      <alignment horizontal="center" vertical="center"/>
      <protection/>
    </xf>
    <xf numFmtId="37" fontId="14" fillId="33" borderId="0" xfId="69" applyFont="1" applyFill="1" applyBorder="1" applyAlignment="1" applyProtection="1">
      <alignment/>
      <protection/>
    </xf>
    <xf numFmtId="37" fontId="14" fillId="33" borderId="15" xfId="69" applyFont="1" applyFill="1" applyBorder="1" applyAlignment="1" applyProtection="1">
      <alignment/>
      <protection/>
    </xf>
    <xf numFmtId="187" fontId="14" fillId="0" borderId="0" xfId="69" applyNumberFormat="1" applyFont="1" applyFill="1" applyBorder="1" applyAlignment="1" applyProtection="1">
      <alignment/>
      <protection/>
    </xf>
    <xf numFmtId="37" fontId="14" fillId="0" borderId="0" xfId="69" applyFont="1" applyFill="1">
      <alignment/>
      <protection/>
    </xf>
    <xf numFmtId="187" fontId="14" fillId="0" borderId="0" xfId="64" applyNumberFormat="1" applyFont="1" applyFill="1" applyAlignment="1">
      <alignment/>
      <protection/>
    </xf>
    <xf numFmtId="184" fontId="14" fillId="0" borderId="0" xfId="69" applyNumberFormat="1" applyFont="1" applyFill="1" applyBorder="1" applyAlignment="1" applyProtection="1">
      <alignment/>
      <protection/>
    </xf>
    <xf numFmtId="37" fontId="14" fillId="33" borderId="24" xfId="69" applyFont="1" applyFill="1" applyBorder="1" applyAlignment="1" applyProtection="1">
      <alignment/>
      <protection/>
    </xf>
    <xf numFmtId="37" fontId="14" fillId="0" borderId="0" xfId="69" applyFont="1" applyFill="1" applyBorder="1">
      <alignment/>
      <protection/>
    </xf>
    <xf numFmtId="188" fontId="14" fillId="0" borderId="0" xfId="69" applyNumberFormat="1" applyFont="1" applyFill="1" applyBorder="1" applyAlignment="1" applyProtection="1">
      <alignment/>
      <protection/>
    </xf>
    <xf numFmtId="39" fontId="14" fillId="0" borderId="0" xfId="69" applyNumberFormat="1" applyFont="1" applyFill="1">
      <alignment/>
      <protection/>
    </xf>
    <xf numFmtId="188" fontId="14" fillId="0" borderId="0" xfId="64" applyNumberFormat="1" applyFont="1" applyFill="1" applyAlignment="1">
      <alignment/>
      <protection/>
    </xf>
    <xf numFmtId="185" fontId="14" fillId="0" borderId="0" xfId="69" applyNumberFormat="1" applyFont="1" applyFill="1" applyBorder="1" applyAlignment="1" applyProtection="1">
      <alignment/>
      <protection/>
    </xf>
    <xf numFmtId="39" fontId="14" fillId="0" borderId="0" xfId="70" applyNumberFormat="1" applyFont="1" applyFill="1">
      <alignment/>
      <protection/>
    </xf>
    <xf numFmtId="189" fontId="14" fillId="0" borderId="0" xfId="69" applyNumberFormat="1" applyFont="1" applyFill="1" applyBorder="1" applyAlignment="1" applyProtection="1">
      <alignment/>
      <protection/>
    </xf>
    <xf numFmtId="182" fontId="14" fillId="0" borderId="0" xfId="69" applyNumberFormat="1" applyFont="1" applyFill="1">
      <alignment/>
      <protection/>
    </xf>
    <xf numFmtId="189" fontId="14" fillId="0" borderId="0" xfId="64" applyNumberFormat="1" applyFont="1" applyFill="1" applyAlignment="1">
      <alignment/>
      <protection/>
    </xf>
    <xf numFmtId="186" fontId="14" fillId="0" borderId="0" xfId="69" applyNumberFormat="1" applyFont="1" applyFill="1" applyBorder="1" applyAlignment="1" applyProtection="1">
      <alignment/>
      <protection/>
    </xf>
    <xf numFmtId="182" fontId="14" fillId="0" borderId="0" xfId="70" applyNumberFormat="1" applyFont="1" applyFill="1">
      <alignment/>
      <protection/>
    </xf>
    <xf numFmtId="37" fontId="16" fillId="33" borderId="0" xfId="69" applyFont="1" applyFill="1" applyBorder="1" applyAlignment="1" applyProtection="1">
      <alignment/>
      <protection/>
    </xf>
    <xf numFmtId="37" fontId="22" fillId="33" borderId="15" xfId="69" applyFont="1" applyFill="1" applyBorder="1" applyAlignment="1" applyProtection="1">
      <alignment/>
      <protection/>
    </xf>
    <xf numFmtId="187" fontId="16" fillId="0" borderId="0" xfId="69" applyNumberFormat="1" applyFont="1" applyFill="1" applyBorder="1" applyAlignment="1" applyProtection="1">
      <alignment/>
      <protection/>
    </xf>
    <xf numFmtId="37" fontId="16" fillId="0" borderId="0" xfId="69" applyFont="1" applyFill="1">
      <alignment/>
      <protection/>
    </xf>
    <xf numFmtId="184" fontId="16" fillId="0" borderId="0" xfId="69" applyNumberFormat="1" applyFont="1" applyFill="1" applyBorder="1" applyAlignment="1" applyProtection="1">
      <alignment/>
      <protection/>
    </xf>
    <xf numFmtId="37" fontId="16" fillId="33" borderId="24" xfId="69" applyFont="1" applyFill="1" applyBorder="1" applyAlignment="1" applyProtection="1">
      <alignment/>
      <protection/>
    </xf>
    <xf numFmtId="37" fontId="16" fillId="0" borderId="0" xfId="70" applyNumberFormat="1" applyFont="1" applyFill="1">
      <alignment/>
      <protection/>
    </xf>
    <xf numFmtId="37" fontId="16" fillId="0" borderId="0" xfId="69" applyFont="1" applyFill="1" applyBorder="1">
      <alignment/>
      <protection/>
    </xf>
    <xf numFmtId="37" fontId="14" fillId="0" borderId="0" xfId="70" applyNumberFormat="1" applyFont="1" applyFill="1">
      <alignment/>
      <protection/>
    </xf>
    <xf numFmtId="37" fontId="14" fillId="33" borderId="0" xfId="69" applyFont="1" applyFill="1" applyBorder="1" applyAlignment="1" applyProtection="1" quotePrefix="1">
      <alignment/>
      <protection/>
    </xf>
    <xf numFmtId="37" fontId="14" fillId="33" borderId="15" xfId="69" applyFont="1" applyFill="1" applyBorder="1" applyAlignment="1" applyProtection="1" quotePrefix="1">
      <alignment/>
      <protection/>
    </xf>
    <xf numFmtId="187" fontId="14" fillId="0" borderId="0" xfId="69" applyNumberFormat="1" applyFont="1" applyFill="1" applyBorder="1" applyAlignment="1" applyProtection="1" quotePrefix="1">
      <alignment/>
      <protection/>
    </xf>
    <xf numFmtId="37" fontId="14" fillId="33" borderId="24" xfId="69" applyFont="1" applyFill="1" applyBorder="1" applyAlignment="1" applyProtection="1" quotePrefix="1">
      <alignment/>
      <protection/>
    </xf>
    <xf numFmtId="37" fontId="14" fillId="0" borderId="0" xfId="69" applyNumberFormat="1" applyFont="1" applyFill="1" applyProtection="1">
      <alignment/>
      <protection/>
    </xf>
    <xf numFmtId="1" fontId="14" fillId="0" borderId="0" xfId="69" applyNumberFormat="1" applyFont="1" applyFill="1" applyProtection="1">
      <alignment/>
      <protection/>
    </xf>
    <xf numFmtId="183" fontId="14" fillId="0" borderId="0" xfId="69" applyNumberFormat="1" applyFont="1" applyFill="1" applyBorder="1" applyAlignment="1" applyProtection="1">
      <alignment/>
      <protection/>
    </xf>
    <xf numFmtId="37" fontId="14" fillId="33" borderId="11" xfId="69" applyFont="1" applyFill="1" applyBorder="1" applyAlignment="1" applyProtection="1">
      <alignment vertical="center"/>
      <protection/>
    </xf>
    <xf numFmtId="37" fontId="14" fillId="33" borderId="12" xfId="69" applyFont="1" applyFill="1" applyBorder="1" applyAlignment="1" applyProtection="1">
      <alignment vertical="center"/>
      <protection/>
    </xf>
    <xf numFmtId="37" fontId="14" fillId="0" borderId="11" xfId="69" applyFont="1" applyFill="1" applyBorder="1" applyAlignment="1" applyProtection="1">
      <alignment vertical="center"/>
      <protection/>
    </xf>
    <xf numFmtId="181" fontId="22" fillId="0" borderId="11" xfId="69" applyNumberFormat="1" applyFont="1" applyFill="1" applyBorder="1" applyAlignment="1" applyProtection="1">
      <alignment vertical="center"/>
      <protection/>
    </xf>
    <xf numFmtId="181" fontId="14" fillId="0" borderId="11" xfId="69" applyNumberFormat="1" applyFont="1" applyFill="1" applyBorder="1" applyAlignment="1" applyProtection="1">
      <alignment vertical="center"/>
      <protection/>
    </xf>
    <xf numFmtId="181" fontId="14" fillId="0" borderId="0" xfId="69" applyNumberFormat="1" applyFont="1" applyFill="1" applyBorder="1" applyAlignment="1" applyProtection="1">
      <alignment vertical="center"/>
      <protection/>
    </xf>
    <xf numFmtId="37" fontId="14" fillId="33" borderId="13" xfId="69" applyFont="1" applyFill="1" applyBorder="1" applyAlignment="1" applyProtection="1">
      <alignment vertical="center"/>
      <protection/>
    </xf>
    <xf numFmtId="182" fontId="14" fillId="0" borderId="0" xfId="70" applyNumberFormat="1" applyFont="1" applyFill="1" applyAlignment="1">
      <alignment vertical="center"/>
      <protection/>
    </xf>
    <xf numFmtId="37" fontId="14" fillId="0" borderId="0" xfId="69" applyFont="1" applyFill="1" applyAlignment="1">
      <alignment vertical="center"/>
      <protection/>
    </xf>
    <xf numFmtId="37" fontId="34" fillId="0" borderId="0" xfId="69" applyFont="1" applyFill="1">
      <alignment/>
      <protection/>
    </xf>
    <xf numFmtId="37" fontId="14" fillId="0" borderId="0" xfId="69" applyFont="1" applyFill="1" applyAlignment="1">
      <alignment/>
      <protection/>
    </xf>
    <xf numFmtId="37" fontId="22" fillId="0" borderId="0" xfId="69" applyFont="1" applyFill="1">
      <alignment/>
      <protection/>
    </xf>
    <xf numFmtId="37" fontId="31" fillId="0" borderId="0" xfId="69" applyFont="1" applyFill="1">
      <alignment/>
      <protection/>
    </xf>
    <xf numFmtId="37" fontId="9" fillId="34" borderId="0" xfId="63" applyFont="1" applyFill="1" applyAlignment="1">
      <alignment/>
      <protection/>
    </xf>
    <xf numFmtId="37" fontId="10" fillId="34" borderId="0" xfId="63" applyFont="1" applyFill="1" applyAlignment="1">
      <alignment horizontal="right"/>
      <protection/>
    </xf>
    <xf numFmtId="37" fontId="14" fillId="0" borderId="0" xfId="69" applyFont="1" applyFill="1" applyAlignment="1">
      <alignment horizontal="right"/>
      <protection/>
    </xf>
    <xf numFmtId="0" fontId="14" fillId="34" borderId="0" xfId="62" applyFont="1" applyFill="1">
      <alignment/>
      <protection/>
    </xf>
    <xf numFmtId="37" fontId="14" fillId="34" borderId="0" xfId="69" applyFont="1" applyFill="1" applyBorder="1" applyAlignment="1">
      <alignment horizontal="center" vertical="center"/>
      <protection/>
    </xf>
    <xf numFmtId="37" fontId="14" fillId="0" borderId="24" xfId="69" applyFont="1" applyFill="1" applyBorder="1" applyAlignment="1" applyProtection="1">
      <alignment/>
      <protection/>
    </xf>
    <xf numFmtId="37" fontId="14" fillId="0" borderId="0" xfId="69" applyFont="1" applyFill="1" applyBorder="1" applyAlignment="1" applyProtection="1">
      <alignment/>
      <protection/>
    </xf>
    <xf numFmtId="37" fontId="14" fillId="34" borderId="0" xfId="70" applyNumberFormat="1" applyFont="1" applyFill="1">
      <alignment/>
      <protection/>
    </xf>
    <xf numFmtId="39" fontId="14" fillId="34" borderId="0" xfId="70" applyNumberFormat="1" applyFont="1" applyFill="1">
      <alignment/>
      <protection/>
    </xf>
    <xf numFmtId="182" fontId="14" fillId="33" borderId="0" xfId="69" applyNumberFormat="1" applyFont="1" applyFill="1" applyBorder="1" applyAlignment="1" applyProtection="1">
      <alignment/>
      <protection/>
    </xf>
    <xf numFmtId="182" fontId="14" fillId="33" borderId="15" xfId="69" applyNumberFormat="1" applyFont="1" applyFill="1" applyBorder="1" applyAlignment="1" applyProtection="1">
      <alignment/>
      <protection/>
    </xf>
    <xf numFmtId="182" fontId="14" fillId="0" borderId="0" xfId="69" applyNumberFormat="1" applyFont="1" applyFill="1" applyBorder="1" applyAlignment="1" applyProtection="1">
      <alignment/>
      <protection/>
    </xf>
    <xf numFmtId="182" fontId="14" fillId="0" borderId="0" xfId="64" applyNumberFormat="1" applyFont="1" applyFill="1" applyAlignment="1">
      <alignment/>
      <protection/>
    </xf>
    <xf numFmtId="182" fontId="14" fillId="0" borderId="24" xfId="69" applyNumberFormat="1" applyFont="1" applyFill="1" applyBorder="1" applyAlignment="1" applyProtection="1">
      <alignment/>
      <protection/>
    </xf>
    <xf numFmtId="182" fontId="14" fillId="34" borderId="0" xfId="70" applyNumberFormat="1" applyFont="1" applyFill="1">
      <alignment/>
      <protection/>
    </xf>
    <xf numFmtId="182" fontId="14" fillId="0" borderId="0" xfId="69" applyNumberFormat="1" applyFont="1" applyFill="1" applyBorder="1">
      <alignment/>
      <protection/>
    </xf>
    <xf numFmtId="187" fontId="16" fillId="0" borderId="0" xfId="64" applyNumberFormat="1" applyFont="1" applyFill="1" applyAlignment="1">
      <alignment/>
      <protection/>
    </xf>
    <xf numFmtId="37" fontId="16" fillId="0" borderId="24" xfId="69" applyFont="1" applyFill="1" applyBorder="1" applyAlignment="1" applyProtection="1">
      <alignment/>
      <protection/>
    </xf>
    <xf numFmtId="37" fontId="22" fillId="0" borderId="0" xfId="69" applyFont="1" applyFill="1" applyBorder="1" applyAlignment="1" applyProtection="1">
      <alignment/>
      <protection/>
    </xf>
    <xf numFmtId="187" fontId="14" fillId="0" borderId="0" xfId="69" applyNumberFormat="1" applyFont="1" applyFill="1" applyBorder="1" applyAlignment="1" applyProtection="1">
      <alignment horizontal="right"/>
      <protection/>
    </xf>
    <xf numFmtId="37" fontId="14" fillId="0" borderId="24" xfId="69" applyFont="1" applyFill="1" applyBorder="1" applyAlignment="1" applyProtection="1" quotePrefix="1">
      <alignment/>
      <protection/>
    </xf>
    <xf numFmtId="37" fontId="14" fillId="0" borderId="0" xfId="69" applyFont="1" applyFill="1" applyBorder="1" applyAlignment="1" applyProtection="1" quotePrefix="1">
      <alignment/>
      <protection/>
    </xf>
    <xf numFmtId="187" fontId="14" fillId="0" borderId="11" xfId="69" applyNumberFormat="1" applyFont="1" applyFill="1" applyBorder="1" applyAlignment="1" applyProtection="1">
      <alignment vertical="center"/>
      <protection/>
    </xf>
    <xf numFmtId="187" fontId="14" fillId="0" borderId="0" xfId="69" applyNumberFormat="1" applyFont="1" applyFill="1" applyBorder="1" applyAlignment="1" applyProtection="1">
      <alignment vertical="center"/>
      <protection/>
    </xf>
    <xf numFmtId="187" fontId="14" fillId="0" borderId="0" xfId="64" applyNumberFormat="1" applyFont="1" applyFill="1" applyAlignment="1">
      <alignment vertical="center"/>
      <protection/>
    </xf>
    <xf numFmtId="37" fontId="14" fillId="0" borderId="13" xfId="69" applyFont="1" applyFill="1" applyBorder="1" applyAlignment="1" applyProtection="1">
      <alignment vertical="center"/>
      <protection/>
    </xf>
    <xf numFmtId="182" fontId="14" fillId="34" borderId="0" xfId="70" applyNumberFormat="1" applyFont="1" applyFill="1" applyAlignment="1">
      <alignment vertical="center"/>
      <protection/>
    </xf>
    <xf numFmtId="37" fontId="14" fillId="34" borderId="0" xfId="69" applyFont="1" applyFill="1">
      <alignment/>
      <protection/>
    </xf>
    <xf numFmtId="187" fontId="10" fillId="0" borderId="0" xfId="70" applyNumberFormat="1" applyFont="1" applyFill="1" applyBorder="1" applyAlignment="1" quotePrefix="1">
      <alignment horizontal="left"/>
      <protection/>
    </xf>
    <xf numFmtId="37" fontId="24" fillId="0" borderId="0" xfId="70" applyFont="1" applyFill="1" applyAlignment="1" quotePrefix="1">
      <alignment horizontal="right"/>
      <protection/>
    </xf>
    <xf numFmtId="187" fontId="10" fillId="0" borderId="0" xfId="70" applyNumberFormat="1" applyFont="1" applyFill="1" applyAlignment="1">
      <alignment horizontal="center"/>
      <protection/>
    </xf>
    <xf numFmtId="187" fontId="10" fillId="0" borderId="0" xfId="69" applyNumberFormat="1" applyFont="1" applyFill="1">
      <alignment/>
      <protection/>
    </xf>
    <xf numFmtId="187" fontId="10" fillId="0" borderId="0" xfId="70" applyNumberFormat="1" applyFont="1" applyFill="1" applyBorder="1" applyAlignment="1">
      <alignment horizontal="center"/>
      <protection/>
    </xf>
    <xf numFmtId="187" fontId="10" fillId="0" borderId="0" xfId="70" applyNumberFormat="1" applyFont="1" applyFill="1" applyAlignment="1" quotePrefix="1">
      <alignment horizontal="left"/>
      <protection/>
    </xf>
    <xf numFmtId="187" fontId="10" fillId="0" borderId="0" xfId="70" applyNumberFormat="1" applyFont="1" applyFill="1" applyAlignment="1" quotePrefix="1">
      <alignment horizontal="right"/>
      <protection/>
    </xf>
    <xf numFmtId="187" fontId="10" fillId="0" borderId="0" xfId="70" applyNumberFormat="1" applyFont="1" applyFill="1" applyAlignment="1">
      <alignment horizontal="left"/>
      <protection/>
    </xf>
    <xf numFmtId="187" fontId="10" fillId="0" borderId="0" xfId="70" applyNumberFormat="1" applyFont="1" applyFill="1" applyAlignment="1">
      <alignment horizontal="distributed"/>
      <protection/>
    </xf>
    <xf numFmtId="187" fontId="10" fillId="0" borderId="0" xfId="64" applyNumberFormat="1" applyFont="1" applyFill="1">
      <alignment/>
      <protection/>
    </xf>
    <xf numFmtId="187" fontId="10" fillId="0" borderId="0" xfId="70" applyNumberFormat="1" applyFont="1" applyFill="1" applyBorder="1" applyAlignment="1">
      <alignment horizontal="distributed"/>
      <protection/>
    </xf>
    <xf numFmtId="187" fontId="14" fillId="0" borderId="0" xfId="67" applyNumberFormat="1" applyFont="1" applyFill="1" applyBorder="1">
      <alignment/>
      <protection/>
    </xf>
    <xf numFmtId="187" fontId="14" fillId="0" borderId="0" xfId="67" applyNumberFormat="1" applyFont="1" applyFill="1">
      <alignment/>
      <protection/>
    </xf>
    <xf numFmtId="187" fontId="14" fillId="0" borderId="0" xfId="64" applyNumberFormat="1" applyFont="1" applyFill="1">
      <alignment/>
      <protection/>
    </xf>
    <xf numFmtId="187" fontId="14" fillId="33" borderId="18" xfId="69" applyNumberFormat="1" applyFont="1" applyFill="1" applyBorder="1" applyAlignment="1" applyProtection="1">
      <alignment horizontal="center" vertical="center"/>
      <protection/>
    </xf>
    <xf numFmtId="187" fontId="14" fillId="33" borderId="17" xfId="69" applyNumberFormat="1" applyFont="1" applyFill="1" applyBorder="1" applyAlignment="1" applyProtection="1">
      <alignment horizontal="center" vertical="center"/>
      <protection/>
    </xf>
    <xf numFmtId="187" fontId="14" fillId="33" borderId="25" xfId="69" applyNumberFormat="1" applyFont="1" applyFill="1" applyBorder="1" applyAlignment="1" applyProtection="1">
      <alignment horizontal="center" vertical="center"/>
      <protection/>
    </xf>
    <xf numFmtId="187" fontId="14" fillId="33" borderId="25" xfId="69" applyNumberFormat="1" applyFont="1" applyFill="1" applyBorder="1" applyAlignment="1" applyProtection="1">
      <alignment horizontal="centerContinuous" vertical="center"/>
      <protection/>
    </xf>
    <xf numFmtId="187" fontId="14" fillId="33" borderId="20" xfId="69" applyNumberFormat="1" applyFont="1" applyFill="1" applyBorder="1" applyAlignment="1" applyProtection="1">
      <alignment horizontal="centerContinuous" vertical="center"/>
      <protection/>
    </xf>
    <xf numFmtId="187" fontId="14" fillId="33" borderId="23" xfId="69" applyNumberFormat="1" applyFont="1" applyFill="1" applyBorder="1" applyAlignment="1" applyProtection="1">
      <alignment horizontal="center" vertical="center"/>
      <protection/>
    </xf>
    <xf numFmtId="187" fontId="14" fillId="33" borderId="20" xfId="69" applyNumberFormat="1" applyFont="1" applyFill="1" applyBorder="1" applyAlignment="1" applyProtection="1">
      <alignment horizontal="center" vertical="center"/>
      <protection/>
    </xf>
    <xf numFmtId="187" fontId="14" fillId="33" borderId="22" xfId="69" applyNumberFormat="1" applyFont="1" applyFill="1" applyBorder="1" applyAlignment="1" applyProtection="1">
      <alignment horizontal="center" vertical="center"/>
      <protection/>
    </xf>
    <xf numFmtId="37" fontId="14" fillId="0" borderId="29" xfId="69" applyFont="1" applyFill="1" applyBorder="1" applyAlignment="1" applyProtection="1">
      <alignment/>
      <protection/>
    </xf>
    <xf numFmtId="38" fontId="14" fillId="34" borderId="0" xfId="49" applyFont="1" applyFill="1" applyAlignment="1">
      <alignment/>
    </xf>
    <xf numFmtId="37" fontId="14" fillId="33" borderId="0" xfId="69" applyFont="1" applyFill="1" applyBorder="1" applyAlignment="1" applyProtection="1">
      <alignment vertical="center"/>
      <protection/>
    </xf>
    <xf numFmtId="37" fontId="14" fillId="33" borderId="15" xfId="69" applyFont="1" applyFill="1" applyBorder="1" applyAlignment="1" applyProtection="1">
      <alignment vertical="center"/>
      <protection/>
    </xf>
    <xf numFmtId="189" fontId="14" fillId="0" borderId="0" xfId="69" applyNumberFormat="1" applyFont="1" applyFill="1" applyBorder="1" applyAlignment="1" applyProtection="1">
      <alignment vertical="center"/>
      <protection/>
    </xf>
    <xf numFmtId="189" fontId="14" fillId="0" borderId="0" xfId="64" applyNumberFormat="1" applyFont="1" applyFill="1" applyBorder="1" applyAlignment="1">
      <alignment vertical="center"/>
      <protection/>
    </xf>
    <xf numFmtId="37" fontId="14" fillId="0" borderId="24" xfId="69" applyFont="1" applyFill="1" applyBorder="1" applyAlignment="1" applyProtection="1">
      <alignment vertical="center"/>
      <protection/>
    </xf>
    <xf numFmtId="37" fontId="14" fillId="0" borderId="0" xfId="69" applyFont="1" applyFill="1" applyBorder="1" applyAlignment="1" applyProtection="1">
      <alignment vertical="center"/>
      <protection/>
    </xf>
    <xf numFmtId="37" fontId="14" fillId="0" borderId="0" xfId="69" applyFont="1" applyFill="1" applyBorder="1" applyAlignment="1">
      <alignment vertical="center"/>
      <protection/>
    </xf>
    <xf numFmtId="37" fontId="14" fillId="33" borderId="0" xfId="70" applyFont="1" applyFill="1" applyBorder="1" applyAlignment="1" quotePrefix="1">
      <alignment horizontal="left"/>
      <protection/>
    </xf>
    <xf numFmtId="37" fontId="14" fillId="33" borderId="15" xfId="70" applyFont="1" applyFill="1" applyBorder="1" applyAlignment="1" quotePrefix="1">
      <alignment horizontal="left"/>
      <protection/>
    </xf>
    <xf numFmtId="189" fontId="14" fillId="0" borderId="0" xfId="70" applyNumberFormat="1" applyFont="1" applyFill="1" applyAlignment="1" quotePrefix="1">
      <alignment/>
      <protection/>
    </xf>
    <xf numFmtId="189" fontId="14" fillId="0" borderId="0" xfId="70" applyNumberFormat="1" applyFont="1" applyFill="1" applyAlignment="1">
      <alignment/>
      <protection/>
    </xf>
    <xf numFmtId="189" fontId="14" fillId="0" borderId="0" xfId="70" applyNumberFormat="1" applyFont="1" applyFill="1" applyBorder="1" applyAlignment="1">
      <alignment/>
      <protection/>
    </xf>
    <xf numFmtId="189" fontId="14" fillId="0" borderId="0" xfId="69" applyNumberFormat="1" applyFont="1" applyFill="1" applyAlignment="1">
      <alignment/>
      <protection/>
    </xf>
    <xf numFmtId="37" fontId="14" fillId="0" borderId="24" xfId="70" applyFont="1" applyFill="1" applyBorder="1" applyAlignment="1" quotePrefix="1">
      <alignment horizontal="left"/>
      <protection/>
    </xf>
    <xf numFmtId="37" fontId="14" fillId="0" borderId="0" xfId="70" applyFont="1" applyFill="1" applyBorder="1" applyAlignment="1" quotePrefix="1">
      <alignment horizontal="left"/>
      <protection/>
    </xf>
    <xf numFmtId="0" fontId="14" fillId="33" borderId="0" xfId="67" applyFont="1" applyFill="1" applyBorder="1">
      <alignment/>
      <protection/>
    </xf>
    <xf numFmtId="0" fontId="14" fillId="33" borderId="15" xfId="67" applyFont="1" applyFill="1" applyBorder="1">
      <alignment/>
      <protection/>
    </xf>
    <xf numFmtId="189" fontId="14" fillId="0" borderId="0" xfId="67" applyNumberFormat="1" applyFont="1" applyFill="1" applyAlignment="1">
      <alignment/>
      <protection/>
    </xf>
    <xf numFmtId="189" fontId="14" fillId="0" borderId="0" xfId="67" applyNumberFormat="1" applyFont="1" applyFill="1" applyBorder="1" applyAlignment="1">
      <alignment/>
      <protection/>
    </xf>
    <xf numFmtId="0" fontId="14" fillId="0" borderId="24" xfId="67" applyFont="1" applyFill="1" applyBorder="1">
      <alignment/>
      <protection/>
    </xf>
    <xf numFmtId="0" fontId="14" fillId="33" borderId="11" xfId="67" applyFont="1" applyFill="1" applyBorder="1">
      <alignment/>
      <protection/>
    </xf>
    <xf numFmtId="0" fontId="14" fillId="33" borderId="12" xfId="67" applyFont="1" applyFill="1" applyBorder="1">
      <alignment/>
      <protection/>
    </xf>
    <xf numFmtId="181" fontId="14" fillId="0" borderId="13" xfId="71" applyNumberFormat="1" applyFont="1" applyFill="1" applyBorder="1" applyProtection="1">
      <alignment/>
      <protection/>
    </xf>
    <xf numFmtId="0" fontId="14" fillId="0" borderId="11" xfId="67" applyFont="1" applyFill="1" applyBorder="1" applyAlignment="1">
      <alignment/>
      <protection/>
    </xf>
    <xf numFmtId="0" fontId="14" fillId="0" borderId="11" xfId="64" applyFont="1" applyFill="1" applyBorder="1" applyAlignment="1">
      <alignment/>
      <protection/>
    </xf>
    <xf numFmtId="37" fontId="14" fillId="0" borderId="13" xfId="70" applyFont="1" applyFill="1" applyBorder="1" applyAlignment="1">
      <alignment horizontal="right"/>
      <protection/>
    </xf>
    <xf numFmtId="37" fontId="14" fillId="0" borderId="11" xfId="70" applyFont="1" applyFill="1" applyBorder="1" applyAlignment="1">
      <alignment horizontal="right"/>
      <protection/>
    </xf>
    <xf numFmtId="0" fontId="14" fillId="34" borderId="0" xfId="64" applyFont="1" applyFill="1">
      <alignment/>
      <protection/>
    </xf>
    <xf numFmtId="37" fontId="10" fillId="34" borderId="0" xfId="69" applyFont="1" applyFill="1">
      <alignment/>
      <protection/>
    </xf>
    <xf numFmtId="37" fontId="25" fillId="33" borderId="20" xfId="68" applyFont="1" applyFill="1" applyBorder="1" applyAlignment="1">
      <alignment horizontal="center" vertical="center" wrapText="1"/>
      <protection/>
    </xf>
    <xf numFmtId="0" fontId="14" fillId="33" borderId="13" xfId="66" applyFont="1" applyFill="1" applyBorder="1" applyAlignment="1">
      <alignment horizontal="center" vertical="distributed" textRotation="255"/>
      <protection/>
    </xf>
    <xf numFmtId="0" fontId="14" fillId="33" borderId="22" xfId="66" applyFont="1" applyFill="1" applyBorder="1" applyAlignment="1">
      <alignment horizontal="center" vertical="distributed" textRotation="255"/>
      <protection/>
    </xf>
    <xf numFmtId="0" fontId="14" fillId="33" borderId="25" xfId="66" applyFont="1" applyFill="1" applyBorder="1" applyAlignment="1">
      <alignment horizontal="center" vertical="distributed" textRotation="255"/>
      <protection/>
    </xf>
    <xf numFmtId="0" fontId="14" fillId="33" borderId="29" xfId="66" applyFont="1" applyFill="1" applyBorder="1" applyAlignment="1">
      <alignment horizontal="center" vertical="distributed" textRotation="255"/>
      <protection/>
    </xf>
    <xf numFmtId="0" fontId="14" fillId="33" borderId="21" xfId="66" applyFont="1" applyFill="1" applyBorder="1" applyAlignment="1">
      <alignment horizontal="center" vertical="distributed" textRotation="255"/>
      <protection/>
    </xf>
    <xf numFmtId="0" fontId="14" fillId="33" borderId="26" xfId="66" applyFont="1" applyFill="1" applyBorder="1" applyAlignment="1">
      <alignment horizontal="center" vertical="distributed" textRotation="255"/>
      <protection/>
    </xf>
    <xf numFmtId="0" fontId="14" fillId="33" borderId="28" xfId="0" applyFont="1" applyFill="1" applyBorder="1" applyAlignment="1">
      <alignment horizontal="center" vertical="distributed" textRotation="255"/>
    </xf>
    <xf numFmtId="0" fontId="14" fillId="33" borderId="25" xfId="0" applyFont="1" applyFill="1" applyBorder="1" applyAlignment="1">
      <alignment horizontal="center" vertical="distributed" textRotation="255"/>
    </xf>
    <xf numFmtId="0" fontId="14" fillId="33" borderId="24" xfId="66" applyFont="1" applyFill="1" applyBorder="1" applyAlignment="1">
      <alignment horizontal="center" vertical="distributed" textRotation="255"/>
      <protection/>
    </xf>
    <xf numFmtId="0" fontId="14" fillId="33" borderId="21" xfId="0" applyFont="1" applyFill="1" applyBorder="1" applyAlignment="1">
      <alignment horizontal="center" vertical="distributed" textRotation="255"/>
    </xf>
    <xf numFmtId="0" fontId="14" fillId="33" borderId="26" xfId="0" applyFont="1" applyFill="1" applyBorder="1" applyAlignment="1">
      <alignment horizontal="center" vertical="distributed" textRotation="255"/>
    </xf>
    <xf numFmtId="0" fontId="14" fillId="33" borderId="22" xfId="0" applyFont="1" applyFill="1" applyBorder="1" applyAlignment="1">
      <alignment horizontal="center" vertical="distributed" textRotation="255"/>
    </xf>
    <xf numFmtId="0" fontId="14" fillId="33" borderId="17" xfId="66" applyFont="1" applyFill="1" applyBorder="1" applyAlignment="1">
      <alignment horizontal="center" vertical="distributed" textRotation="255"/>
      <protection/>
    </xf>
    <xf numFmtId="0" fontId="14" fillId="33" borderId="0" xfId="66" applyFont="1" applyFill="1" applyBorder="1" applyAlignment="1">
      <alignment horizontal="center" vertical="distributed" textRotation="255"/>
      <protection/>
    </xf>
    <xf numFmtId="0" fontId="14" fillId="33" borderId="11" xfId="66" applyFont="1" applyFill="1" applyBorder="1" applyAlignment="1">
      <alignment horizontal="center" vertical="distributed" textRotation="255"/>
      <protection/>
    </xf>
    <xf numFmtId="0" fontId="14" fillId="33" borderId="19" xfId="66" applyFont="1" applyFill="1" applyBorder="1" applyAlignment="1">
      <alignment horizontal="center" vertical="distributed" textRotation="255"/>
      <protection/>
    </xf>
    <xf numFmtId="0" fontId="14" fillId="33" borderId="28" xfId="66" applyFont="1" applyFill="1" applyBorder="1" applyAlignment="1">
      <alignment horizontal="center" vertical="distributed" textRotation="255"/>
      <protection/>
    </xf>
    <xf numFmtId="0" fontId="14" fillId="33" borderId="32" xfId="66" applyFont="1" applyFill="1" applyBorder="1" applyAlignment="1">
      <alignment horizontal="center" vertical="distributed" textRotation="255"/>
      <protection/>
    </xf>
    <xf numFmtId="0" fontId="14" fillId="33" borderId="33" xfId="66" applyFont="1" applyFill="1" applyBorder="1" applyAlignment="1">
      <alignment horizontal="center" vertical="distributed" textRotation="255"/>
      <protection/>
    </xf>
    <xf numFmtId="0" fontId="14" fillId="33" borderId="34" xfId="66" applyFont="1" applyFill="1" applyBorder="1" applyAlignment="1">
      <alignment horizontal="center" vertical="distributed" textRotation="255"/>
      <protection/>
    </xf>
    <xf numFmtId="0" fontId="14" fillId="33" borderId="35" xfId="66" applyFont="1" applyFill="1" applyBorder="1" applyAlignment="1">
      <alignment horizontal="center" vertical="distributed" textRotation="255"/>
      <protection/>
    </xf>
    <xf numFmtId="0" fontId="14" fillId="33" borderId="36" xfId="66" applyFont="1" applyFill="1" applyBorder="1" applyAlignment="1">
      <alignment horizontal="center" vertical="distributed" textRotation="255"/>
      <protection/>
    </xf>
    <xf numFmtId="0" fontId="14" fillId="33" borderId="30" xfId="66" applyFont="1" applyFill="1" applyBorder="1" applyAlignment="1">
      <alignment horizontal="center" vertical="distributed" textRotation="255"/>
      <protection/>
    </xf>
    <xf numFmtId="0" fontId="14" fillId="33" borderId="12" xfId="66" applyFont="1" applyFill="1" applyBorder="1" applyAlignment="1">
      <alignment horizontal="center" vertical="distributed" textRotation="255"/>
      <protection/>
    </xf>
    <xf numFmtId="0" fontId="0" fillId="33" borderId="22" xfId="0" applyFill="1" applyBorder="1" applyAlignment="1">
      <alignment horizontal="center" vertical="distributed" textRotation="255"/>
    </xf>
    <xf numFmtId="0" fontId="14" fillId="33" borderId="19" xfId="0" applyFont="1" applyFill="1" applyBorder="1" applyAlignment="1">
      <alignment horizontal="center" vertical="distributed" textRotation="255"/>
    </xf>
    <xf numFmtId="0" fontId="14" fillId="33" borderId="24" xfId="0" applyFont="1" applyFill="1" applyBorder="1" applyAlignment="1">
      <alignment horizontal="center" vertical="distributed" textRotation="255"/>
    </xf>
    <xf numFmtId="0" fontId="14" fillId="33" borderId="13" xfId="0" applyFont="1" applyFill="1" applyBorder="1" applyAlignment="1">
      <alignment horizontal="center" vertical="distributed" textRotation="255"/>
    </xf>
    <xf numFmtId="187" fontId="14" fillId="33" borderId="19" xfId="69" applyNumberFormat="1" applyFont="1" applyFill="1" applyBorder="1" applyAlignment="1" applyProtection="1">
      <alignment horizontal="center" vertical="center" wrapText="1"/>
      <protection/>
    </xf>
    <xf numFmtId="187" fontId="14" fillId="33" borderId="13" xfId="69" applyNumberFormat="1" applyFont="1" applyFill="1" applyBorder="1" applyAlignment="1" applyProtection="1">
      <alignment horizontal="center" vertical="center" wrapText="1"/>
      <protection/>
    </xf>
    <xf numFmtId="37" fontId="14" fillId="33" borderId="19" xfId="69" applyFont="1" applyFill="1" applyBorder="1" applyAlignment="1" applyProtection="1">
      <alignment horizontal="center" vertical="center" wrapText="1"/>
      <protection/>
    </xf>
    <xf numFmtId="37" fontId="14" fillId="33" borderId="13" xfId="69" applyFont="1" applyFill="1" applyBorder="1" applyAlignment="1" applyProtection="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81h4" xfId="61"/>
    <cellStyle name="標準_112" xfId="62"/>
    <cellStyle name="標準_128" xfId="63"/>
    <cellStyle name="標準_151160" xfId="64"/>
    <cellStyle name="標準_163" xfId="65"/>
    <cellStyle name="標準_164_1" xfId="66"/>
    <cellStyle name="標準_167_1" xfId="67"/>
    <cellStyle name="標準_168" xfId="68"/>
    <cellStyle name="標準_170" xfId="69"/>
    <cellStyle name="標準_171-1" xfId="70"/>
    <cellStyle name="標準_171-2"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1\CV00$\&#12304;&#32113;&#35336;&#26360;&#12305;\H16&#32113;&#35336;&#26360;\H16&#21407;&#31295;\119-1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CV00$\&#12304;&#32113;&#35336;&#26360;&#12305;\H16&#32113;&#35336;&#26360;\H16&#21407;&#31295;\1141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1\CV00$\&#12304;&#32113;&#35336;&#26360;&#12305;\H16&#32113;&#35336;&#26360;\H16&#21407;&#31295;\WINDOWS\Temporary%20Internet%20Files\Content.IE5\MTR2XMKZ\ca99000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CV00$\&#12304;&#32113;&#35336;&#26360;&#12305;\H18&#32113;&#35336;&#26360;\H18&#21407;&#31295;\151-240\119-1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CV00$\&#12304;&#32113;&#35336;&#26360;&#12305;\H18&#32113;&#35336;&#26360;\H18&#21407;&#31295;\151-240\1141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CV00$\&#12304;&#32113;&#35336;&#26360;&#12305;\H18&#32113;&#35336;&#26360;\H18&#21407;&#31295;\WINDOWS\Temporary%20Internet%20Files\Content.IE5\MTR2XMKZ\ca99000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CV00$\&#12304;&#32113;&#35336;&#26360;&#12305;\H18&#32113;&#35336;&#26360;\H18&#21407;&#31295;\1141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CV00$\&#12304;&#32113;&#35336;&#26360;&#12305;\H18&#32113;&#35336;&#26360;\H18&#21407;&#31295;\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5"/>
  <sheetViews>
    <sheetView tabSelected="1" zoomScalePageLayoutView="0" workbookViewId="0" topLeftCell="A1">
      <selection activeCell="C1" sqref="C1"/>
    </sheetView>
  </sheetViews>
  <sheetFormatPr defaultColWidth="8.796875" defaultRowHeight="12" customHeight="1"/>
  <cols>
    <col min="1" max="1" width="0.40625" style="3" customWidth="1"/>
    <col min="2" max="2" width="2.09765625" style="3" customWidth="1"/>
    <col min="3" max="3" width="12.59765625" style="3" customWidth="1"/>
    <col min="4" max="4" width="0.40625" style="3" customWidth="1"/>
    <col min="5" max="14" width="7.3984375" style="3" customWidth="1"/>
    <col min="15" max="15" width="0.40625" style="3" customWidth="1"/>
    <col min="16" max="16384" width="9" style="3" customWidth="1"/>
  </cols>
  <sheetData>
    <row r="1" spans="7:8" s="1" customFormat="1" ht="24" customHeight="1">
      <c r="G1" s="2" t="s">
        <v>850</v>
      </c>
      <c r="H1" s="1" t="s">
        <v>851</v>
      </c>
    </row>
    <row r="2" ht="7.5" customHeight="1"/>
    <row r="3" spans="1:15" s="5" customFormat="1" ht="12" customHeight="1" thickBot="1">
      <c r="A3" s="4"/>
      <c r="B3" s="4"/>
      <c r="C3" s="4"/>
      <c r="D3" s="4"/>
      <c r="E3" s="4"/>
      <c r="F3" s="4"/>
      <c r="G3" s="4"/>
      <c r="H3" s="4"/>
      <c r="I3" s="4"/>
      <c r="J3" s="4"/>
      <c r="K3" s="4"/>
      <c r="L3" s="4"/>
      <c r="M3" s="4"/>
      <c r="N3" s="4"/>
      <c r="O3" s="4"/>
    </row>
    <row r="4" spans="1:15" s="5" customFormat="1" ht="36" customHeight="1">
      <c r="A4" s="6"/>
      <c r="B4" s="7"/>
      <c r="C4" s="7"/>
      <c r="D4" s="8"/>
      <c r="E4" s="9" t="s">
        <v>842</v>
      </c>
      <c r="F4" s="9" t="s">
        <v>843</v>
      </c>
      <c r="G4" s="9" t="s">
        <v>844</v>
      </c>
      <c r="H4" s="9" t="s">
        <v>845</v>
      </c>
      <c r="I4" s="9" t="s">
        <v>846</v>
      </c>
      <c r="J4" s="9" t="s">
        <v>847</v>
      </c>
      <c r="K4" s="9" t="s">
        <v>848</v>
      </c>
      <c r="L4" s="9" t="s">
        <v>849</v>
      </c>
      <c r="M4" s="9" t="s">
        <v>852</v>
      </c>
      <c r="N4" s="9" t="s">
        <v>853</v>
      </c>
      <c r="O4" s="6"/>
    </row>
    <row r="5" spans="1:14" s="14" customFormat="1" ht="15.75" customHeight="1">
      <c r="A5" s="10"/>
      <c r="B5" s="11" t="s">
        <v>854</v>
      </c>
      <c r="C5" s="11"/>
      <c r="D5" s="12"/>
      <c r="E5" s="13"/>
      <c r="F5" s="13"/>
      <c r="G5" s="13"/>
      <c r="H5" s="13"/>
      <c r="I5" s="13"/>
      <c r="J5" s="13"/>
      <c r="K5" s="13"/>
      <c r="L5" s="13"/>
      <c r="M5" s="13"/>
      <c r="N5" s="13"/>
    </row>
    <row r="6" spans="1:14" s="19" customFormat="1" ht="9.75" customHeight="1">
      <c r="A6" s="15"/>
      <c r="B6" s="16"/>
      <c r="C6" s="16" t="s">
        <v>855</v>
      </c>
      <c r="D6" s="17"/>
      <c r="E6" s="18">
        <v>100.9</v>
      </c>
      <c r="F6" s="18">
        <v>101.3</v>
      </c>
      <c r="G6" s="18">
        <v>100.6</v>
      </c>
      <c r="H6" s="18">
        <v>100.6</v>
      </c>
      <c r="I6" s="18">
        <v>100.9</v>
      </c>
      <c r="J6" s="18">
        <v>100.7</v>
      </c>
      <c r="K6" s="18">
        <v>100.5</v>
      </c>
      <c r="L6" s="18">
        <v>99.8</v>
      </c>
      <c r="M6" s="18">
        <v>99.9</v>
      </c>
      <c r="N6" s="18">
        <v>100.2</v>
      </c>
    </row>
    <row r="7" spans="1:14" s="19" customFormat="1" ht="9.75" customHeight="1">
      <c r="A7" s="15"/>
      <c r="B7" s="16"/>
      <c r="C7" s="16" t="s">
        <v>856</v>
      </c>
      <c r="D7" s="17"/>
      <c r="E7" s="18">
        <v>103.9</v>
      </c>
      <c r="F7" s="18">
        <v>104.4</v>
      </c>
      <c r="G7" s="18">
        <v>103.4</v>
      </c>
      <c r="H7" s="18">
        <v>102.1</v>
      </c>
      <c r="I7" s="18">
        <v>102.6</v>
      </c>
      <c r="J7" s="18">
        <v>102.1</v>
      </c>
      <c r="K7" s="18">
        <v>101.5</v>
      </c>
      <c r="L7" s="18">
        <v>100.1</v>
      </c>
      <c r="M7" s="18">
        <v>98.9</v>
      </c>
      <c r="N7" s="18">
        <v>99.1</v>
      </c>
    </row>
    <row r="8" spans="1:14" s="19" customFormat="1" ht="9.75" customHeight="1">
      <c r="A8" s="15"/>
      <c r="B8" s="16"/>
      <c r="C8" s="16" t="s">
        <v>857</v>
      </c>
      <c r="D8" s="17"/>
      <c r="E8" s="18">
        <v>101.1</v>
      </c>
      <c r="F8" s="18">
        <v>101.4</v>
      </c>
      <c r="G8" s="18">
        <v>100.7</v>
      </c>
      <c r="H8" s="18">
        <v>100.8</v>
      </c>
      <c r="I8" s="18">
        <v>101.3</v>
      </c>
      <c r="J8" s="18">
        <v>101.1</v>
      </c>
      <c r="K8" s="18">
        <v>100.9</v>
      </c>
      <c r="L8" s="18">
        <v>100.2</v>
      </c>
      <c r="M8" s="18">
        <v>100.3</v>
      </c>
      <c r="N8" s="18">
        <v>100.7</v>
      </c>
    </row>
    <row r="9" spans="1:14" s="14" customFormat="1" ht="15.75" customHeight="1">
      <c r="A9" s="10"/>
      <c r="B9" s="10" t="s">
        <v>858</v>
      </c>
      <c r="C9" s="20"/>
      <c r="D9" s="12"/>
      <c r="E9" s="21"/>
      <c r="F9" s="21"/>
      <c r="G9" s="21"/>
      <c r="H9" s="21"/>
      <c r="I9" s="21"/>
      <c r="J9" s="21"/>
      <c r="K9" s="21"/>
      <c r="L9" s="21"/>
      <c r="M9" s="21"/>
      <c r="N9" s="21"/>
    </row>
    <row r="10" spans="1:14" s="19" customFormat="1" ht="9.75" customHeight="1">
      <c r="A10" s="15"/>
      <c r="B10" s="16"/>
      <c r="C10" s="16" t="s">
        <v>855</v>
      </c>
      <c r="D10" s="17"/>
      <c r="E10" s="18">
        <v>90.7</v>
      </c>
      <c r="F10" s="18">
        <v>91.3</v>
      </c>
      <c r="G10" s="18">
        <v>90.7</v>
      </c>
      <c r="H10" s="18">
        <v>91.8</v>
      </c>
      <c r="I10" s="18">
        <v>92.1</v>
      </c>
      <c r="J10" s="18">
        <v>91.7</v>
      </c>
      <c r="K10" s="18">
        <v>91.3</v>
      </c>
      <c r="L10" s="18">
        <v>90.4</v>
      </c>
      <c r="M10" s="18">
        <v>90.1</v>
      </c>
      <c r="N10" s="18">
        <v>90.3</v>
      </c>
    </row>
    <row r="11" spans="1:14" s="19" customFormat="1" ht="9.75" customHeight="1">
      <c r="A11" s="15"/>
      <c r="B11" s="16"/>
      <c r="C11" s="16" t="s">
        <v>856</v>
      </c>
      <c r="D11" s="17"/>
      <c r="E11" s="18">
        <v>96.4</v>
      </c>
      <c r="F11" s="18">
        <v>96.9</v>
      </c>
      <c r="G11" s="18">
        <v>96.4</v>
      </c>
      <c r="H11" s="18">
        <v>95.4</v>
      </c>
      <c r="I11" s="18">
        <v>95.4</v>
      </c>
      <c r="J11" s="18">
        <v>94.3</v>
      </c>
      <c r="K11" s="18">
        <v>93.4</v>
      </c>
      <c r="L11" s="18">
        <v>92.1</v>
      </c>
      <c r="M11" s="18">
        <v>91.4</v>
      </c>
      <c r="N11" s="18">
        <v>91.6</v>
      </c>
    </row>
    <row r="12" spans="1:14" s="19" customFormat="1" ht="9.75" customHeight="1">
      <c r="A12" s="15"/>
      <c r="B12" s="16"/>
      <c r="C12" s="16" t="s">
        <v>857</v>
      </c>
      <c r="D12" s="17"/>
      <c r="E12" s="18">
        <v>94</v>
      </c>
      <c r="F12" s="18">
        <v>94.5</v>
      </c>
      <c r="G12" s="18">
        <v>93.9</v>
      </c>
      <c r="H12" s="18">
        <v>94.6</v>
      </c>
      <c r="I12" s="18">
        <v>94.8</v>
      </c>
      <c r="J12" s="18">
        <v>94.4</v>
      </c>
      <c r="K12" s="18">
        <v>94</v>
      </c>
      <c r="L12" s="18">
        <v>93.3</v>
      </c>
      <c r="M12" s="18">
        <v>92.9</v>
      </c>
      <c r="N12" s="18">
        <v>93.1</v>
      </c>
    </row>
    <row r="13" spans="1:15" ht="3.75" customHeight="1">
      <c r="A13" s="22"/>
      <c r="B13" s="23"/>
      <c r="C13" s="23"/>
      <c r="D13" s="24"/>
      <c r="E13" s="25"/>
      <c r="F13" s="25"/>
      <c r="G13" s="25"/>
      <c r="H13" s="25"/>
      <c r="I13" s="25"/>
      <c r="J13" s="25"/>
      <c r="K13" s="25"/>
      <c r="L13" s="25"/>
      <c r="M13" s="25"/>
      <c r="N13" s="25"/>
      <c r="O13" s="26"/>
    </row>
    <row r="14" ht="15.75" customHeight="1">
      <c r="B14" s="3" t="s">
        <v>859</v>
      </c>
    </row>
    <row r="15" ht="12" customHeight="1">
      <c r="B15" s="3" t="s">
        <v>860</v>
      </c>
    </row>
  </sheetData>
  <sheetProtection/>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dimension ref="A1:AW49"/>
  <sheetViews>
    <sheetView zoomScalePageLayoutView="0" workbookViewId="0" topLeftCell="A3">
      <selection activeCell="B13" sqref="B13"/>
    </sheetView>
  </sheetViews>
  <sheetFormatPr defaultColWidth="8.796875" defaultRowHeight="12" customHeight="1"/>
  <cols>
    <col min="1" max="1" width="10.59765625" style="32" customWidth="1"/>
    <col min="2" max="21" width="3.8984375" style="32" customWidth="1"/>
    <col min="22" max="25" width="0.40625" style="32" customWidth="1"/>
    <col min="26" max="44" width="4" style="32" customWidth="1"/>
    <col min="45" max="45" width="0.59375" style="32" customWidth="1"/>
    <col min="46" max="46" width="10.5" style="37" customWidth="1"/>
    <col min="47" max="47" width="10.59765625" style="32" customWidth="1"/>
    <col min="48" max="84" width="4.09765625" style="32" customWidth="1"/>
    <col min="85" max="16384" width="9" style="32" customWidth="1"/>
  </cols>
  <sheetData>
    <row r="1" spans="1:46" s="27" customFormat="1" ht="12" customHeight="1" hidden="1">
      <c r="A1" s="27" t="s">
        <v>872</v>
      </c>
      <c r="B1" s="27">
        <f>ROUND(SUM(B14:B25)/12,1)</f>
        <v>100.4</v>
      </c>
      <c r="C1" s="27">
        <f>ROUND(SUM(C14:C25)/12,1)</f>
        <v>100.4</v>
      </c>
      <c r="D1" s="27">
        <f aca="true" t="shared" si="0" ref="D1:T1">ROUND(SUM(E14:E25)/12,1)</f>
        <v>100.8</v>
      </c>
      <c r="E1" s="27">
        <f t="shared" si="0"/>
        <v>97.8</v>
      </c>
      <c r="F1" s="27">
        <f t="shared" si="0"/>
        <v>102.8</v>
      </c>
      <c r="G1" s="27">
        <f t="shared" si="0"/>
        <v>104.7</v>
      </c>
      <c r="H1" s="27">
        <f t="shared" si="0"/>
        <v>102.7</v>
      </c>
      <c r="I1" s="27">
        <f t="shared" si="0"/>
        <v>96.7</v>
      </c>
      <c r="J1" s="27">
        <f t="shared" si="0"/>
        <v>103.1</v>
      </c>
      <c r="K1" s="27">
        <f t="shared" si="0"/>
        <v>106.2</v>
      </c>
      <c r="L1" s="27">
        <f t="shared" si="0"/>
        <v>100.6</v>
      </c>
      <c r="M1" s="27">
        <f t="shared" si="0"/>
        <v>101.5</v>
      </c>
      <c r="N1" s="27">
        <f t="shared" si="0"/>
        <v>98.6</v>
      </c>
      <c r="O1" s="27">
        <f t="shared" si="0"/>
        <v>99.8</v>
      </c>
      <c r="P1" s="27">
        <f t="shared" si="0"/>
        <v>100.4</v>
      </c>
      <c r="Q1" s="27">
        <f t="shared" si="0"/>
        <v>97.3</v>
      </c>
      <c r="R1" s="27">
        <f t="shared" si="0"/>
        <v>99.1</v>
      </c>
      <c r="S1" s="27">
        <f t="shared" si="0"/>
        <v>102.2</v>
      </c>
      <c r="T1" s="27">
        <f t="shared" si="0"/>
        <v>100.2</v>
      </c>
      <c r="U1" s="27">
        <f>ROUND(SUM(Z14:Z25)/12,1)</f>
        <v>100.8</v>
      </c>
      <c r="Z1" s="27">
        <f>ROUND(SUM(AA14:AA25)/12,1)</f>
        <v>100</v>
      </c>
      <c r="AA1" s="27">
        <f>ROUND(SUM(AB14:AB25)/12,1)</f>
        <v>99.9</v>
      </c>
      <c r="AB1" s="27">
        <f>ROUND(SUM(AC14:AC25)/12,1)</f>
        <v>101.5</v>
      </c>
      <c r="AC1" s="27">
        <f>ROUND(SUM(AD14:AD25)/12,1)</f>
        <v>101.9</v>
      </c>
      <c r="AD1" s="27" t="e">
        <f>ROUND(SUM(#REF!)/12,1)</f>
        <v>#REF!</v>
      </c>
      <c r="AE1" s="27">
        <f aca="true" t="shared" si="1" ref="AE1:AR1">ROUND(SUM(AE14:AE25)/12,1)</f>
        <v>98.7</v>
      </c>
      <c r="AF1" s="27">
        <f t="shared" si="1"/>
        <v>105.3</v>
      </c>
      <c r="AG1" s="27">
        <f t="shared" si="1"/>
        <v>124.2</v>
      </c>
      <c r="AH1" s="27">
        <f t="shared" si="1"/>
        <v>100</v>
      </c>
      <c r="AI1" s="27">
        <f t="shared" si="1"/>
        <v>98.5</v>
      </c>
      <c r="AJ1" s="27">
        <f t="shared" si="1"/>
        <v>97.2</v>
      </c>
      <c r="AK1" s="27">
        <f t="shared" si="1"/>
        <v>90.2</v>
      </c>
      <c r="AL1" s="27">
        <f t="shared" si="1"/>
        <v>99.9</v>
      </c>
      <c r="AM1" s="27">
        <f t="shared" si="1"/>
        <v>98.6</v>
      </c>
      <c r="AN1" s="27">
        <f t="shared" si="1"/>
        <v>103.9</v>
      </c>
      <c r="AO1" s="27">
        <f t="shared" si="1"/>
        <v>100</v>
      </c>
      <c r="AP1" s="27">
        <f t="shared" si="1"/>
        <v>100.1</v>
      </c>
      <c r="AQ1" s="27">
        <f t="shared" si="1"/>
        <v>101.3</v>
      </c>
      <c r="AR1" s="27">
        <f t="shared" si="1"/>
        <v>99.4</v>
      </c>
      <c r="AT1" s="28"/>
    </row>
    <row r="2" spans="1:46" s="27" customFormat="1" ht="12" customHeight="1" hidden="1">
      <c r="A2" s="27" t="s">
        <v>873</v>
      </c>
      <c r="B2" s="27">
        <f aca="true" t="shared" si="2" ref="B2:S2">ROUND(SUM(B36:B47)/12,1)</f>
        <v>101.5</v>
      </c>
      <c r="C2" s="27">
        <f t="shared" si="2"/>
        <v>97.9</v>
      </c>
      <c r="D2" s="27">
        <f t="shared" si="2"/>
        <v>96.8</v>
      </c>
      <c r="E2" s="27">
        <f t="shared" si="2"/>
        <v>100.1</v>
      </c>
      <c r="F2" s="27">
        <f t="shared" si="2"/>
        <v>101.6</v>
      </c>
      <c r="G2" s="27">
        <f t="shared" si="2"/>
        <v>99.1</v>
      </c>
      <c r="H2" s="27">
        <f t="shared" si="2"/>
        <v>100.6</v>
      </c>
      <c r="I2" s="27">
        <f t="shared" si="2"/>
        <v>99.5</v>
      </c>
      <c r="J2" s="27">
        <f t="shared" si="2"/>
        <v>100.1</v>
      </c>
      <c r="K2" s="27">
        <f t="shared" si="2"/>
        <v>99.2</v>
      </c>
      <c r="L2" s="27">
        <f t="shared" si="2"/>
        <v>99.5</v>
      </c>
      <c r="M2" s="27">
        <f t="shared" si="2"/>
        <v>100.7</v>
      </c>
      <c r="N2" s="27">
        <f t="shared" si="2"/>
        <v>99.9</v>
      </c>
      <c r="O2" s="27">
        <f t="shared" si="2"/>
        <v>102.7</v>
      </c>
      <c r="P2" s="27">
        <f t="shared" si="2"/>
        <v>96.4</v>
      </c>
      <c r="Q2" s="27">
        <f t="shared" si="2"/>
        <v>101.3</v>
      </c>
      <c r="R2" s="27">
        <f t="shared" si="2"/>
        <v>101.5</v>
      </c>
      <c r="S2" s="27">
        <f t="shared" si="2"/>
        <v>100.1</v>
      </c>
      <c r="T2" s="27" t="e">
        <f>ROUND(SUM(#REF!)/12,1)</f>
        <v>#REF!</v>
      </c>
      <c r="U2" s="27" t="e">
        <f>ROUND(SUM(#REF!)/12,1)</f>
        <v>#REF!</v>
      </c>
      <c r="Z2" s="27">
        <f>ROUND(SUM(T36:T47)/12,1)</f>
        <v>100.4</v>
      </c>
      <c r="AA2" s="27">
        <f>ROUND(SUM(U36:U47)/12,1)</f>
        <v>98.4</v>
      </c>
      <c r="AB2" s="27">
        <f aca="true" t="shared" si="3" ref="AB2:AI2">ROUND(SUM(Z36:Z47)/12,1)</f>
        <v>84.8</v>
      </c>
      <c r="AC2" s="27">
        <f t="shared" si="3"/>
        <v>99.2</v>
      </c>
      <c r="AD2" s="27">
        <f t="shared" si="3"/>
        <v>100.4</v>
      </c>
      <c r="AE2" s="27">
        <f t="shared" si="3"/>
        <v>101</v>
      </c>
      <c r="AF2" s="27">
        <f t="shared" si="3"/>
        <v>100.8</v>
      </c>
      <c r="AG2" s="27">
        <f t="shared" si="3"/>
        <v>100</v>
      </c>
      <c r="AH2" s="27">
        <f t="shared" si="3"/>
        <v>99.9</v>
      </c>
      <c r="AI2" s="27">
        <f t="shared" si="3"/>
        <v>101</v>
      </c>
      <c r="AJ2" s="27">
        <f>ROUND(SUM(AH37:AH47)/12,1)</f>
        <v>96.2</v>
      </c>
      <c r="AK2" s="27">
        <f>ROUND(SUM(AI36:AI47)/12,1)</f>
        <v>100.9</v>
      </c>
      <c r="AL2" s="27" t="e">
        <f>ROUND(SUM(#REF!)/12,1)</f>
        <v>#REF!</v>
      </c>
      <c r="AM2" s="27">
        <f>ROUND(SUM(AK36:AK47)/12,1)</f>
        <v>104.6</v>
      </c>
      <c r="AN2" s="27">
        <f>ROUND(SUM(AL36:AL47)/12,1)</f>
        <v>100.2</v>
      </c>
      <c r="AO2" s="27">
        <f>ROUND(SUM(AM36:AM47)/12,1)</f>
        <v>100.1</v>
      </c>
      <c r="AP2" s="27">
        <f>ROUND(SUM(AN36:AN47)/12,1)</f>
        <v>100.2</v>
      </c>
      <c r="AQ2" s="27">
        <f>ROUND(SUM(AP36:AP47)/12,1)</f>
        <v>101.1</v>
      </c>
      <c r="AR2" s="27">
        <f>ROUND(SUM(AQ36:AQ47)/12,1)</f>
        <v>98.5</v>
      </c>
      <c r="AT2" s="28"/>
    </row>
    <row r="3" spans="4:26" s="29" customFormat="1" ht="24" customHeight="1">
      <c r="D3" s="30"/>
      <c r="F3" s="30"/>
      <c r="G3" s="30"/>
      <c r="I3" s="31"/>
      <c r="J3" s="30"/>
      <c r="K3" s="31" t="s">
        <v>874</v>
      </c>
      <c r="L3" s="30" t="s">
        <v>875</v>
      </c>
      <c r="R3" s="30"/>
      <c r="S3" s="30"/>
      <c r="T3" s="30"/>
      <c r="Z3" s="30"/>
    </row>
    <row r="4" spans="4:33" ht="7.5" customHeight="1">
      <c r="D4" s="33"/>
      <c r="F4" s="34"/>
      <c r="G4" s="35"/>
      <c r="H4" s="35"/>
      <c r="I4" s="35"/>
      <c r="J4" s="35"/>
      <c r="K4" s="35"/>
      <c r="L4" s="35"/>
      <c r="M4" s="35"/>
      <c r="N4" s="35"/>
      <c r="O4" s="35"/>
      <c r="P4" s="35"/>
      <c r="Q4" s="35"/>
      <c r="R4" s="35"/>
      <c r="S4" s="35"/>
      <c r="T4" s="35"/>
      <c r="Z4" s="35"/>
      <c r="AD4" s="36"/>
      <c r="AF4" s="36"/>
      <c r="AG4" s="36"/>
    </row>
    <row r="5" spans="1:47" s="38" customFormat="1" ht="12" customHeight="1" thickBot="1">
      <c r="A5" s="38" t="s">
        <v>876</v>
      </c>
      <c r="C5" s="39"/>
      <c r="D5" s="39"/>
      <c r="E5" s="39"/>
      <c r="F5" s="39"/>
      <c r="G5" s="39"/>
      <c r="H5" s="39"/>
      <c r="I5" s="39"/>
      <c r="J5" s="39"/>
      <c r="K5" s="39"/>
      <c r="L5" s="39"/>
      <c r="M5" s="39"/>
      <c r="N5" s="39"/>
      <c r="O5" s="39"/>
      <c r="P5" s="39"/>
      <c r="Q5" s="39"/>
      <c r="R5" s="39"/>
      <c r="S5" s="39"/>
      <c r="T5" s="39"/>
      <c r="U5" s="39"/>
      <c r="Z5" s="39"/>
      <c r="AA5" s="39"/>
      <c r="AB5" s="39"/>
      <c r="AC5" s="39"/>
      <c r="AD5" s="39"/>
      <c r="AE5" s="39"/>
      <c r="AF5" s="39"/>
      <c r="AG5" s="39"/>
      <c r="AH5" s="39"/>
      <c r="AI5" s="39"/>
      <c r="AJ5" s="39"/>
      <c r="AK5" s="39"/>
      <c r="AL5" s="39"/>
      <c r="AM5" s="39"/>
      <c r="AN5" s="39"/>
      <c r="AO5" s="39"/>
      <c r="AP5" s="39"/>
      <c r="AQ5" s="39"/>
      <c r="AR5" s="39"/>
      <c r="AS5" s="39"/>
      <c r="AT5" s="39"/>
      <c r="AU5" s="40"/>
    </row>
    <row r="6" spans="1:46" s="46" customFormat="1" ht="9.75" customHeight="1">
      <c r="A6" s="41"/>
      <c r="B6" s="449" t="s">
        <v>877</v>
      </c>
      <c r="C6" s="43"/>
      <c r="D6" s="44"/>
      <c r="E6" s="445" t="s">
        <v>878</v>
      </c>
      <c r="F6" s="43"/>
      <c r="G6" s="43"/>
      <c r="H6" s="43"/>
      <c r="I6" s="43"/>
      <c r="J6" s="43"/>
      <c r="K6" s="43"/>
      <c r="L6" s="43"/>
      <c r="M6" s="43"/>
      <c r="N6" s="43"/>
      <c r="O6" s="43"/>
      <c r="P6" s="43"/>
      <c r="Q6" s="43"/>
      <c r="R6" s="43"/>
      <c r="S6" s="43"/>
      <c r="T6" s="45"/>
      <c r="U6" s="443" t="s">
        <v>879</v>
      </c>
      <c r="V6" s="42"/>
      <c r="Y6" s="42"/>
      <c r="Z6" s="45"/>
      <c r="AA6" s="45"/>
      <c r="AB6" s="43"/>
      <c r="AC6" s="45"/>
      <c r="AD6" s="462" t="s">
        <v>880</v>
      </c>
      <c r="AE6" s="47"/>
      <c r="AF6" s="47"/>
      <c r="AG6" s="47"/>
      <c r="AH6" s="48"/>
      <c r="AI6" s="437" t="s">
        <v>881</v>
      </c>
      <c r="AJ6" s="49"/>
      <c r="AK6" s="47"/>
      <c r="AL6" s="47"/>
      <c r="AM6" s="50"/>
      <c r="AN6" s="47"/>
      <c r="AO6" s="51"/>
      <c r="AP6" s="464" t="s">
        <v>882</v>
      </c>
      <c r="AQ6" s="49"/>
      <c r="AR6" s="50"/>
      <c r="AS6" s="53"/>
      <c r="AT6" s="54"/>
    </row>
    <row r="7" spans="1:46" s="46" customFormat="1" ht="9.75" customHeight="1">
      <c r="A7" s="55"/>
      <c r="B7" s="450"/>
      <c r="C7" s="43"/>
      <c r="D7" s="56"/>
      <c r="E7" s="445"/>
      <c r="F7" s="441" t="s">
        <v>883</v>
      </c>
      <c r="G7" s="440" t="s">
        <v>884</v>
      </c>
      <c r="H7" s="57"/>
      <c r="I7" s="441" t="s">
        <v>885</v>
      </c>
      <c r="J7" s="441" t="s">
        <v>886</v>
      </c>
      <c r="K7" s="440" t="s">
        <v>887</v>
      </c>
      <c r="L7" s="57"/>
      <c r="M7" s="440" t="s">
        <v>888</v>
      </c>
      <c r="N7" s="57"/>
      <c r="O7" s="441" t="s">
        <v>889</v>
      </c>
      <c r="P7" s="441" t="s">
        <v>890</v>
      </c>
      <c r="Q7" s="441" t="s">
        <v>891</v>
      </c>
      <c r="R7" s="441" t="s">
        <v>892</v>
      </c>
      <c r="S7" s="441" t="s">
        <v>893</v>
      </c>
      <c r="T7" s="446" t="s">
        <v>894</v>
      </c>
      <c r="U7" s="444"/>
      <c r="V7" s="43"/>
      <c r="Y7" s="59"/>
      <c r="Z7" s="459" t="s">
        <v>895</v>
      </c>
      <c r="AA7" s="444" t="s">
        <v>896</v>
      </c>
      <c r="AB7" s="57"/>
      <c r="AC7" s="446" t="s">
        <v>897</v>
      </c>
      <c r="AD7" s="463"/>
      <c r="AE7" s="58"/>
      <c r="AF7" s="58"/>
      <c r="AG7" s="448" t="s">
        <v>898</v>
      </c>
      <c r="AH7" s="438" t="s">
        <v>899</v>
      </c>
      <c r="AI7" s="438"/>
      <c r="AJ7" s="444" t="s">
        <v>900</v>
      </c>
      <c r="AK7" s="448" t="s">
        <v>901</v>
      </c>
      <c r="AL7" s="448" t="s">
        <v>902</v>
      </c>
      <c r="AM7" s="438" t="s">
        <v>903</v>
      </c>
      <c r="AN7" s="448" t="s">
        <v>904</v>
      </c>
      <c r="AO7" s="448" t="s">
        <v>905</v>
      </c>
      <c r="AP7" s="448"/>
      <c r="AQ7" s="444" t="s">
        <v>906</v>
      </c>
      <c r="AR7" s="62"/>
      <c r="AS7" s="63"/>
      <c r="AT7" s="64"/>
    </row>
    <row r="8" spans="1:46" s="46" customFormat="1" ht="117" customHeight="1">
      <c r="A8" s="65"/>
      <c r="B8" s="451"/>
      <c r="C8" s="66" t="s">
        <v>907</v>
      </c>
      <c r="D8" s="67" t="s">
        <v>908</v>
      </c>
      <c r="E8" s="437"/>
      <c r="F8" s="442"/>
      <c r="G8" s="437"/>
      <c r="H8" s="61" t="s">
        <v>909</v>
      </c>
      <c r="I8" s="442"/>
      <c r="J8" s="442"/>
      <c r="K8" s="437"/>
      <c r="L8" s="61" t="s">
        <v>910</v>
      </c>
      <c r="M8" s="437"/>
      <c r="N8" s="61" t="s">
        <v>911</v>
      </c>
      <c r="O8" s="442"/>
      <c r="P8" s="442"/>
      <c r="Q8" s="442"/>
      <c r="R8" s="442"/>
      <c r="S8" s="442"/>
      <c r="T8" s="447"/>
      <c r="U8" s="444"/>
      <c r="V8" s="50"/>
      <c r="Y8" s="50"/>
      <c r="Z8" s="460"/>
      <c r="AA8" s="448"/>
      <c r="AB8" s="61" t="s">
        <v>912</v>
      </c>
      <c r="AC8" s="447"/>
      <c r="AD8" s="464"/>
      <c r="AE8" s="68" t="s">
        <v>913</v>
      </c>
      <c r="AF8" s="68" t="s">
        <v>914</v>
      </c>
      <c r="AG8" s="448"/>
      <c r="AH8" s="438"/>
      <c r="AI8" s="438"/>
      <c r="AJ8" s="448"/>
      <c r="AK8" s="461"/>
      <c r="AL8" s="461"/>
      <c r="AM8" s="461"/>
      <c r="AN8" s="461"/>
      <c r="AO8" s="461"/>
      <c r="AP8" s="448"/>
      <c r="AQ8" s="448"/>
      <c r="AR8" s="66" t="s">
        <v>915</v>
      </c>
      <c r="AS8" s="56"/>
      <c r="AT8" s="69"/>
    </row>
    <row r="9" spans="1:46" s="73" customFormat="1" ht="12" customHeight="1">
      <c r="A9" s="70" t="s">
        <v>861</v>
      </c>
      <c r="B9" s="71">
        <v>99.3</v>
      </c>
      <c r="C9" s="71">
        <v>100.8</v>
      </c>
      <c r="D9" s="72" t="s">
        <v>916</v>
      </c>
      <c r="E9" s="71">
        <v>101.1</v>
      </c>
      <c r="F9" s="71">
        <v>99.7</v>
      </c>
      <c r="G9" s="71">
        <v>105.8</v>
      </c>
      <c r="H9" s="71">
        <v>104.8</v>
      </c>
      <c r="I9" s="71">
        <v>91</v>
      </c>
      <c r="J9" s="71">
        <v>103.9</v>
      </c>
      <c r="K9" s="71">
        <v>99.8</v>
      </c>
      <c r="L9" s="71">
        <v>97.6</v>
      </c>
      <c r="M9" s="71">
        <v>103.7</v>
      </c>
      <c r="N9" s="71">
        <v>102.3</v>
      </c>
      <c r="O9" s="71">
        <v>107.7</v>
      </c>
      <c r="P9" s="71">
        <v>104</v>
      </c>
      <c r="Q9" s="71">
        <v>105.2</v>
      </c>
      <c r="R9" s="71">
        <v>114.8</v>
      </c>
      <c r="S9" s="71">
        <v>96</v>
      </c>
      <c r="T9" s="71">
        <v>99.7</v>
      </c>
      <c r="U9" s="71">
        <v>94</v>
      </c>
      <c r="V9" s="71"/>
      <c r="W9" s="71"/>
      <c r="X9" s="71"/>
      <c r="Y9" s="71"/>
      <c r="Z9" s="73">
        <v>100.4</v>
      </c>
      <c r="AA9" s="71">
        <v>93</v>
      </c>
      <c r="AB9" s="71">
        <v>99.2</v>
      </c>
      <c r="AC9" s="71">
        <v>101.8</v>
      </c>
      <c r="AD9" s="71">
        <v>101.5</v>
      </c>
      <c r="AE9" s="71">
        <v>105.4</v>
      </c>
      <c r="AF9" s="71">
        <v>103.1</v>
      </c>
      <c r="AG9" s="71">
        <v>77.6</v>
      </c>
      <c r="AH9" s="71">
        <v>97.7</v>
      </c>
      <c r="AI9" s="71">
        <v>106.6</v>
      </c>
      <c r="AJ9" s="71">
        <v>109.3</v>
      </c>
      <c r="AK9" s="71">
        <v>109.6</v>
      </c>
      <c r="AL9" s="71">
        <v>101.4</v>
      </c>
      <c r="AM9" s="71">
        <v>102.8</v>
      </c>
      <c r="AN9" s="71">
        <v>111.2</v>
      </c>
      <c r="AO9" s="71">
        <v>99.5</v>
      </c>
      <c r="AP9" s="71">
        <v>97.5</v>
      </c>
      <c r="AQ9" s="71">
        <v>97.8</v>
      </c>
      <c r="AR9" s="71">
        <v>108.3</v>
      </c>
      <c r="AS9" s="71"/>
      <c r="AT9" s="74" t="str">
        <f aca="true" t="shared" si="4" ref="AT9:AT25">A9</f>
        <v>平成14年　2002</v>
      </c>
    </row>
    <row r="10" spans="1:46" s="73" customFormat="1" ht="12" customHeight="1">
      <c r="A10" s="70" t="s">
        <v>862</v>
      </c>
      <c r="B10" s="71">
        <v>100.1</v>
      </c>
      <c r="C10" s="71">
        <v>100.6</v>
      </c>
      <c r="D10" s="72" t="s">
        <v>916</v>
      </c>
      <c r="E10" s="71">
        <v>100.8</v>
      </c>
      <c r="F10" s="71">
        <v>101</v>
      </c>
      <c r="G10" s="71">
        <v>103.3</v>
      </c>
      <c r="H10" s="71">
        <v>105</v>
      </c>
      <c r="I10" s="71">
        <v>91.9</v>
      </c>
      <c r="J10" s="71">
        <v>101.9</v>
      </c>
      <c r="K10" s="71">
        <v>103.4</v>
      </c>
      <c r="L10" s="71">
        <v>103.9</v>
      </c>
      <c r="M10" s="71">
        <v>104.6</v>
      </c>
      <c r="N10" s="71">
        <v>103.7</v>
      </c>
      <c r="O10" s="71">
        <v>103.7</v>
      </c>
      <c r="P10" s="71">
        <v>101.3</v>
      </c>
      <c r="Q10" s="71">
        <v>103.6</v>
      </c>
      <c r="R10" s="71">
        <v>110.3</v>
      </c>
      <c r="S10" s="71">
        <v>97.1</v>
      </c>
      <c r="T10" s="71">
        <v>99.5</v>
      </c>
      <c r="U10" s="71">
        <v>98.5</v>
      </c>
      <c r="V10" s="71"/>
      <c r="W10" s="71"/>
      <c r="X10" s="71"/>
      <c r="Y10" s="71"/>
      <c r="Z10" s="73">
        <v>101.1</v>
      </c>
      <c r="AA10" s="71">
        <v>98.1</v>
      </c>
      <c r="AB10" s="71">
        <v>100.3</v>
      </c>
      <c r="AC10" s="71">
        <v>102.1</v>
      </c>
      <c r="AD10" s="71">
        <v>100</v>
      </c>
      <c r="AE10" s="71">
        <v>102.5</v>
      </c>
      <c r="AF10" s="71">
        <v>99.7</v>
      </c>
      <c r="AG10" s="71">
        <v>78.8</v>
      </c>
      <c r="AH10" s="71">
        <v>100</v>
      </c>
      <c r="AI10" s="71">
        <v>106.6</v>
      </c>
      <c r="AJ10" s="71">
        <v>107.4</v>
      </c>
      <c r="AK10" s="71">
        <v>108.5</v>
      </c>
      <c r="AL10" s="71">
        <v>106.3</v>
      </c>
      <c r="AM10" s="71">
        <v>105.3</v>
      </c>
      <c r="AN10" s="71">
        <v>108.4</v>
      </c>
      <c r="AO10" s="71">
        <v>99.5</v>
      </c>
      <c r="AP10" s="71">
        <v>97.5</v>
      </c>
      <c r="AQ10" s="71">
        <v>98</v>
      </c>
      <c r="AR10" s="71">
        <v>106.3</v>
      </c>
      <c r="AS10" s="71"/>
      <c r="AT10" s="74" t="str">
        <f t="shared" si="4"/>
        <v>平成15年　2003</v>
      </c>
    </row>
    <row r="11" spans="1:46" s="73" customFormat="1" ht="12" customHeight="1">
      <c r="A11" s="70" t="s">
        <v>863</v>
      </c>
      <c r="B11" s="71">
        <v>100.1</v>
      </c>
      <c r="C11" s="71">
        <v>100.1</v>
      </c>
      <c r="D11" s="72" t="s">
        <v>916</v>
      </c>
      <c r="E11" s="71">
        <v>101</v>
      </c>
      <c r="F11" s="71">
        <v>107.7</v>
      </c>
      <c r="G11" s="71">
        <v>98.8</v>
      </c>
      <c r="H11" s="71">
        <v>99.4</v>
      </c>
      <c r="I11" s="71">
        <v>95.1</v>
      </c>
      <c r="J11" s="71">
        <v>101.9</v>
      </c>
      <c r="K11" s="71">
        <v>105.7</v>
      </c>
      <c r="L11" s="71">
        <v>108</v>
      </c>
      <c r="M11" s="71">
        <v>104</v>
      </c>
      <c r="N11" s="71">
        <v>104.1</v>
      </c>
      <c r="O11" s="71">
        <v>100.3</v>
      </c>
      <c r="P11" s="71">
        <v>99.7</v>
      </c>
      <c r="Q11" s="71">
        <v>100.7</v>
      </c>
      <c r="R11" s="71">
        <v>104.5</v>
      </c>
      <c r="S11" s="71">
        <v>99.1</v>
      </c>
      <c r="T11" s="71">
        <v>99.9</v>
      </c>
      <c r="U11" s="71">
        <v>100</v>
      </c>
      <c r="V11" s="71"/>
      <c r="W11" s="71"/>
      <c r="X11" s="71"/>
      <c r="Y11" s="71"/>
      <c r="Z11" s="73">
        <v>99.9</v>
      </c>
      <c r="AA11" s="71">
        <v>100.1</v>
      </c>
      <c r="AB11" s="71">
        <v>100.6</v>
      </c>
      <c r="AC11" s="71">
        <v>99.4</v>
      </c>
      <c r="AD11" s="71">
        <v>99.8</v>
      </c>
      <c r="AE11" s="71">
        <v>102.6</v>
      </c>
      <c r="AF11" s="71">
        <v>98.2</v>
      </c>
      <c r="AG11" s="71">
        <v>83.5</v>
      </c>
      <c r="AH11" s="71">
        <v>100</v>
      </c>
      <c r="AI11" s="71">
        <v>102.4</v>
      </c>
      <c r="AJ11" s="71">
        <v>103.5</v>
      </c>
      <c r="AK11" s="71">
        <v>101.1</v>
      </c>
      <c r="AL11" s="71">
        <v>107</v>
      </c>
      <c r="AM11" s="71">
        <v>102.4</v>
      </c>
      <c r="AN11" s="71">
        <v>99.4</v>
      </c>
      <c r="AO11" s="71">
        <v>99.7</v>
      </c>
      <c r="AP11" s="71">
        <v>97.3</v>
      </c>
      <c r="AQ11" s="71">
        <v>95.1</v>
      </c>
      <c r="AR11" s="71">
        <v>100</v>
      </c>
      <c r="AS11" s="71"/>
      <c r="AT11" s="74" t="str">
        <f t="shared" si="4"/>
        <v>平成16年　2004</v>
      </c>
    </row>
    <row r="12" spans="1:46" s="73" customFormat="1" ht="12" customHeight="1">
      <c r="A12" s="70" t="s">
        <v>917</v>
      </c>
      <c r="B12" s="71">
        <v>100</v>
      </c>
      <c r="C12" s="71">
        <v>100</v>
      </c>
      <c r="D12" s="71">
        <v>100</v>
      </c>
      <c r="E12" s="71">
        <v>100</v>
      </c>
      <c r="F12" s="71">
        <v>100</v>
      </c>
      <c r="G12" s="71">
        <v>100</v>
      </c>
      <c r="H12" s="71">
        <v>100</v>
      </c>
      <c r="I12" s="71">
        <v>100</v>
      </c>
      <c r="J12" s="71">
        <v>100</v>
      </c>
      <c r="K12" s="71">
        <v>100</v>
      </c>
      <c r="L12" s="71">
        <v>100</v>
      </c>
      <c r="M12" s="71">
        <v>100</v>
      </c>
      <c r="N12" s="71">
        <v>100</v>
      </c>
      <c r="O12" s="71">
        <v>100</v>
      </c>
      <c r="P12" s="71">
        <v>100</v>
      </c>
      <c r="Q12" s="71">
        <v>100</v>
      </c>
      <c r="R12" s="71">
        <v>100</v>
      </c>
      <c r="S12" s="71">
        <v>100</v>
      </c>
      <c r="T12" s="71">
        <v>100</v>
      </c>
      <c r="U12" s="71">
        <v>100</v>
      </c>
      <c r="V12" s="71"/>
      <c r="W12" s="71"/>
      <c r="X12" s="71"/>
      <c r="Y12" s="71"/>
      <c r="Z12" s="73">
        <v>100</v>
      </c>
      <c r="AA12" s="71">
        <v>100</v>
      </c>
      <c r="AB12" s="71">
        <v>100</v>
      </c>
      <c r="AC12" s="71">
        <v>100</v>
      </c>
      <c r="AD12" s="71">
        <v>100</v>
      </c>
      <c r="AE12" s="71">
        <v>100</v>
      </c>
      <c r="AF12" s="71">
        <v>100</v>
      </c>
      <c r="AG12" s="71">
        <v>100</v>
      </c>
      <c r="AH12" s="71">
        <v>100</v>
      </c>
      <c r="AI12" s="71">
        <v>100</v>
      </c>
      <c r="AJ12" s="71">
        <v>100</v>
      </c>
      <c r="AK12" s="71">
        <v>100</v>
      </c>
      <c r="AL12" s="71">
        <v>100</v>
      </c>
      <c r="AM12" s="71">
        <v>100</v>
      </c>
      <c r="AN12" s="71">
        <v>100</v>
      </c>
      <c r="AO12" s="71">
        <v>100</v>
      </c>
      <c r="AP12" s="71">
        <v>100</v>
      </c>
      <c r="AQ12" s="71">
        <v>100</v>
      </c>
      <c r="AR12" s="71">
        <v>100</v>
      </c>
      <c r="AS12" s="71"/>
      <c r="AT12" s="74" t="str">
        <f t="shared" si="4"/>
        <v>平成17年　2005</v>
      </c>
    </row>
    <row r="13" spans="1:46" s="78" customFormat="1" ht="16.5" customHeight="1">
      <c r="A13" s="75" t="s">
        <v>918</v>
      </c>
      <c r="B13" s="76">
        <v>100.4</v>
      </c>
      <c r="C13" s="76">
        <v>100.4</v>
      </c>
      <c r="D13" s="76">
        <v>99.7</v>
      </c>
      <c r="E13" s="76">
        <v>100.8</v>
      </c>
      <c r="F13" s="76">
        <v>97.8</v>
      </c>
      <c r="G13" s="76">
        <v>102.8</v>
      </c>
      <c r="H13" s="76">
        <v>104.7</v>
      </c>
      <c r="I13" s="76">
        <v>102.7</v>
      </c>
      <c r="J13" s="76">
        <v>96.7</v>
      </c>
      <c r="K13" s="76">
        <v>103.1</v>
      </c>
      <c r="L13" s="76">
        <v>106.2</v>
      </c>
      <c r="M13" s="76">
        <v>100.6</v>
      </c>
      <c r="N13" s="76">
        <v>101.5</v>
      </c>
      <c r="O13" s="76">
        <v>98.6</v>
      </c>
      <c r="P13" s="76">
        <v>99.8</v>
      </c>
      <c r="Q13" s="76">
        <v>100.4</v>
      </c>
      <c r="R13" s="76">
        <v>97.3</v>
      </c>
      <c r="S13" s="76">
        <v>99.1</v>
      </c>
      <c r="T13" s="76">
        <v>102.2</v>
      </c>
      <c r="U13" s="76">
        <v>100.2</v>
      </c>
      <c r="V13" s="76"/>
      <c r="W13" s="76"/>
      <c r="X13" s="76"/>
      <c r="Y13" s="76"/>
      <c r="Z13" s="76">
        <v>100.8</v>
      </c>
      <c r="AA13" s="76">
        <v>100</v>
      </c>
      <c r="AB13" s="76">
        <v>99.9</v>
      </c>
      <c r="AC13" s="76">
        <v>101.5</v>
      </c>
      <c r="AD13" s="76">
        <v>101.9</v>
      </c>
      <c r="AE13" s="76">
        <v>98.7</v>
      </c>
      <c r="AF13" s="76">
        <v>105.3</v>
      </c>
      <c r="AG13" s="76">
        <v>124.2</v>
      </c>
      <c r="AH13" s="76">
        <v>100</v>
      </c>
      <c r="AI13" s="76">
        <v>98.5</v>
      </c>
      <c r="AJ13" s="76">
        <v>97.2</v>
      </c>
      <c r="AK13" s="76">
        <v>90.2</v>
      </c>
      <c r="AL13" s="76">
        <v>99.9</v>
      </c>
      <c r="AM13" s="76">
        <v>98.6</v>
      </c>
      <c r="AN13" s="76">
        <v>103.9</v>
      </c>
      <c r="AO13" s="76">
        <v>100</v>
      </c>
      <c r="AP13" s="76">
        <v>100.1</v>
      </c>
      <c r="AQ13" s="76">
        <v>101.3</v>
      </c>
      <c r="AR13" s="76">
        <v>99.4</v>
      </c>
      <c r="AS13" s="76"/>
      <c r="AT13" s="77" t="str">
        <f t="shared" si="4"/>
        <v>平成18年　2006</v>
      </c>
    </row>
    <row r="14" spans="1:46" s="73" customFormat="1" ht="16.5" customHeight="1">
      <c r="A14" s="70" t="s">
        <v>919</v>
      </c>
      <c r="B14" s="71">
        <v>99.9</v>
      </c>
      <c r="C14" s="71">
        <v>99.9</v>
      </c>
      <c r="D14" s="71">
        <v>99.3</v>
      </c>
      <c r="E14" s="71">
        <v>100.6</v>
      </c>
      <c r="F14" s="71">
        <v>98.1</v>
      </c>
      <c r="G14" s="71">
        <v>97</v>
      </c>
      <c r="H14" s="71">
        <v>95.9</v>
      </c>
      <c r="I14" s="71">
        <v>105.2</v>
      </c>
      <c r="J14" s="71">
        <v>96</v>
      </c>
      <c r="K14" s="71">
        <v>112.7</v>
      </c>
      <c r="L14" s="71">
        <v>119.8</v>
      </c>
      <c r="M14" s="71">
        <v>95.1</v>
      </c>
      <c r="N14" s="71">
        <v>95.2</v>
      </c>
      <c r="O14" s="71">
        <v>96.8</v>
      </c>
      <c r="P14" s="71">
        <v>99.6</v>
      </c>
      <c r="Q14" s="71">
        <v>99.1</v>
      </c>
      <c r="R14" s="71">
        <v>97.4</v>
      </c>
      <c r="S14" s="71">
        <v>98.8</v>
      </c>
      <c r="T14" s="71">
        <v>100.2</v>
      </c>
      <c r="U14" s="71">
        <v>100.1</v>
      </c>
      <c r="V14" s="71"/>
      <c r="W14" s="71"/>
      <c r="X14" s="71"/>
      <c r="Y14" s="71"/>
      <c r="Z14" s="71">
        <v>100.2</v>
      </c>
      <c r="AA14" s="71">
        <v>100</v>
      </c>
      <c r="AB14" s="71">
        <v>99.9</v>
      </c>
      <c r="AC14" s="71">
        <v>100.4</v>
      </c>
      <c r="AD14" s="71">
        <v>102</v>
      </c>
      <c r="AE14" s="71">
        <v>100.5</v>
      </c>
      <c r="AF14" s="71">
        <v>103</v>
      </c>
      <c r="AG14" s="71">
        <v>123.9</v>
      </c>
      <c r="AH14" s="71">
        <v>100</v>
      </c>
      <c r="AI14" s="71">
        <v>98.2</v>
      </c>
      <c r="AJ14" s="71">
        <v>98.6</v>
      </c>
      <c r="AK14" s="71">
        <v>92.1</v>
      </c>
      <c r="AL14" s="71">
        <v>99.8</v>
      </c>
      <c r="AM14" s="71">
        <v>96.5</v>
      </c>
      <c r="AN14" s="71">
        <v>101.2</v>
      </c>
      <c r="AO14" s="71">
        <v>100</v>
      </c>
      <c r="AP14" s="71">
        <v>96.6</v>
      </c>
      <c r="AQ14" s="71">
        <v>94.7</v>
      </c>
      <c r="AR14" s="71">
        <v>100</v>
      </c>
      <c r="AS14" s="71"/>
      <c r="AT14" s="74" t="str">
        <f t="shared" si="4"/>
        <v>１月</v>
      </c>
    </row>
    <row r="15" spans="1:46" s="73" customFormat="1" ht="12" customHeight="1">
      <c r="A15" s="70" t="s">
        <v>920</v>
      </c>
      <c r="B15" s="71">
        <v>99.6</v>
      </c>
      <c r="C15" s="71">
        <v>99.6</v>
      </c>
      <c r="D15" s="71">
        <v>99.1</v>
      </c>
      <c r="E15" s="71">
        <v>100</v>
      </c>
      <c r="F15" s="71">
        <v>98.5</v>
      </c>
      <c r="G15" s="71">
        <v>98.8</v>
      </c>
      <c r="H15" s="71">
        <v>97.1</v>
      </c>
      <c r="I15" s="71">
        <v>105.3</v>
      </c>
      <c r="J15" s="71">
        <v>96.1</v>
      </c>
      <c r="K15" s="71">
        <v>105.1</v>
      </c>
      <c r="L15" s="71">
        <v>108.3</v>
      </c>
      <c r="M15" s="71">
        <v>90.1</v>
      </c>
      <c r="N15" s="71">
        <v>90.8</v>
      </c>
      <c r="O15" s="71">
        <v>99.3</v>
      </c>
      <c r="P15" s="71">
        <v>100.8</v>
      </c>
      <c r="Q15" s="71">
        <v>100</v>
      </c>
      <c r="R15" s="71">
        <v>94.7</v>
      </c>
      <c r="S15" s="71">
        <v>98.8</v>
      </c>
      <c r="T15" s="71">
        <v>100.2</v>
      </c>
      <c r="U15" s="71">
        <v>100.1</v>
      </c>
      <c r="V15" s="71"/>
      <c r="W15" s="71"/>
      <c r="X15" s="71"/>
      <c r="Y15" s="71"/>
      <c r="Z15" s="71">
        <v>100.3</v>
      </c>
      <c r="AA15" s="71">
        <v>100</v>
      </c>
      <c r="AB15" s="71">
        <v>99.8</v>
      </c>
      <c r="AC15" s="71">
        <v>100.6</v>
      </c>
      <c r="AD15" s="71">
        <v>102.1</v>
      </c>
      <c r="AE15" s="71">
        <v>100.5</v>
      </c>
      <c r="AF15" s="71">
        <v>103</v>
      </c>
      <c r="AG15" s="71">
        <v>124.9</v>
      </c>
      <c r="AH15" s="71">
        <v>100</v>
      </c>
      <c r="AI15" s="71">
        <v>97.9</v>
      </c>
      <c r="AJ15" s="71">
        <v>98.4</v>
      </c>
      <c r="AK15" s="71">
        <v>91.3</v>
      </c>
      <c r="AL15" s="71">
        <v>98.9</v>
      </c>
      <c r="AM15" s="71">
        <v>97.3</v>
      </c>
      <c r="AN15" s="71">
        <v>100.1</v>
      </c>
      <c r="AO15" s="71">
        <v>100</v>
      </c>
      <c r="AP15" s="71">
        <v>94</v>
      </c>
      <c r="AQ15" s="71">
        <v>92.3</v>
      </c>
      <c r="AR15" s="71">
        <v>100</v>
      </c>
      <c r="AS15" s="71"/>
      <c r="AT15" s="74" t="str">
        <f t="shared" si="4"/>
        <v>２月</v>
      </c>
    </row>
    <row r="16" spans="1:46" s="73" customFormat="1" ht="12" customHeight="1">
      <c r="A16" s="70" t="s">
        <v>864</v>
      </c>
      <c r="B16" s="71">
        <v>99.9</v>
      </c>
      <c r="C16" s="71">
        <v>99.9</v>
      </c>
      <c r="D16" s="71">
        <v>99.5</v>
      </c>
      <c r="E16" s="71">
        <v>100</v>
      </c>
      <c r="F16" s="71">
        <v>98.1</v>
      </c>
      <c r="G16" s="71">
        <v>102.4</v>
      </c>
      <c r="H16" s="71">
        <v>102.9</v>
      </c>
      <c r="I16" s="71">
        <v>102.9</v>
      </c>
      <c r="J16" s="71">
        <v>96.1</v>
      </c>
      <c r="K16" s="71">
        <v>100.5</v>
      </c>
      <c r="L16" s="71">
        <v>100.8</v>
      </c>
      <c r="M16" s="71">
        <v>88.9</v>
      </c>
      <c r="N16" s="71">
        <v>89.5</v>
      </c>
      <c r="O16" s="71">
        <v>99.5</v>
      </c>
      <c r="P16" s="71">
        <v>99.4</v>
      </c>
      <c r="Q16" s="71">
        <v>99.7</v>
      </c>
      <c r="R16" s="71">
        <v>97</v>
      </c>
      <c r="S16" s="71">
        <v>99.6</v>
      </c>
      <c r="T16" s="71">
        <v>102.2</v>
      </c>
      <c r="U16" s="71">
        <v>100.1</v>
      </c>
      <c r="V16" s="71"/>
      <c r="W16" s="71"/>
      <c r="X16" s="71"/>
      <c r="Y16" s="71"/>
      <c r="Z16" s="71">
        <v>100.4</v>
      </c>
      <c r="AA16" s="71">
        <v>100</v>
      </c>
      <c r="AB16" s="71">
        <v>99.6</v>
      </c>
      <c r="AC16" s="71">
        <v>100.9</v>
      </c>
      <c r="AD16" s="71">
        <v>102.1</v>
      </c>
      <c r="AE16" s="71">
        <v>100.5</v>
      </c>
      <c r="AF16" s="71">
        <v>103.2</v>
      </c>
      <c r="AG16" s="71">
        <v>123</v>
      </c>
      <c r="AH16" s="71">
        <v>100</v>
      </c>
      <c r="AI16" s="71">
        <v>97.8</v>
      </c>
      <c r="AJ16" s="71">
        <v>98.4</v>
      </c>
      <c r="AK16" s="71">
        <v>90</v>
      </c>
      <c r="AL16" s="71">
        <v>98.9</v>
      </c>
      <c r="AM16" s="71">
        <v>97.5</v>
      </c>
      <c r="AN16" s="71">
        <v>100.3</v>
      </c>
      <c r="AO16" s="71">
        <v>100</v>
      </c>
      <c r="AP16" s="71">
        <v>99.2</v>
      </c>
      <c r="AQ16" s="71">
        <v>102.3</v>
      </c>
      <c r="AR16" s="71">
        <v>99.3</v>
      </c>
      <c r="AS16" s="71"/>
      <c r="AT16" s="74" t="str">
        <f t="shared" si="4"/>
        <v>３月</v>
      </c>
    </row>
    <row r="17" spans="1:46" s="73" customFormat="1" ht="12" customHeight="1">
      <c r="A17" s="70" t="s">
        <v>865</v>
      </c>
      <c r="B17" s="71">
        <v>100.2</v>
      </c>
      <c r="C17" s="71">
        <v>100.2</v>
      </c>
      <c r="D17" s="71">
        <v>99.8</v>
      </c>
      <c r="E17" s="71">
        <v>100.5</v>
      </c>
      <c r="F17" s="71">
        <v>98.1</v>
      </c>
      <c r="G17" s="71">
        <v>106</v>
      </c>
      <c r="H17" s="71">
        <v>110.6</v>
      </c>
      <c r="I17" s="71">
        <v>103.2</v>
      </c>
      <c r="J17" s="71">
        <v>97.6</v>
      </c>
      <c r="K17" s="71">
        <v>98.1</v>
      </c>
      <c r="L17" s="71">
        <v>99.8</v>
      </c>
      <c r="M17" s="71">
        <v>87</v>
      </c>
      <c r="N17" s="71">
        <v>87.6</v>
      </c>
      <c r="O17" s="71">
        <v>100.3</v>
      </c>
      <c r="P17" s="71">
        <v>99.8</v>
      </c>
      <c r="Q17" s="71">
        <v>101.1</v>
      </c>
      <c r="R17" s="71">
        <v>98.8</v>
      </c>
      <c r="S17" s="71">
        <v>99.9</v>
      </c>
      <c r="T17" s="71">
        <v>102.2</v>
      </c>
      <c r="U17" s="71">
        <v>100.1</v>
      </c>
      <c r="V17" s="71"/>
      <c r="W17" s="71"/>
      <c r="X17" s="71"/>
      <c r="Y17" s="71"/>
      <c r="Z17" s="71">
        <v>100.4</v>
      </c>
      <c r="AA17" s="71">
        <v>100</v>
      </c>
      <c r="AB17" s="71">
        <v>99.6</v>
      </c>
      <c r="AC17" s="71">
        <v>100.9</v>
      </c>
      <c r="AD17" s="71">
        <v>101.6</v>
      </c>
      <c r="AE17" s="71">
        <v>98.1</v>
      </c>
      <c r="AF17" s="71">
        <v>105.5</v>
      </c>
      <c r="AG17" s="71">
        <v>123</v>
      </c>
      <c r="AH17" s="71">
        <v>100</v>
      </c>
      <c r="AI17" s="71">
        <v>98.7</v>
      </c>
      <c r="AJ17" s="71">
        <v>98.5</v>
      </c>
      <c r="AK17" s="71">
        <v>90</v>
      </c>
      <c r="AL17" s="71">
        <v>99.9</v>
      </c>
      <c r="AM17" s="71">
        <v>97.5</v>
      </c>
      <c r="AN17" s="71">
        <v>103.6</v>
      </c>
      <c r="AO17" s="71">
        <v>100</v>
      </c>
      <c r="AP17" s="71">
        <v>101.3</v>
      </c>
      <c r="AQ17" s="71">
        <v>104.2</v>
      </c>
      <c r="AR17" s="71">
        <v>99.3</v>
      </c>
      <c r="AS17" s="71"/>
      <c r="AT17" s="74" t="str">
        <f t="shared" si="4"/>
        <v>４月</v>
      </c>
    </row>
    <row r="18" spans="1:46" s="73" customFormat="1" ht="12" customHeight="1">
      <c r="A18" s="70" t="s">
        <v>866</v>
      </c>
      <c r="B18" s="71">
        <v>100.4</v>
      </c>
      <c r="C18" s="71">
        <v>100.4</v>
      </c>
      <c r="D18" s="71">
        <v>100</v>
      </c>
      <c r="E18" s="71">
        <v>100.3</v>
      </c>
      <c r="F18" s="71">
        <v>97.2</v>
      </c>
      <c r="G18" s="71">
        <v>101.3</v>
      </c>
      <c r="H18" s="71">
        <v>100.3</v>
      </c>
      <c r="I18" s="71">
        <v>104.5</v>
      </c>
      <c r="J18" s="71">
        <v>97.8</v>
      </c>
      <c r="K18" s="71">
        <v>98.6</v>
      </c>
      <c r="L18" s="71">
        <v>99.5</v>
      </c>
      <c r="M18" s="71">
        <v>95.5</v>
      </c>
      <c r="N18" s="71">
        <v>95.6</v>
      </c>
      <c r="O18" s="71">
        <v>99.2</v>
      </c>
      <c r="P18" s="71">
        <v>99.9</v>
      </c>
      <c r="Q18" s="71">
        <v>101.2</v>
      </c>
      <c r="R18" s="71">
        <v>98</v>
      </c>
      <c r="S18" s="71">
        <v>99.7</v>
      </c>
      <c r="T18" s="71">
        <v>102.2</v>
      </c>
      <c r="U18" s="71">
        <v>100.2</v>
      </c>
      <c r="V18" s="71"/>
      <c r="W18" s="71"/>
      <c r="X18" s="71"/>
      <c r="Y18" s="71"/>
      <c r="Z18" s="71">
        <v>100.6</v>
      </c>
      <c r="AA18" s="71">
        <v>100.1</v>
      </c>
      <c r="AB18" s="71">
        <v>100</v>
      </c>
      <c r="AC18" s="71">
        <v>100.9</v>
      </c>
      <c r="AD18" s="71">
        <v>101.6</v>
      </c>
      <c r="AE18" s="71">
        <v>98.1</v>
      </c>
      <c r="AF18" s="71">
        <v>105.5</v>
      </c>
      <c r="AG18" s="71">
        <v>123</v>
      </c>
      <c r="AH18" s="71">
        <v>100</v>
      </c>
      <c r="AI18" s="71">
        <v>100</v>
      </c>
      <c r="AJ18" s="71">
        <v>99.8</v>
      </c>
      <c r="AK18" s="71">
        <v>90</v>
      </c>
      <c r="AL18" s="71">
        <v>99.9</v>
      </c>
      <c r="AM18" s="71">
        <v>99.7</v>
      </c>
      <c r="AN18" s="71">
        <v>105.7</v>
      </c>
      <c r="AO18" s="71">
        <v>100</v>
      </c>
      <c r="AP18" s="71">
        <v>101.6</v>
      </c>
      <c r="AQ18" s="71">
        <v>103.7</v>
      </c>
      <c r="AR18" s="71">
        <v>99.3</v>
      </c>
      <c r="AS18" s="71"/>
      <c r="AT18" s="74" t="str">
        <f t="shared" si="4"/>
        <v>５月</v>
      </c>
    </row>
    <row r="19" spans="1:46" s="73" customFormat="1" ht="12" customHeight="1">
      <c r="A19" s="70" t="s">
        <v>867</v>
      </c>
      <c r="B19" s="71">
        <v>100.5</v>
      </c>
      <c r="C19" s="71">
        <v>100.6</v>
      </c>
      <c r="D19" s="71">
        <v>100</v>
      </c>
      <c r="E19" s="71">
        <v>101</v>
      </c>
      <c r="F19" s="71">
        <v>98.3</v>
      </c>
      <c r="G19" s="71">
        <v>104.1</v>
      </c>
      <c r="H19" s="71">
        <v>105.8</v>
      </c>
      <c r="I19" s="71">
        <v>102.6</v>
      </c>
      <c r="J19" s="71">
        <v>96.6</v>
      </c>
      <c r="K19" s="71">
        <v>99.3</v>
      </c>
      <c r="L19" s="71">
        <v>100.6</v>
      </c>
      <c r="M19" s="71">
        <v>105.7</v>
      </c>
      <c r="N19" s="71">
        <v>106.4</v>
      </c>
      <c r="O19" s="71">
        <v>98.8</v>
      </c>
      <c r="P19" s="71">
        <v>99.9</v>
      </c>
      <c r="Q19" s="71">
        <v>100.9</v>
      </c>
      <c r="R19" s="71">
        <v>99.1</v>
      </c>
      <c r="S19" s="71">
        <v>100.2</v>
      </c>
      <c r="T19" s="71">
        <v>102.3</v>
      </c>
      <c r="U19" s="71">
        <v>100.2</v>
      </c>
      <c r="V19" s="71"/>
      <c r="W19" s="71"/>
      <c r="X19" s="71"/>
      <c r="Y19" s="71"/>
      <c r="Z19" s="71">
        <v>100.7</v>
      </c>
      <c r="AA19" s="71">
        <v>100.1</v>
      </c>
      <c r="AB19" s="71">
        <v>100</v>
      </c>
      <c r="AC19" s="71">
        <v>101.2</v>
      </c>
      <c r="AD19" s="71">
        <v>101.6</v>
      </c>
      <c r="AE19" s="71">
        <v>98.1</v>
      </c>
      <c r="AF19" s="71">
        <v>105.5</v>
      </c>
      <c r="AG19" s="71">
        <v>123</v>
      </c>
      <c r="AH19" s="71">
        <v>100</v>
      </c>
      <c r="AI19" s="71">
        <v>98.9</v>
      </c>
      <c r="AJ19" s="71">
        <v>98.1</v>
      </c>
      <c r="AK19" s="71">
        <v>90</v>
      </c>
      <c r="AL19" s="71">
        <v>99.9</v>
      </c>
      <c r="AM19" s="71">
        <v>100.2</v>
      </c>
      <c r="AN19" s="71">
        <v>102.9</v>
      </c>
      <c r="AO19" s="71">
        <v>100</v>
      </c>
      <c r="AP19" s="71">
        <v>101.9</v>
      </c>
      <c r="AQ19" s="71">
        <v>103.6</v>
      </c>
      <c r="AR19" s="71">
        <v>99.3</v>
      </c>
      <c r="AS19" s="71"/>
      <c r="AT19" s="74" t="str">
        <f t="shared" si="4"/>
        <v>６月</v>
      </c>
    </row>
    <row r="20" spans="1:46" s="73" customFormat="1" ht="16.5" customHeight="1">
      <c r="A20" s="70" t="s">
        <v>868</v>
      </c>
      <c r="B20" s="71">
        <v>100.5</v>
      </c>
      <c r="C20" s="71">
        <v>100.6</v>
      </c>
      <c r="D20" s="71">
        <v>99.8</v>
      </c>
      <c r="E20" s="71">
        <v>100.9</v>
      </c>
      <c r="F20" s="71">
        <v>97.2</v>
      </c>
      <c r="G20" s="71">
        <v>105.7</v>
      </c>
      <c r="H20" s="71">
        <v>110.1</v>
      </c>
      <c r="I20" s="71">
        <v>102.8</v>
      </c>
      <c r="J20" s="71">
        <v>95.9</v>
      </c>
      <c r="K20" s="71">
        <v>99</v>
      </c>
      <c r="L20" s="71">
        <v>99.6</v>
      </c>
      <c r="M20" s="71">
        <v>105</v>
      </c>
      <c r="N20" s="71">
        <v>106.4</v>
      </c>
      <c r="O20" s="71">
        <v>99.6</v>
      </c>
      <c r="P20" s="71">
        <v>100.5</v>
      </c>
      <c r="Q20" s="71">
        <v>101.3</v>
      </c>
      <c r="R20" s="71">
        <v>97.9</v>
      </c>
      <c r="S20" s="71">
        <v>98.3</v>
      </c>
      <c r="T20" s="71">
        <v>102.3</v>
      </c>
      <c r="U20" s="71">
        <v>100.2</v>
      </c>
      <c r="V20" s="71"/>
      <c r="W20" s="71"/>
      <c r="X20" s="71"/>
      <c r="Y20" s="71"/>
      <c r="Z20" s="71">
        <v>100.7</v>
      </c>
      <c r="AA20" s="71">
        <v>100</v>
      </c>
      <c r="AB20" s="71">
        <v>100</v>
      </c>
      <c r="AC20" s="71">
        <v>101.2</v>
      </c>
      <c r="AD20" s="71">
        <v>101.8</v>
      </c>
      <c r="AE20" s="71">
        <v>98.1</v>
      </c>
      <c r="AF20" s="71">
        <v>106.6</v>
      </c>
      <c r="AG20" s="71">
        <v>123</v>
      </c>
      <c r="AH20" s="71">
        <v>100</v>
      </c>
      <c r="AI20" s="71">
        <v>98.4</v>
      </c>
      <c r="AJ20" s="71">
        <v>97.5</v>
      </c>
      <c r="AK20" s="71">
        <v>90</v>
      </c>
      <c r="AL20" s="71">
        <v>99.9</v>
      </c>
      <c r="AM20" s="71">
        <v>98</v>
      </c>
      <c r="AN20" s="71">
        <v>103.6</v>
      </c>
      <c r="AO20" s="71">
        <v>100</v>
      </c>
      <c r="AP20" s="71">
        <v>99.5</v>
      </c>
      <c r="AQ20" s="71">
        <v>100.7</v>
      </c>
      <c r="AR20" s="71">
        <v>99.3</v>
      </c>
      <c r="AS20" s="71"/>
      <c r="AT20" s="74" t="str">
        <f t="shared" si="4"/>
        <v>７月</v>
      </c>
    </row>
    <row r="21" spans="1:46" s="73" customFormat="1" ht="12" customHeight="1">
      <c r="A21" s="70" t="s">
        <v>869</v>
      </c>
      <c r="B21" s="71">
        <v>101.1</v>
      </c>
      <c r="C21" s="71">
        <v>101.3</v>
      </c>
      <c r="D21" s="71">
        <v>99.9</v>
      </c>
      <c r="E21" s="71">
        <v>102.6</v>
      </c>
      <c r="F21" s="71">
        <v>98.7</v>
      </c>
      <c r="G21" s="71">
        <v>107.9</v>
      </c>
      <c r="H21" s="71">
        <v>114.2</v>
      </c>
      <c r="I21" s="71">
        <v>103.4</v>
      </c>
      <c r="J21" s="71">
        <v>94.8</v>
      </c>
      <c r="K21" s="71">
        <v>110.7</v>
      </c>
      <c r="L21" s="71">
        <v>120.5</v>
      </c>
      <c r="M21" s="71">
        <v>106</v>
      </c>
      <c r="N21" s="71">
        <v>107.5</v>
      </c>
      <c r="O21" s="71">
        <v>99.2</v>
      </c>
      <c r="P21" s="71">
        <v>100.7</v>
      </c>
      <c r="Q21" s="71">
        <v>100</v>
      </c>
      <c r="R21" s="71">
        <v>99.3</v>
      </c>
      <c r="S21" s="71">
        <v>98.9</v>
      </c>
      <c r="T21" s="71">
        <v>102.9</v>
      </c>
      <c r="U21" s="71">
        <v>100.3</v>
      </c>
      <c r="V21" s="71"/>
      <c r="W21" s="71"/>
      <c r="X21" s="71"/>
      <c r="Y21" s="71"/>
      <c r="Z21" s="71">
        <v>100.9</v>
      </c>
      <c r="AA21" s="71">
        <v>100</v>
      </c>
      <c r="AB21" s="71">
        <v>100</v>
      </c>
      <c r="AC21" s="71">
        <v>101.6</v>
      </c>
      <c r="AD21" s="71">
        <v>101.9</v>
      </c>
      <c r="AE21" s="71">
        <v>98.1</v>
      </c>
      <c r="AF21" s="71">
        <v>106.6</v>
      </c>
      <c r="AG21" s="71">
        <v>124.9</v>
      </c>
      <c r="AH21" s="71">
        <v>100</v>
      </c>
      <c r="AI21" s="71">
        <v>99.1</v>
      </c>
      <c r="AJ21" s="71">
        <v>97.5</v>
      </c>
      <c r="AK21" s="71">
        <v>88.6</v>
      </c>
      <c r="AL21" s="71">
        <v>99.9</v>
      </c>
      <c r="AM21" s="71">
        <v>100.3</v>
      </c>
      <c r="AN21" s="71">
        <v>105.5</v>
      </c>
      <c r="AO21" s="71">
        <v>100</v>
      </c>
      <c r="AP21" s="71">
        <v>98.5</v>
      </c>
      <c r="AQ21" s="71">
        <v>98.8</v>
      </c>
      <c r="AR21" s="71">
        <v>99.3</v>
      </c>
      <c r="AS21" s="71"/>
      <c r="AT21" s="74" t="str">
        <f t="shared" si="4"/>
        <v>８月</v>
      </c>
    </row>
    <row r="22" spans="1:46" s="73" customFormat="1" ht="12" customHeight="1">
      <c r="A22" s="70" t="s">
        <v>870</v>
      </c>
      <c r="B22" s="71">
        <v>101</v>
      </c>
      <c r="C22" s="71">
        <v>101.2</v>
      </c>
      <c r="D22" s="71">
        <v>99.9</v>
      </c>
      <c r="E22" s="71">
        <v>102.1</v>
      </c>
      <c r="F22" s="71">
        <v>98</v>
      </c>
      <c r="G22" s="71">
        <v>106.1</v>
      </c>
      <c r="H22" s="71">
        <v>109.3</v>
      </c>
      <c r="I22" s="71">
        <v>100.4</v>
      </c>
      <c r="J22" s="71">
        <v>97</v>
      </c>
      <c r="K22" s="71">
        <v>111.2</v>
      </c>
      <c r="L22" s="71">
        <v>120</v>
      </c>
      <c r="M22" s="71">
        <v>106.5</v>
      </c>
      <c r="N22" s="71">
        <v>108.1</v>
      </c>
      <c r="O22" s="71">
        <v>99.3</v>
      </c>
      <c r="P22" s="71">
        <v>99.3</v>
      </c>
      <c r="Q22" s="71">
        <v>99.9</v>
      </c>
      <c r="R22" s="71">
        <v>98.7</v>
      </c>
      <c r="S22" s="71">
        <v>99</v>
      </c>
      <c r="T22" s="71">
        <v>102.8</v>
      </c>
      <c r="U22" s="71">
        <v>100.3</v>
      </c>
      <c r="V22" s="71"/>
      <c r="W22" s="71"/>
      <c r="X22" s="71"/>
      <c r="Y22" s="71"/>
      <c r="Z22" s="71">
        <v>101</v>
      </c>
      <c r="AA22" s="71">
        <v>100</v>
      </c>
      <c r="AB22" s="71">
        <v>100</v>
      </c>
      <c r="AC22" s="71">
        <v>101.8</v>
      </c>
      <c r="AD22" s="71">
        <v>102.1</v>
      </c>
      <c r="AE22" s="71">
        <v>98.1</v>
      </c>
      <c r="AF22" s="71">
        <v>106.6</v>
      </c>
      <c r="AG22" s="71">
        <v>127.9</v>
      </c>
      <c r="AH22" s="71">
        <v>100</v>
      </c>
      <c r="AI22" s="71">
        <v>98.4</v>
      </c>
      <c r="AJ22" s="71">
        <v>95.2</v>
      </c>
      <c r="AK22" s="71">
        <v>89</v>
      </c>
      <c r="AL22" s="71">
        <v>99.9</v>
      </c>
      <c r="AM22" s="71">
        <v>99.2</v>
      </c>
      <c r="AN22" s="71">
        <v>106.5</v>
      </c>
      <c r="AO22" s="71">
        <v>100</v>
      </c>
      <c r="AP22" s="71">
        <v>101.5</v>
      </c>
      <c r="AQ22" s="71">
        <v>102.8</v>
      </c>
      <c r="AR22" s="71">
        <v>99.3</v>
      </c>
      <c r="AS22" s="71"/>
      <c r="AT22" s="74" t="str">
        <f t="shared" si="4"/>
        <v>９月</v>
      </c>
    </row>
    <row r="23" spans="1:46" s="73" customFormat="1" ht="12" customHeight="1">
      <c r="A23" s="70" t="s">
        <v>921</v>
      </c>
      <c r="B23" s="71">
        <v>100.8</v>
      </c>
      <c r="C23" s="71">
        <v>100.9</v>
      </c>
      <c r="D23" s="71">
        <v>99.9</v>
      </c>
      <c r="E23" s="71">
        <v>101.7</v>
      </c>
      <c r="F23" s="71">
        <v>97.7</v>
      </c>
      <c r="G23" s="71">
        <v>103.2</v>
      </c>
      <c r="H23" s="71">
        <v>107.6</v>
      </c>
      <c r="I23" s="71">
        <v>99.6</v>
      </c>
      <c r="J23" s="71">
        <v>97.7</v>
      </c>
      <c r="K23" s="71">
        <v>107</v>
      </c>
      <c r="L23" s="71">
        <v>112.1</v>
      </c>
      <c r="M23" s="71">
        <v>112.2</v>
      </c>
      <c r="N23" s="71">
        <v>113.1</v>
      </c>
      <c r="O23" s="71">
        <v>98.3</v>
      </c>
      <c r="P23" s="71">
        <v>100</v>
      </c>
      <c r="Q23" s="71">
        <v>101.1</v>
      </c>
      <c r="R23" s="71">
        <v>99</v>
      </c>
      <c r="S23" s="71">
        <v>98.9</v>
      </c>
      <c r="T23" s="71">
        <v>102.8</v>
      </c>
      <c r="U23" s="71">
        <v>100.5</v>
      </c>
      <c r="V23" s="71"/>
      <c r="W23" s="71"/>
      <c r="X23" s="71"/>
      <c r="Y23" s="71"/>
      <c r="Z23" s="71">
        <v>101.5</v>
      </c>
      <c r="AA23" s="71">
        <v>100</v>
      </c>
      <c r="AB23" s="71">
        <v>100</v>
      </c>
      <c r="AC23" s="71">
        <v>102.6</v>
      </c>
      <c r="AD23" s="71">
        <v>101.9</v>
      </c>
      <c r="AE23" s="71">
        <v>98.1</v>
      </c>
      <c r="AF23" s="71">
        <v>106.1</v>
      </c>
      <c r="AG23" s="71">
        <v>127.9</v>
      </c>
      <c r="AH23" s="71">
        <v>100</v>
      </c>
      <c r="AI23" s="71">
        <v>98.6</v>
      </c>
      <c r="AJ23" s="71">
        <v>95.2</v>
      </c>
      <c r="AK23" s="71">
        <v>89.5</v>
      </c>
      <c r="AL23" s="71">
        <v>100.7</v>
      </c>
      <c r="AM23" s="71">
        <v>99.7</v>
      </c>
      <c r="AN23" s="71">
        <v>106.4</v>
      </c>
      <c r="AO23" s="71">
        <v>100</v>
      </c>
      <c r="AP23" s="71">
        <v>101.8</v>
      </c>
      <c r="AQ23" s="71">
        <v>102.7</v>
      </c>
      <c r="AR23" s="71">
        <v>99.3</v>
      </c>
      <c r="AS23" s="71"/>
      <c r="AT23" s="74" t="str">
        <f t="shared" si="4"/>
        <v>10月</v>
      </c>
    </row>
    <row r="24" spans="1:46" s="73" customFormat="1" ht="12" customHeight="1">
      <c r="A24" s="79" t="s">
        <v>922</v>
      </c>
      <c r="B24" s="71">
        <v>100.1</v>
      </c>
      <c r="C24" s="71">
        <v>100.2</v>
      </c>
      <c r="D24" s="71">
        <v>99.9</v>
      </c>
      <c r="E24" s="71">
        <v>99.5</v>
      </c>
      <c r="F24" s="71">
        <v>96.6</v>
      </c>
      <c r="G24" s="71">
        <v>98.2</v>
      </c>
      <c r="H24" s="71">
        <v>98.6</v>
      </c>
      <c r="I24" s="71">
        <v>101.6</v>
      </c>
      <c r="J24" s="71">
        <v>97</v>
      </c>
      <c r="K24" s="71">
        <v>96.7</v>
      </c>
      <c r="L24" s="71">
        <v>95.8</v>
      </c>
      <c r="M24" s="71">
        <v>103.3</v>
      </c>
      <c r="N24" s="71">
        <v>103.9</v>
      </c>
      <c r="O24" s="71">
        <v>97</v>
      </c>
      <c r="P24" s="71">
        <v>99.3</v>
      </c>
      <c r="Q24" s="71">
        <v>100.6</v>
      </c>
      <c r="R24" s="71">
        <v>93.8</v>
      </c>
      <c r="S24" s="71">
        <v>98.9</v>
      </c>
      <c r="T24" s="71">
        <v>103.2</v>
      </c>
      <c r="U24" s="71">
        <v>100.4</v>
      </c>
      <c r="V24" s="71"/>
      <c r="W24" s="71"/>
      <c r="X24" s="71"/>
      <c r="Y24" s="71"/>
      <c r="Z24" s="71">
        <v>101.4</v>
      </c>
      <c r="AA24" s="71">
        <v>99.9</v>
      </c>
      <c r="AB24" s="71">
        <v>99.7</v>
      </c>
      <c r="AC24" s="71">
        <v>102.6</v>
      </c>
      <c r="AD24" s="71">
        <v>101.8</v>
      </c>
      <c r="AE24" s="71">
        <v>98.1</v>
      </c>
      <c r="AF24" s="71">
        <v>106.1</v>
      </c>
      <c r="AG24" s="71">
        <v>123.9</v>
      </c>
      <c r="AH24" s="71">
        <v>100</v>
      </c>
      <c r="AI24" s="71">
        <v>98.5</v>
      </c>
      <c r="AJ24" s="71">
        <v>94.9</v>
      </c>
      <c r="AK24" s="71">
        <v>89.6</v>
      </c>
      <c r="AL24" s="71">
        <v>100.7</v>
      </c>
      <c r="AM24" s="71">
        <v>99.4</v>
      </c>
      <c r="AN24" s="71">
        <v>106.9</v>
      </c>
      <c r="AO24" s="71">
        <v>100</v>
      </c>
      <c r="AP24" s="71">
        <v>102.5</v>
      </c>
      <c r="AQ24" s="71">
        <v>104.6</v>
      </c>
      <c r="AR24" s="71">
        <v>99.3</v>
      </c>
      <c r="AS24" s="71"/>
      <c r="AT24" s="80" t="str">
        <f t="shared" si="4"/>
        <v>11月</v>
      </c>
    </row>
    <row r="25" spans="1:46" s="73" customFormat="1" ht="12" customHeight="1">
      <c r="A25" s="79" t="s">
        <v>923</v>
      </c>
      <c r="B25" s="71">
        <v>100.2</v>
      </c>
      <c r="C25" s="71">
        <v>100.3</v>
      </c>
      <c r="D25" s="71">
        <v>99.7</v>
      </c>
      <c r="E25" s="71">
        <v>100.3</v>
      </c>
      <c r="F25" s="71">
        <v>96.7</v>
      </c>
      <c r="G25" s="71">
        <v>102.9</v>
      </c>
      <c r="H25" s="71">
        <v>103.6</v>
      </c>
      <c r="I25" s="71">
        <v>100.7</v>
      </c>
      <c r="J25" s="71">
        <v>97.6</v>
      </c>
      <c r="K25" s="71">
        <v>98.8</v>
      </c>
      <c r="L25" s="71">
        <v>97.6</v>
      </c>
      <c r="M25" s="71">
        <v>112.3</v>
      </c>
      <c r="N25" s="71">
        <v>113.3</v>
      </c>
      <c r="O25" s="71">
        <v>96.3</v>
      </c>
      <c r="P25" s="71">
        <v>98.6</v>
      </c>
      <c r="Q25" s="71">
        <v>99.6</v>
      </c>
      <c r="R25" s="71">
        <v>94.3</v>
      </c>
      <c r="S25" s="71">
        <v>98.6</v>
      </c>
      <c r="T25" s="71">
        <v>103.2</v>
      </c>
      <c r="U25" s="71">
        <v>100.4</v>
      </c>
      <c r="V25" s="71"/>
      <c r="W25" s="71"/>
      <c r="X25" s="71"/>
      <c r="Y25" s="71"/>
      <c r="Z25" s="71">
        <v>101.5</v>
      </c>
      <c r="AA25" s="71">
        <v>100</v>
      </c>
      <c r="AB25" s="71">
        <v>99.9</v>
      </c>
      <c r="AC25" s="71">
        <v>102.7</v>
      </c>
      <c r="AD25" s="71">
        <v>101.7</v>
      </c>
      <c r="AE25" s="71">
        <v>98.1</v>
      </c>
      <c r="AF25" s="71">
        <v>106.1</v>
      </c>
      <c r="AG25" s="71">
        <v>122.2</v>
      </c>
      <c r="AH25" s="71">
        <v>100</v>
      </c>
      <c r="AI25" s="71">
        <v>97.8</v>
      </c>
      <c r="AJ25" s="71">
        <v>94.8</v>
      </c>
      <c r="AK25" s="71">
        <v>91.7</v>
      </c>
      <c r="AL25" s="71">
        <v>99.8</v>
      </c>
      <c r="AM25" s="71">
        <v>98</v>
      </c>
      <c r="AN25" s="71">
        <v>104.2</v>
      </c>
      <c r="AO25" s="71">
        <v>100</v>
      </c>
      <c r="AP25" s="71">
        <v>102.5</v>
      </c>
      <c r="AQ25" s="71">
        <v>105.2</v>
      </c>
      <c r="AR25" s="71">
        <v>99.3</v>
      </c>
      <c r="AS25" s="71"/>
      <c r="AT25" s="80" t="str">
        <f t="shared" si="4"/>
        <v>12月</v>
      </c>
    </row>
    <row r="26" spans="1:46" s="85" customFormat="1" ht="3.75" customHeight="1">
      <c r="A26" s="81"/>
      <c r="B26" s="82"/>
      <c r="C26" s="82"/>
      <c r="D26" s="83"/>
      <c r="E26" s="83"/>
      <c r="F26" s="83"/>
      <c r="G26" s="82"/>
      <c r="H26" s="82"/>
      <c r="I26" s="83"/>
      <c r="J26" s="83"/>
      <c r="K26" s="83"/>
      <c r="L26" s="82"/>
      <c r="M26" s="82"/>
      <c r="N26" s="83"/>
      <c r="O26" s="83"/>
      <c r="P26" s="83"/>
      <c r="Q26" s="82"/>
      <c r="R26" s="82"/>
      <c r="S26" s="83"/>
      <c r="T26" s="83"/>
      <c r="U26" s="84"/>
      <c r="V26" s="84"/>
      <c r="Y26" s="84"/>
      <c r="Z26" s="83"/>
      <c r="AA26" s="84"/>
      <c r="AB26" s="82"/>
      <c r="AC26" s="82"/>
      <c r="AD26" s="83"/>
      <c r="AE26" s="83"/>
      <c r="AF26" s="83"/>
      <c r="AG26" s="86"/>
      <c r="AH26" s="71"/>
      <c r="AI26" s="82"/>
      <c r="AJ26" s="83"/>
      <c r="AK26" s="83"/>
      <c r="AL26" s="82"/>
      <c r="AM26" s="82"/>
      <c r="AN26" s="83"/>
      <c r="AO26" s="83"/>
      <c r="AP26" s="83"/>
      <c r="AQ26" s="82"/>
      <c r="AR26" s="82"/>
      <c r="AS26" s="87"/>
      <c r="AT26" s="88"/>
    </row>
    <row r="27" spans="1:49" ht="12" customHeight="1" thickBot="1">
      <c r="A27" s="89"/>
      <c r="B27" s="89"/>
      <c r="C27" s="89"/>
      <c r="D27" s="89"/>
      <c r="E27" s="89"/>
      <c r="F27" s="89"/>
      <c r="G27" s="89"/>
      <c r="H27" s="89"/>
      <c r="I27" s="89"/>
      <c r="J27" s="89"/>
      <c r="K27" s="89"/>
      <c r="L27" s="89"/>
      <c r="M27" s="89"/>
      <c r="N27" s="89"/>
      <c r="O27" s="89"/>
      <c r="P27" s="89"/>
      <c r="Q27" s="89"/>
      <c r="R27" s="89"/>
      <c r="S27" s="89"/>
      <c r="T27" s="89"/>
      <c r="U27" s="89"/>
      <c r="V27" s="89"/>
      <c r="W27" s="38"/>
      <c r="X27" s="38"/>
      <c r="Y27" s="38"/>
      <c r="Z27" s="89"/>
      <c r="AA27" s="89"/>
      <c r="AB27" s="89"/>
      <c r="AC27" s="89"/>
      <c r="AD27" s="89"/>
      <c r="AE27" s="89"/>
      <c r="AF27" s="89"/>
      <c r="AG27" s="89"/>
      <c r="AH27" s="89"/>
      <c r="AI27" s="89"/>
      <c r="AJ27" s="89"/>
      <c r="AK27" s="89"/>
      <c r="AL27" s="89"/>
      <c r="AM27" s="89"/>
      <c r="AN27" s="89"/>
      <c r="AO27" s="38"/>
      <c r="AP27" s="38"/>
      <c r="AQ27" s="89"/>
      <c r="AR27" s="89"/>
      <c r="AS27" s="90"/>
      <c r="AT27" s="91"/>
      <c r="AU27" s="38"/>
      <c r="AV27" s="90"/>
      <c r="AW27" s="92"/>
    </row>
    <row r="28" spans="1:46" s="46" customFormat="1" ht="9.75" customHeight="1">
      <c r="A28" s="55"/>
      <c r="B28" s="52"/>
      <c r="C28" s="47"/>
      <c r="D28" s="47"/>
      <c r="E28" s="47"/>
      <c r="F28" s="50"/>
      <c r="G28" s="50"/>
      <c r="H28" s="50"/>
      <c r="I28" s="437" t="s">
        <v>924</v>
      </c>
      <c r="J28" s="42"/>
      <c r="K28" s="93"/>
      <c r="L28" s="50"/>
      <c r="M28" s="437" t="s">
        <v>925</v>
      </c>
      <c r="N28" s="50"/>
      <c r="O28" s="94"/>
      <c r="P28" s="95"/>
      <c r="Q28" s="437" t="s">
        <v>926</v>
      </c>
      <c r="R28" s="50"/>
      <c r="S28" s="93"/>
      <c r="T28" s="95"/>
      <c r="U28" s="453" t="s">
        <v>927</v>
      </c>
      <c r="V28" s="42"/>
      <c r="Y28" s="95"/>
      <c r="Z28" s="95"/>
      <c r="AA28" s="93"/>
      <c r="AB28" s="95"/>
      <c r="AC28" s="50"/>
      <c r="AD28" s="437" t="s">
        <v>928</v>
      </c>
      <c r="AE28" s="50"/>
      <c r="AF28" s="93"/>
      <c r="AG28" s="50"/>
      <c r="AH28" s="50"/>
      <c r="AI28" s="50"/>
      <c r="AJ28" s="50"/>
      <c r="AK28" s="456" t="s">
        <v>929</v>
      </c>
      <c r="AL28" s="452" t="s">
        <v>0</v>
      </c>
      <c r="AM28" s="42"/>
      <c r="AN28" s="454" t="s">
        <v>1</v>
      </c>
      <c r="AO28" s="454" t="s">
        <v>2</v>
      </c>
      <c r="AP28" s="454" t="s">
        <v>3</v>
      </c>
      <c r="AQ28" s="449" t="s">
        <v>4</v>
      </c>
      <c r="AR28" s="452" t="s">
        <v>5</v>
      </c>
      <c r="AS28" s="93"/>
      <c r="AT28" s="54"/>
    </row>
    <row r="29" spans="1:46" s="46" customFormat="1" ht="9.75" customHeight="1">
      <c r="A29" s="55"/>
      <c r="B29" s="60"/>
      <c r="C29" s="444" t="s">
        <v>6</v>
      </c>
      <c r="D29" s="96"/>
      <c r="E29" s="97"/>
      <c r="F29" s="438" t="s">
        <v>7</v>
      </c>
      <c r="G29" s="441" t="s">
        <v>8</v>
      </c>
      <c r="H29" s="440" t="s">
        <v>9</v>
      </c>
      <c r="I29" s="438"/>
      <c r="J29" s="441" t="s">
        <v>10</v>
      </c>
      <c r="K29" s="438" t="s">
        <v>11</v>
      </c>
      <c r="L29" s="438" t="s">
        <v>12</v>
      </c>
      <c r="M29" s="438"/>
      <c r="N29" s="441" t="s">
        <v>13</v>
      </c>
      <c r="O29" s="438" t="s">
        <v>14</v>
      </c>
      <c r="P29" s="438" t="s">
        <v>15</v>
      </c>
      <c r="Q29" s="438"/>
      <c r="R29" s="438" t="s">
        <v>16</v>
      </c>
      <c r="S29" s="439" t="s">
        <v>17</v>
      </c>
      <c r="T29" s="441" t="s">
        <v>18</v>
      </c>
      <c r="U29" s="439"/>
      <c r="V29" s="43"/>
      <c r="Y29" s="43"/>
      <c r="Z29" s="459" t="s">
        <v>19</v>
      </c>
      <c r="AA29" s="441" t="s">
        <v>20</v>
      </c>
      <c r="AB29" s="438" t="s">
        <v>21</v>
      </c>
      <c r="AC29" s="438" t="s">
        <v>22</v>
      </c>
      <c r="AD29" s="438"/>
      <c r="AE29" s="438" t="s">
        <v>23</v>
      </c>
      <c r="AF29" s="441" t="s">
        <v>24</v>
      </c>
      <c r="AG29" s="441" t="s">
        <v>25</v>
      </c>
      <c r="AH29" s="438" t="s">
        <v>26</v>
      </c>
      <c r="AI29" s="438" t="s">
        <v>27</v>
      </c>
      <c r="AJ29" s="438"/>
      <c r="AK29" s="457"/>
      <c r="AL29" s="445"/>
      <c r="AM29" s="440" t="s">
        <v>28</v>
      </c>
      <c r="AN29" s="455"/>
      <c r="AO29" s="455"/>
      <c r="AP29" s="455"/>
      <c r="AQ29" s="450"/>
      <c r="AR29" s="445"/>
      <c r="AS29" s="53"/>
      <c r="AT29" s="64"/>
    </row>
    <row r="30" spans="1:46" s="46" customFormat="1" ht="117" customHeight="1">
      <c r="A30" s="65"/>
      <c r="B30" s="60" t="s">
        <v>29</v>
      </c>
      <c r="C30" s="448"/>
      <c r="D30" s="60" t="s">
        <v>30</v>
      </c>
      <c r="E30" s="60" t="s">
        <v>31</v>
      </c>
      <c r="F30" s="438"/>
      <c r="G30" s="442"/>
      <c r="H30" s="437"/>
      <c r="I30" s="438"/>
      <c r="J30" s="442"/>
      <c r="K30" s="438"/>
      <c r="L30" s="438"/>
      <c r="M30" s="438"/>
      <c r="N30" s="442"/>
      <c r="O30" s="438"/>
      <c r="P30" s="438"/>
      <c r="Q30" s="438"/>
      <c r="R30" s="438"/>
      <c r="S30" s="439"/>
      <c r="T30" s="442"/>
      <c r="U30" s="439"/>
      <c r="V30" s="50"/>
      <c r="Y30" s="50"/>
      <c r="Z30" s="460"/>
      <c r="AA30" s="442"/>
      <c r="AB30" s="461"/>
      <c r="AC30" s="461"/>
      <c r="AD30" s="438"/>
      <c r="AE30" s="438"/>
      <c r="AF30" s="442"/>
      <c r="AG30" s="442"/>
      <c r="AH30" s="438"/>
      <c r="AI30" s="438"/>
      <c r="AJ30" s="438"/>
      <c r="AK30" s="458"/>
      <c r="AL30" s="437"/>
      <c r="AM30" s="437"/>
      <c r="AN30" s="442"/>
      <c r="AO30" s="442"/>
      <c r="AP30" s="442"/>
      <c r="AQ30" s="451"/>
      <c r="AR30" s="437"/>
      <c r="AS30" s="98"/>
      <c r="AT30" s="69"/>
    </row>
    <row r="31" spans="1:46" s="73" customFormat="1" ht="12" customHeight="1">
      <c r="A31" s="99" t="str">
        <f aca="true" t="shared" si="5" ref="A31:A47">A9</f>
        <v>平成14年　2002</v>
      </c>
      <c r="B31" s="71">
        <v>96.8</v>
      </c>
      <c r="C31" s="71">
        <v>97</v>
      </c>
      <c r="D31" s="71">
        <v>98.6</v>
      </c>
      <c r="E31" s="71">
        <v>93.1</v>
      </c>
      <c r="F31" s="71">
        <v>94.9</v>
      </c>
      <c r="G31" s="71">
        <v>93.7</v>
      </c>
      <c r="H31" s="71">
        <v>104.6</v>
      </c>
      <c r="I31" s="71">
        <v>98.8</v>
      </c>
      <c r="J31" s="71">
        <v>103.8</v>
      </c>
      <c r="K31" s="71">
        <v>110.2</v>
      </c>
      <c r="L31" s="71">
        <v>92.6</v>
      </c>
      <c r="M31" s="71">
        <v>99.9</v>
      </c>
      <c r="N31" s="71">
        <v>99.9</v>
      </c>
      <c r="O31" s="71">
        <v>97.3</v>
      </c>
      <c r="P31" s="71">
        <v>107.3</v>
      </c>
      <c r="Q31" s="71">
        <v>93.4</v>
      </c>
      <c r="R31" s="71">
        <v>94.2</v>
      </c>
      <c r="S31" s="71">
        <v>99.6</v>
      </c>
      <c r="T31" s="71">
        <v>90</v>
      </c>
      <c r="U31" s="71">
        <v>104</v>
      </c>
      <c r="V31" s="71"/>
      <c r="W31" s="71"/>
      <c r="X31" s="71"/>
      <c r="Y31" s="71"/>
      <c r="Z31" s="71">
        <v>144.8</v>
      </c>
      <c r="AA31" s="71">
        <v>103.1</v>
      </c>
      <c r="AB31" s="71">
        <v>98.9</v>
      </c>
      <c r="AC31" s="71">
        <v>102.2</v>
      </c>
      <c r="AD31" s="71">
        <v>100.1</v>
      </c>
      <c r="AE31" s="71">
        <v>100</v>
      </c>
      <c r="AF31" s="71">
        <v>100.6</v>
      </c>
      <c r="AG31" s="71">
        <v>107</v>
      </c>
      <c r="AH31" s="71">
        <v>92.4</v>
      </c>
      <c r="AI31" s="71">
        <v>98.4</v>
      </c>
      <c r="AJ31" s="71"/>
      <c r="AK31" s="71">
        <v>100.9</v>
      </c>
      <c r="AL31" s="71">
        <v>99.3</v>
      </c>
      <c r="AM31" s="71">
        <v>101.2</v>
      </c>
      <c r="AN31" s="71">
        <v>100.7</v>
      </c>
      <c r="AO31" s="72" t="s">
        <v>871</v>
      </c>
      <c r="AP31" s="71">
        <v>94.1</v>
      </c>
      <c r="AQ31" s="71">
        <v>103.7</v>
      </c>
      <c r="AR31" s="72" t="s">
        <v>871</v>
      </c>
      <c r="AS31" s="71"/>
      <c r="AT31" s="74" t="str">
        <f aca="true" t="shared" si="6" ref="AT31:AT47">A9</f>
        <v>平成14年　2002</v>
      </c>
    </row>
    <row r="32" spans="1:46" s="73" customFormat="1" ht="12" customHeight="1">
      <c r="A32" s="99" t="str">
        <f t="shared" si="5"/>
        <v>平成15年　2003</v>
      </c>
      <c r="B32" s="71">
        <v>97.1</v>
      </c>
      <c r="C32" s="71">
        <v>94.5</v>
      </c>
      <c r="D32" s="71">
        <v>93.9</v>
      </c>
      <c r="E32" s="71">
        <v>96.4</v>
      </c>
      <c r="F32" s="71">
        <v>98.1</v>
      </c>
      <c r="G32" s="71">
        <v>97.8</v>
      </c>
      <c r="H32" s="71">
        <v>104.3</v>
      </c>
      <c r="I32" s="71">
        <v>101.8</v>
      </c>
      <c r="J32" s="71">
        <v>102.4</v>
      </c>
      <c r="K32" s="71">
        <v>108.5</v>
      </c>
      <c r="L32" s="71">
        <v>99.2</v>
      </c>
      <c r="M32" s="71">
        <v>100.1</v>
      </c>
      <c r="N32" s="71">
        <v>99.9</v>
      </c>
      <c r="O32" s="71">
        <v>97.7</v>
      </c>
      <c r="P32" s="71">
        <v>107.4</v>
      </c>
      <c r="Q32" s="71">
        <v>94.7</v>
      </c>
      <c r="R32" s="71">
        <v>95.8</v>
      </c>
      <c r="S32" s="71">
        <v>100.1</v>
      </c>
      <c r="T32" s="71">
        <v>90.4</v>
      </c>
      <c r="U32" s="71">
        <v>102.6</v>
      </c>
      <c r="V32" s="71"/>
      <c r="W32" s="71"/>
      <c r="X32" s="71"/>
      <c r="Y32" s="71"/>
      <c r="Z32" s="71">
        <v>124.3</v>
      </c>
      <c r="AA32" s="71">
        <v>102.6</v>
      </c>
      <c r="AB32" s="71">
        <v>99.1</v>
      </c>
      <c r="AC32" s="71">
        <v>101.6</v>
      </c>
      <c r="AD32" s="71">
        <v>100.5</v>
      </c>
      <c r="AE32" s="71">
        <v>100</v>
      </c>
      <c r="AF32" s="71">
        <v>100.4</v>
      </c>
      <c r="AG32" s="71">
        <v>106.8</v>
      </c>
      <c r="AH32" s="71">
        <v>96.2</v>
      </c>
      <c r="AI32" s="71">
        <v>98.3</v>
      </c>
      <c r="AJ32" s="71"/>
      <c r="AK32" s="71">
        <v>104.2</v>
      </c>
      <c r="AL32" s="71">
        <v>99.9</v>
      </c>
      <c r="AM32" s="71">
        <v>100.2</v>
      </c>
      <c r="AN32" s="71">
        <v>100.4</v>
      </c>
      <c r="AO32" s="72" t="s">
        <v>871</v>
      </c>
      <c r="AP32" s="71">
        <v>95.5</v>
      </c>
      <c r="AQ32" s="71">
        <v>102.2</v>
      </c>
      <c r="AR32" s="72" t="s">
        <v>871</v>
      </c>
      <c r="AS32" s="71"/>
      <c r="AT32" s="74" t="str">
        <f t="shared" si="6"/>
        <v>平成15年　2003</v>
      </c>
    </row>
    <row r="33" spans="1:46" s="73" customFormat="1" ht="12" customHeight="1">
      <c r="A33" s="99" t="str">
        <f t="shared" si="5"/>
        <v>平成16年　2004</v>
      </c>
      <c r="B33" s="71">
        <v>94.5</v>
      </c>
      <c r="C33" s="71">
        <v>98</v>
      </c>
      <c r="D33" s="71">
        <v>97.5</v>
      </c>
      <c r="E33" s="71">
        <v>99.2</v>
      </c>
      <c r="F33" s="71">
        <v>98.9</v>
      </c>
      <c r="G33" s="71">
        <v>100.5</v>
      </c>
      <c r="H33" s="71">
        <v>100</v>
      </c>
      <c r="I33" s="71">
        <v>100.1</v>
      </c>
      <c r="J33" s="71">
        <v>100</v>
      </c>
      <c r="K33" s="71">
        <v>100.6</v>
      </c>
      <c r="L33" s="71">
        <v>100</v>
      </c>
      <c r="M33" s="71">
        <v>99.4</v>
      </c>
      <c r="N33" s="71">
        <v>100</v>
      </c>
      <c r="O33" s="71">
        <v>96.7</v>
      </c>
      <c r="P33" s="71">
        <v>106.4</v>
      </c>
      <c r="Q33" s="71">
        <v>98</v>
      </c>
      <c r="R33" s="71">
        <v>97.8</v>
      </c>
      <c r="S33" s="71">
        <v>100</v>
      </c>
      <c r="T33" s="71">
        <v>98.6</v>
      </c>
      <c r="U33" s="71">
        <v>100.7</v>
      </c>
      <c r="V33" s="71"/>
      <c r="W33" s="71"/>
      <c r="X33" s="71"/>
      <c r="Y33" s="71"/>
      <c r="Z33" s="71">
        <v>111.3</v>
      </c>
      <c r="AA33" s="71">
        <v>99.9</v>
      </c>
      <c r="AB33" s="71">
        <v>99.6</v>
      </c>
      <c r="AC33" s="71">
        <v>100.3</v>
      </c>
      <c r="AD33" s="71">
        <v>100.1</v>
      </c>
      <c r="AE33" s="71">
        <v>100</v>
      </c>
      <c r="AF33" s="71">
        <v>100</v>
      </c>
      <c r="AG33" s="71">
        <v>102.6</v>
      </c>
      <c r="AH33" s="71">
        <v>100</v>
      </c>
      <c r="AI33" s="71">
        <v>98.2</v>
      </c>
      <c r="AJ33" s="71"/>
      <c r="AK33" s="71">
        <v>104.4</v>
      </c>
      <c r="AL33" s="71">
        <v>99.9</v>
      </c>
      <c r="AM33" s="71">
        <v>100.4</v>
      </c>
      <c r="AN33" s="71">
        <v>99.9</v>
      </c>
      <c r="AO33" s="72" t="s">
        <v>871</v>
      </c>
      <c r="AP33" s="71">
        <v>98.2</v>
      </c>
      <c r="AQ33" s="71">
        <v>100.5</v>
      </c>
      <c r="AR33" s="72" t="s">
        <v>871</v>
      </c>
      <c r="AS33" s="71"/>
      <c r="AT33" s="74" t="str">
        <f t="shared" si="6"/>
        <v>平成16年　2004</v>
      </c>
    </row>
    <row r="34" spans="1:46" s="73" customFormat="1" ht="12" customHeight="1">
      <c r="A34" s="99" t="str">
        <f t="shared" si="5"/>
        <v>平成17年　2005</v>
      </c>
      <c r="B34" s="71">
        <v>100</v>
      </c>
      <c r="C34" s="71">
        <v>100</v>
      </c>
      <c r="D34" s="71">
        <v>100</v>
      </c>
      <c r="E34" s="71">
        <v>100</v>
      </c>
      <c r="F34" s="71">
        <v>100</v>
      </c>
      <c r="G34" s="71">
        <v>100</v>
      </c>
      <c r="H34" s="71">
        <v>100</v>
      </c>
      <c r="I34" s="71">
        <v>100</v>
      </c>
      <c r="J34" s="71">
        <v>100</v>
      </c>
      <c r="K34" s="71">
        <v>100</v>
      </c>
      <c r="L34" s="71">
        <v>100</v>
      </c>
      <c r="M34" s="71">
        <v>100</v>
      </c>
      <c r="N34" s="71">
        <v>100</v>
      </c>
      <c r="O34" s="71">
        <v>100</v>
      </c>
      <c r="P34" s="71">
        <v>100</v>
      </c>
      <c r="Q34" s="71">
        <v>100</v>
      </c>
      <c r="R34" s="71">
        <v>100</v>
      </c>
      <c r="S34" s="71">
        <v>100</v>
      </c>
      <c r="T34" s="71">
        <v>100</v>
      </c>
      <c r="U34" s="71">
        <v>100</v>
      </c>
      <c r="V34" s="71"/>
      <c r="W34" s="71"/>
      <c r="X34" s="71"/>
      <c r="Y34" s="71"/>
      <c r="Z34" s="71">
        <v>100</v>
      </c>
      <c r="AA34" s="71">
        <v>100</v>
      </c>
      <c r="AB34" s="71">
        <v>100</v>
      </c>
      <c r="AC34" s="71">
        <v>100</v>
      </c>
      <c r="AD34" s="71">
        <v>100</v>
      </c>
      <c r="AE34" s="71">
        <v>100</v>
      </c>
      <c r="AF34" s="71">
        <v>100</v>
      </c>
      <c r="AG34" s="71">
        <v>100</v>
      </c>
      <c r="AH34" s="71">
        <v>100</v>
      </c>
      <c r="AI34" s="71">
        <v>100</v>
      </c>
      <c r="AJ34" s="71"/>
      <c r="AK34" s="71">
        <v>100</v>
      </c>
      <c r="AL34" s="71">
        <v>100</v>
      </c>
      <c r="AM34" s="71">
        <v>100</v>
      </c>
      <c r="AN34" s="71">
        <v>100</v>
      </c>
      <c r="AO34" s="71">
        <v>100</v>
      </c>
      <c r="AP34" s="71">
        <v>100</v>
      </c>
      <c r="AQ34" s="71">
        <v>100</v>
      </c>
      <c r="AR34" s="71">
        <v>100</v>
      </c>
      <c r="AS34" s="71"/>
      <c r="AT34" s="74" t="str">
        <f t="shared" si="6"/>
        <v>平成17年　2005</v>
      </c>
    </row>
    <row r="35" spans="1:46" s="78" customFormat="1" ht="16.5" customHeight="1">
      <c r="A35" s="100" t="str">
        <f t="shared" si="5"/>
        <v>平成18年　2006</v>
      </c>
      <c r="B35" s="76">
        <v>101.5</v>
      </c>
      <c r="C35" s="76">
        <v>97.9</v>
      </c>
      <c r="D35" s="76">
        <v>96.8</v>
      </c>
      <c r="E35" s="76">
        <v>100.1</v>
      </c>
      <c r="F35" s="76">
        <v>101.6</v>
      </c>
      <c r="G35" s="76">
        <v>99.1</v>
      </c>
      <c r="H35" s="76">
        <v>100.6</v>
      </c>
      <c r="I35" s="76">
        <v>99.5</v>
      </c>
      <c r="J35" s="76">
        <v>100.1</v>
      </c>
      <c r="K35" s="76">
        <v>99.2</v>
      </c>
      <c r="L35" s="76">
        <v>99.5</v>
      </c>
      <c r="M35" s="76">
        <v>100.7</v>
      </c>
      <c r="N35" s="76">
        <v>99.9</v>
      </c>
      <c r="O35" s="76">
        <v>102.7</v>
      </c>
      <c r="P35" s="76">
        <v>96.4</v>
      </c>
      <c r="Q35" s="76">
        <v>101.3</v>
      </c>
      <c r="R35" s="76">
        <v>101.5</v>
      </c>
      <c r="S35" s="76">
        <v>100.1</v>
      </c>
      <c r="T35" s="76">
        <v>100.4</v>
      </c>
      <c r="U35" s="76">
        <v>98.4</v>
      </c>
      <c r="V35" s="76"/>
      <c r="W35" s="76"/>
      <c r="X35" s="76"/>
      <c r="Y35" s="76"/>
      <c r="Z35" s="76">
        <v>84.8</v>
      </c>
      <c r="AA35" s="76">
        <v>99.2</v>
      </c>
      <c r="AB35" s="76">
        <v>100.4</v>
      </c>
      <c r="AC35" s="76">
        <v>101</v>
      </c>
      <c r="AD35" s="76">
        <v>100.8</v>
      </c>
      <c r="AE35" s="76">
        <v>100</v>
      </c>
      <c r="AF35" s="76">
        <v>99.9</v>
      </c>
      <c r="AG35" s="76">
        <v>101</v>
      </c>
      <c r="AH35" s="76">
        <v>104.6</v>
      </c>
      <c r="AI35" s="76">
        <v>100.9</v>
      </c>
      <c r="AK35" s="76">
        <v>104.6</v>
      </c>
      <c r="AL35" s="76">
        <v>100.2</v>
      </c>
      <c r="AM35" s="76">
        <v>100.1</v>
      </c>
      <c r="AN35" s="76">
        <v>100.2</v>
      </c>
      <c r="AO35" s="78">
        <v>104.8</v>
      </c>
      <c r="AP35" s="76">
        <v>101.1</v>
      </c>
      <c r="AQ35" s="76">
        <v>98.5</v>
      </c>
      <c r="AR35" s="78">
        <v>97.2</v>
      </c>
      <c r="AS35" s="76"/>
      <c r="AT35" s="101" t="str">
        <f t="shared" si="6"/>
        <v>平成18年　2006</v>
      </c>
    </row>
    <row r="36" spans="1:46" s="73" customFormat="1" ht="16.5" customHeight="1">
      <c r="A36" s="99" t="str">
        <f t="shared" si="5"/>
        <v>１月</v>
      </c>
      <c r="B36" s="71">
        <v>94.1</v>
      </c>
      <c r="C36" s="71">
        <v>97.1</v>
      </c>
      <c r="D36" s="71">
        <v>96.1</v>
      </c>
      <c r="E36" s="71">
        <v>98.9</v>
      </c>
      <c r="F36" s="71">
        <v>99.8</v>
      </c>
      <c r="G36" s="71">
        <v>98</v>
      </c>
      <c r="H36" s="71">
        <v>100.4</v>
      </c>
      <c r="I36" s="71">
        <v>99.9</v>
      </c>
      <c r="J36" s="71">
        <v>100.1</v>
      </c>
      <c r="K36" s="71">
        <v>99.2</v>
      </c>
      <c r="L36" s="71">
        <v>100.2</v>
      </c>
      <c r="M36" s="71">
        <v>100.1</v>
      </c>
      <c r="N36" s="71">
        <v>100</v>
      </c>
      <c r="O36" s="71">
        <v>101.5</v>
      </c>
      <c r="P36" s="71">
        <v>96.6</v>
      </c>
      <c r="Q36" s="71">
        <v>100.4</v>
      </c>
      <c r="R36" s="71">
        <v>100.5</v>
      </c>
      <c r="S36" s="71">
        <v>100</v>
      </c>
      <c r="T36" s="71">
        <v>100</v>
      </c>
      <c r="U36" s="71">
        <v>98</v>
      </c>
      <c r="V36" s="71"/>
      <c r="W36" s="71"/>
      <c r="X36" s="71"/>
      <c r="Y36" s="71"/>
      <c r="Z36" s="71">
        <v>89.8</v>
      </c>
      <c r="AA36" s="71">
        <v>99.1</v>
      </c>
      <c r="AB36" s="71">
        <v>100.4</v>
      </c>
      <c r="AC36" s="71">
        <v>98.8</v>
      </c>
      <c r="AD36" s="71">
        <v>100.3</v>
      </c>
      <c r="AE36" s="71">
        <v>100</v>
      </c>
      <c r="AF36" s="71">
        <v>99.4</v>
      </c>
      <c r="AG36" s="71">
        <v>99.7</v>
      </c>
      <c r="AH36" s="73">
        <v>100</v>
      </c>
      <c r="AI36" s="71">
        <v>101.2</v>
      </c>
      <c r="AK36" s="71">
        <v>105.7</v>
      </c>
      <c r="AL36" s="71">
        <v>99.7</v>
      </c>
      <c r="AM36" s="71">
        <v>99.7</v>
      </c>
      <c r="AN36" s="71">
        <v>99.6</v>
      </c>
      <c r="AO36" s="73">
        <v>103.8</v>
      </c>
      <c r="AP36" s="71">
        <v>100.3</v>
      </c>
      <c r="AQ36" s="71">
        <v>98.1</v>
      </c>
      <c r="AR36" s="73">
        <v>97.2</v>
      </c>
      <c r="AS36" s="71"/>
      <c r="AT36" s="74" t="str">
        <f t="shared" si="6"/>
        <v>１月</v>
      </c>
    </row>
    <row r="37" spans="1:46" s="73" customFormat="1" ht="12" customHeight="1">
      <c r="A37" s="99" t="str">
        <f t="shared" si="5"/>
        <v>２月</v>
      </c>
      <c r="B37" s="71">
        <v>91.4</v>
      </c>
      <c r="C37" s="71">
        <v>92.1</v>
      </c>
      <c r="D37" s="71">
        <v>88.7</v>
      </c>
      <c r="E37" s="71">
        <v>98.9</v>
      </c>
      <c r="F37" s="71">
        <v>99.8</v>
      </c>
      <c r="G37" s="71">
        <v>98</v>
      </c>
      <c r="H37" s="71">
        <v>100.4</v>
      </c>
      <c r="I37" s="71">
        <v>100</v>
      </c>
      <c r="J37" s="71">
        <v>100.1</v>
      </c>
      <c r="K37" s="71">
        <v>99.4</v>
      </c>
      <c r="L37" s="71">
        <v>100.2</v>
      </c>
      <c r="M37" s="71">
        <v>99.8</v>
      </c>
      <c r="N37" s="71">
        <v>99.4</v>
      </c>
      <c r="O37" s="71">
        <v>101.3</v>
      </c>
      <c r="P37" s="71">
        <v>96.5</v>
      </c>
      <c r="Q37" s="71">
        <v>100.4</v>
      </c>
      <c r="R37" s="71">
        <v>100.5</v>
      </c>
      <c r="S37" s="71">
        <v>100</v>
      </c>
      <c r="T37" s="71">
        <v>100</v>
      </c>
      <c r="U37" s="71">
        <v>97.6</v>
      </c>
      <c r="V37" s="71"/>
      <c r="W37" s="71"/>
      <c r="X37" s="71"/>
      <c r="Y37" s="71"/>
      <c r="Z37" s="71">
        <v>88.4</v>
      </c>
      <c r="AA37" s="71">
        <v>98.4</v>
      </c>
      <c r="AB37" s="71">
        <v>100.2</v>
      </c>
      <c r="AC37" s="71">
        <v>98.7</v>
      </c>
      <c r="AD37" s="71">
        <v>100.7</v>
      </c>
      <c r="AE37" s="71">
        <v>100</v>
      </c>
      <c r="AF37" s="71">
        <v>101.4</v>
      </c>
      <c r="AG37" s="71">
        <v>99.7</v>
      </c>
      <c r="AH37" s="73">
        <v>100</v>
      </c>
      <c r="AI37" s="71">
        <v>101.2</v>
      </c>
      <c r="AK37" s="71">
        <v>100.4</v>
      </c>
      <c r="AL37" s="71">
        <v>99.6</v>
      </c>
      <c r="AM37" s="71">
        <v>100</v>
      </c>
      <c r="AN37" s="71">
        <v>99.5</v>
      </c>
      <c r="AO37" s="73">
        <v>103.5</v>
      </c>
      <c r="AP37" s="71">
        <v>100.3</v>
      </c>
      <c r="AQ37" s="71">
        <v>97.6</v>
      </c>
      <c r="AR37" s="73">
        <v>97.2</v>
      </c>
      <c r="AS37" s="71"/>
      <c r="AT37" s="74" t="str">
        <f t="shared" si="6"/>
        <v>２月</v>
      </c>
    </row>
    <row r="38" spans="1:46" s="73" customFormat="1" ht="12" customHeight="1">
      <c r="A38" s="99" t="str">
        <f t="shared" si="5"/>
        <v>３月</v>
      </c>
      <c r="B38" s="71">
        <v>102.7</v>
      </c>
      <c r="C38" s="71">
        <v>93</v>
      </c>
      <c r="D38" s="71">
        <v>89.6</v>
      </c>
      <c r="E38" s="71">
        <v>99.8</v>
      </c>
      <c r="F38" s="71">
        <v>102.3</v>
      </c>
      <c r="G38" s="71">
        <v>99.2</v>
      </c>
      <c r="H38" s="71">
        <v>100.4</v>
      </c>
      <c r="I38" s="71">
        <v>100</v>
      </c>
      <c r="J38" s="71">
        <v>100.1</v>
      </c>
      <c r="K38" s="71">
        <v>99.2</v>
      </c>
      <c r="L38" s="71">
        <v>100.2</v>
      </c>
      <c r="M38" s="71">
        <v>100</v>
      </c>
      <c r="N38" s="71">
        <v>100.6</v>
      </c>
      <c r="O38" s="71">
        <v>101.3</v>
      </c>
      <c r="P38" s="71">
        <v>96.5</v>
      </c>
      <c r="Q38" s="71">
        <v>100.4</v>
      </c>
      <c r="R38" s="71">
        <v>100.5</v>
      </c>
      <c r="S38" s="71">
        <v>100.6</v>
      </c>
      <c r="T38" s="71">
        <v>100</v>
      </c>
      <c r="U38" s="71">
        <v>98.3</v>
      </c>
      <c r="V38" s="71"/>
      <c r="W38" s="71"/>
      <c r="X38" s="71"/>
      <c r="Y38" s="71"/>
      <c r="Z38" s="71">
        <v>88.7</v>
      </c>
      <c r="AA38" s="71">
        <v>100.1</v>
      </c>
      <c r="AB38" s="71">
        <v>100.2</v>
      </c>
      <c r="AC38" s="71">
        <v>99.3</v>
      </c>
      <c r="AD38" s="71">
        <v>100.2</v>
      </c>
      <c r="AE38" s="71">
        <v>100</v>
      </c>
      <c r="AF38" s="71">
        <v>98.9</v>
      </c>
      <c r="AG38" s="71">
        <v>99.5</v>
      </c>
      <c r="AH38" s="73">
        <v>100</v>
      </c>
      <c r="AI38" s="71">
        <v>101.2</v>
      </c>
      <c r="AK38" s="71">
        <v>99.1</v>
      </c>
      <c r="AL38" s="71">
        <v>100</v>
      </c>
      <c r="AM38" s="71">
        <v>100.2</v>
      </c>
      <c r="AN38" s="71">
        <v>99.9</v>
      </c>
      <c r="AO38" s="73">
        <v>103.5</v>
      </c>
      <c r="AP38" s="71">
        <v>100.4</v>
      </c>
      <c r="AQ38" s="71">
        <v>98.5</v>
      </c>
      <c r="AR38" s="73">
        <v>97.2</v>
      </c>
      <c r="AS38" s="71"/>
      <c r="AT38" s="74" t="str">
        <f t="shared" si="6"/>
        <v>３月</v>
      </c>
    </row>
    <row r="39" spans="1:46" s="73" customFormat="1" ht="12" customHeight="1">
      <c r="A39" s="99" t="str">
        <f t="shared" si="5"/>
        <v>４月</v>
      </c>
      <c r="B39" s="71">
        <v>104.8</v>
      </c>
      <c r="C39" s="71">
        <v>97.1</v>
      </c>
      <c r="D39" s="71">
        <v>95.7</v>
      </c>
      <c r="E39" s="71">
        <v>99.8</v>
      </c>
      <c r="F39" s="71">
        <v>102.3</v>
      </c>
      <c r="G39" s="71">
        <v>99.6</v>
      </c>
      <c r="H39" s="71">
        <v>100.4</v>
      </c>
      <c r="I39" s="71">
        <v>99.3</v>
      </c>
      <c r="J39" s="71">
        <v>100.1</v>
      </c>
      <c r="K39" s="71">
        <v>100</v>
      </c>
      <c r="L39" s="71">
        <v>98.7</v>
      </c>
      <c r="M39" s="71">
        <v>99.9</v>
      </c>
      <c r="N39" s="71">
        <v>100</v>
      </c>
      <c r="O39" s="71">
        <v>101.4</v>
      </c>
      <c r="P39" s="71">
        <v>96.2</v>
      </c>
      <c r="Q39" s="71">
        <v>101.6</v>
      </c>
      <c r="R39" s="71">
        <v>101.8</v>
      </c>
      <c r="S39" s="71">
        <v>100.1</v>
      </c>
      <c r="T39" s="71">
        <v>100.5</v>
      </c>
      <c r="U39" s="71">
        <v>98.7</v>
      </c>
      <c r="V39" s="71"/>
      <c r="W39" s="71"/>
      <c r="X39" s="71"/>
      <c r="Y39" s="71"/>
      <c r="Z39" s="71">
        <v>88.6</v>
      </c>
      <c r="AA39" s="71">
        <v>99.9</v>
      </c>
      <c r="AB39" s="71">
        <v>100.3</v>
      </c>
      <c r="AC39" s="71">
        <v>100.3</v>
      </c>
      <c r="AD39" s="71">
        <v>100.6</v>
      </c>
      <c r="AE39" s="71">
        <v>100</v>
      </c>
      <c r="AF39" s="71">
        <v>100.3</v>
      </c>
      <c r="AG39" s="71">
        <v>102.1</v>
      </c>
      <c r="AH39" s="73">
        <v>100</v>
      </c>
      <c r="AI39" s="71">
        <v>100.8</v>
      </c>
      <c r="AK39" s="71">
        <v>101.1</v>
      </c>
      <c r="AL39" s="71">
        <v>100.2</v>
      </c>
      <c r="AM39" s="71">
        <v>100.4</v>
      </c>
      <c r="AN39" s="71">
        <v>100.2</v>
      </c>
      <c r="AO39" s="73">
        <v>103</v>
      </c>
      <c r="AP39" s="71">
        <v>101.3</v>
      </c>
      <c r="AQ39" s="71">
        <v>98.8</v>
      </c>
      <c r="AR39" s="73">
        <v>97.2</v>
      </c>
      <c r="AS39" s="71"/>
      <c r="AT39" s="74" t="str">
        <f t="shared" si="6"/>
        <v>４月</v>
      </c>
    </row>
    <row r="40" spans="1:46" s="73" customFormat="1" ht="12" customHeight="1">
      <c r="A40" s="99" t="str">
        <f t="shared" si="5"/>
        <v>５月</v>
      </c>
      <c r="B40" s="71">
        <v>104.2</v>
      </c>
      <c r="C40" s="71">
        <v>99.2</v>
      </c>
      <c r="D40" s="71">
        <v>98.9</v>
      </c>
      <c r="E40" s="71">
        <v>99.8</v>
      </c>
      <c r="F40" s="71">
        <v>102.3</v>
      </c>
      <c r="G40" s="71">
        <v>99.6</v>
      </c>
      <c r="H40" s="71">
        <v>100.4</v>
      </c>
      <c r="I40" s="71">
        <v>98.9</v>
      </c>
      <c r="J40" s="71">
        <v>99.5</v>
      </c>
      <c r="K40" s="71">
        <v>98.7</v>
      </c>
      <c r="L40" s="71">
        <v>98.7</v>
      </c>
      <c r="M40" s="71">
        <v>100.6</v>
      </c>
      <c r="N40" s="71">
        <v>100</v>
      </c>
      <c r="O40" s="71">
        <v>102.5</v>
      </c>
      <c r="P40" s="71">
        <v>96.2</v>
      </c>
      <c r="Q40" s="71">
        <v>101.6</v>
      </c>
      <c r="R40" s="71">
        <v>101.8</v>
      </c>
      <c r="S40" s="71">
        <v>100.1</v>
      </c>
      <c r="T40" s="71">
        <v>100.5</v>
      </c>
      <c r="U40" s="71">
        <v>99.2</v>
      </c>
      <c r="V40" s="71"/>
      <c r="W40" s="71"/>
      <c r="X40" s="71"/>
      <c r="Y40" s="71"/>
      <c r="Z40" s="71">
        <v>88.6</v>
      </c>
      <c r="AA40" s="71">
        <v>100.6</v>
      </c>
      <c r="AB40" s="71">
        <v>100.3</v>
      </c>
      <c r="AC40" s="71">
        <v>100.9</v>
      </c>
      <c r="AD40" s="71">
        <v>100.5</v>
      </c>
      <c r="AE40" s="71">
        <v>100</v>
      </c>
      <c r="AF40" s="71">
        <v>100.1</v>
      </c>
      <c r="AG40" s="71">
        <v>102.1</v>
      </c>
      <c r="AH40" s="73">
        <v>100</v>
      </c>
      <c r="AI40" s="71">
        <v>100.8</v>
      </c>
      <c r="AK40" s="71">
        <v>99</v>
      </c>
      <c r="AL40" s="71">
        <v>100.4</v>
      </c>
      <c r="AM40" s="71">
        <v>100.6</v>
      </c>
      <c r="AN40" s="71">
        <v>100.5</v>
      </c>
      <c r="AO40" s="73">
        <v>104.3</v>
      </c>
      <c r="AP40" s="71">
        <v>101.3</v>
      </c>
      <c r="AQ40" s="71">
        <v>99.2</v>
      </c>
      <c r="AR40" s="73">
        <v>97.2</v>
      </c>
      <c r="AS40" s="71"/>
      <c r="AT40" s="74" t="str">
        <f t="shared" si="6"/>
        <v>５月</v>
      </c>
    </row>
    <row r="41" spans="1:46" s="73" customFormat="1" ht="12" customHeight="1">
      <c r="A41" s="99" t="str">
        <f t="shared" si="5"/>
        <v>６月</v>
      </c>
      <c r="B41" s="71">
        <v>104.1</v>
      </c>
      <c r="C41" s="71">
        <v>100.4</v>
      </c>
      <c r="D41" s="71">
        <v>100.5</v>
      </c>
      <c r="E41" s="71">
        <v>100.2</v>
      </c>
      <c r="F41" s="71">
        <v>101.7</v>
      </c>
      <c r="G41" s="71">
        <v>99.6</v>
      </c>
      <c r="H41" s="71">
        <v>100.4</v>
      </c>
      <c r="I41" s="71">
        <v>99</v>
      </c>
      <c r="J41" s="71">
        <v>100.1</v>
      </c>
      <c r="K41" s="71">
        <v>98.5</v>
      </c>
      <c r="L41" s="71">
        <v>98.7</v>
      </c>
      <c r="M41" s="71">
        <v>100.5</v>
      </c>
      <c r="N41" s="71">
        <v>99.4</v>
      </c>
      <c r="O41" s="71">
        <v>102.5</v>
      </c>
      <c r="P41" s="71">
        <v>96.5</v>
      </c>
      <c r="Q41" s="71">
        <v>101.6</v>
      </c>
      <c r="R41" s="71">
        <v>101.8</v>
      </c>
      <c r="S41" s="71">
        <v>100.1</v>
      </c>
      <c r="T41" s="71">
        <v>100.5</v>
      </c>
      <c r="U41" s="71">
        <v>99.3</v>
      </c>
      <c r="V41" s="71"/>
      <c r="W41" s="71"/>
      <c r="X41" s="71"/>
      <c r="Y41" s="71"/>
      <c r="Z41" s="71">
        <v>85.6</v>
      </c>
      <c r="AA41" s="71">
        <v>100.6</v>
      </c>
      <c r="AB41" s="71">
        <v>100.4</v>
      </c>
      <c r="AC41" s="71">
        <v>101.8</v>
      </c>
      <c r="AD41" s="71">
        <v>100.7</v>
      </c>
      <c r="AE41" s="71">
        <v>100</v>
      </c>
      <c r="AF41" s="71">
        <v>100.7</v>
      </c>
      <c r="AG41" s="71">
        <v>102.1</v>
      </c>
      <c r="AH41" s="73">
        <v>100</v>
      </c>
      <c r="AI41" s="71">
        <v>100.8</v>
      </c>
      <c r="AK41" s="71">
        <v>103.8</v>
      </c>
      <c r="AL41" s="71">
        <v>100.4</v>
      </c>
      <c r="AM41" s="71">
        <v>100.5</v>
      </c>
      <c r="AN41" s="71">
        <v>100.5</v>
      </c>
      <c r="AO41" s="73">
        <v>104.3</v>
      </c>
      <c r="AP41" s="71">
        <v>101.3</v>
      </c>
      <c r="AQ41" s="71">
        <v>99.2</v>
      </c>
      <c r="AR41" s="73">
        <v>97.2</v>
      </c>
      <c r="AS41" s="71"/>
      <c r="AT41" s="74" t="str">
        <f t="shared" si="6"/>
        <v>６月</v>
      </c>
    </row>
    <row r="42" spans="1:46" s="73" customFormat="1" ht="16.5" customHeight="1">
      <c r="A42" s="99" t="str">
        <f t="shared" si="5"/>
        <v>７月</v>
      </c>
      <c r="B42" s="71">
        <v>100.8</v>
      </c>
      <c r="C42" s="71">
        <v>97.1</v>
      </c>
      <c r="D42" s="71">
        <v>95.6</v>
      </c>
      <c r="E42" s="71">
        <v>100.2</v>
      </c>
      <c r="F42" s="71">
        <v>101.7</v>
      </c>
      <c r="G42" s="71">
        <v>98.3</v>
      </c>
      <c r="H42" s="71">
        <v>100.4</v>
      </c>
      <c r="I42" s="71">
        <v>99</v>
      </c>
      <c r="J42" s="71">
        <v>100.1</v>
      </c>
      <c r="K42" s="71">
        <v>98.7</v>
      </c>
      <c r="L42" s="71">
        <v>98.7</v>
      </c>
      <c r="M42" s="71">
        <v>101.3</v>
      </c>
      <c r="N42" s="71">
        <v>100.2</v>
      </c>
      <c r="O42" s="71">
        <v>103.5</v>
      </c>
      <c r="P42" s="71">
        <v>96.6</v>
      </c>
      <c r="Q42" s="71">
        <v>101.6</v>
      </c>
      <c r="R42" s="71">
        <v>101.8</v>
      </c>
      <c r="S42" s="71">
        <v>100.1</v>
      </c>
      <c r="T42" s="71">
        <v>100.5</v>
      </c>
      <c r="U42" s="71">
        <v>98.7</v>
      </c>
      <c r="V42" s="71"/>
      <c r="W42" s="71"/>
      <c r="X42" s="71"/>
      <c r="Y42" s="71"/>
      <c r="Z42" s="71">
        <v>84.3</v>
      </c>
      <c r="AA42" s="71">
        <v>98.5</v>
      </c>
      <c r="AB42" s="71">
        <v>100.5</v>
      </c>
      <c r="AC42" s="71">
        <v>102</v>
      </c>
      <c r="AD42" s="71">
        <v>101.4</v>
      </c>
      <c r="AE42" s="71">
        <v>100</v>
      </c>
      <c r="AF42" s="71">
        <v>100.5</v>
      </c>
      <c r="AG42" s="71">
        <v>103.4</v>
      </c>
      <c r="AH42" s="73">
        <v>109.1</v>
      </c>
      <c r="AI42" s="71">
        <v>100.8</v>
      </c>
      <c r="AK42" s="71">
        <v>104.9</v>
      </c>
      <c r="AL42" s="71">
        <v>100.3</v>
      </c>
      <c r="AM42" s="71">
        <v>100.2</v>
      </c>
      <c r="AN42" s="71">
        <v>100.4</v>
      </c>
      <c r="AO42" s="73">
        <v>105.6</v>
      </c>
      <c r="AP42" s="71">
        <v>101.3</v>
      </c>
      <c r="AQ42" s="71">
        <v>98.9</v>
      </c>
      <c r="AR42" s="73">
        <v>97.2</v>
      </c>
      <c r="AS42" s="71"/>
      <c r="AT42" s="74" t="str">
        <f t="shared" si="6"/>
        <v>７月</v>
      </c>
    </row>
    <row r="43" spans="1:46" s="73" customFormat="1" ht="12" customHeight="1">
      <c r="A43" s="99" t="str">
        <f t="shared" si="5"/>
        <v>８月</v>
      </c>
      <c r="B43" s="71">
        <v>98.7</v>
      </c>
      <c r="C43" s="71">
        <v>96.7</v>
      </c>
      <c r="D43" s="71">
        <v>95</v>
      </c>
      <c r="E43" s="71">
        <v>100.2</v>
      </c>
      <c r="F43" s="71">
        <v>101.7</v>
      </c>
      <c r="G43" s="71">
        <v>98.3</v>
      </c>
      <c r="H43" s="71">
        <v>100.4</v>
      </c>
      <c r="I43" s="71">
        <v>99</v>
      </c>
      <c r="J43" s="71">
        <v>100.1</v>
      </c>
      <c r="K43" s="71">
        <v>98.5</v>
      </c>
      <c r="L43" s="71">
        <v>98.7</v>
      </c>
      <c r="M43" s="71">
        <v>102.2</v>
      </c>
      <c r="N43" s="71">
        <v>101.1</v>
      </c>
      <c r="O43" s="71">
        <v>104.9</v>
      </c>
      <c r="P43" s="71">
        <v>96.6</v>
      </c>
      <c r="Q43" s="71">
        <v>101.6</v>
      </c>
      <c r="R43" s="71">
        <v>101.8</v>
      </c>
      <c r="S43" s="71">
        <v>100.1</v>
      </c>
      <c r="T43" s="71">
        <v>100.5</v>
      </c>
      <c r="U43" s="71">
        <v>99.4</v>
      </c>
      <c r="V43" s="71"/>
      <c r="W43" s="71"/>
      <c r="X43" s="71"/>
      <c r="Y43" s="71"/>
      <c r="Z43" s="71">
        <v>84.1</v>
      </c>
      <c r="AA43" s="71">
        <v>99.1</v>
      </c>
      <c r="AB43" s="71">
        <v>100.6</v>
      </c>
      <c r="AC43" s="71">
        <v>103.2</v>
      </c>
      <c r="AD43" s="71">
        <v>101.1</v>
      </c>
      <c r="AE43" s="71">
        <v>100</v>
      </c>
      <c r="AF43" s="71">
        <v>100</v>
      </c>
      <c r="AG43" s="71">
        <v>100.5</v>
      </c>
      <c r="AH43" s="73">
        <v>109.1</v>
      </c>
      <c r="AI43" s="71">
        <v>100.8</v>
      </c>
      <c r="AK43" s="71">
        <v>115.4</v>
      </c>
      <c r="AL43" s="71">
        <v>100.6</v>
      </c>
      <c r="AM43" s="71">
        <v>100.3</v>
      </c>
      <c r="AN43" s="71">
        <v>100.6</v>
      </c>
      <c r="AO43" s="73">
        <v>107.5</v>
      </c>
      <c r="AP43" s="71">
        <v>101.3</v>
      </c>
      <c r="AQ43" s="71">
        <v>99.7</v>
      </c>
      <c r="AR43" s="73">
        <v>97.2</v>
      </c>
      <c r="AS43" s="71"/>
      <c r="AT43" s="74" t="str">
        <f t="shared" si="6"/>
        <v>８月</v>
      </c>
    </row>
    <row r="44" spans="1:46" s="73" customFormat="1" ht="12" customHeight="1">
      <c r="A44" s="99" t="str">
        <f t="shared" si="5"/>
        <v>９月</v>
      </c>
      <c r="B44" s="71">
        <v>103.2</v>
      </c>
      <c r="C44" s="71">
        <v>100.4</v>
      </c>
      <c r="D44" s="71">
        <v>100.2</v>
      </c>
      <c r="E44" s="71">
        <v>100.6</v>
      </c>
      <c r="F44" s="71">
        <v>101.7</v>
      </c>
      <c r="G44" s="71">
        <v>99</v>
      </c>
      <c r="H44" s="71">
        <v>100.9</v>
      </c>
      <c r="I44" s="71">
        <v>99.1</v>
      </c>
      <c r="J44" s="71">
        <v>100.1</v>
      </c>
      <c r="K44" s="71">
        <v>99.1</v>
      </c>
      <c r="L44" s="71">
        <v>98.7</v>
      </c>
      <c r="M44" s="71">
        <v>101.9</v>
      </c>
      <c r="N44" s="71">
        <v>99.5</v>
      </c>
      <c r="O44" s="71">
        <v>104.7</v>
      </c>
      <c r="P44" s="71">
        <v>96.6</v>
      </c>
      <c r="Q44" s="71">
        <v>101.6</v>
      </c>
      <c r="R44" s="71">
        <v>101.8</v>
      </c>
      <c r="S44" s="71">
        <v>100.1</v>
      </c>
      <c r="T44" s="71">
        <v>100.5</v>
      </c>
      <c r="U44" s="71">
        <v>99</v>
      </c>
      <c r="V44" s="71"/>
      <c r="W44" s="71"/>
      <c r="X44" s="71"/>
      <c r="Y44" s="71"/>
      <c r="Z44" s="71">
        <v>82.1</v>
      </c>
      <c r="AA44" s="71">
        <v>100.6</v>
      </c>
      <c r="AB44" s="71">
        <v>100.3</v>
      </c>
      <c r="AC44" s="71">
        <v>102.3</v>
      </c>
      <c r="AD44" s="71">
        <v>100.9</v>
      </c>
      <c r="AE44" s="71">
        <v>100</v>
      </c>
      <c r="AF44" s="71">
        <v>99.3</v>
      </c>
      <c r="AG44" s="71">
        <v>100.7</v>
      </c>
      <c r="AH44" s="73">
        <v>109.1</v>
      </c>
      <c r="AI44" s="71">
        <v>100.8</v>
      </c>
      <c r="AK44" s="71">
        <v>113.5</v>
      </c>
      <c r="AL44" s="71">
        <v>100.5</v>
      </c>
      <c r="AM44" s="71">
        <v>100.1</v>
      </c>
      <c r="AN44" s="71">
        <v>100.6</v>
      </c>
      <c r="AO44" s="73">
        <v>107.5</v>
      </c>
      <c r="AP44" s="71">
        <v>101.3</v>
      </c>
      <c r="AQ44" s="71">
        <v>99</v>
      </c>
      <c r="AR44" s="73">
        <v>97.2</v>
      </c>
      <c r="AS44" s="71"/>
      <c r="AT44" s="74" t="str">
        <f t="shared" si="6"/>
        <v>９月</v>
      </c>
    </row>
    <row r="45" spans="1:46" s="73" customFormat="1" ht="12" customHeight="1">
      <c r="A45" s="99" t="str">
        <f t="shared" si="5"/>
        <v>10月</v>
      </c>
      <c r="B45" s="71">
        <v>103.1</v>
      </c>
      <c r="C45" s="71">
        <v>101.3</v>
      </c>
      <c r="D45" s="71">
        <v>101.5</v>
      </c>
      <c r="E45" s="71">
        <v>100.9</v>
      </c>
      <c r="F45" s="71">
        <v>101.7</v>
      </c>
      <c r="G45" s="71">
        <v>99.8</v>
      </c>
      <c r="H45" s="71">
        <v>100.9</v>
      </c>
      <c r="I45" s="71">
        <v>99.8</v>
      </c>
      <c r="J45" s="71">
        <v>100.1</v>
      </c>
      <c r="K45" s="71">
        <v>98.3</v>
      </c>
      <c r="L45" s="71">
        <v>100.4</v>
      </c>
      <c r="M45" s="71">
        <v>100.8</v>
      </c>
      <c r="N45" s="71">
        <v>99.7</v>
      </c>
      <c r="O45" s="71">
        <v>103</v>
      </c>
      <c r="P45" s="71">
        <v>96.1</v>
      </c>
      <c r="Q45" s="71">
        <v>101.6</v>
      </c>
      <c r="R45" s="71">
        <v>101.8</v>
      </c>
      <c r="S45" s="71">
        <v>100.1</v>
      </c>
      <c r="T45" s="71">
        <v>100.5</v>
      </c>
      <c r="U45" s="71">
        <v>98.3</v>
      </c>
      <c r="V45" s="71"/>
      <c r="W45" s="71"/>
      <c r="X45" s="71"/>
      <c r="Y45" s="71"/>
      <c r="Z45" s="71">
        <v>80.4</v>
      </c>
      <c r="AA45" s="71">
        <v>98.8</v>
      </c>
      <c r="AB45" s="71">
        <v>100.4</v>
      </c>
      <c r="AC45" s="71">
        <v>102</v>
      </c>
      <c r="AD45" s="71">
        <v>101.2</v>
      </c>
      <c r="AE45" s="71">
        <v>100</v>
      </c>
      <c r="AF45" s="71">
        <v>100.4</v>
      </c>
      <c r="AG45" s="71">
        <v>100.7</v>
      </c>
      <c r="AH45" s="73">
        <v>109.1</v>
      </c>
      <c r="AI45" s="71">
        <v>100.8</v>
      </c>
      <c r="AK45" s="71">
        <v>110.7</v>
      </c>
      <c r="AL45" s="71">
        <v>100.4</v>
      </c>
      <c r="AM45" s="71">
        <v>100.1</v>
      </c>
      <c r="AN45" s="71">
        <v>100.4</v>
      </c>
      <c r="AO45" s="73">
        <v>105.3</v>
      </c>
      <c r="AP45" s="71">
        <v>101.3</v>
      </c>
      <c r="AQ45" s="71">
        <v>98.4</v>
      </c>
      <c r="AR45" s="73">
        <v>97.2</v>
      </c>
      <c r="AS45" s="71"/>
      <c r="AT45" s="74" t="str">
        <f t="shared" si="6"/>
        <v>10月</v>
      </c>
    </row>
    <row r="46" spans="1:46" s="73" customFormat="1" ht="12" customHeight="1">
      <c r="A46" s="102" t="str">
        <f t="shared" si="5"/>
        <v>11月</v>
      </c>
      <c r="B46" s="71">
        <v>105.3</v>
      </c>
      <c r="C46" s="71">
        <v>100.1</v>
      </c>
      <c r="D46" s="71">
        <v>99.7</v>
      </c>
      <c r="E46" s="71">
        <v>100.9</v>
      </c>
      <c r="F46" s="71">
        <v>103</v>
      </c>
      <c r="G46" s="71">
        <v>99.8</v>
      </c>
      <c r="H46" s="71">
        <v>100.9</v>
      </c>
      <c r="I46" s="71">
        <v>100.3</v>
      </c>
      <c r="J46" s="71">
        <v>100.1</v>
      </c>
      <c r="K46" s="71">
        <v>100.5</v>
      </c>
      <c r="L46" s="71">
        <v>100.4</v>
      </c>
      <c r="M46" s="71">
        <v>100.7</v>
      </c>
      <c r="N46" s="71">
        <v>99.4</v>
      </c>
      <c r="O46" s="71">
        <v>102.9</v>
      </c>
      <c r="P46" s="71">
        <v>96.3</v>
      </c>
      <c r="Q46" s="71">
        <v>101.6</v>
      </c>
      <c r="R46" s="71">
        <v>101.8</v>
      </c>
      <c r="S46" s="71">
        <v>100.1</v>
      </c>
      <c r="T46" s="71">
        <v>100.5</v>
      </c>
      <c r="U46" s="71">
        <v>97.6</v>
      </c>
      <c r="V46" s="71"/>
      <c r="W46" s="71"/>
      <c r="X46" s="71"/>
      <c r="Y46" s="71"/>
      <c r="Z46" s="71">
        <v>79</v>
      </c>
      <c r="AA46" s="71">
        <v>98</v>
      </c>
      <c r="AB46" s="71">
        <v>100.4</v>
      </c>
      <c r="AC46" s="71">
        <v>101.3</v>
      </c>
      <c r="AD46" s="71">
        <v>101.1</v>
      </c>
      <c r="AE46" s="71">
        <v>100</v>
      </c>
      <c r="AF46" s="71">
        <v>99.8</v>
      </c>
      <c r="AG46" s="71">
        <v>100.7</v>
      </c>
      <c r="AH46" s="73">
        <v>109.1</v>
      </c>
      <c r="AI46" s="71">
        <v>100.8</v>
      </c>
      <c r="AK46" s="71">
        <v>98.6</v>
      </c>
      <c r="AL46" s="71">
        <v>100.2</v>
      </c>
      <c r="AM46" s="71">
        <v>99.7</v>
      </c>
      <c r="AN46" s="71">
        <v>100.3</v>
      </c>
      <c r="AO46" s="73">
        <v>104.9</v>
      </c>
      <c r="AP46" s="71">
        <v>101.3</v>
      </c>
      <c r="AQ46" s="71">
        <v>97.7</v>
      </c>
      <c r="AR46" s="73">
        <v>97.1</v>
      </c>
      <c r="AS46" s="71"/>
      <c r="AT46" s="80" t="str">
        <f t="shared" si="6"/>
        <v>11月</v>
      </c>
    </row>
    <row r="47" spans="1:46" s="73" customFormat="1" ht="12" customHeight="1">
      <c r="A47" s="102" t="str">
        <f t="shared" si="5"/>
        <v>12月</v>
      </c>
      <c r="B47" s="71">
        <v>105.9</v>
      </c>
      <c r="C47" s="71">
        <v>100.1</v>
      </c>
      <c r="D47" s="71">
        <v>99.7</v>
      </c>
      <c r="E47" s="71">
        <v>100.9</v>
      </c>
      <c r="F47" s="71">
        <v>101.3</v>
      </c>
      <c r="G47" s="71">
        <v>99.8</v>
      </c>
      <c r="H47" s="71">
        <v>100.9</v>
      </c>
      <c r="I47" s="71">
        <v>100.2</v>
      </c>
      <c r="J47" s="71">
        <v>100.1</v>
      </c>
      <c r="K47" s="71">
        <v>100</v>
      </c>
      <c r="L47" s="71">
        <v>100.4</v>
      </c>
      <c r="M47" s="71">
        <v>100.6</v>
      </c>
      <c r="N47" s="71">
        <v>99.9</v>
      </c>
      <c r="O47" s="71">
        <v>102.6</v>
      </c>
      <c r="P47" s="71">
        <v>96.3</v>
      </c>
      <c r="Q47" s="71">
        <v>101.6</v>
      </c>
      <c r="R47" s="71">
        <v>101.8</v>
      </c>
      <c r="S47" s="71">
        <v>100.1</v>
      </c>
      <c r="T47" s="71">
        <v>100.5</v>
      </c>
      <c r="U47" s="71">
        <v>97.1</v>
      </c>
      <c r="V47" s="71"/>
      <c r="W47" s="71"/>
      <c r="X47" s="71"/>
      <c r="Y47" s="71"/>
      <c r="Z47" s="71">
        <v>77.6</v>
      </c>
      <c r="AA47" s="71">
        <v>96.9</v>
      </c>
      <c r="AB47" s="71">
        <v>100.6</v>
      </c>
      <c r="AC47" s="71">
        <v>101.2</v>
      </c>
      <c r="AD47" s="71">
        <v>100.5</v>
      </c>
      <c r="AE47" s="71">
        <v>100</v>
      </c>
      <c r="AF47" s="71">
        <v>97.6</v>
      </c>
      <c r="AG47" s="71">
        <v>100.7</v>
      </c>
      <c r="AH47" s="73">
        <v>109.1</v>
      </c>
      <c r="AI47" s="71">
        <v>100.8</v>
      </c>
      <c r="AK47" s="71">
        <v>103.2</v>
      </c>
      <c r="AL47" s="71">
        <v>100.1</v>
      </c>
      <c r="AM47" s="71">
        <v>99.8</v>
      </c>
      <c r="AN47" s="71">
        <v>100.1</v>
      </c>
      <c r="AO47" s="73">
        <v>104.4</v>
      </c>
      <c r="AP47" s="71">
        <v>101.3</v>
      </c>
      <c r="AQ47" s="71">
        <v>97.3</v>
      </c>
      <c r="AR47" s="73">
        <v>97.1</v>
      </c>
      <c r="AS47" s="71"/>
      <c r="AT47" s="80" t="str">
        <f t="shared" si="6"/>
        <v>12月</v>
      </c>
    </row>
    <row r="48" spans="1:46" s="85" customFormat="1" ht="3.75" customHeight="1">
      <c r="A48" s="81"/>
      <c r="B48" s="83"/>
      <c r="C48" s="83"/>
      <c r="D48" s="83"/>
      <c r="E48" s="82"/>
      <c r="F48" s="82"/>
      <c r="G48" s="83"/>
      <c r="H48" s="83"/>
      <c r="I48" s="83"/>
      <c r="J48" s="82"/>
      <c r="K48" s="82"/>
      <c r="L48" s="83"/>
      <c r="M48" s="83"/>
      <c r="N48" s="83"/>
      <c r="O48" s="82"/>
      <c r="P48" s="82"/>
      <c r="Q48" s="83"/>
      <c r="R48" s="83"/>
      <c r="S48" s="83"/>
      <c r="T48" s="84"/>
      <c r="U48" s="84"/>
      <c r="V48" s="84"/>
      <c r="Y48" s="84"/>
      <c r="Z48" s="84"/>
      <c r="AA48" s="84"/>
      <c r="AB48" s="84"/>
      <c r="AC48" s="84"/>
      <c r="AD48" s="84"/>
      <c r="AE48" s="84"/>
      <c r="AF48" s="84"/>
      <c r="AG48" s="84"/>
      <c r="AH48" s="84"/>
      <c r="AI48" s="84"/>
      <c r="AJ48" s="84"/>
      <c r="AK48" s="84"/>
      <c r="AL48" s="84"/>
      <c r="AM48" s="84"/>
      <c r="AN48" s="84"/>
      <c r="AO48" s="84"/>
      <c r="AP48" s="84"/>
      <c r="AQ48" s="84"/>
      <c r="AR48" s="84"/>
      <c r="AS48" s="103"/>
      <c r="AT48" s="88"/>
    </row>
    <row r="49" spans="1:47" ht="15.75" customHeight="1">
      <c r="A49" s="32" t="s">
        <v>32</v>
      </c>
      <c r="AU49" s="90"/>
    </row>
  </sheetData>
  <sheetProtection/>
  <mergeCells count="66">
    <mergeCell ref="B6:B8"/>
    <mergeCell ref="P7:P8"/>
    <mergeCell ref="Q7:Q8"/>
    <mergeCell ref="R7:R8"/>
    <mergeCell ref="O7:O8"/>
    <mergeCell ref="AN7:AN8"/>
    <mergeCell ref="AO7:AO8"/>
    <mergeCell ref="AQ7:AQ8"/>
    <mergeCell ref="AI6:AI8"/>
    <mergeCell ref="AJ7:AJ8"/>
    <mergeCell ref="AK7:AK8"/>
    <mergeCell ref="AL7:AL8"/>
    <mergeCell ref="AP6:AP8"/>
    <mergeCell ref="T29:T30"/>
    <mergeCell ref="Z29:Z30"/>
    <mergeCell ref="AM7:AM8"/>
    <mergeCell ref="S7:S8"/>
    <mergeCell ref="Z7:Z8"/>
    <mergeCell ref="AG7:AG8"/>
    <mergeCell ref="AH7:AH8"/>
    <mergeCell ref="AD6:AD8"/>
    <mergeCell ref="AB29:AB30"/>
    <mergeCell ref="AC29:AC30"/>
    <mergeCell ref="AN28:AN30"/>
    <mergeCell ref="AP28:AP30"/>
    <mergeCell ref="AK28:AK30"/>
    <mergeCell ref="AM29:AM30"/>
    <mergeCell ref="AL28:AL30"/>
    <mergeCell ref="AO28:AO30"/>
    <mergeCell ref="AQ28:AQ30"/>
    <mergeCell ref="AR28:AR30"/>
    <mergeCell ref="C29:C30"/>
    <mergeCell ref="F29:F30"/>
    <mergeCell ref="G29:G30"/>
    <mergeCell ref="L29:L30"/>
    <mergeCell ref="N29:N30"/>
    <mergeCell ref="P29:P30"/>
    <mergeCell ref="U28:U30"/>
    <mergeCell ref="AA29:AA30"/>
    <mergeCell ref="AD28:AD30"/>
    <mergeCell ref="AF29:AF30"/>
    <mergeCell ref="AA7:AA8"/>
    <mergeCell ref="AC7:AC8"/>
    <mergeCell ref="AJ29:AJ30"/>
    <mergeCell ref="AE29:AE30"/>
    <mergeCell ref="AG29:AG30"/>
    <mergeCell ref="AH29:AH30"/>
    <mergeCell ref="AI29:AI30"/>
    <mergeCell ref="U6:U8"/>
    <mergeCell ref="E6:E8"/>
    <mergeCell ref="G7:G8"/>
    <mergeCell ref="F7:F8"/>
    <mergeCell ref="I7:I8"/>
    <mergeCell ref="J7:J8"/>
    <mergeCell ref="K7:K8"/>
    <mergeCell ref="M7:M8"/>
    <mergeCell ref="T7:T8"/>
    <mergeCell ref="M28:M30"/>
    <mergeCell ref="O29:O30"/>
    <mergeCell ref="Q28:Q30"/>
    <mergeCell ref="S29:S30"/>
    <mergeCell ref="R29:R30"/>
    <mergeCell ref="H29:H30"/>
    <mergeCell ref="I28:I30"/>
    <mergeCell ref="J29:J30"/>
    <mergeCell ref="K29:K30"/>
  </mergeCells>
  <printOptions/>
  <pageMargins left="0.65" right="0.2" top="0.52" bottom="0.5905511811023623" header="0.31496062992125984" footer="0.31496062992125984"/>
  <pageSetup horizontalDpi="600" verticalDpi="600" orientation="portrait" pageOrder="overThenDown" paperSize="9" r:id="rId1"/>
  <headerFooter alignWithMargins="0">
    <oddHeader>&amp;R&amp;A</oddHeader>
    <oddFooter>&amp;C&amp;P/&amp;N</oddFooter>
  </headerFooter>
  <rowBreaks count="3" manualBreakCount="3">
    <brk id="53" max="255" man="1"/>
    <brk id="107" max="255" man="1"/>
    <brk id="165" max="255" man="1"/>
  </rowBreaks>
  <colBreaks count="1" manualBreakCount="1">
    <brk id="23" max="48" man="1"/>
  </colBreaks>
</worksheet>
</file>

<file path=xl/worksheets/sheet3.xml><?xml version="1.0" encoding="utf-8"?>
<worksheet xmlns="http://schemas.openxmlformats.org/spreadsheetml/2006/main" xmlns:r="http://schemas.openxmlformats.org/officeDocument/2006/relationships">
  <dimension ref="A1:AA273"/>
  <sheetViews>
    <sheetView zoomScaleSheetLayoutView="100" zoomScalePageLayoutView="0" workbookViewId="0" topLeftCell="A1">
      <selection activeCell="A1" sqref="A1"/>
    </sheetView>
  </sheetViews>
  <sheetFormatPr defaultColWidth="7.59765625" defaultRowHeight="12" customHeight="1"/>
  <cols>
    <col min="1" max="1" width="12.09765625" style="262" customWidth="1"/>
    <col min="2" max="11" width="7.59765625" style="262" customWidth="1"/>
    <col min="12" max="12" width="0.40625" style="262" customWidth="1"/>
    <col min="13" max="14" width="0.40625" style="261" customWidth="1"/>
    <col min="15" max="15" width="0.40625" style="262" customWidth="1"/>
    <col min="16" max="25" width="7.59765625" style="262" customWidth="1"/>
    <col min="26" max="26" width="0.40625" style="262" customWidth="1"/>
    <col min="27" max="27" width="12.09765625" style="262" customWidth="1"/>
    <col min="28" max="16384" width="7.59765625" style="261" customWidth="1"/>
  </cols>
  <sheetData>
    <row r="1" spans="4:26" s="104" customFormat="1" ht="24" customHeight="1">
      <c r="D1" s="105"/>
      <c r="F1" s="106" t="s">
        <v>257</v>
      </c>
      <c r="G1" s="105" t="s">
        <v>216</v>
      </c>
      <c r="H1" s="105"/>
      <c r="I1" s="105"/>
      <c r="J1" s="105"/>
      <c r="K1" s="107"/>
      <c r="L1" s="108"/>
      <c r="M1" s="109"/>
      <c r="N1" s="109"/>
      <c r="O1" s="110"/>
      <c r="Z1" s="110"/>
    </row>
    <row r="2" spans="4:26" s="111" customFormat="1" ht="7.5" customHeight="1">
      <c r="D2" s="112"/>
      <c r="E2" s="113"/>
      <c r="F2" s="114"/>
      <c r="G2" s="112"/>
      <c r="H2" s="112"/>
      <c r="I2" s="112"/>
      <c r="J2" s="112"/>
      <c r="K2" s="115"/>
      <c r="L2" s="116"/>
      <c r="M2" s="117"/>
      <c r="N2" s="117"/>
      <c r="O2" s="118"/>
      <c r="S2" s="119"/>
      <c r="Z2" s="118"/>
    </row>
    <row r="3" spans="1:27" s="121" customFormat="1" ht="12" customHeight="1" thickBot="1">
      <c r="A3" s="120"/>
      <c r="B3" s="120"/>
      <c r="C3" s="120"/>
      <c r="D3" s="120"/>
      <c r="E3" s="120"/>
      <c r="F3" s="120"/>
      <c r="G3" s="120"/>
      <c r="H3" s="120"/>
      <c r="I3" s="120"/>
      <c r="J3" s="120"/>
      <c r="K3" s="120"/>
      <c r="L3" s="120"/>
      <c r="O3" s="120"/>
      <c r="P3" s="120"/>
      <c r="Q3" s="120"/>
      <c r="R3" s="120"/>
      <c r="S3" s="120"/>
      <c r="T3" s="120"/>
      <c r="U3" s="120"/>
      <c r="V3" s="120"/>
      <c r="W3" s="120"/>
      <c r="X3" s="120"/>
      <c r="Z3" s="120"/>
      <c r="AA3" s="122" t="s">
        <v>217</v>
      </c>
    </row>
    <row r="4" spans="1:27" s="127" customFormat="1" ht="12" customHeight="1">
      <c r="A4" s="123"/>
      <c r="B4" s="124" t="s">
        <v>33</v>
      </c>
      <c r="C4" s="125"/>
      <c r="D4" s="125"/>
      <c r="E4" s="125"/>
      <c r="F4" s="125"/>
      <c r="G4" s="126" t="s">
        <v>34</v>
      </c>
      <c r="H4" s="125"/>
      <c r="I4" s="125"/>
      <c r="J4" s="125"/>
      <c r="K4" s="125"/>
      <c r="L4" s="125"/>
      <c r="O4" s="128"/>
      <c r="P4" s="128"/>
      <c r="Q4" s="125"/>
      <c r="R4" s="125"/>
      <c r="S4" s="125"/>
      <c r="T4" s="125"/>
      <c r="U4" s="126" t="s">
        <v>35</v>
      </c>
      <c r="V4" s="125"/>
      <c r="W4" s="125"/>
      <c r="X4" s="125"/>
      <c r="Y4" s="125"/>
      <c r="Z4" s="125"/>
      <c r="AA4" s="129"/>
    </row>
    <row r="5" spans="1:27" s="139" customFormat="1" ht="36" customHeight="1">
      <c r="A5" s="130"/>
      <c r="B5" s="131" t="s">
        <v>218</v>
      </c>
      <c r="C5" s="132" t="s">
        <v>219</v>
      </c>
      <c r="D5" s="132" t="s">
        <v>36</v>
      </c>
      <c r="E5" s="132" t="s">
        <v>220</v>
      </c>
      <c r="F5" s="132" t="s">
        <v>37</v>
      </c>
      <c r="G5" s="132" t="s">
        <v>38</v>
      </c>
      <c r="H5" s="132" t="s">
        <v>39</v>
      </c>
      <c r="I5" s="132" t="s">
        <v>40</v>
      </c>
      <c r="J5" s="132" t="s">
        <v>41</v>
      </c>
      <c r="K5" s="133" t="s">
        <v>42</v>
      </c>
      <c r="L5" s="134"/>
      <c r="M5" s="127"/>
      <c r="N5" s="127"/>
      <c r="O5" s="135"/>
      <c r="P5" s="136" t="s">
        <v>43</v>
      </c>
      <c r="Q5" s="132" t="s">
        <v>44</v>
      </c>
      <c r="R5" s="132" t="s">
        <v>45</v>
      </c>
      <c r="S5" s="132" t="s">
        <v>46</v>
      </c>
      <c r="T5" s="132" t="s">
        <v>221</v>
      </c>
      <c r="U5" s="132" t="s">
        <v>222</v>
      </c>
      <c r="V5" s="132" t="s">
        <v>223</v>
      </c>
      <c r="W5" s="132" t="s">
        <v>47</v>
      </c>
      <c r="X5" s="132" t="s">
        <v>224</v>
      </c>
      <c r="Y5" s="137" t="s">
        <v>48</v>
      </c>
      <c r="Z5" s="134"/>
      <c r="AA5" s="138"/>
    </row>
    <row r="6" spans="1:27" s="147" customFormat="1" ht="66" customHeight="1">
      <c r="A6" s="140"/>
      <c r="B6" s="141" t="s">
        <v>225</v>
      </c>
      <c r="C6" s="141" t="s">
        <v>226</v>
      </c>
      <c r="D6" s="131" t="s">
        <v>227</v>
      </c>
      <c r="E6" s="131" t="s">
        <v>228</v>
      </c>
      <c r="F6" s="131" t="s">
        <v>229</v>
      </c>
      <c r="G6" s="131" t="s">
        <v>230</v>
      </c>
      <c r="H6" s="131" t="s">
        <v>258</v>
      </c>
      <c r="I6" s="131" t="s">
        <v>259</v>
      </c>
      <c r="J6" s="131" t="s">
        <v>260</v>
      </c>
      <c r="K6" s="142" t="s">
        <v>261</v>
      </c>
      <c r="L6" s="143"/>
      <c r="M6" s="127"/>
      <c r="N6" s="127"/>
      <c r="O6" s="135"/>
      <c r="P6" s="136" t="s">
        <v>49</v>
      </c>
      <c r="Q6" s="131" t="s">
        <v>50</v>
      </c>
      <c r="R6" s="131" t="s">
        <v>262</v>
      </c>
      <c r="S6" s="131" t="s">
        <v>263</v>
      </c>
      <c r="T6" s="144" t="s">
        <v>231</v>
      </c>
      <c r="U6" s="131" t="s">
        <v>51</v>
      </c>
      <c r="V6" s="131" t="s">
        <v>51</v>
      </c>
      <c r="W6" s="131" t="s">
        <v>264</v>
      </c>
      <c r="X6" s="131" t="s">
        <v>265</v>
      </c>
      <c r="Y6" s="145" t="s">
        <v>232</v>
      </c>
      <c r="Z6" s="143"/>
      <c r="AA6" s="146"/>
    </row>
    <row r="7" spans="1:27" s="150" customFormat="1" ht="24" customHeight="1">
      <c r="A7" s="148"/>
      <c r="B7" s="131" t="s">
        <v>233</v>
      </c>
      <c r="C7" s="131" t="s">
        <v>233</v>
      </c>
      <c r="D7" s="131" t="s">
        <v>52</v>
      </c>
      <c r="E7" s="131" t="s">
        <v>234</v>
      </c>
      <c r="F7" s="131" t="s">
        <v>233</v>
      </c>
      <c r="G7" s="131" t="s">
        <v>53</v>
      </c>
      <c r="H7" s="131" t="s">
        <v>53</v>
      </c>
      <c r="I7" s="131" t="s">
        <v>53</v>
      </c>
      <c r="J7" s="131" t="s">
        <v>53</v>
      </c>
      <c r="K7" s="142" t="s">
        <v>53</v>
      </c>
      <c r="L7" s="143"/>
      <c r="M7" s="127"/>
      <c r="N7" s="127"/>
      <c r="O7" s="135"/>
      <c r="P7" s="136" t="s">
        <v>53</v>
      </c>
      <c r="Q7" s="131" t="s">
        <v>53</v>
      </c>
      <c r="R7" s="131" t="s">
        <v>53</v>
      </c>
      <c r="S7" s="131" t="s">
        <v>53</v>
      </c>
      <c r="T7" s="131" t="s">
        <v>53</v>
      </c>
      <c r="U7" s="131" t="s">
        <v>53</v>
      </c>
      <c r="V7" s="131" t="s">
        <v>53</v>
      </c>
      <c r="W7" s="131" t="s">
        <v>53</v>
      </c>
      <c r="X7" s="131" t="s">
        <v>53</v>
      </c>
      <c r="Y7" s="142" t="s">
        <v>53</v>
      </c>
      <c r="Z7" s="143"/>
      <c r="AA7" s="149"/>
    </row>
    <row r="8" spans="1:27" s="127" customFormat="1" ht="15.75" customHeight="1">
      <c r="A8" s="151" t="s">
        <v>54</v>
      </c>
      <c r="B8" s="152">
        <v>2205</v>
      </c>
      <c r="C8" s="152">
        <v>1922</v>
      </c>
      <c r="D8" s="152">
        <v>440</v>
      </c>
      <c r="E8" s="152">
        <v>143</v>
      </c>
      <c r="F8" s="152">
        <v>191</v>
      </c>
      <c r="G8" s="152">
        <v>269</v>
      </c>
      <c r="H8" s="152">
        <v>97</v>
      </c>
      <c r="I8" s="152">
        <v>184</v>
      </c>
      <c r="J8" s="152">
        <v>250</v>
      </c>
      <c r="K8" s="152">
        <v>101</v>
      </c>
      <c r="L8" s="152"/>
      <c r="M8" s="153"/>
      <c r="N8" s="153"/>
      <c r="O8" s="152"/>
      <c r="P8" s="152">
        <v>249</v>
      </c>
      <c r="Q8" s="152">
        <v>89</v>
      </c>
      <c r="R8" s="152">
        <v>269</v>
      </c>
      <c r="S8" s="152">
        <v>685</v>
      </c>
      <c r="T8" s="152" t="s">
        <v>266</v>
      </c>
      <c r="U8" s="152">
        <v>387</v>
      </c>
      <c r="V8" s="152">
        <v>161</v>
      </c>
      <c r="W8" s="152">
        <v>125</v>
      </c>
      <c r="X8" s="152">
        <v>309</v>
      </c>
      <c r="Y8" s="152" t="s">
        <v>267</v>
      </c>
      <c r="Z8" s="154"/>
      <c r="AA8" s="155" t="str">
        <f>A8</f>
        <v>平成14年 2002</v>
      </c>
    </row>
    <row r="9" spans="1:27" s="127" customFormat="1" ht="9.75" customHeight="1">
      <c r="A9" s="151" t="s">
        <v>55</v>
      </c>
      <c r="B9" s="152">
        <v>2282</v>
      </c>
      <c r="C9" s="152">
        <v>2157</v>
      </c>
      <c r="D9" s="152">
        <v>428</v>
      </c>
      <c r="E9" s="152">
        <v>142</v>
      </c>
      <c r="F9" s="152">
        <v>188</v>
      </c>
      <c r="G9" s="152">
        <v>255</v>
      </c>
      <c r="H9" s="152">
        <v>95</v>
      </c>
      <c r="I9" s="152">
        <v>184</v>
      </c>
      <c r="J9" s="152">
        <v>259</v>
      </c>
      <c r="K9" s="152">
        <v>89</v>
      </c>
      <c r="L9" s="152"/>
      <c r="M9" s="153"/>
      <c r="N9" s="153"/>
      <c r="O9" s="152"/>
      <c r="P9" s="152">
        <v>257</v>
      </c>
      <c r="Q9" s="152">
        <v>83</v>
      </c>
      <c r="R9" s="152">
        <v>298</v>
      </c>
      <c r="S9" s="152">
        <v>664</v>
      </c>
      <c r="T9" s="152" t="s">
        <v>268</v>
      </c>
      <c r="U9" s="152">
        <v>418</v>
      </c>
      <c r="V9" s="152">
        <v>159</v>
      </c>
      <c r="W9" s="152">
        <v>120</v>
      </c>
      <c r="X9" s="152">
        <v>301</v>
      </c>
      <c r="Y9" s="152" t="s">
        <v>269</v>
      </c>
      <c r="Z9" s="154"/>
      <c r="AA9" s="156" t="str">
        <f>A9</f>
        <v>平成15年 2003</v>
      </c>
    </row>
    <row r="10" spans="1:27" s="127" customFormat="1" ht="9.75" customHeight="1">
      <c r="A10" s="151" t="s">
        <v>56</v>
      </c>
      <c r="B10" s="152">
        <v>2613</v>
      </c>
      <c r="C10" s="152">
        <v>2700</v>
      </c>
      <c r="D10" s="152">
        <v>424</v>
      </c>
      <c r="E10" s="152">
        <v>146</v>
      </c>
      <c r="F10" s="152">
        <v>192</v>
      </c>
      <c r="G10" s="152">
        <v>254</v>
      </c>
      <c r="H10" s="152">
        <v>84</v>
      </c>
      <c r="I10" s="152">
        <v>176</v>
      </c>
      <c r="J10" s="152">
        <v>229</v>
      </c>
      <c r="K10" s="152">
        <v>84</v>
      </c>
      <c r="L10" s="152"/>
      <c r="M10" s="153"/>
      <c r="N10" s="153"/>
      <c r="O10" s="152"/>
      <c r="P10" s="152">
        <v>248</v>
      </c>
      <c r="Q10" s="152">
        <v>74</v>
      </c>
      <c r="R10" s="152">
        <v>242</v>
      </c>
      <c r="S10" s="152">
        <v>564</v>
      </c>
      <c r="T10" s="152" t="s">
        <v>270</v>
      </c>
      <c r="U10" s="152">
        <v>457</v>
      </c>
      <c r="V10" s="152">
        <v>171</v>
      </c>
      <c r="W10" s="152">
        <v>107</v>
      </c>
      <c r="X10" s="152">
        <v>301</v>
      </c>
      <c r="Y10" s="152" t="s">
        <v>271</v>
      </c>
      <c r="Z10" s="154"/>
      <c r="AA10" s="156" t="str">
        <f>A10</f>
        <v>平成16年 2004</v>
      </c>
    </row>
    <row r="11" spans="1:27" s="159" customFormat="1" ht="12" customHeight="1">
      <c r="A11" s="151" t="s">
        <v>272</v>
      </c>
      <c r="B11" s="152">
        <v>2212</v>
      </c>
      <c r="C11" s="152">
        <v>2076</v>
      </c>
      <c r="D11" s="157">
        <v>425</v>
      </c>
      <c r="E11" s="157">
        <v>140</v>
      </c>
      <c r="F11" s="157">
        <v>188</v>
      </c>
      <c r="G11" s="157">
        <v>231</v>
      </c>
      <c r="H11" s="157">
        <v>96</v>
      </c>
      <c r="I11" s="157">
        <v>167</v>
      </c>
      <c r="J11" s="157">
        <v>241</v>
      </c>
      <c r="K11" s="157">
        <v>82</v>
      </c>
      <c r="L11" s="157"/>
      <c r="M11" s="158"/>
      <c r="N11" s="158"/>
      <c r="O11" s="157"/>
      <c r="P11" s="157">
        <v>254</v>
      </c>
      <c r="Q11" s="157">
        <v>93</v>
      </c>
      <c r="R11" s="157">
        <v>237</v>
      </c>
      <c r="S11" s="157">
        <v>549</v>
      </c>
      <c r="T11" s="152" t="s">
        <v>273</v>
      </c>
      <c r="U11" s="157">
        <v>514</v>
      </c>
      <c r="V11" s="157">
        <v>172</v>
      </c>
      <c r="W11" s="157">
        <v>118</v>
      </c>
      <c r="X11" s="157">
        <v>320</v>
      </c>
      <c r="Y11" s="157" t="s">
        <v>274</v>
      </c>
      <c r="Z11" s="157"/>
      <c r="AA11" s="156" t="str">
        <f>A11</f>
        <v>平成17年 2005</v>
      </c>
    </row>
    <row r="12" spans="1:27" s="159" customFormat="1" ht="15" customHeight="1">
      <c r="A12" s="160" t="s">
        <v>275</v>
      </c>
      <c r="B12" s="161">
        <v>2094</v>
      </c>
      <c r="C12" s="161">
        <v>1975</v>
      </c>
      <c r="D12" s="161">
        <v>425</v>
      </c>
      <c r="E12" s="161">
        <v>129</v>
      </c>
      <c r="F12" s="161">
        <v>193</v>
      </c>
      <c r="G12" s="161">
        <v>267</v>
      </c>
      <c r="H12" s="161">
        <v>105</v>
      </c>
      <c r="I12" s="161">
        <v>166</v>
      </c>
      <c r="J12" s="161">
        <v>254</v>
      </c>
      <c r="K12" s="161">
        <v>79</v>
      </c>
      <c r="L12" s="161"/>
      <c r="M12" s="162"/>
      <c r="N12" s="162"/>
      <c r="O12" s="161"/>
      <c r="P12" s="161">
        <v>260</v>
      </c>
      <c r="Q12" s="161">
        <v>89</v>
      </c>
      <c r="R12" s="161">
        <v>256</v>
      </c>
      <c r="S12" s="161">
        <v>510</v>
      </c>
      <c r="T12" s="161">
        <v>139</v>
      </c>
      <c r="U12" s="161">
        <v>524</v>
      </c>
      <c r="V12" s="161">
        <v>181</v>
      </c>
      <c r="W12" s="161">
        <v>112</v>
      </c>
      <c r="X12" s="161">
        <v>328</v>
      </c>
      <c r="Y12" s="161">
        <v>121</v>
      </c>
      <c r="Z12" s="161"/>
      <c r="AA12" s="163" t="str">
        <f>A12</f>
        <v>平成18年 2006</v>
      </c>
    </row>
    <row r="13" spans="1:27" s="127" customFormat="1" ht="15" customHeight="1">
      <c r="A13" s="151" t="s">
        <v>57</v>
      </c>
      <c r="B13" s="164">
        <v>2108</v>
      </c>
      <c r="C13" s="164">
        <v>1950</v>
      </c>
      <c r="D13" s="164">
        <v>425</v>
      </c>
      <c r="E13" s="164">
        <v>134</v>
      </c>
      <c r="F13" s="165">
        <v>193</v>
      </c>
      <c r="G13" s="164">
        <v>239</v>
      </c>
      <c r="H13" s="164">
        <v>108</v>
      </c>
      <c r="I13" s="164" t="s">
        <v>276</v>
      </c>
      <c r="J13" s="164">
        <v>209</v>
      </c>
      <c r="K13" s="164">
        <v>68</v>
      </c>
      <c r="L13" s="164"/>
      <c r="M13" s="153"/>
      <c r="N13" s="153"/>
      <c r="O13" s="164"/>
      <c r="P13" s="164">
        <v>236</v>
      </c>
      <c r="Q13" s="164">
        <v>68</v>
      </c>
      <c r="R13" s="164">
        <v>233</v>
      </c>
      <c r="S13" s="164">
        <v>535</v>
      </c>
      <c r="T13" s="152" t="s">
        <v>277</v>
      </c>
      <c r="U13" s="164">
        <v>548</v>
      </c>
      <c r="V13" s="164">
        <v>183</v>
      </c>
      <c r="W13" s="164">
        <v>121</v>
      </c>
      <c r="X13" s="164">
        <v>320</v>
      </c>
      <c r="Y13" s="164" t="s">
        <v>278</v>
      </c>
      <c r="Z13" s="164"/>
      <c r="AA13" s="156" t="s">
        <v>57</v>
      </c>
    </row>
    <row r="14" spans="1:27" s="127" customFormat="1" ht="9.75" customHeight="1">
      <c r="A14" s="151" t="s">
        <v>58</v>
      </c>
      <c r="B14" s="164">
        <v>2100</v>
      </c>
      <c r="C14" s="164">
        <v>1950</v>
      </c>
      <c r="D14" s="164">
        <v>425</v>
      </c>
      <c r="E14" s="164">
        <v>134</v>
      </c>
      <c r="F14" s="164">
        <v>193</v>
      </c>
      <c r="G14" s="164">
        <v>239</v>
      </c>
      <c r="H14" s="164">
        <v>72</v>
      </c>
      <c r="I14" s="164" t="s">
        <v>276</v>
      </c>
      <c r="J14" s="164">
        <v>222</v>
      </c>
      <c r="K14" s="164">
        <v>64</v>
      </c>
      <c r="L14" s="164"/>
      <c r="M14" s="153"/>
      <c r="N14" s="153"/>
      <c r="O14" s="164"/>
      <c r="P14" s="164">
        <v>232</v>
      </c>
      <c r="Q14" s="164">
        <v>80</v>
      </c>
      <c r="R14" s="164">
        <v>219</v>
      </c>
      <c r="S14" s="164">
        <v>540</v>
      </c>
      <c r="T14" s="164" t="s">
        <v>279</v>
      </c>
      <c r="U14" s="164">
        <v>548</v>
      </c>
      <c r="V14" s="164">
        <v>182</v>
      </c>
      <c r="W14" s="164">
        <v>118</v>
      </c>
      <c r="X14" s="164">
        <v>315</v>
      </c>
      <c r="Y14" s="164" t="s">
        <v>280</v>
      </c>
      <c r="Z14" s="164"/>
      <c r="AA14" s="156" t="s">
        <v>58</v>
      </c>
    </row>
    <row r="15" spans="1:27" s="127" customFormat="1" ht="9.75" customHeight="1">
      <c r="A15" s="151" t="s">
        <v>59</v>
      </c>
      <c r="B15" s="164">
        <v>2100</v>
      </c>
      <c r="C15" s="164">
        <v>1950</v>
      </c>
      <c r="D15" s="164">
        <v>425</v>
      </c>
      <c r="E15" s="164">
        <v>134</v>
      </c>
      <c r="F15" s="164">
        <v>185</v>
      </c>
      <c r="G15" s="164">
        <v>248</v>
      </c>
      <c r="H15" s="164">
        <v>120</v>
      </c>
      <c r="I15" s="164">
        <v>156</v>
      </c>
      <c r="J15" s="164">
        <v>241</v>
      </c>
      <c r="K15" s="164">
        <v>63</v>
      </c>
      <c r="L15" s="164"/>
      <c r="M15" s="153"/>
      <c r="N15" s="153"/>
      <c r="O15" s="164"/>
      <c r="P15" s="164">
        <v>264</v>
      </c>
      <c r="Q15" s="164">
        <v>87</v>
      </c>
      <c r="R15" s="164">
        <v>235</v>
      </c>
      <c r="S15" s="164">
        <v>517</v>
      </c>
      <c r="T15" s="164" t="s">
        <v>279</v>
      </c>
      <c r="U15" s="164">
        <v>541</v>
      </c>
      <c r="V15" s="164">
        <v>165</v>
      </c>
      <c r="W15" s="164">
        <v>111</v>
      </c>
      <c r="X15" s="164">
        <v>320</v>
      </c>
      <c r="Y15" s="164" t="s">
        <v>280</v>
      </c>
      <c r="Z15" s="164"/>
      <c r="AA15" s="156" t="s">
        <v>59</v>
      </c>
    </row>
    <row r="16" spans="1:27" s="127" customFormat="1" ht="9.75" customHeight="1">
      <c r="A16" s="151" t="s">
        <v>60</v>
      </c>
      <c r="B16" s="164">
        <v>2100</v>
      </c>
      <c r="C16" s="164">
        <v>2000</v>
      </c>
      <c r="D16" s="164">
        <v>425</v>
      </c>
      <c r="E16" s="164">
        <v>126</v>
      </c>
      <c r="F16" s="164">
        <v>193</v>
      </c>
      <c r="G16" s="164">
        <v>233</v>
      </c>
      <c r="H16" s="164">
        <v>145</v>
      </c>
      <c r="I16" s="164">
        <v>175</v>
      </c>
      <c r="J16" s="164">
        <v>251</v>
      </c>
      <c r="K16" s="164">
        <v>69</v>
      </c>
      <c r="L16" s="164"/>
      <c r="M16" s="153"/>
      <c r="N16" s="153"/>
      <c r="O16" s="164"/>
      <c r="P16" s="164">
        <v>234</v>
      </c>
      <c r="Q16" s="164">
        <v>96</v>
      </c>
      <c r="R16" s="164">
        <v>257</v>
      </c>
      <c r="S16" s="164">
        <v>498</v>
      </c>
      <c r="T16" s="164" t="s">
        <v>281</v>
      </c>
      <c r="U16" s="164">
        <v>515</v>
      </c>
      <c r="V16" s="164">
        <v>182</v>
      </c>
      <c r="W16" s="164">
        <v>108</v>
      </c>
      <c r="X16" s="164">
        <v>288</v>
      </c>
      <c r="Y16" s="164" t="s">
        <v>269</v>
      </c>
      <c r="Z16" s="164"/>
      <c r="AA16" s="156" t="s">
        <v>60</v>
      </c>
    </row>
    <row r="17" spans="1:27" s="127" customFormat="1" ht="9.75" customHeight="1">
      <c r="A17" s="151" t="s">
        <v>61</v>
      </c>
      <c r="B17" s="164">
        <v>2100</v>
      </c>
      <c r="C17" s="164">
        <v>2000</v>
      </c>
      <c r="D17" s="164">
        <v>425</v>
      </c>
      <c r="E17" s="164">
        <v>126</v>
      </c>
      <c r="F17" s="164">
        <v>193</v>
      </c>
      <c r="G17" s="164">
        <v>260</v>
      </c>
      <c r="H17" s="164">
        <v>103</v>
      </c>
      <c r="I17" s="164">
        <v>160</v>
      </c>
      <c r="J17" s="164">
        <v>223</v>
      </c>
      <c r="K17" s="164">
        <v>64</v>
      </c>
      <c r="L17" s="164"/>
      <c r="M17" s="153"/>
      <c r="N17" s="153"/>
      <c r="O17" s="164"/>
      <c r="P17" s="164">
        <v>244</v>
      </c>
      <c r="Q17" s="164">
        <v>99</v>
      </c>
      <c r="R17" s="164">
        <v>238</v>
      </c>
      <c r="S17" s="164">
        <v>517</v>
      </c>
      <c r="T17" s="164" t="s">
        <v>279</v>
      </c>
      <c r="U17" s="164">
        <v>502</v>
      </c>
      <c r="V17" s="164">
        <v>187</v>
      </c>
      <c r="W17" s="164">
        <v>116</v>
      </c>
      <c r="X17" s="164">
        <v>324</v>
      </c>
      <c r="Y17" s="164" t="s">
        <v>282</v>
      </c>
      <c r="Z17" s="164"/>
      <c r="AA17" s="156" t="s">
        <v>61</v>
      </c>
    </row>
    <row r="18" spans="1:27" s="127" customFormat="1" ht="9.75" customHeight="1">
      <c r="A18" s="151" t="s">
        <v>62</v>
      </c>
      <c r="B18" s="164">
        <v>2100</v>
      </c>
      <c r="C18" s="164">
        <v>2000</v>
      </c>
      <c r="D18" s="164">
        <v>425</v>
      </c>
      <c r="E18" s="164">
        <v>133</v>
      </c>
      <c r="F18" s="164">
        <v>193</v>
      </c>
      <c r="G18" s="164">
        <v>283</v>
      </c>
      <c r="H18" s="164">
        <v>83</v>
      </c>
      <c r="I18" s="164">
        <v>166</v>
      </c>
      <c r="J18" s="164">
        <v>302</v>
      </c>
      <c r="K18" s="164">
        <v>73</v>
      </c>
      <c r="L18" s="164"/>
      <c r="M18" s="153"/>
      <c r="N18" s="153"/>
      <c r="O18" s="164"/>
      <c r="P18" s="164">
        <v>275</v>
      </c>
      <c r="Q18" s="164">
        <v>97</v>
      </c>
      <c r="R18" s="164">
        <v>276</v>
      </c>
      <c r="S18" s="164">
        <v>516</v>
      </c>
      <c r="T18" s="164">
        <v>143</v>
      </c>
      <c r="U18" s="164">
        <v>508</v>
      </c>
      <c r="V18" s="164">
        <v>171</v>
      </c>
      <c r="W18" s="164">
        <v>116</v>
      </c>
      <c r="X18" s="164">
        <v>315</v>
      </c>
      <c r="Y18" s="164" t="s">
        <v>282</v>
      </c>
      <c r="Z18" s="164"/>
      <c r="AA18" s="156" t="s">
        <v>62</v>
      </c>
    </row>
    <row r="19" spans="1:27" s="127" customFormat="1" ht="15" customHeight="1">
      <c r="A19" s="151" t="s">
        <v>63</v>
      </c>
      <c r="B19" s="164">
        <v>2100</v>
      </c>
      <c r="C19" s="164">
        <v>2000</v>
      </c>
      <c r="D19" s="164">
        <v>425</v>
      </c>
      <c r="E19" s="164">
        <v>117</v>
      </c>
      <c r="F19" s="164">
        <v>200</v>
      </c>
      <c r="G19" s="164">
        <v>301</v>
      </c>
      <c r="H19" s="164">
        <v>107</v>
      </c>
      <c r="I19" s="164">
        <v>171</v>
      </c>
      <c r="J19" s="164">
        <v>293</v>
      </c>
      <c r="K19" s="164">
        <v>84</v>
      </c>
      <c r="L19" s="164"/>
      <c r="M19" s="153"/>
      <c r="N19" s="153"/>
      <c r="O19" s="164"/>
      <c r="P19" s="164">
        <v>297</v>
      </c>
      <c r="Q19" s="164">
        <v>92</v>
      </c>
      <c r="R19" s="164">
        <v>257</v>
      </c>
      <c r="S19" s="164">
        <v>498</v>
      </c>
      <c r="T19" s="164">
        <v>138</v>
      </c>
      <c r="U19" s="164">
        <v>510</v>
      </c>
      <c r="V19" s="164">
        <v>192</v>
      </c>
      <c r="W19" s="164">
        <v>118</v>
      </c>
      <c r="X19" s="164">
        <v>324</v>
      </c>
      <c r="Y19" s="164">
        <v>118</v>
      </c>
      <c r="Z19" s="164"/>
      <c r="AA19" s="156" t="s">
        <v>63</v>
      </c>
    </row>
    <row r="20" spans="1:27" s="127" customFormat="1" ht="9.75" customHeight="1">
      <c r="A20" s="151" t="s">
        <v>64</v>
      </c>
      <c r="B20" s="164">
        <v>2100</v>
      </c>
      <c r="C20" s="164">
        <v>2000</v>
      </c>
      <c r="D20" s="164">
        <v>425</v>
      </c>
      <c r="E20" s="164">
        <v>141</v>
      </c>
      <c r="F20" s="164">
        <v>193</v>
      </c>
      <c r="G20" s="164">
        <v>314</v>
      </c>
      <c r="H20" s="164">
        <v>132</v>
      </c>
      <c r="I20" s="164">
        <v>169</v>
      </c>
      <c r="J20" s="164">
        <v>335</v>
      </c>
      <c r="K20" s="164">
        <v>144</v>
      </c>
      <c r="L20" s="164"/>
      <c r="M20" s="153"/>
      <c r="N20" s="153"/>
      <c r="O20" s="164"/>
      <c r="P20" s="164">
        <v>262</v>
      </c>
      <c r="Q20" s="164">
        <v>106</v>
      </c>
      <c r="R20" s="164">
        <v>250</v>
      </c>
      <c r="S20" s="164">
        <v>498</v>
      </c>
      <c r="T20" s="164">
        <v>148</v>
      </c>
      <c r="U20" s="164">
        <v>494</v>
      </c>
      <c r="V20" s="164">
        <v>198</v>
      </c>
      <c r="W20" s="164">
        <v>111</v>
      </c>
      <c r="X20" s="164">
        <v>337</v>
      </c>
      <c r="Y20" s="164">
        <v>119</v>
      </c>
      <c r="Z20" s="164"/>
      <c r="AA20" s="156" t="s">
        <v>64</v>
      </c>
    </row>
    <row r="21" spans="1:27" s="127" customFormat="1" ht="9.75" customHeight="1">
      <c r="A21" s="151" t="s">
        <v>235</v>
      </c>
      <c r="B21" s="164">
        <v>2100</v>
      </c>
      <c r="C21" s="164">
        <v>2000</v>
      </c>
      <c r="D21" s="164">
        <v>425</v>
      </c>
      <c r="E21" s="164">
        <v>125</v>
      </c>
      <c r="F21" s="164">
        <v>200</v>
      </c>
      <c r="G21" s="164">
        <v>288</v>
      </c>
      <c r="H21" s="164">
        <v>99</v>
      </c>
      <c r="I21" s="164">
        <v>172</v>
      </c>
      <c r="J21" s="164">
        <v>274</v>
      </c>
      <c r="K21" s="164">
        <v>93</v>
      </c>
      <c r="L21" s="164"/>
      <c r="M21" s="153"/>
      <c r="N21" s="153"/>
      <c r="O21" s="164"/>
      <c r="P21" s="164">
        <v>275</v>
      </c>
      <c r="Q21" s="164">
        <v>99</v>
      </c>
      <c r="R21" s="164">
        <v>242</v>
      </c>
      <c r="S21" s="164">
        <v>498</v>
      </c>
      <c r="T21" s="164">
        <v>136</v>
      </c>
      <c r="U21" s="164">
        <v>531</v>
      </c>
      <c r="V21" s="164">
        <v>180</v>
      </c>
      <c r="W21" s="164">
        <v>111</v>
      </c>
      <c r="X21" s="164">
        <v>346</v>
      </c>
      <c r="Y21" s="164">
        <v>122</v>
      </c>
      <c r="Z21" s="164"/>
      <c r="AA21" s="156" t="s">
        <v>65</v>
      </c>
    </row>
    <row r="22" spans="1:27" s="127" customFormat="1" ht="9.75" customHeight="1">
      <c r="A22" s="151" t="s">
        <v>236</v>
      </c>
      <c r="B22" s="164">
        <v>2075</v>
      </c>
      <c r="C22" s="164">
        <v>1950</v>
      </c>
      <c r="D22" s="164">
        <v>425</v>
      </c>
      <c r="E22" s="164">
        <v>133</v>
      </c>
      <c r="F22" s="164">
        <v>200</v>
      </c>
      <c r="G22" s="164">
        <v>266</v>
      </c>
      <c r="H22" s="164">
        <v>116</v>
      </c>
      <c r="I22" s="164">
        <v>163</v>
      </c>
      <c r="J22" s="164">
        <v>239</v>
      </c>
      <c r="K22" s="164">
        <v>79</v>
      </c>
      <c r="L22" s="164"/>
      <c r="M22" s="153"/>
      <c r="N22" s="153"/>
      <c r="O22" s="164"/>
      <c r="P22" s="164">
        <v>268</v>
      </c>
      <c r="Q22" s="164">
        <v>98</v>
      </c>
      <c r="R22" s="164">
        <v>285</v>
      </c>
      <c r="S22" s="164">
        <v>498</v>
      </c>
      <c r="T22" s="164">
        <v>134</v>
      </c>
      <c r="U22" s="164">
        <v>531</v>
      </c>
      <c r="V22" s="164">
        <v>180</v>
      </c>
      <c r="W22" s="164">
        <v>101</v>
      </c>
      <c r="X22" s="164">
        <v>342</v>
      </c>
      <c r="Y22" s="164">
        <v>122</v>
      </c>
      <c r="Z22" s="164"/>
      <c r="AA22" s="156" t="s">
        <v>66</v>
      </c>
    </row>
    <row r="23" spans="1:27" s="127" customFormat="1" ht="9.75" customHeight="1">
      <c r="A23" s="151" t="s">
        <v>237</v>
      </c>
      <c r="B23" s="164">
        <v>2075</v>
      </c>
      <c r="C23" s="164">
        <v>1950</v>
      </c>
      <c r="D23" s="164">
        <v>425</v>
      </c>
      <c r="E23" s="164">
        <v>125</v>
      </c>
      <c r="F23" s="164">
        <v>185</v>
      </c>
      <c r="G23" s="164">
        <v>256</v>
      </c>
      <c r="H23" s="164">
        <v>91</v>
      </c>
      <c r="I23" s="164" t="s">
        <v>276</v>
      </c>
      <c r="J23" s="164">
        <v>223</v>
      </c>
      <c r="K23" s="164">
        <v>71</v>
      </c>
      <c r="L23" s="164"/>
      <c r="M23" s="153"/>
      <c r="N23" s="153"/>
      <c r="O23" s="164"/>
      <c r="P23" s="164">
        <v>287</v>
      </c>
      <c r="Q23" s="164">
        <v>79</v>
      </c>
      <c r="R23" s="164">
        <v>283</v>
      </c>
      <c r="S23" s="164">
        <v>507</v>
      </c>
      <c r="T23" s="164">
        <v>131</v>
      </c>
      <c r="U23" s="164">
        <v>529</v>
      </c>
      <c r="V23" s="164">
        <v>184</v>
      </c>
      <c r="W23" s="164">
        <v>111</v>
      </c>
      <c r="X23" s="164">
        <v>360</v>
      </c>
      <c r="Y23" s="164">
        <v>123</v>
      </c>
      <c r="Z23" s="164"/>
      <c r="AA23" s="156" t="s">
        <v>67</v>
      </c>
    </row>
    <row r="24" spans="1:27" s="127" customFormat="1" ht="9.75" customHeight="1">
      <c r="A24" s="151" t="s">
        <v>68</v>
      </c>
      <c r="B24" s="164">
        <v>2075</v>
      </c>
      <c r="C24" s="164">
        <v>1950</v>
      </c>
      <c r="D24" s="164">
        <v>425</v>
      </c>
      <c r="E24" s="164">
        <v>117</v>
      </c>
      <c r="F24" s="164">
        <v>192</v>
      </c>
      <c r="G24" s="164">
        <v>279</v>
      </c>
      <c r="H24" s="164">
        <v>88</v>
      </c>
      <c r="I24" s="164" t="s">
        <v>276</v>
      </c>
      <c r="J24" s="164">
        <v>238</v>
      </c>
      <c r="K24" s="164">
        <v>76</v>
      </c>
      <c r="L24" s="164"/>
      <c r="M24" s="153"/>
      <c r="N24" s="153"/>
      <c r="O24" s="164"/>
      <c r="P24" s="164">
        <v>244</v>
      </c>
      <c r="Q24" s="164">
        <v>71</v>
      </c>
      <c r="R24" s="164">
        <v>295</v>
      </c>
      <c r="S24" s="164">
        <v>493</v>
      </c>
      <c r="T24" s="164">
        <v>146</v>
      </c>
      <c r="U24" s="164">
        <v>531</v>
      </c>
      <c r="V24" s="164">
        <v>175</v>
      </c>
      <c r="W24" s="164">
        <v>111</v>
      </c>
      <c r="X24" s="164">
        <v>347</v>
      </c>
      <c r="Y24" s="164">
        <v>123</v>
      </c>
      <c r="Z24" s="164"/>
      <c r="AA24" s="156" t="s">
        <v>68</v>
      </c>
    </row>
    <row r="25" spans="1:27" s="171" customFormat="1" ht="3.75" customHeight="1">
      <c r="A25" s="166"/>
      <c r="B25" s="167"/>
      <c r="C25" s="168"/>
      <c r="D25" s="168"/>
      <c r="E25" s="168"/>
      <c r="F25" s="168"/>
      <c r="G25" s="168"/>
      <c r="H25" s="168"/>
      <c r="I25" s="168"/>
      <c r="J25" s="168"/>
      <c r="K25" s="168"/>
      <c r="L25" s="168"/>
      <c r="M25" s="169"/>
      <c r="N25" s="169"/>
      <c r="O25" s="168"/>
      <c r="P25" s="168"/>
      <c r="Q25" s="168"/>
      <c r="R25" s="168"/>
      <c r="S25" s="168"/>
      <c r="T25" s="168"/>
      <c r="U25" s="168"/>
      <c r="V25" s="168"/>
      <c r="W25" s="168"/>
      <c r="X25" s="168"/>
      <c r="Y25" s="168"/>
      <c r="Z25" s="168"/>
      <c r="AA25" s="170"/>
    </row>
    <row r="26" spans="1:27" s="127" customFormat="1" ht="12" customHeight="1" thickBot="1">
      <c r="A26" s="172"/>
      <c r="B26" s="173"/>
      <c r="C26" s="173"/>
      <c r="D26" s="173"/>
      <c r="E26" s="173"/>
      <c r="F26" s="173"/>
      <c r="G26" s="173"/>
      <c r="H26" s="173"/>
      <c r="I26" s="173"/>
      <c r="J26" s="173"/>
      <c r="K26" s="173"/>
      <c r="L26" s="173"/>
      <c r="O26" s="173"/>
      <c r="P26" s="173"/>
      <c r="Q26" s="173"/>
      <c r="R26" s="173"/>
      <c r="S26" s="173"/>
      <c r="T26" s="173"/>
      <c r="U26" s="173"/>
      <c r="V26" s="173"/>
      <c r="W26" s="173"/>
      <c r="X26" s="173"/>
      <c r="Y26" s="173"/>
      <c r="Z26" s="173"/>
      <c r="AA26" s="172"/>
    </row>
    <row r="27" spans="1:27" s="127" customFormat="1" ht="12" customHeight="1">
      <c r="A27" s="123"/>
      <c r="B27" s="174" t="s">
        <v>69</v>
      </c>
      <c r="C27" s="125"/>
      <c r="D27" s="125"/>
      <c r="E27" s="125"/>
      <c r="F27" s="126" t="s">
        <v>70</v>
      </c>
      <c r="G27" s="125"/>
      <c r="H27" s="125"/>
      <c r="I27" s="125"/>
      <c r="J27" s="125"/>
      <c r="K27" s="125"/>
      <c r="L27" s="125"/>
      <c r="O27" s="128"/>
      <c r="P27" s="128"/>
      <c r="Q27" s="125"/>
      <c r="R27" s="125"/>
      <c r="S27" s="125"/>
      <c r="T27" s="125"/>
      <c r="U27" s="125"/>
      <c r="V27" s="125"/>
      <c r="W27" s="125"/>
      <c r="X27" s="125"/>
      <c r="Y27" s="126" t="s">
        <v>71</v>
      </c>
      <c r="Z27" s="125"/>
      <c r="AA27" s="129"/>
    </row>
    <row r="28" spans="1:27" s="139" customFormat="1" ht="36" customHeight="1">
      <c r="A28" s="130"/>
      <c r="B28" s="131" t="s">
        <v>238</v>
      </c>
      <c r="C28" s="132" t="s">
        <v>239</v>
      </c>
      <c r="D28" s="132" t="s">
        <v>72</v>
      </c>
      <c r="E28" s="132" t="s">
        <v>73</v>
      </c>
      <c r="F28" s="132" t="s">
        <v>74</v>
      </c>
      <c r="G28" s="175" t="s">
        <v>75</v>
      </c>
      <c r="H28" s="132" t="s">
        <v>76</v>
      </c>
      <c r="I28" s="132" t="s">
        <v>77</v>
      </c>
      <c r="J28" s="132" t="s">
        <v>78</v>
      </c>
      <c r="K28" s="133" t="s">
        <v>79</v>
      </c>
      <c r="L28" s="134"/>
      <c r="M28" s="127"/>
      <c r="N28" s="127"/>
      <c r="O28" s="135"/>
      <c r="P28" s="136" t="s">
        <v>80</v>
      </c>
      <c r="Q28" s="132" t="s">
        <v>81</v>
      </c>
      <c r="R28" s="132" t="s">
        <v>82</v>
      </c>
      <c r="S28" s="132" t="s">
        <v>83</v>
      </c>
      <c r="T28" s="132" t="s">
        <v>84</v>
      </c>
      <c r="U28" s="132" t="s">
        <v>85</v>
      </c>
      <c r="V28" s="176" t="s">
        <v>240</v>
      </c>
      <c r="W28" s="132" t="s">
        <v>86</v>
      </c>
      <c r="X28" s="132" t="s">
        <v>87</v>
      </c>
      <c r="Y28" s="137" t="s">
        <v>241</v>
      </c>
      <c r="Z28" s="134"/>
      <c r="AA28" s="138"/>
    </row>
    <row r="29" spans="1:27" s="147" customFormat="1" ht="66" customHeight="1">
      <c r="A29" s="140"/>
      <c r="B29" s="131" t="s">
        <v>242</v>
      </c>
      <c r="C29" s="131" t="s">
        <v>243</v>
      </c>
      <c r="D29" s="131" t="s">
        <v>244</v>
      </c>
      <c r="E29" s="131" t="s">
        <v>245</v>
      </c>
      <c r="F29" s="131"/>
      <c r="G29" s="131"/>
      <c r="H29" s="131" t="s">
        <v>246</v>
      </c>
      <c r="I29" s="131"/>
      <c r="J29" s="131"/>
      <c r="K29" s="142"/>
      <c r="L29" s="143"/>
      <c r="M29" s="127"/>
      <c r="N29" s="127"/>
      <c r="O29" s="135"/>
      <c r="P29" s="136"/>
      <c r="Q29" s="131"/>
      <c r="R29" s="131"/>
      <c r="S29" s="131"/>
      <c r="T29" s="131"/>
      <c r="U29" s="131" t="s">
        <v>88</v>
      </c>
      <c r="V29" s="131" t="s">
        <v>89</v>
      </c>
      <c r="W29" s="131" t="s">
        <v>247</v>
      </c>
      <c r="X29" s="131" t="s">
        <v>248</v>
      </c>
      <c r="Y29" s="142" t="s">
        <v>249</v>
      </c>
      <c r="Z29" s="143"/>
      <c r="AA29" s="146"/>
    </row>
    <row r="30" spans="1:27" s="150" customFormat="1" ht="24" customHeight="1">
      <c r="A30" s="148"/>
      <c r="B30" s="131" t="s">
        <v>90</v>
      </c>
      <c r="C30" s="131" t="s">
        <v>90</v>
      </c>
      <c r="D30" s="131" t="s">
        <v>91</v>
      </c>
      <c r="E30" s="131" t="s">
        <v>250</v>
      </c>
      <c r="F30" s="131" t="s">
        <v>52</v>
      </c>
      <c r="G30" s="131" t="s">
        <v>52</v>
      </c>
      <c r="H30" s="131" t="s">
        <v>52</v>
      </c>
      <c r="I30" s="131" t="s">
        <v>52</v>
      </c>
      <c r="J30" s="131" t="s">
        <v>52</v>
      </c>
      <c r="K30" s="142" t="s">
        <v>52</v>
      </c>
      <c r="L30" s="143"/>
      <c r="M30" s="127"/>
      <c r="N30" s="127"/>
      <c r="O30" s="135"/>
      <c r="P30" s="136" t="s">
        <v>52</v>
      </c>
      <c r="Q30" s="131" t="s">
        <v>52</v>
      </c>
      <c r="R30" s="131" t="s">
        <v>52</v>
      </c>
      <c r="S30" s="131" t="s">
        <v>52</v>
      </c>
      <c r="T30" s="131" t="s">
        <v>52</v>
      </c>
      <c r="U30" s="131" t="s">
        <v>53</v>
      </c>
      <c r="V30" s="131" t="s">
        <v>53</v>
      </c>
      <c r="W30" s="131" t="s">
        <v>92</v>
      </c>
      <c r="X30" s="131" t="s">
        <v>53</v>
      </c>
      <c r="Y30" s="142" t="s">
        <v>52</v>
      </c>
      <c r="Z30" s="143"/>
      <c r="AA30" s="149"/>
    </row>
    <row r="31" spans="1:27" s="127" customFormat="1" ht="12.75" customHeight="1">
      <c r="A31" s="151" t="str">
        <f>A8</f>
        <v>平成14年 2002</v>
      </c>
      <c r="B31" s="152">
        <v>82</v>
      </c>
      <c r="C31" s="152">
        <v>220</v>
      </c>
      <c r="D31" s="152">
        <v>315</v>
      </c>
      <c r="E31" s="152">
        <v>191</v>
      </c>
      <c r="F31" s="154">
        <v>171</v>
      </c>
      <c r="G31" s="154">
        <v>700</v>
      </c>
      <c r="H31" s="154">
        <v>177</v>
      </c>
      <c r="I31" s="154">
        <v>951</v>
      </c>
      <c r="J31" s="154">
        <v>246</v>
      </c>
      <c r="K31" s="154">
        <v>175</v>
      </c>
      <c r="L31" s="154"/>
      <c r="M31" s="177"/>
      <c r="N31" s="177"/>
      <c r="O31" s="154"/>
      <c r="P31" s="154">
        <v>306</v>
      </c>
      <c r="Q31" s="152">
        <v>181</v>
      </c>
      <c r="R31" s="154">
        <v>438</v>
      </c>
      <c r="S31" s="154">
        <v>516</v>
      </c>
      <c r="T31" s="154">
        <v>549</v>
      </c>
      <c r="U31" s="154">
        <v>163</v>
      </c>
      <c r="V31" s="154">
        <v>869</v>
      </c>
      <c r="W31" s="154">
        <v>298</v>
      </c>
      <c r="X31" s="154">
        <v>28</v>
      </c>
      <c r="Y31" s="154">
        <v>478</v>
      </c>
      <c r="Z31" s="154"/>
      <c r="AA31" s="155" t="str">
        <f>AA8</f>
        <v>平成14年 2002</v>
      </c>
    </row>
    <row r="32" spans="1:27" s="127" customFormat="1" ht="9.75" customHeight="1">
      <c r="A32" s="151" t="str">
        <f>A9</f>
        <v>平成15年 2003</v>
      </c>
      <c r="B32" s="152">
        <v>82</v>
      </c>
      <c r="C32" s="164">
        <v>219</v>
      </c>
      <c r="D32" s="164">
        <v>318</v>
      </c>
      <c r="E32" s="164">
        <v>184</v>
      </c>
      <c r="F32" s="164">
        <v>197</v>
      </c>
      <c r="G32" s="164">
        <v>752</v>
      </c>
      <c r="H32" s="164">
        <v>206</v>
      </c>
      <c r="I32" s="164">
        <v>1023</v>
      </c>
      <c r="J32" s="164">
        <v>273</v>
      </c>
      <c r="K32" s="164">
        <v>180</v>
      </c>
      <c r="L32" s="154"/>
      <c r="M32" s="177"/>
      <c r="N32" s="177"/>
      <c r="O32" s="154"/>
      <c r="P32" s="164">
        <v>334</v>
      </c>
      <c r="Q32" s="164">
        <v>231</v>
      </c>
      <c r="R32" s="164">
        <v>473</v>
      </c>
      <c r="S32" s="164">
        <v>616</v>
      </c>
      <c r="T32" s="164">
        <v>579</v>
      </c>
      <c r="U32" s="164">
        <v>158</v>
      </c>
      <c r="V32" s="164">
        <v>997</v>
      </c>
      <c r="W32" s="164">
        <v>295</v>
      </c>
      <c r="X32" s="164">
        <v>26</v>
      </c>
      <c r="Y32" s="164">
        <v>446</v>
      </c>
      <c r="Z32" s="154"/>
      <c r="AA32" s="156" t="str">
        <f>AA9</f>
        <v>平成15年 2003</v>
      </c>
    </row>
    <row r="33" spans="1:27" s="127" customFormat="1" ht="9.75" customHeight="1">
      <c r="A33" s="151" t="str">
        <f>A10</f>
        <v>平成16年 2004</v>
      </c>
      <c r="B33" s="152">
        <v>82</v>
      </c>
      <c r="C33" s="164">
        <v>213</v>
      </c>
      <c r="D33" s="164">
        <v>311</v>
      </c>
      <c r="E33" s="164">
        <v>193</v>
      </c>
      <c r="F33" s="164">
        <v>203</v>
      </c>
      <c r="G33" s="164">
        <v>905</v>
      </c>
      <c r="H33" s="164">
        <v>208</v>
      </c>
      <c r="I33" s="164">
        <v>1090</v>
      </c>
      <c r="J33" s="164">
        <v>296</v>
      </c>
      <c r="K33" s="164">
        <v>181</v>
      </c>
      <c r="L33" s="164"/>
      <c r="M33" s="177"/>
      <c r="N33" s="177"/>
      <c r="O33" s="164"/>
      <c r="P33" s="164">
        <v>330</v>
      </c>
      <c r="Q33" s="164">
        <v>237</v>
      </c>
      <c r="R33" s="164">
        <v>509</v>
      </c>
      <c r="S33" s="164">
        <v>567</v>
      </c>
      <c r="T33" s="164">
        <v>587</v>
      </c>
      <c r="U33" s="164">
        <v>187</v>
      </c>
      <c r="V33" s="164">
        <v>930</v>
      </c>
      <c r="W33" s="164">
        <v>302</v>
      </c>
      <c r="X33" s="164">
        <v>26</v>
      </c>
      <c r="Y33" s="164">
        <v>480</v>
      </c>
      <c r="Z33" s="154"/>
      <c r="AA33" s="156" t="str">
        <f>AA10</f>
        <v>平成16年 2004</v>
      </c>
    </row>
    <row r="34" spans="1:27" s="159" customFormat="1" ht="9.75" customHeight="1">
      <c r="A34" s="151" t="str">
        <f>A11</f>
        <v>平成17年 2005</v>
      </c>
      <c r="B34" s="157">
        <v>93</v>
      </c>
      <c r="C34" s="164">
        <v>198</v>
      </c>
      <c r="D34" s="164">
        <v>306</v>
      </c>
      <c r="E34" s="164">
        <v>218</v>
      </c>
      <c r="F34" s="164">
        <v>197</v>
      </c>
      <c r="G34" s="164">
        <v>722</v>
      </c>
      <c r="H34" s="164">
        <v>161</v>
      </c>
      <c r="I34" s="164">
        <v>1040</v>
      </c>
      <c r="J34" s="164">
        <v>303</v>
      </c>
      <c r="K34" s="164">
        <v>160</v>
      </c>
      <c r="L34" s="157"/>
      <c r="M34" s="178"/>
      <c r="N34" s="178"/>
      <c r="O34" s="157"/>
      <c r="P34" s="157">
        <v>341</v>
      </c>
      <c r="Q34" s="157">
        <v>238</v>
      </c>
      <c r="R34" s="157">
        <v>459</v>
      </c>
      <c r="S34" s="157">
        <v>574</v>
      </c>
      <c r="T34" s="157">
        <v>559</v>
      </c>
      <c r="U34" s="157">
        <v>186</v>
      </c>
      <c r="V34" s="157">
        <v>947</v>
      </c>
      <c r="W34" s="157">
        <v>298</v>
      </c>
      <c r="X34" s="157">
        <v>27</v>
      </c>
      <c r="Y34" s="157">
        <v>496</v>
      </c>
      <c r="Z34" s="161"/>
      <c r="AA34" s="156" t="str">
        <f>AA11</f>
        <v>平成17年 2005</v>
      </c>
    </row>
    <row r="35" spans="1:27" s="159" customFormat="1" ht="15" customHeight="1">
      <c r="A35" s="179" t="str">
        <f>A12</f>
        <v>平成18年 2006</v>
      </c>
      <c r="B35" s="161">
        <v>93</v>
      </c>
      <c r="C35" s="161">
        <v>191</v>
      </c>
      <c r="D35" s="161">
        <v>300</v>
      </c>
      <c r="E35" s="161">
        <v>203</v>
      </c>
      <c r="F35" s="161">
        <v>198</v>
      </c>
      <c r="G35" s="161">
        <v>761</v>
      </c>
      <c r="H35" s="161">
        <v>199</v>
      </c>
      <c r="I35" s="161">
        <v>1118</v>
      </c>
      <c r="J35" s="161">
        <v>297</v>
      </c>
      <c r="K35" s="161">
        <v>173</v>
      </c>
      <c r="L35" s="161"/>
      <c r="M35" s="180"/>
      <c r="N35" s="180"/>
      <c r="O35" s="161"/>
      <c r="P35" s="161">
        <v>347</v>
      </c>
      <c r="Q35" s="161">
        <v>235</v>
      </c>
      <c r="R35" s="161">
        <v>491</v>
      </c>
      <c r="S35" s="161">
        <v>640</v>
      </c>
      <c r="T35" s="161">
        <v>533</v>
      </c>
      <c r="U35" s="161">
        <v>184</v>
      </c>
      <c r="V35" s="161">
        <v>946</v>
      </c>
      <c r="W35" s="161">
        <v>289</v>
      </c>
      <c r="X35" s="161">
        <v>27</v>
      </c>
      <c r="Y35" s="161">
        <v>460</v>
      </c>
      <c r="Z35" s="161"/>
      <c r="AA35" s="163" t="str">
        <f>AA12</f>
        <v>平成18年 2006</v>
      </c>
    </row>
    <row r="36" spans="1:27" s="127" customFormat="1" ht="15" customHeight="1">
      <c r="A36" s="151" t="s">
        <v>57</v>
      </c>
      <c r="B36" s="164">
        <v>93</v>
      </c>
      <c r="C36" s="164">
        <v>188</v>
      </c>
      <c r="D36" s="164">
        <v>303</v>
      </c>
      <c r="E36" s="164">
        <v>211</v>
      </c>
      <c r="F36" s="164">
        <v>288</v>
      </c>
      <c r="G36" s="164">
        <v>771</v>
      </c>
      <c r="H36" s="164">
        <v>156</v>
      </c>
      <c r="I36" s="164">
        <v>1323</v>
      </c>
      <c r="J36" s="164">
        <v>289</v>
      </c>
      <c r="K36" s="164">
        <v>185</v>
      </c>
      <c r="L36" s="164"/>
      <c r="M36" s="177"/>
      <c r="N36" s="177"/>
      <c r="O36" s="164"/>
      <c r="P36" s="164">
        <v>305</v>
      </c>
      <c r="Q36" s="164">
        <v>242</v>
      </c>
      <c r="R36" s="164">
        <v>612</v>
      </c>
      <c r="S36" s="164">
        <v>775</v>
      </c>
      <c r="T36" s="164">
        <v>502</v>
      </c>
      <c r="U36" s="164">
        <v>179</v>
      </c>
      <c r="V36" s="164">
        <v>1040</v>
      </c>
      <c r="W36" s="164">
        <v>287</v>
      </c>
      <c r="X36" s="164">
        <v>29</v>
      </c>
      <c r="Y36" s="164">
        <v>382</v>
      </c>
      <c r="Z36" s="164"/>
      <c r="AA36" s="156" t="s">
        <v>57</v>
      </c>
    </row>
    <row r="37" spans="1:27" s="127" customFormat="1" ht="9.75" customHeight="1">
      <c r="A37" s="151" t="s">
        <v>58</v>
      </c>
      <c r="B37" s="164">
        <v>93</v>
      </c>
      <c r="C37" s="164">
        <v>195</v>
      </c>
      <c r="D37" s="164">
        <v>302</v>
      </c>
      <c r="E37" s="164">
        <v>196</v>
      </c>
      <c r="F37" s="164">
        <v>237</v>
      </c>
      <c r="G37" s="164">
        <v>580</v>
      </c>
      <c r="H37" s="164">
        <v>134</v>
      </c>
      <c r="I37" s="164">
        <v>1300</v>
      </c>
      <c r="J37" s="164">
        <v>268</v>
      </c>
      <c r="K37" s="164">
        <v>191</v>
      </c>
      <c r="L37" s="164"/>
      <c r="M37" s="177"/>
      <c r="N37" s="177"/>
      <c r="O37" s="164"/>
      <c r="P37" s="164">
        <v>266</v>
      </c>
      <c r="Q37" s="164">
        <v>286</v>
      </c>
      <c r="R37" s="164">
        <v>549</v>
      </c>
      <c r="S37" s="164">
        <v>929</v>
      </c>
      <c r="T37" s="164">
        <v>502</v>
      </c>
      <c r="U37" s="164">
        <v>179</v>
      </c>
      <c r="V37" s="164">
        <v>852</v>
      </c>
      <c r="W37" s="164">
        <v>284</v>
      </c>
      <c r="X37" s="164">
        <v>27</v>
      </c>
      <c r="Y37" s="164">
        <v>395</v>
      </c>
      <c r="Z37" s="164"/>
      <c r="AA37" s="156" t="s">
        <v>58</v>
      </c>
    </row>
    <row r="38" spans="1:27" s="127" customFormat="1" ht="9.75" customHeight="1">
      <c r="A38" s="151" t="s">
        <v>59</v>
      </c>
      <c r="B38" s="164">
        <v>93</v>
      </c>
      <c r="C38" s="164">
        <v>195</v>
      </c>
      <c r="D38" s="164">
        <v>298</v>
      </c>
      <c r="E38" s="164">
        <v>201</v>
      </c>
      <c r="F38" s="164">
        <v>180</v>
      </c>
      <c r="G38" s="164">
        <v>415</v>
      </c>
      <c r="H38" s="164">
        <v>138</v>
      </c>
      <c r="I38" s="164">
        <v>857</v>
      </c>
      <c r="J38" s="164">
        <v>307</v>
      </c>
      <c r="K38" s="164">
        <v>194</v>
      </c>
      <c r="L38" s="164"/>
      <c r="M38" s="177"/>
      <c r="N38" s="177"/>
      <c r="O38" s="164"/>
      <c r="P38" s="164">
        <v>305</v>
      </c>
      <c r="Q38" s="164">
        <v>274</v>
      </c>
      <c r="R38" s="164">
        <v>592</v>
      </c>
      <c r="S38" s="164">
        <v>609</v>
      </c>
      <c r="T38" s="164">
        <v>611</v>
      </c>
      <c r="U38" s="164">
        <v>179</v>
      </c>
      <c r="V38" s="164">
        <v>852</v>
      </c>
      <c r="W38" s="164">
        <v>289</v>
      </c>
      <c r="X38" s="164">
        <v>28</v>
      </c>
      <c r="Y38" s="164">
        <v>416</v>
      </c>
      <c r="Z38" s="164"/>
      <c r="AA38" s="156" t="s">
        <v>59</v>
      </c>
    </row>
    <row r="39" spans="1:27" s="127" customFormat="1" ht="9.75" customHeight="1">
      <c r="A39" s="151" t="s">
        <v>60</v>
      </c>
      <c r="B39" s="164">
        <v>93</v>
      </c>
      <c r="C39" s="164">
        <v>195</v>
      </c>
      <c r="D39" s="164">
        <v>302</v>
      </c>
      <c r="E39" s="164">
        <v>198</v>
      </c>
      <c r="F39" s="164">
        <v>245</v>
      </c>
      <c r="G39" s="164">
        <v>490</v>
      </c>
      <c r="H39" s="164">
        <v>192</v>
      </c>
      <c r="I39" s="164">
        <v>738</v>
      </c>
      <c r="J39" s="164">
        <v>275</v>
      </c>
      <c r="K39" s="164">
        <v>205</v>
      </c>
      <c r="L39" s="164"/>
      <c r="M39" s="177"/>
      <c r="N39" s="177"/>
      <c r="O39" s="164"/>
      <c r="P39" s="164">
        <v>288</v>
      </c>
      <c r="Q39" s="164">
        <v>241</v>
      </c>
      <c r="R39" s="164">
        <v>454</v>
      </c>
      <c r="S39" s="164">
        <v>509</v>
      </c>
      <c r="T39" s="164">
        <v>667</v>
      </c>
      <c r="U39" s="127">
        <v>179</v>
      </c>
      <c r="V39" s="164">
        <v>1040</v>
      </c>
      <c r="W39" s="164">
        <v>279</v>
      </c>
      <c r="X39" s="164">
        <v>25</v>
      </c>
      <c r="Y39" s="164">
        <v>452</v>
      </c>
      <c r="Z39" s="164"/>
      <c r="AA39" s="156" t="s">
        <v>60</v>
      </c>
    </row>
    <row r="40" spans="1:27" s="127" customFormat="1" ht="9.75" customHeight="1">
      <c r="A40" s="151" t="s">
        <v>61</v>
      </c>
      <c r="B40" s="164">
        <v>93</v>
      </c>
      <c r="C40" s="164">
        <v>195</v>
      </c>
      <c r="D40" s="164">
        <v>298</v>
      </c>
      <c r="E40" s="164">
        <v>198</v>
      </c>
      <c r="F40" s="164">
        <v>243</v>
      </c>
      <c r="G40" s="164">
        <v>576</v>
      </c>
      <c r="H40" s="164">
        <v>254</v>
      </c>
      <c r="I40" s="164">
        <v>934</v>
      </c>
      <c r="J40" s="164">
        <v>303</v>
      </c>
      <c r="K40" s="164">
        <v>192</v>
      </c>
      <c r="L40" s="164"/>
      <c r="M40" s="177"/>
      <c r="N40" s="177"/>
      <c r="O40" s="164"/>
      <c r="P40" s="164">
        <v>335</v>
      </c>
      <c r="Q40" s="164">
        <v>238</v>
      </c>
      <c r="R40" s="164">
        <v>473</v>
      </c>
      <c r="S40" s="164">
        <v>472</v>
      </c>
      <c r="T40" s="164">
        <v>447</v>
      </c>
      <c r="U40" s="164">
        <v>192</v>
      </c>
      <c r="V40" s="164">
        <v>852</v>
      </c>
      <c r="W40" s="164">
        <v>271</v>
      </c>
      <c r="X40" s="164">
        <v>26</v>
      </c>
      <c r="Y40" s="164">
        <v>526</v>
      </c>
      <c r="Z40" s="164"/>
      <c r="AA40" s="156" t="s">
        <v>61</v>
      </c>
    </row>
    <row r="41" spans="1:27" s="127" customFormat="1" ht="9.75" customHeight="1">
      <c r="A41" s="151" t="s">
        <v>62</v>
      </c>
      <c r="B41" s="164">
        <v>93</v>
      </c>
      <c r="C41" s="164">
        <v>192</v>
      </c>
      <c r="D41" s="164">
        <v>302</v>
      </c>
      <c r="E41" s="164">
        <v>201</v>
      </c>
      <c r="F41" s="164">
        <v>200</v>
      </c>
      <c r="G41" s="164">
        <v>795</v>
      </c>
      <c r="H41" s="164">
        <v>272</v>
      </c>
      <c r="I41" s="164">
        <v>767</v>
      </c>
      <c r="J41" s="164">
        <v>318</v>
      </c>
      <c r="K41" s="164">
        <v>169</v>
      </c>
      <c r="L41" s="164"/>
      <c r="M41" s="177"/>
      <c r="N41" s="177"/>
      <c r="O41" s="164"/>
      <c r="P41" s="164">
        <v>349</v>
      </c>
      <c r="Q41" s="164">
        <v>211</v>
      </c>
      <c r="R41" s="164">
        <v>391</v>
      </c>
      <c r="S41" s="164">
        <v>539</v>
      </c>
      <c r="T41" s="164">
        <v>426</v>
      </c>
      <c r="U41" s="164">
        <v>179</v>
      </c>
      <c r="V41" s="164">
        <v>1040</v>
      </c>
      <c r="W41" s="164">
        <v>295</v>
      </c>
      <c r="X41" s="164">
        <v>26</v>
      </c>
      <c r="Y41" s="164">
        <v>503</v>
      </c>
      <c r="Z41" s="164"/>
      <c r="AA41" s="156" t="s">
        <v>62</v>
      </c>
    </row>
    <row r="42" spans="1:27" s="127" customFormat="1" ht="15" customHeight="1">
      <c r="A42" s="151" t="s">
        <v>63</v>
      </c>
      <c r="B42" s="164">
        <v>93</v>
      </c>
      <c r="C42" s="164">
        <v>195</v>
      </c>
      <c r="D42" s="164">
        <v>298</v>
      </c>
      <c r="E42" s="164">
        <v>193</v>
      </c>
      <c r="F42" s="164">
        <v>167</v>
      </c>
      <c r="G42" s="164">
        <v>915</v>
      </c>
      <c r="H42" s="164">
        <v>203</v>
      </c>
      <c r="I42" s="164">
        <v>907</v>
      </c>
      <c r="J42" s="164">
        <v>289</v>
      </c>
      <c r="K42" s="164">
        <v>191</v>
      </c>
      <c r="L42" s="164"/>
      <c r="M42" s="177"/>
      <c r="N42" s="177"/>
      <c r="O42" s="164"/>
      <c r="P42" s="164">
        <v>445</v>
      </c>
      <c r="Q42" s="164">
        <v>221</v>
      </c>
      <c r="R42" s="164">
        <v>368</v>
      </c>
      <c r="S42" s="164">
        <v>522</v>
      </c>
      <c r="T42" s="164">
        <v>462</v>
      </c>
      <c r="U42" s="164">
        <v>192</v>
      </c>
      <c r="V42" s="164">
        <v>1040</v>
      </c>
      <c r="W42" s="164">
        <v>295</v>
      </c>
      <c r="X42" s="164">
        <v>26</v>
      </c>
      <c r="Y42" s="164">
        <v>547</v>
      </c>
      <c r="Z42" s="164"/>
      <c r="AA42" s="156" t="s">
        <v>63</v>
      </c>
    </row>
    <row r="43" spans="1:27" s="127" customFormat="1" ht="9.75" customHeight="1">
      <c r="A43" s="151" t="s">
        <v>64</v>
      </c>
      <c r="B43" s="164">
        <v>93</v>
      </c>
      <c r="C43" s="164">
        <v>189</v>
      </c>
      <c r="D43" s="164">
        <v>303</v>
      </c>
      <c r="E43" s="164">
        <v>193</v>
      </c>
      <c r="F43" s="164">
        <v>185</v>
      </c>
      <c r="G43" s="164">
        <v>1249</v>
      </c>
      <c r="H43" s="164">
        <v>358</v>
      </c>
      <c r="I43" s="164">
        <v>1315</v>
      </c>
      <c r="J43" s="164">
        <v>297</v>
      </c>
      <c r="K43" s="164">
        <v>243</v>
      </c>
      <c r="L43" s="164"/>
      <c r="M43" s="177"/>
      <c r="N43" s="177"/>
      <c r="O43" s="164"/>
      <c r="P43" s="164">
        <v>487</v>
      </c>
      <c r="Q43" s="164">
        <v>227</v>
      </c>
      <c r="R43" s="164">
        <v>546</v>
      </c>
      <c r="S43" s="164">
        <v>768</v>
      </c>
      <c r="T43" s="164">
        <v>517</v>
      </c>
      <c r="U43" s="164">
        <v>179</v>
      </c>
      <c r="V43" s="164">
        <v>852</v>
      </c>
      <c r="W43" s="164">
        <v>278</v>
      </c>
      <c r="X43" s="164">
        <v>27</v>
      </c>
      <c r="Y43" s="164" t="s">
        <v>251</v>
      </c>
      <c r="Z43" s="164"/>
      <c r="AA43" s="156" t="s">
        <v>64</v>
      </c>
    </row>
    <row r="44" spans="1:27" s="127" customFormat="1" ht="9.75" customHeight="1">
      <c r="A44" s="151" t="s">
        <v>65</v>
      </c>
      <c r="B44" s="164">
        <v>93</v>
      </c>
      <c r="C44" s="164">
        <v>189</v>
      </c>
      <c r="D44" s="164">
        <v>298</v>
      </c>
      <c r="E44" s="164">
        <v>203</v>
      </c>
      <c r="F44" s="164">
        <v>192</v>
      </c>
      <c r="G44" s="164">
        <v>1378</v>
      </c>
      <c r="H44" s="164">
        <v>278</v>
      </c>
      <c r="I44" s="164">
        <v>1476</v>
      </c>
      <c r="J44" s="164">
        <v>312</v>
      </c>
      <c r="K44" s="164">
        <v>167</v>
      </c>
      <c r="L44" s="164"/>
      <c r="M44" s="177"/>
      <c r="N44" s="177"/>
      <c r="O44" s="164"/>
      <c r="P44" s="164">
        <v>417</v>
      </c>
      <c r="Q44" s="164">
        <v>239</v>
      </c>
      <c r="R44" s="164">
        <v>581</v>
      </c>
      <c r="S44" s="164">
        <v>563</v>
      </c>
      <c r="T44" s="164">
        <v>547</v>
      </c>
      <c r="U44" s="164">
        <v>179</v>
      </c>
      <c r="V44" s="164">
        <v>852</v>
      </c>
      <c r="W44" s="164">
        <v>295</v>
      </c>
      <c r="X44" s="164">
        <v>28</v>
      </c>
      <c r="Y44" s="164" t="s">
        <v>251</v>
      </c>
      <c r="Z44" s="164"/>
      <c r="AA44" s="156" t="s">
        <v>65</v>
      </c>
    </row>
    <row r="45" spans="1:27" s="127" customFormat="1" ht="9.75" customHeight="1">
      <c r="A45" s="151" t="s">
        <v>66</v>
      </c>
      <c r="B45" s="164">
        <v>93</v>
      </c>
      <c r="C45" s="164">
        <v>189</v>
      </c>
      <c r="D45" s="164">
        <v>303</v>
      </c>
      <c r="E45" s="164">
        <v>213</v>
      </c>
      <c r="F45" s="164">
        <v>210</v>
      </c>
      <c r="G45" s="164">
        <v>852</v>
      </c>
      <c r="H45" s="164">
        <v>184</v>
      </c>
      <c r="I45" s="164">
        <v>1379</v>
      </c>
      <c r="J45" s="164">
        <v>326</v>
      </c>
      <c r="K45" s="164">
        <v>130</v>
      </c>
      <c r="L45" s="164"/>
      <c r="M45" s="177"/>
      <c r="N45" s="177"/>
      <c r="O45" s="164"/>
      <c r="P45" s="164">
        <v>388</v>
      </c>
      <c r="Q45" s="164">
        <v>214</v>
      </c>
      <c r="R45" s="164">
        <v>455</v>
      </c>
      <c r="S45" s="164">
        <v>572</v>
      </c>
      <c r="T45" s="164">
        <v>661</v>
      </c>
      <c r="U45" s="164">
        <v>192</v>
      </c>
      <c r="V45" s="164">
        <v>1040</v>
      </c>
      <c r="W45" s="164">
        <v>295</v>
      </c>
      <c r="X45" s="164">
        <v>28</v>
      </c>
      <c r="Y45" s="164" t="s">
        <v>251</v>
      </c>
      <c r="Z45" s="164"/>
      <c r="AA45" s="156" t="s">
        <v>66</v>
      </c>
    </row>
    <row r="46" spans="1:27" s="127" customFormat="1" ht="9.75" customHeight="1">
      <c r="A46" s="151" t="s">
        <v>67</v>
      </c>
      <c r="B46" s="164">
        <v>93</v>
      </c>
      <c r="C46" s="164">
        <v>185</v>
      </c>
      <c r="D46" s="164">
        <v>298</v>
      </c>
      <c r="E46" s="164">
        <v>213</v>
      </c>
      <c r="F46" s="164">
        <v>125</v>
      </c>
      <c r="G46" s="164">
        <v>522</v>
      </c>
      <c r="H46" s="164">
        <v>130</v>
      </c>
      <c r="I46" s="164">
        <v>1206</v>
      </c>
      <c r="J46" s="164">
        <v>270</v>
      </c>
      <c r="K46" s="164">
        <v>117</v>
      </c>
      <c r="L46" s="164"/>
      <c r="M46" s="177"/>
      <c r="N46" s="177"/>
      <c r="O46" s="164"/>
      <c r="P46" s="164">
        <v>326</v>
      </c>
      <c r="Q46" s="164">
        <v>214</v>
      </c>
      <c r="R46" s="164">
        <v>368</v>
      </c>
      <c r="S46" s="164">
        <v>652</v>
      </c>
      <c r="T46" s="164">
        <v>543</v>
      </c>
      <c r="U46" s="164">
        <v>192</v>
      </c>
      <c r="V46" s="164">
        <v>1040</v>
      </c>
      <c r="W46" s="164">
        <v>301</v>
      </c>
      <c r="X46" s="164">
        <v>26</v>
      </c>
      <c r="Y46" s="164">
        <v>424</v>
      </c>
      <c r="Z46" s="164"/>
      <c r="AA46" s="156" t="s">
        <v>67</v>
      </c>
    </row>
    <row r="47" spans="1:27" s="127" customFormat="1" ht="9.75" customHeight="1">
      <c r="A47" s="151" t="s">
        <v>68</v>
      </c>
      <c r="B47" s="164">
        <v>93</v>
      </c>
      <c r="C47" s="164">
        <v>185</v>
      </c>
      <c r="D47" s="164">
        <v>303</v>
      </c>
      <c r="E47" s="164">
        <v>216</v>
      </c>
      <c r="F47" s="164">
        <v>111</v>
      </c>
      <c r="G47" s="164">
        <v>590</v>
      </c>
      <c r="H47" s="164">
        <v>87</v>
      </c>
      <c r="I47" s="164">
        <v>1220</v>
      </c>
      <c r="J47" s="164">
        <v>312</v>
      </c>
      <c r="K47" s="164">
        <v>95</v>
      </c>
      <c r="L47" s="164"/>
      <c r="M47" s="177"/>
      <c r="N47" s="177"/>
      <c r="O47" s="164"/>
      <c r="P47" s="164">
        <v>253</v>
      </c>
      <c r="Q47" s="164">
        <v>218</v>
      </c>
      <c r="R47" s="164">
        <v>499</v>
      </c>
      <c r="S47" s="164">
        <v>771</v>
      </c>
      <c r="T47" s="164">
        <v>509</v>
      </c>
      <c r="U47" s="164">
        <v>192</v>
      </c>
      <c r="V47" s="164">
        <v>852</v>
      </c>
      <c r="W47" s="164">
        <v>301</v>
      </c>
      <c r="X47" s="164">
        <v>27</v>
      </c>
      <c r="Y47" s="164">
        <v>501</v>
      </c>
      <c r="Z47" s="164"/>
      <c r="AA47" s="156" t="s">
        <v>68</v>
      </c>
    </row>
    <row r="48" spans="1:27" s="171" customFormat="1" ht="3.75" customHeight="1">
      <c r="A48" s="166"/>
      <c r="B48" s="167"/>
      <c r="C48" s="168"/>
      <c r="D48" s="168"/>
      <c r="E48" s="168"/>
      <c r="F48" s="168"/>
      <c r="G48" s="168"/>
      <c r="H48" s="168"/>
      <c r="I48" s="168"/>
      <c r="J48" s="168"/>
      <c r="K48" s="168"/>
      <c r="L48" s="168"/>
      <c r="M48" s="169"/>
      <c r="N48" s="169"/>
      <c r="O48" s="168"/>
      <c r="P48" s="168"/>
      <c r="Q48" s="168"/>
      <c r="R48" s="168"/>
      <c r="S48" s="168"/>
      <c r="T48" s="168"/>
      <c r="U48" s="168"/>
      <c r="V48" s="168"/>
      <c r="W48" s="168"/>
      <c r="X48" s="168"/>
      <c r="Y48" s="168"/>
      <c r="Z48" s="168"/>
      <c r="AA48" s="170"/>
    </row>
    <row r="49" spans="1:27" s="183" customFormat="1" ht="15.75" customHeight="1">
      <c r="A49" s="181" t="s">
        <v>252</v>
      </c>
      <c r="B49" s="181"/>
      <c r="C49" s="181"/>
      <c r="D49" s="181"/>
      <c r="E49" s="181"/>
      <c r="F49" s="181"/>
      <c r="G49" s="181"/>
      <c r="H49" s="181"/>
      <c r="I49" s="181"/>
      <c r="J49" s="181"/>
      <c r="K49" s="181"/>
      <c r="L49" s="181"/>
      <c r="M49" s="121"/>
      <c r="N49" s="121"/>
      <c r="O49" s="181"/>
      <c r="P49" s="181"/>
      <c r="Q49" s="181"/>
      <c r="R49" s="181"/>
      <c r="S49" s="181"/>
      <c r="T49" s="181"/>
      <c r="U49" s="181"/>
      <c r="V49" s="181"/>
      <c r="W49" s="181"/>
      <c r="X49" s="181"/>
      <c r="Y49" s="181"/>
      <c r="Z49" s="181"/>
      <c r="AA49" s="182"/>
    </row>
    <row r="50" spans="1:27" s="184" customFormat="1" ht="12" customHeight="1">
      <c r="A50" s="184" t="s">
        <v>253</v>
      </c>
      <c r="B50" s="185"/>
      <c r="E50" s="184" t="s">
        <v>254</v>
      </c>
      <c r="K50" s="185"/>
      <c r="L50" s="185"/>
      <c r="M50" s="186"/>
      <c r="N50" s="186"/>
      <c r="O50" s="185"/>
      <c r="T50" s="185"/>
      <c r="Y50" s="185"/>
      <c r="Z50" s="185"/>
      <c r="AA50" s="187"/>
    </row>
    <row r="51" spans="1:27" s="184" customFormat="1" ht="12" customHeight="1">
      <c r="A51" s="181" t="s">
        <v>255</v>
      </c>
      <c r="B51" s="185"/>
      <c r="K51" s="185"/>
      <c r="L51" s="185"/>
      <c r="M51" s="186"/>
      <c r="N51" s="186"/>
      <c r="O51" s="185"/>
      <c r="P51" s="185"/>
      <c r="Q51" s="185"/>
      <c r="T51" s="185"/>
      <c r="W51" s="185"/>
      <c r="Y51" s="185"/>
      <c r="Z51" s="185"/>
      <c r="AA51" s="187"/>
    </row>
    <row r="52" spans="11:27" s="184" customFormat="1" ht="12" customHeight="1">
      <c r="K52" s="185"/>
      <c r="L52" s="185"/>
      <c r="M52" s="186"/>
      <c r="N52" s="186"/>
      <c r="O52" s="185"/>
      <c r="Z52" s="185"/>
      <c r="AA52" s="187"/>
    </row>
    <row r="53" spans="2:27" s="183" customFormat="1" ht="12" customHeight="1">
      <c r="B53" s="181"/>
      <c r="C53" s="181"/>
      <c r="D53" s="181"/>
      <c r="I53" s="181"/>
      <c r="J53" s="181"/>
      <c r="K53" s="181"/>
      <c r="L53" s="181"/>
      <c r="M53" s="121"/>
      <c r="N53" s="121"/>
      <c r="O53" s="181"/>
      <c r="Q53" s="181"/>
      <c r="R53" s="181"/>
      <c r="S53" s="181"/>
      <c r="V53" s="181"/>
      <c r="W53" s="181"/>
      <c r="X53" s="181"/>
      <c r="Y53" s="181"/>
      <c r="Z53" s="181"/>
      <c r="AA53" s="182"/>
    </row>
    <row r="54" spans="4:26" s="188" customFormat="1" ht="24" customHeight="1">
      <c r="D54" s="189"/>
      <c r="E54" s="190"/>
      <c r="F54" s="191" t="s">
        <v>256</v>
      </c>
      <c r="G54" s="105" t="s">
        <v>216</v>
      </c>
      <c r="H54" s="189"/>
      <c r="I54" s="189"/>
      <c r="J54" s="189"/>
      <c r="K54" s="192"/>
      <c r="L54" s="193"/>
      <c r="M54" s="194"/>
      <c r="N54" s="194"/>
      <c r="O54" s="195"/>
      <c r="S54" s="196"/>
      <c r="Z54" s="195"/>
    </row>
    <row r="55" spans="4:26" s="111" customFormat="1" ht="12" customHeight="1">
      <c r="D55" s="112"/>
      <c r="E55" s="113"/>
      <c r="F55" s="114"/>
      <c r="G55" s="112"/>
      <c r="H55" s="112"/>
      <c r="I55" s="112"/>
      <c r="J55" s="112"/>
      <c r="K55" s="115"/>
      <c r="L55" s="116"/>
      <c r="M55" s="117"/>
      <c r="N55" s="117"/>
      <c r="O55" s="118"/>
      <c r="S55" s="119"/>
      <c r="Z55" s="118"/>
    </row>
    <row r="56" spans="1:27" s="121" customFormat="1" ht="12" customHeight="1" thickBot="1">
      <c r="A56" s="120"/>
      <c r="B56" s="120"/>
      <c r="C56" s="120"/>
      <c r="D56" s="120"/>
      <c r="E56" s="120"/>
      <c r="F56" s="120"/>
      <c r="G56" s="120"/>
      <c r="H56" s="120"/>
      <c r="I56" s="120"/>
      <c r="J56" s="120"/>
      <c r="K56" s="120"/>
      <c r="L56" s="120"/>
      <c r="O56" s="120"/>
      <c r="P56" s="120"/>
      <c r="Q56" s="120"/>
      <c r="R56" s="120"/>
      <c r="S56" s="120"/>
      <c r="T56" s="120"/>
      <c r="U56" s="120"/>
      <c r="V56" s="120"/>
      <c r="W56" s="120"/>
      <c r="X56" s="120"/>
      <c r="Z56" s="120"/>
      <c r="AA56" s="122" t="s">
        <v>217</v>
      </c>
    </row>
    <row r="57" spans="1:27" s="127" customFormat="1" ht="12" customHeight="1">
      <c r="A57" s="123"/>
      <c r="B57" s="174" t="s">
        <v>71</v>
      </c>
      <c r="C57" s="125"/>
      <c r="D57" s="125"/>
      <c r="E57" s="125"/>
      <c r="F57" s="125"/>
      <c r="G57" s="126" t="s">
        <v>93</v>
      </c>
      <c r="H57" s="125"/>
      <c r="I57" s="125"/>
      <c r="J57" s="125"/>
      <c r="K57" s="126" t="s">
        <v>94</v>
      </c>
      <c r="L57" s="197"/>
      <c r="O57" s="128"/>
      <c r="P57" s="128"/>
      <c r="Q57" s="125"/>
      <c r="R57" s="125"/>
      <c r="S57" s="126" t="s">
        <v>95</v>
      </c>
      <c r="T57" s="126" t="s">
        <v>96</v>
      </c>
      <c r="U57" s="125"/>
      <c r="V57" s="125"/>
      <c r="W57" s="125"/>
      <c r="X57" s="126" t="s">
        <v>97</v>
      </c>
      <c r="Y57" s="125"/>
      <c r="Z57" s="125"/>
      <c r="AA57" s="129"/>
    </row>
    <row r="58" spans="1:27" s="139" customFormat="1" ht="36" customHeight="1">
      <c r="A58" s="130"/>
      <c r="B58" s="131" t="s">
        <v>98</v>
      </c>
      <c r="C58" s="132" t="s">
        <v>99</v>
      </c>
      <c r="D58" s="132" t="s">
        <v>401</v>
      </c>
      <c r="E58" s="132" t="s">
        <v>100</v>
      </c>
      <c r="F58" s="132" t="s">
        <v>101</v>
      </c>
      <c r="G58" s="132" t="s">
        <v>102</v>
      </c>
      <c r="H58" s="132" t="s">
        <v>103</v>
      </c>
      <c r="I58" s="132" t="s">
        <v>104</v>
      </c>
      <c r="J58" s="132" t="s">
        <v>105</v>
      </c>
      <c r="K58" s="137" t="s">
        <v>106</v>
      </c>
      <c r="L58" s="134"/>
      <c r="M58" s="127"/>
      <c r="N58" s="127"/>
      <c r="O58" s="135"/>
      <c r="P58" s="198" t="s">
        <v>402</v>
      </c>
      <c r="Q58" s="132" t="s">
        <v>403</v>
      </c>
      <c r="R58" s="132" t="s">
        <v>404</v>
      </c>
      <c r="S58" s="132" t="s">
        <v>405</v>
      </c>
      <c r="T58" s="132" t="s">
        <v>283</v>
      </c>
      <c r="U58" s="132" t="s">
        <v>284</v>
      </c>
      <c r="V58" s="132" t="s">
        <v>107</v>
      </c>
      <c r="W58" s="132" t="s">
        <v>108</v>
      </c>
      <c r="X58" s="175" t="s">
        <v>406</v>
      </c>
      <c r="Y58" s="137" t="s">
        <v>109</v>
      </c>
      <c r="Z58" s="134"/>
      <c r="AA58" s="138"/>
    </row>
    <row r="59" spans="1:27" s="147" customFormat="1" ht="73.5" customHeight="1">
      <c r="A59" s="140"/>
      <c r="B59" s="131" t="s">
        <v>407</v>
      </c>
      <c r="C59" s="131" t="s">
        <v>408</v>
      </c>
      <c r="D59" s="131" t="s">
        <v>110</v>
      </c>
      <c r="E59" s="131"/>
      <c r="F59" s="131"/>
      <c r="G59" s="131" t="s">
        <v>409</v>
      </c>
      <c r="H59" s="144" t="s">
        <v>410</v>
      </c>
      <c r="I59" s="131" t="s">
        <v>411</v>
      </c>
      <c r="J59" s="131" t="s">
        <v>412</v>
      </c>
      <c r="K59" s="145" t="s">
        <v>413</v>
      </c>
      <c r="L59" s="143"/>
      <c r="M59" s="127"/>
      <c r="N59" s="127"/>
      <c r="O59" s="135"/>
      <c r="P59" s="136" t="s">
        <v>414</v>
      </c>
      <c r="Q59" s="131" t="s">
        <v>415</v>
      </c>
      <c r="R59" s="131" t="s">
        <v>646</v>
      </c>
      <c r="S59" s="131" t="s">
        <v>647</v>
      </c>
      <c r="T59" s="131" t="s">
        <v>111</v>
      </c>
      <c r="U59" s="131" t="s">
        <v>112</v>
      </c>
      <c r="V59" s="131" t="s">
        <v>648</v>
      </c>
      <c r="W59" s="131" t="s">
        <v>113</v>
      </c>
      <c r="X59" s="141" t="s">
        <v>649</v>
      </c>
      <c r="Y59" s="145" t="s">
        <v>650</v>
      </c>
      <c r="Z59" s="143"/>
      <c r="AA59" s="146"/>
    </row>
    <row r="60" spans="1:27" s="150" customFormat="1" ht="24" customHeight="1">
      <c r="A60" s="148"/>
      <c r="B60" s="131" t="s">
        <v>52</v>
      </c>
      <c r="C60" s="131" t="s">
        <v>52</v>
      </c>
      <c r="D60" s="131" t="s">
        <v>52</v>
      </c>
      <c r="E60" s="131" t="s">
        <v>53</v>
      </c>
      <c r="F60" s="131" t="s">
        <v>52</v>
      </c>
      <c r="G60" s="131" t="s">
        <v>90</v>
      </c>
      <c r="H60" s="131" t="s">
        <v>90</v>
      </c>
      <c r="I60" s="131" t="s">
        <v>114</v>
      </c>
      <c r="J60" s="131" t="s">
        <v>114</v>
      </c>
      <c r="K60" s="145" t="s">
        <v>53</v>
      </c>
      <c r="L60" s="199"/>
      <c r="M60" s="127"/>
      <c r="N60" s="127"/>
      <c r="O60" s="135"/>
      <c r="P60" s="136" t="s">
        <v>651</v>
      </c>
      <c r="Q60" s="131" t="s">
        <v>115</v>
      </c>
      <c r="R60" s="131" t="s">
        <v>285</v>
      </c>
      <c r="S60" s="131" t="s">
        <v>652</v>
      </c>
      <c r="T60" s="131" t="s">
        <v>53</v>
      </c>
      <c r="U60" s="131" t="s">
        <v>53</v>
      </c>
      <c r="V60" s="131" t="s">
        <v>91</v>
      </c>
      <c r="W60" s="131" t="s">
        <v>90</v>
      </c>
      <c r="X60" s="131" t="s">
        <v>90</v>
      </c>
      <c r="Y60" s="142" t="s">
        <v>90</v>
      </c>
      <c r="Z60" s="143"/>
      <c r="AA60" s="149"/>
    </row>
    <row r="61" spans="1:27" s="127" customFormat="1" ht="13.5" customHeight="1">
      <c r="A61" s="151" t="str">
        <f>A31</f>
        <v>平成14年 2002</v>
      </c>
      <c r="B61" s="152">
        <v>503</v>
      </c>
      <c r="C61" s="152">
        <v>564</v>
      </c>
      <c r="D61" s="152">
        <v>1221</v>
      </c>
      <c r="E61" s="152">
        <v>145</v>
      </c>
      <c r="F61" s="152">
        <v>244</v>
      </c>
      <c r="G61" s="152" t="s">
        <v>286</v>
      </c>
      <c r="H61" s="152">
        <v>264</v>
      </c>
      <c r="I61" s="152" t="s">
        <v>287</v>
      </c>
      <c r="J61" s="152">
        <v>202</v>
      </c>
      <c r="K61" s="152">
        <v>155</v>
      </c>
      <c r="L61" s="152"/>
      <c r="M61" s="153"/>
      <c r="N61" s="153"/>
      <c r="O61" s="152"/>
      <c r="P61" s="152">
        <v>96</v>
      </c>
      <c r="Q61" s="152" t="s">
        <v>288</v>
      </c>
      <c r="R61" s="152" t="s">
        <v>289</v>
      </c>
      <c r="S61" s="152">
        <v>533</v>
      </c>
      <c r="T61" s="152">
        <v>199</v>
      </c>
      <c r="U61" s="152">
        <v>327</v>
      </c>
      <c r="V61" s="152">
        <v>291</v>
      </c>
      <c r="W61" s="152">
        <v>753</v>
      </c>
      <c r="X61" s="152" t="s">
        <v>290</v>
      </c>
      <c r="Y61" s="152">
        <v>1667</v>
      </c>
      <c r="Z61" s="154"/>
      <c r="AA61" s="156" t="str">
        <f>AA31</f>
        <v>平成14年 2002</v>
      </c>
    </row>
    <row r="62" spans="1:27" s="127" customFormat="1" ht="9.75" customHeight="1">
      <c r="A62" s="151" t="str">
        <f>A32</f>
        <v>平成15年 2003</v>
      </c>
      <c r="B62" s="152">
        <v>545</v>
      </c>
      <c r="C62" s="152">
        <v>553</v>
      </c>
      <c r="D62" s="152">
        <v>1162</v>
      </c>
      <c r="E62" s="152">
        <v>148</v>
      </c>
      <c r="F62" s="152">
        <v>261</v>
      </c>
      <c r="G62" s="152" t="s">
        <v>291</v>
      </c>
      <c r="H62" s="152">
        <v>253</v>
      </c>
      <c r="I62" s="152">
        <v>394</v>
      </c>
      <c r="J62" s="152">
        <v>200</v>
      </c>
      <c r="K62" s="152">
        <v>124</v>
      </c>
      <c r="L62" s="152"/>
      <c r="M62" s="153"/>
      <c r="N62" s="153"/>
      <c r="O62" s="152"/>
      <c r="P62" s="152">
        <v>91</v>
      </c>
      <c r="Q62" s="152" t="s">
        <v>292</v>
      </c>
      <c r="R62" s="152">
        <v>151</v>
      </c>
      <c r="S62" s="152">
        <v>503</v>
      </c>
      <c r="T62" s="152">
        <v>204</v>
      </c>
      <c r="U62" s="152">
        <v>319</v>
      </c>
      <c r="V62" s="152">
        <v>272</v>
      </c>
      <c r="W62" s="152">
        <v>707</v>
      </c>
      <c r="X62" s="152">
        <v>1879</v>
      </c>
      <c r="Y62" s="152">
        <v>1649</v>
      </c>
      <c r="Z62" s="154"/>
      <c r="AA62" s="156" t="str">
        <f>AA32</f>
        <v>平成15年 2003</v>
      </c>
    </row>
    <row r="63" spans="1:27" s="127" customFormat="1" ht="9.75" customHeight="1">
      <c r="A63" s="151" t="str">
        <f>A33</f>
        <v>平成16年 2004</v>
      </c>
      <c r="B63" s="152">
        <v>612</v>
      </c>
      <c r="C63" s="152">
        <v>472</v>
      </c>
      <c r="D63" s="152">
        <v>1104</v>
      </c>
      <c r="E63" s="152">
        <v>144</v>
      </c>
      <c r="F63" s="152">
        <v>224</v>
      </c>
      <c r="G63" s="152" t="s">
        <v>293</v>
      </c>
      <c r="H63" s="152">
        <v>264</v>
      </c>
      <c r="I63" s="152">
        <v>373</v>
      </c>
      <c r="J63" s="152">
        <v>212</v>
      </c>
      <c r="K63" s="152">
        <v>127</v>
      </c>
      <c r="L63" s="152"/>
      <c r="M63" s="153"/>
      <c r="N63" s="153"/>
      <c r="O63" s="152"/>
      <c r="P63" s="152">
        <v>92</v>
      </c>
      <c r="Q63" s="152">
        <v>259</v>
      </c>
      <c r="R63" s="152">
        <v>157</v>
      </c>
      <c r="S63" s="152">
        <v>475</v>
      </c>
      <c r="T63" s="152">
        <v>203</v>
      </c>
      <c r="U63" s="152">
        <v>324</v>
      </c>
      <c r="V63" s="152">
        <v>276</v>
      </c>
      <c r="W63" s="152">
        <v>687</v>
      </c>
      <c r="X63" s="152">
        <v>1876</v>
      </c>
      <c r="Y63" s="152">
        <v>1620</v>
      </c>
      <c r="Z63" s="154"/>
      <c r="AA63" s="156" t="str">
        <f>AA33</f>
        <v>平成16年 2004</v>
      </c>
    </row>
    <row r="64" spans="1:27" s="159" customFormat="1" ht="9.75" customHeight="1">
      <c r="A64" s="151" t="str">
        <f>A34</f>
        <v>平成17年 2005</v>
      </c>
      <c r="B64" s="157">
        <v>524</v>
      </c>
      <c r="C64" s="157">
        <v>488</v>
      </c>
      <c r="D64" s="152">
        <v>1116</v>
      </c>
      <c r="E64" s="152">
        <v>145</v>
      </c>
      <c r="F64" s="152">
        <v>213</v>
      </c>
      <c r="G64" s="152" t="s">
        <v>294</v>
      </c>
      <c r="H64" s="152">
        <v>280</v>
      </c>
      <c r="I64" s="152">
        <v>391</v>
      </c>
      <c r="J64" s="152">
        <v>187</v>
      </c>
      <c r="K64" s="152">
        <v>127</v>
      </c>
      <c r="L64" s="157"/>
      <c r="M64" s="158"/>
      <c r="N64" s="158"/>
      <c r="O64" s="157"/>
      <c r="P64" s="157">
        <v>88</v>
      </c>
      <c r="Q64" s="152">
        <v>262</v>
      </c>
      <c r="R64" s="152">
        <v>157</v>
      </c>
      <c r="S64" s="152">
        <v>453</v>
      </c>
      <c r="T64" s="152">
        <v>200</v>
      </c>
      <c r="U64" s="152">
        <v>275</v>
      </c>
      <c r="V64" s="152">
        <v>271</v>
      </c>
      <c r="W64" s="152">
        <v>669</v>
      </c>
      <c r="X64" s="152">
        <v>1883</v>
      </c>
      <c r="Y64" s="152">
        <v>1634</v>
      </c>
      <c r="Z64" s="161"/>
      <c r="AA64" s="156" t="str">
        <f>AA34</f>
        <v>平成17年 2005</v>
      </c>
    </row>
    <row r="65" spans="1:27" s="159" customFormat="1" ht="15" customHeight="1">
      <c r="A65" s="179" t="str">
        <f>A35</f>
        <v>平成18年 2006</v>
      </c>
      <c r="B65" s="161">
        <v>569</v>
      </c>
      <c r="C65" s="161">
        <v>490</v>
      </c>
      <c r="D65" s="161">
        <v>1132</v>
      </c>
      <c r="E65" s="161">
        <v>140</v>
      </c>
      <c r="F65" s="161">
        <v>187</v>
      </c>
      <c r="G65" s="161">
        <v>337</v>
      </c>
      <c r="H65" s="161">
        <v>280</v>
      </c>
      <c r="I65" s="161">
        <v>396</v>
      </c>
      <c r="J65" s="161">
        <v>207</v>
      </c>
      <c r="K65" s="161">
        <v>127</v>
      </c>
      <c r="L65" s="161"/>
      <c r="M65" s="162"/>
      <c r="N65" s="162"/>
      <c r="O65" s="161"/>
      <c r="P65" s="161">
        <v>88</v>
      </c>
      <c r="Q65" s="161">
        <v>261</v>
      </c>
      <c r="R65" s="161">
        <v>154</v>
      </c>
      <c r="S65" s="161">
        <v>473</v>
      </c>
      <c r="T65" s="161">
        <v>202</v>
      </c>
      <c r="U65" s="161">
        <v>283</v>
      </c>
      <c r="V65" s="161">
        <v>274</v>
      </c>
      <c r="W65" s="161">
        <v>697</v>
      </c>
      <c r="X65" s="161">
        <v>1873</v>
      </c>
      <c r="Y65" s="161">
        <v>1631</v>
      </c>
      <c r="Z65" s="161"/>
      <c r="AA65" s="200" t="str">
        <f>AA35</f>
        <v>平成18年 2006</v>
      </c>
    </row>
    <row r="66" spans="1:27" s="127" customFormat="1" ht="15" customHeight="1">
      <c r="A66" s="151" t="s">
        <v>57</v>
      </c>
      <c r="B66" s="164">
        <v>394</v>
      </c>
      <c r="C66" s="164">
        <v>503</v>
      </c>
      <c r="D66" s="164" t="s">
        <v>276</v>
      </c>
      <c r="E66" s="164">
        <v>176</v>
      </c>
      <c r="F66" s="164">
        <v>177</v>
      </c>
      <c r="G66" s="164">
        <v>311</v>
      </c>
      <c r="H66" s="164">
        <v>278</v>
      </c>
      <c r="I66" s="164">
        <v>407</v>
      </c>
      <c r="J66" s="164">
        <v>192</v>
      </c>
      <c r="K66" s="164">
        <v>129</v>
      </c>
      <c r="L66" s="164"/>
      <c r="M66" s="153"/>
      <c r="N66" s="153"/>
      <c r="O66" s="164"/>
      <c r="P66" s="164">
        <v>86</v>
      </c>
      <c r="Q66" s="164">
        <v>262</v>
      </c>
      <c r="R66" s="164">
        <v>156</v>
      </c>
      <c r="S66" s="164">
        <v>453</v>
      </c>
      <c r="T66" s="164">
        <v>205</v>
      </c>
      <c r="U66" s="164">
        <v>271</v>
      </c>
      <c r="V66" s="164">
        <v>272</v>
      </c>
      <c r="W66" s="164">
        <v>774</v>
      </c>
      <c r="X66" s="152">
        <v>1855</v>
      </c>
      <c r="Y66" s="164">
        <v>1634</v>
      </c>
      <c r="Z66" s="164"/>
      <c r="AA66" s="156" t="s">
        <v>57</v>
      </c>
    </row>
    <row r="67" spans="1:27" s="127" customFormat="1" ht="9.75" customHeight="1">
      <c r="A67" s="151" t="s">
        <v>58</v>
      </c>
      <c r="B67" s="164">
        <v>406</v>
      </c>
      <c r="C67" s="164">
        <v>367</v>
      </c>
      <c r="D67" s="164" t="s">
        <v>276</v>
      </c>
      <c r="E67" s="164">
        <v>155</v>
      </c>
      <c r="F67" s="164">
        <v>166</v>
      </c>
      <c r="G67" s="164">
        <v>311</v>
      </c>
      <c r="H67" s="164">
        <v>278</v>
      </c>
      <c r="I67" s="164">
        <v>395</v>
      </c>
      <c r="J67" s="164">
        <v>192</v>
      </c>
      <c r="K67" s="164">
        <v>129</v>
      </c>
      <c r="L67" s="164"/>
      <c r="M67" s="153"/>
      <c r="N67" s="153"/>
      <c r="O67" s="164"/>
      <c r="P67" s="164">
        <v>94</v>
      </c>
      <c r="Q67" s="164">
        <v>262</v>
      </c>
      <c r="R67" s="164">
        <v>152</v>
      </c>
      <c r="S67" s="164">
        <v>453</v>
      </c>
      <c r="T67" s="164">
        <v>194</v>
      </c>
      <c r="U67" s="164">
        <v>258</v>
      </c>
      <c r="V67" s="164">
        <v>272</v>
      </c>
      <c r="W67" s="164">
        <v>736</v>
      </c>
      <c r="X67" s="152">
        <v>1855</v>
      </c>
      <c r="Y67" s="164">
        <v>1634</v>
      </c>
      <c r="Z67" s="164"/>
      <c r="AA67" s="156" t="s">
        <v>58</v>
      </c>
    </row>
    <row r="68" spans="1:27" s="127" customFormat="1" ht="9.75" customHeight="1">
      <c r="A68" s="151" t="s">
        <v>59</v>
      </c>
      <c r="B68" s="164">
        <v>389</v>
      </c>
      <c r="C68" s="164">
        <v>507</v>
      </c>
      <c r="D68" s="164" t="s">
        <v>276</v>
      </c>
      <c r="E68" s="164">
        <v>129</v>
      </c>
      <c r="F68" s="164">
        <v>159</v>
      </c>
      <c r="G68" s="164">
        <v>311</v>
      </c>
      <c r="H68" s="164">
        <v>278</v>
      </c>
      <c r="I68" s="164">
        <v>390</v>
      </c>
      <c r="J68" s="164">
        <v>195</v>
      </c>
      <c r="K68" s="164">
        <v>129</v>
      </c>
      <c r="L68" s="164"/>
      <c r="M68" s="153"/>
      <c r="N68" s="153"/>
      <c r="O68" s="164"/>
      <c r="P68" s="164">
        <v>86</v>
      </c>
      <c r="Q68" s="164">
        <v>262</v>
      </c>
      <c r="R68" s="164">
        <v>160</v>
      </c>
      <c r="S68" s="164">
        <v>453</v>
      </c>
      <c r="T68" s="164">
        <v>205</v>
      </c>
      <c r="U68" s="164">
        <v>271</v>
      </c>
      <c r="V68" s="164">
        <v>272</v>
      </c>
      <c r="W68" s="164">
        <v>736</v>
      </c>
      <c r="X68" s="152">
        <v>1888</v>
      </c>
      <c r="Y68" s="164">
        <v>1634</v>
      </c>
      <c r="Z68" s="164"/>
      <c r="AA68" s="156" t="s">
        <v>59</v>
      </c>
    </row>
    <row r="69" spans="1:27" s="127" customFormat="1" ht="9.75" customHeight="1">
      <c r="A69" s="151" t="s">
        <v>60</v>
      </c>
      <c r="B69" s="164" t="s">
        <v>276</v>
      </c>
      <c r="C69" s="164">
        <v>479</v>
      </c>
      <c r="D69" s="164" t="s">
        <v>276</v>
      </c>
      <c r="E69" s="164">
        <v>110</v>
      </c>
      <c r="F69" s="164">
        <v>229</v>
      </c>
      <c r="G69" s="164">
        <v>371</v>
      </c>
      <c r="H69" s="164">
        <v>278</v>
      </c>
      <c r="I69" s="164">
        <v>390</v>
      </c>
      <c r="J69" s="164">
        <v>195</v>
      </c>
      <c r="K69" s="164">
        <v>129</v>
      </c>
      <c r="L69" s="164"/>
      <c r="M69" s="153"/>
      <c r="N69" s="153"/>
      <c r="O69" s="164"/>
      <c r="P69" s="164">
        <v>86</v>
      </c>
      <c r="Q69" s="164">
        <v>262</v>
      </c>
      <c r="R69" s="164">
        <v>152</v>
      </c>
      <c r="S69" s="164">
        <v>480</v>
      </c>
      <c r="T69" s="164">
        <v>199</v>
      </c>
      <c r="U69" s="164">
        <v>279</v>
      </c>
      <c r="V69" s="164">
        <v>272</v>
      </c>
      <c r="W69" s="164">
        <v>736</v>
      </c>
      <c r="X69" s="152">
        <v>1888</v>
      </c>
      <c r="Y69" s="164">
        <v>1634</v>
      </c>
      <c r="Z69" s="164"/>
      <c r="AA69" s="156" t="s">
        <v>60</v>
      </c>
    </row>
    <row r="70" spans="1:27" s="127" customFormat="1" ht="9.75" customHeight="1">
      <c r="A70" s="151" t="s">
        <v>61</v>
      </c>
      <c r="B70" s="164" t="s">
        <v>276</v>
      </c>
      <c r="C70" s="164">
        <v>548</v>
      </c>
      <c r="D70" s="164" t="s">
        <v>276</v>
      </c>
      <c r="E70" s="164">
        <v>112</v>
      </c>
      <c r="F70" s="164">
        <v>180</v>
      </c>
      <c r="G70" s="164">
        <v>325</v>
      </c>
      <c r="H70" s="164">
        <v>278</v>
      </c>
      <c r="I70" s="164">
        <v>390</v>
      </c>
      <c r="J70" s="164">
        <v>195</v>
      </c>
      <c r="K70" s="127">
        <v>129</v>
      </c>
      <c r="L70" s="164"/>
      <c r="M70" s="153"/>
      <c r="N70" s="153"/>
      <c r="O70" s="164"/>
      <c r="P70" s="164">
        <v>92</v>
      </c>
      <c r="Q70" s="164">
        <v>262</v>
      </c>
      <c r="R70" s="164">
        <v>152</v>
      </c>
      <c r="S70" s="164">
        <v>480</v>
      </c>
      <c r="T70" s="164">
        <v>205</v>
      </c>
      <c r="U70" s="164">
        <v>262</v>
      </c>
      <c r="V70" s="164">
        <v>272</v>
      </c>
      <c r="W70" s="127">
        <v>736</v>
      </c>
      <c r="X70" s="152">
        <v>1888</v>
      </c>
      <c r="Y70" s="164">
        <v>1634</v>
      </c>
      <c r="Z70" s="164"/>
      <c r="AA70" s="156" t="s">
        <v>61</v>
      </c>
    </row>
    <row r="71" spans="1:27" s="127" customFormat="1" ht="9.75" customHeight="1">
      <c r="A71" s="151" t="s">
        <v>62</v>
      </c>
      <c r="B71" s="164" t="s">
        <v>276</v>
      </c>
      <c r="C71" s="164">
        <v>512</v>
      </c>
      <c r="D71" s="164">
        <v>1494</v>
      </c>
      <c r="E71" s="164" t="s">
        <v>276</v>
      </c>
      <c r="F71" s="164">
        <v>194</v>
      </c>
      <c r="G71" s="164">
        <v>325</v>
      </c>
      <c r="H71" s="164">
        <v>278</v>
      </c>
      <c r="I71" s="164">
        <v>390</v>
      </c>
      <c r="J71" s="164">
        <v>216</v>
      </c>
      <c r="K71" s="164">
        <v>121</v>
      </c>
      <c r="L71" s="164"/>
      <c r="M71" s="153"/>
      <c r="N71" s="153"/>
      <c r="O71" s="164"/>
      <c r="P71" s="164">
        <v>92</v>
      </c>
      <c r="Q71" s="164">
        <v>262</v>
      </c>
      <c r="R71" s="164">
        <v>156</v>
      </c>
      <c r="S71" s="164">
        <v>480</v>
      </c>
      <c r="T71" s="164">
        <v>194</v>
      </c>
      <c r="U71" s="164">
        <v>299</v>
      </c>
      <c r="V71" s="164">
        <v>272</v>
      </c>
      <c r="W71" s="164">
        <v>736</v>
      </c>
      <c r="X71" s="152">
        <v>1879</v>
      </c>
      <c r="Y71" s="164">
        <v>1634</v>
      </c>
      <c r="Z71" s="164"/>
      <c r="AA71" s="156" t="s">
        <v>62</v>
      </c>
    </row>
    <row r="72" spans="1:27" s="127" customFormat="1" ht="15" customHeight="1">
      <c r="A72" s="151" t="s">
        <v>63</v>
      </c>
      <c r="B72" s="164" t="s">
        <v>276</v>
      </c>
      <c r="C72" s="164">
        <v>394</v>
      </c>
      <c r="D72" s="164">
        <v>1182</v>
      </c>
      <c r="E72" s="164" t="s">
        <v>276</v>
      </c>
      <c r="F72" s="164">
        <v>184</v>
      </c>
      <c r="G72" s="164">
        <v>325</v>
      </c>
      <c r="H72" s="164">
        <v>278</v>
      </c>
      <c r="I72" s="164">
        <v>405</v>
      </c>
      <c r="J72" s="164">
        <v>216</v>
      </c>
      <c r="K72" s="164">
        <v>129</v>
      </c>
      <c r="L72" s="164"/>
      <c r="M72" s="153"/>
      <c r="N72" s="153"/>
      <c r="O72" s="164"/>
      <c r="P72" s="164">
        <v>92</v>
      </c>
      <c r="Q72" s="164">
        <v>262</v>
      </c>
      <c r="R72" s="164">
        <v>156</v>
      </c>
      <c r="S72" s="164">
        <v>480</v>
      </c>
      <c r="T72" s="164">
        <v>205</v>
      </c>
      <c r="U72" s="164">
        <v>299</v>
      </c>
      <c r="V72" s="164">
        <v>272</v>
      </c>
      <c r="W72" s="164">
        <v>658</v>
      </c>
      <c r="X72" s="152">
        <v>1870</v>
      </c>
      <c r="Y72" s="164">
        <v>1635</v>
      </c>
      <c r="Z72" s="164"/>
      <c r="AA72" s="156" t="s">
        <v>63</v>
      </c>
    </row>
    <row r="73" spans="1:27" s="127" customFormat="1" ht="9.75" customHeight="1">
      <c r="A73" s="151" t="s">
        <v>64</v>
      </c>
      <c r="B73" s="164" t="s">
        <v>276</v>
      </c>
      <c r="C73" s="164">
        <v>321</v>
      </c>
      <c r="D73" s="164">
        <v>898</v>
      </c>
      <c r="E73" s="164" t="s">
        <v>276</v>
      </c>
      <c r="F73" s="164">
        <v>193</v>
      </c>
      <c r="G73" s="164">
        <v>371</v>
      </c>
      <c r="H73" s="164">
        <v>278</v>
      </c>
      <c r="I73" s="164">
        <v>405</v>
      </c>
      <c r="J73" s="164">
        <v>216</v>
      </c>
      <c r="K73" s="164">
        <v>129</v>
      </c>
      <c r="L73" s="164"/>
      <c r="M73" s="153"/>
      <c r="N73" s="153"/>
      <c r="O73" s="164"/>
      <c r="P73" s="164">
        <v>92</v>
      </c>
      <c r="Q73" s="164">
        <v>262</v>
      </c>
      <c r="R73" s="164">
        <v>152</v>
      </c>
      <c r="S73" s="164">
        <v>480</v>
      </c>
      <c r="T73" s="164">
        <v>194</v>
      </c>
      <c r="U73" s="164">
        <v>299</v>
      </c>
      <c r="V73" s="164">
        <v>272</v>
      </c>
      <c r="W73" s="164">
        <v>736</v>
      </c>
      <c r="X73" s="152">
        <v>1870</v>
      </c>
      <c r="Y73" s="164">
        <v>1635</v>
      </c>
      <c r="Z73" s="164"/>
      <c r="AA73" s="156" t="s">
        <v>64</v>
      </c>
    </row>
    <row r="74" spans="1:27" s="127" customFormat="1" ht="9.75" customHeight="1">
      <c r="A74" s="151" t="s">
        <v>65</v>
      </c>
      <c r="B74" s="164">
        <v>966</v>
      </c>
      <c r="C74" s="164">
        <v>544</v>
      </c>
      <c r="D74" s="164">
        <v>952</v>
      </c>
      <c r="E74" s="164" t="s">
        <v>276</v>
      </c>
      <c r="F74" s="164">
        <v>188</v>
      </c>
      <c r="G74" s="164">
        <v>343</v>
      </c>
      <c r="H74" s="164">
        <v>278</v>
      </c>
      <c r="I74" s="164">
        <v>402</v>
      </c>
      <c r="J74" s="164">
        <v>216</v>
      </c>
      <c r="K74" s="164">
        <v>126</v>
      </c>
      <c r="L74" s="164"/>
      <c r="M74" s="153"/>
      <c r="N74" s="153"/>
      <c r="O74" s="164"/>
      <c r="P74" s="164">
        <v>86</v>
      </c>
      <c r="Q74" s="164">
        <v>262</v>
      </c>
      <c r="R74" s="164">
        <v>152</v>
      </c>
      <c r="S74" s="164">
        <v>480</v>
      </c>
      <c r="T74" s="164">
        <v>205</v>
      </c>
      <c r="U74" s="164">
        <v>299</v>
      </c>
      <c r="V74" s="164">
        <v>257</v>
      </c>
      <c r="W74" s="164">
        <v>736</v>
      </c>
      <c r="X74" s="152">
        <v>1870</v>
      </c>
      <c r="Y74" s="164">
        <v>1635</v>
      </c>
      <c r="Z74" s="164"/>
      <c r="AA74" s="156" t="s">
        <v>65</v>
      </c>
    </row>
    <row r="75" spans="1:27" s="127" customFormat="1" ht="9.75" customHeight="1">
      <c r="A75" s="151" t="s">
        <v>66</v>
      </c>
      <c r="B75" s="164">
        <v>635</v>
      </c>
      <c r="C75" s="164">
        <v>606</v>
      </c>
      <c r="D75" s="164" t="s">
        <v>276</v>
      </c>
      <c r="E75" s="164" t="s">
        <v>276</v>
      </c>
      <c r="F75" s="164">
        <v>184</v>
      </c>
      <c r="G75" s="164">
        <v>343</v>
      </c>
      <c r="H75" s="164">
        <v>278</v>
      </c>
      <c r="I75" s="164">
        <v>402</v>
      </c>
      <c r="J75" s="164">
        <v>216</v>
      </c>
      <c r="K75" s="164">
        <v>129</v>
      </c>
      <c r="L75" s="164"/>
      <c r="M75" s="153"/>
      <c r="N75" s="153"/>
      <c r="O75" s="164"/>
      <c r="P75" s="164">
        <v>86</v>
      </c>
      <c r="Q75" s="164">
        <v>256</v>
      </c>
      <c r="R75" s="164">
        <v>152</v>
      </c>
      <c r="S75" s="164">
        <v>480</v>
      </c>
      <c r="T75" s="164">
        <v>213</v>
      </c>
      <c r="U75" s="164">
        <v>299</v>
      </c>
      <c r="V75" s="164">
        <v>296</v>
      </c>
      <c r="W75" s="164">
        <v>686</v>
      </c>
      <c r="X75" s="152">
        <v>1870</v>
      </c>
      <c r="Y75" s="164">
        <v>1635</v>
      </c>
      <c r="Z75" s="164"/>
      <c r="AA75" s="156" t="s">
        <v>66</v>
      </c>
    </row>
    <row r="76" spans="1:27" s="127" customFormat="1" ht="9.75" customHeight="1">
      <c r="A76" s="151" t="s">
        <v>67</v>
      </c>
      <c r="B76" s="164">
        <v>565</v>
      </c>
      <c r="C76" s="164" t="s">
        <v>295</v>
      </c>
      <c r="D76" s="164" t="s">
        <v>276</v>
      </c>
      <c r="E76" s="164" t="s">
        <v>276</v>
      </c>
      <c r="F76" s="164">
        <v>217</v>
      </c>
      <c r="G76" s="164">
        <v>343</v>
      </c>
      <c r="H76" s="164">
        <v>278</v>
      </c>
      <c r="I76" s="164">
        <v>390</v>
      </c>
      <c r="J76" s="164">
        <v>216</v>
      </c>
      <c r="K76" s="164">
        <v>121</v>
      </c>
      <c r="L76" s="164"/>
      <c r="M76" s="153"/>
      <c r="N76" s="153"/>
      <c r="O76" s="164"/>
      <c r="P76" s="164">
        <v>86</v>
      </c>
      <c r="Q76" s="164">
        <v>256</v>
      </c>
      <c r="R76" s="164">
        <v>156</v>
      </c>
      <c r="S76" s="164">
        <v>480</v>
      </c>
      <c r="T76" s="164">
        <v>189</v>
      </c>
      <c r="U76" s="164">
        <v>267</v>
      </c>
      <c r="V76" s="164">
        <v>308</v>
      </c>
      <c r="W76" s="164">
        <v>548</v>
      </c>
      <c r="X76" s="164">
        <v>1870</v>
      </c>
      <c r="Y76" s="164">
        <v>1635</v>
      </c>
      <c r="Z76" s="164"/>
      <c r="AA76" s="156" t="s">
        <v>67</v>
      </c>
    </row>
    <row r="77" spans="1:27" s="127" customFormat="1" ht="9.75" customHeight="1">
      <c r="A77" s="151" t="s">
        <v>68</v>
      </c>
      <c r="B77" s="164">
        <v>626</v>
      </c>
      <c r="C77" s="164">
        <v>610</v>
      </c>
      <c r="D77" s="164" t="s">
        <v>276</v>
      </c>
      <c r="E77" s="164">
        <v>158</v>
      </c>
      <c r="F77" s="164">
        <v>170</v>
      </c>
      <c r="G77" s="164">
        <v>368</v>
      </c>
      <c r="H77" s="164">
        <v>298</v>
      </c>
      <c r="I77" s="164">
        <v>390</v>
      </c>
      <c r="J77" s="164">
        <v>216</v>
      </c>
      <c r="K77" s="164">
        <v>121</v>
      </c>
      <c r="L77" s="164"/>
      <c r="M77" s="153"/>
      <c r="N77" s="153"/>
      <c r="O77" s="164"/>
      <c r="P77" s="164">
        <v>86</v>
      </c>
      <c r="Q77" s="164">
        <v>256</v>
      </c>
      <c r="R77" s="164">
        <v>156</v>
      </c>
      <c r="S77" s="164">
        <v>480</v>
      </c>
      <c r="T77" s="164">
        <v>213</v>
      </c>
      <c r="U77" s="164">
        <v>299</v>
      </c>
      <c r="V77" s="164">
        <v>253</v>
      </c>
      <c r="W77" s="164">
        <v>548</v>
      </c>
      <c r="X77" s="164">
        <v>1870</v>
      </c>
      <c r="Y77" s="164">
        <v>1595</v>
      </c>
      <c r="Z77" s="164"/>
      <c r="AA77" s="156" t="s">
        <v>68</v>
      </c>
    </row>
    <row r="78" spans="1:27" s="171" customFormat="1" ht="3.75" customHeight="1">
      <c r="A78" s="166"/>
      <c r="B78" s="167"/>
      <c r="C78" s="168"/>
      <c r="D78" s="168"/>
      <c r="E78" s="168"/>
      <c r="F78" s="168"/>
      <c r="G78" s="168"/>
      <c r="H78" s="168"/>
      <c r="I78" s="168"/>
      <c r="J78" s="168"/>
      <c r="K78" s="168"/>
      <c r="L78" s="168"/>
      <c r="M78" s="169"/>
      <c r="N78" s="169"/>
      <c r="O78" s="168"/>
      <c r="P78" s="168"/>
      <c r="Q78" s="168"/>
      <c r="R78" s="168"/>
      <c r="S78" s="168"/>
      <c r="T78" s="168"/>
      <c r="U78" s="168"/>
      <c r="V78" s="168"/>
      <c r="W78" s="168"/>
      <c r="X78" s="168"/>
      <c r="Y78" s="168"/>
      <c r="Z78" s="168"/>
      <c r="AA78" s="170"/>
    </row>
    <row r="79" spans="1:27" s="127" customFormat="1" ht="12" customHeight="1" thickBot="1">
      <c r="A79" s="172"/>
      <c r="B79" s="173"/>
      <c r="C79" s="173"/>
      <c r="D79" s="173"/>
      <c r="E79" s="173"/>
      <c r="F79" s="173"/>
      <c r="G79" s="173"/>
      <c r="H79" s="173"/>
      <c r="I79" s="173"/>
      <c r="J79" s="173"/>
      <c r="K79" s="173"/>
      <c r="L79" s="173"/>
      <c r="O79" s="173"/>
      <c r="P79" s="173"/>
      <c r="Q79" s="173"/>
      <c r="R79" s="173"/>
      <c r="S79" s="173"/>
      <c r="T79" s="173"/>
      <c r="U79" s="173"/>
      <c r="V79" s="173"/>
      <c r="W79" s="173"/>
      <c r="X79" s="173"/>
      <c r="Y79" s="173"/>
      <c r="Z79" s="173"/>
      <c r="AA79" s="172"/>
    </row>
    <row r="80" spans="1:27" s="127" customFormat="1" ht="12" customHeight="1">
      <c r="A80" s="123"/>
      <c r="B80" s="174" t="s">
        <v>97</v>
      </c>
      <c r="C80" s="126" t="s">
        <v>116</v>
      </c>
      <c r="D80" s="125"/>
      <c r="E80" s="125"/>
      <c r="F80" s="125"/>
      <c r="G80" s="125"/>
      <c r="H80" s="126" t="s">
        <v>117</v>
      </c>
      <c r="I80" s="125"/>
      <c r="J80" s="126" t="s">
        <v>118</v>
      </c>
      <c r="K80" s="125"/>
      <c r="L80" s="125"/>
      <c r="O80" s="128"/>
      <c r="P80" s="128"/>
      <c r="Q80" s="126" t="s">
        <v>119</v>
      </c>
      <c r="R80" s="126" t="s">
        <v>120</v>
      </c>
      <c r="S80" s="125"/>
      <c r="T80" s="201" t="s">
        <v>121</v>
      </c>
      <c r="U80" s="126" t="s">
        <v>653</v>
      </c>
      <c r="V80" s="125"/>
      <c r="W80" s="125"/>
      <c r="X80" s="126" t="s">
        <v>654</v>
      </c>
      <c r="Y80" s="125"/>
      <c r="Z80" s="125"/>
      <c r="AA80" s="129"/>
    </row>
    <row r="81" spans="1:27" s="139" customFormat="1" ht="36" customHeight="1">
      <c r="A81" s="130"/>
      <c r="B81" s="131" t="s">
        <v>122</v>
      </c>
      <c r="C81" s="132" t="s">
        <v>123</v>
      </c>
      <c r="D81" s="132" t="s">
        <v>655</v>
      </c>
      <c r="E81" s="132" t="s">
        <v>124</v>
      </c>
      <c r="F81" s="132" t="s">
        <v>125</v>
      </c>
      <c r="G81" s="132" t="s">
        <v>656</v>
      </c>
      <c r="H81" s="132" t="s">
        <v>657</v>
      </c>
      <c r="I81" s="202" t="s">
        <v>126</v>
      </c>
      <c r="J81" s="132" t="s">
        <v>127</v>
      </c>
      <c r="K81" s="133" t="s">
        <v>128</v>
      </c>
      <c r="L81" s="134"/>
      <c r="M81" s="127"/>
      <c r="N81" s="127"/>
      <c r="O81" s="135"/>
      <c r="P81" s="136" t="s">
        <v>129</v>
      </c>
      <c r="Q81" s="132" t="s">
        <v>658</v>
      </c>
      <c r="R81" s="132" t="s">
        <v>659</v>
      </c>
      <c r="S81" s="132" t="s">
        <v>660</v>
      </c>
      <c r="T81" s="132" t="s">
        <v>130</v>
      </c>
      <c r="U81" s="132" t="s">
        <v>661</v>
      </c>
      <c r="V81" s="132" t="s">
        <v>662</v>
      </c>
      <c r="W81" s="132" t="s">
        <v>663</v>
      </c>
      <c r="X81" s="132" t="s">
        <v>131</v>
      </c>
      <c r="Y81" s="137" t="s">
        <v>132</v>
      </c>
      <c r="Z81" s="134"/>
      <c r="AA81" s="138"/>
    </row>
    <row r="82" spans="1:27" s="147" customFormat="1" ht="66.75" customHeight="1">
      <c r="A82" s="140"/>
      <c r="B82" s="131" t="s">
        <v>133</v>
      </c>
      <c r="C82" s="131" t="s">
        <v>134</v>
      </c>
      <c r="D82" s="131" t="s">
        <v>135</v>
      </c>
      <c r="E82" s="131"/>
      <c r="F82" s="131" t="s">
        <v>664</v>
      </c>
      <c r="G82" s="131" t="s">
        <v>665</v>
      </c>
      <c r="H82" s="131" t="s">
        <v>666</v>
      </c>
      <c r="I82" s="131" t="s">
        <v>667</v>
      </c>
      <c r="J82" s="131" t="s">
        <v>668</v>
      </c>
      <c r="K82" s="203" t="s">
        <v>669</v>
      </c>
      <c r="L82" s="143"/>
      <c r="M82" s="127"/>
      <c r="N82" s="127"/>
      <c r="O82" s="135"/>
      <c r="P82" s="136" t="s">
        <v>670</v>
      </c>
      <c r="Q82" s="204" t="s">
        <v>671</v>
      </c>
      <c r="R82" s="131" t="s">
        <v>296</v>
      </c>
      <c r="S82" s="131" t="s">
        <v>672</v>
      </c>
      <c r="T82" s="131" t="s">
        <v>673</v>
      </c>
      <c r="U82" s="131" t="s">
        <v>674</v>
      </c>
      <c r="V82" s="131" t="s">
        <v>675</v>
      </c>
      <c r="W82" s="131" t="s">
        <v>136</v>
      </c>
      <c r="X82" s="205" t="s">
        <v>676</v>
      </c>
      <c r="Y82" s="203" t="s">
        <v>677</v>
      </c>
      <c r="Z82" s="143"/>
      <c r="AA82" s="146"/>
    </row>
    <row r="83" spans="1:27" s="150" customFormat="1" ht="24" customHeight="1">
      <c r="A83" s="148"/>
      <c r="B83" s="131" t="s">
        <v>90</v>
      </c>
      <c r="C83" s="131" t="s">
        <v>137</v>
      </c>
      <c r="D83" s="131" t="s">
        <v>138</v>
      </c>
      <c r="E83" s="131" t="s">
        <v>139</v>
      </c>
      <c r="F83" s="131" t="s">
        <v>137</v>
      </c>
      <c r="G83" s="131" t="s">
        <v>90</v>
      </c>
      <c r="H83" s="131" t="s">
        <v>297</v>
      </c>
      <c r="I83" s="131" t="s">
        <v>297</v>
      </c>
      <c r="J83" s="131" t="s">
        <v>140</v>
      </c>
      <c r="K83" s="142" t="s">
        <v>140</v>
      </c>
      <c r="L83" s="143"/>
      <c r="M83" s="127"/>
      <c r="N83" s="127"/>
      <c r="O83" s="135"/>
      <c r="P83" s="136" t="s">
        <v>141</v>
      </c>
      <c r="Q83" s="131" t="s">
        <v>142</v>
      </c>
      <c r="R83" s="131" t="s">
        <v>142</v>
      </c>
      <c r="S83" s="131" t="s">
        <v>298</v>
      </c>
      <c r="T83" s="131" t="s">
        <v>143</v>
      </c>
      <c r="U83" s="131" t="s">
        <v>678</v>
      </c>
      <c r="V83" s="131" t="s">
        <v>142</v>
      </c>
      <c r="W83" s="131" t="s">
        <v>678</v>
      </c>
      <c r="X83" s="131" t="s">
        <v>144</v>
      </c>
      <c r="Y83" s="142" t="s">
        <v>144</v>
      </c>
      <c r="Z83" s="143"/>
      <c r="AA83" s="149"/>
    </row>
    <row r="84" spans="1:27" s="127" customFormat="1" ht="15" customHeight="1">
      <c r="A84" s="151" t="str">
        <f>A61</f>
        <v>平成14年 2002</v>
      </c>
      <c r="B84" s="164">
        <v>2144</v>
      </c>
      <c r="C84" s="152">
        <v>510</v>
      </c>
      <c r="D84" s="152">
        <v>1190</v>
      </c>
      <c r="E84" s="152">
        <v>808</v>
      </c>
      <c r="F84" s="152">
        <v>362</v>
      </c>
      <c r="G84" s="152">
        <v>486</v>
      </c>
      <c r="H84" s="152">
        <v>4442</v>
      </c>
      <c r="I84" s="152">
        <v>1665</v>
      </c>
      <c r="J84" s="152">
        <v>2394</v>
      </c>
      <c r="K84" s="152">
        <v>7088</v>
      </c>
      <c r="L84" s="152"/>
      <c r="M84" s="153"/>
      <c r="N84" s="153"/>
      <c r="O84" s="152"/>
      <c r="P84" s="152">
        <v>21330</v>
      </c>
      <c r="Q84" s="152">
        <v>309</v>
      </c>
      <c r="R84" s="152">
        <v>1050</v>
      </c>
      <c r="S84" s="152">
        <v>5900</v>
      </c>
      <c r="T84" s="152">
        <v>986</v>
      </c>
      <c r="U84" s="152">
        <v>1774</v>
      </c>
      <c r="V84" s="152">
        <v>703</v>
      </c>
      <c r="W84" s="152">
        <v>2365</v>
      </c>
      <c r="X84" s="152" t="s">
        <v>299</v>
      </c>
      <c r="Y84" s="152" t="s">
        <v>300</v>
      </c>
      <c r="Z84" s="154"/>
      <c r="AA84" s="156" t="str">
        <f>AA61</f>
        <v>平成14年 2002</v>
      </c>
    </row>
    <row r="85" spans="1:27" s="127" customFormat="1" ht="9.75" customHeight="1">
      <c r="A85" s="151" t="str">
        <f>A62</f>
        <v>平成15年 2003</v>
      </c>
      <c r="B85" s="164">
        <v>2159</v>
      </c>
      <c r="C85" s="152">
        <v>516</v>
      </c>
      <c r="D85" s="152">
        <v>1216</v>
      </c>
      <c r="E85" s="152">
        <v>764</v>
      </c>
      <c r="F85" s="152">
        <v>362</v>
      </c>
      <c r="G85" s="152">
        <v>490</v>
      </c>
      <c r="H85" s="152">
        <v>4823</v>
      </c>
      <c r="I85" s="152">
        <v>1663</v>
      </c>
      <c r="J85" s="152">
        <v>2394</v>
      </c>
      <c r="K85" s="152">
        <v>7088</v>
      </c>
      <c r="L85" s="152"/>
      <c r="M85" s="153"/>
      <c r="N85" s="153"/>
      <c r="O85" s="152"/>
      <c r="P85" s="152">
        <v>19250</v>
      </c>
      <c r="Q85" s="152">
        <v>309</v>
      </c>
      <c r="R85" s="152">
        <v>963</v>
      </c>
      <c r="S85" s="152">
        <v>5929</v>
      </c>
      <c r="T85" s="152">
        <v>1002</v>
      </c>
      <c r="U85" s="152">
        <v>1775</v>
      </c>
      <c r="V85" s="152">
        <v>704</v>
      </c>
      <c r="W85" s="152">
        <v>2468</v>
      </c>
      <c r="X85" s="152" t="s">
        <v>301</v>
      </c>
      <c r="Y85" s="152" t="s">
        <v>302</v>
      </c>
      <c r="Z85" s="154"/>
      <c r="AA85" s="156" t="str">
        <f>AA62</f>
        <v>平成15年 2003</v>
      </c>
    </row>
    <row r="86" spans="1:27" s="127" customFormat="1" ht="9.75" customHeight="1">
      <c r="A86" s="151" t="str">
        <f>A63</f>
        <v>平成16年 2004</v>
      </c>
      <c r="B86" s="164">
        <v>2227</v>
      </c>
      <c r="C86" s="152">
        <v>532</v>
      </c>
      <c r="D86" s="152">
        <v>1295</v>
      </c>
      <c r="E86" s="152">
        <v>633</v>
      </c>
      <c r="F86" s="152">
        <v>372</v>
      </c>
      <c r="G86" s="152">
        <v>458</v>
      </c>
      <c r="H86" s="152">
        <v>4848</v>
      </c>
      <c r="I86" s="152">
        <v>1691</v>
      </c>
      <c r="J86" s="152">
        <v>2394</v>
      </c>
      <c r="K86" s="152">
        <v>7088</v>
      </c>
      <c r="L86" s="152"/>
      <c r="M86" s="153"/>
      <c r="N86" s="153"/>
      <c r="O86" s="152"/>
      <c r="P86" s="152">
        <v>18830</v>
      </c>
      <c r="Q86" s="152">
        <v>309</v>
      </c>
      <c r="R86" s="152">
        <v>945</v>
      </c>
      <c r="S86" s="152">
        <v>5955</v>
      </c>
      <c r="T86" s="152">
        <v>1061</v>
      </c>
      <c r="U86" s="152">
        <v>1775</v>
      </c>
      <c r="V86" s="152">
        <v>704</v>
      </c>
      <c r="W86" s="152">
        <v>2468</v>
      </c>
      <c r="X86" s="152" t="s">
        <v>303</v>
      </c>
      <c r="Y86" s="152">
        <v>205260</v>
      </c>
      <c r="Z86" s="154"/>
      <c r="AA86" s="156" t="str">
        <f>AA63</f>
        <v>平成16年 2004</v>
      </c>
    </row>
    <row r="87" spans="1:27" s="159" customFormat="1" ht="12.75" customHeight="1">
      <c r="A87" s="151" t="str">
        <f>A64</f>
        <v>平成17年 2005</v>
      </c>
      <c r="B87" s="164">
        <v>2227</v>
      </c>
      <c r="C87" s="152">
        <v>548</v>
      </c>
      <c r="D87" s="152">
        <v>1155</v>
      </c>
      <c r="E87" s="152">
        <v>633</v>
      </c>
      <c r="F87" s="152">
        <v>366</v>
      </c>
      <c r="G87" s="152">
        <v>467</v>
      </c>
      <c r="H87" s="152">
        <v>4801</v>
      </c>
      <c r="I87" s="152">
        <v>1706</v>
      </c>
      <c r="J87" s="152">
        <v>881</v>
      </c>
      <c r="K87" s="152">
        <v>7088</v>
      </c>
      <c r="L87" s="161"/>
      <c r="M87" s="162"/>
      <c r="N87" s="162"/>
      <c r="O87" s="161"/>
      <c r="P87" s="152">
        <v>18500</v>
      </c>
      <c r="Q87" s="152">
        <v>361</v>
      </c>
      <c r="R87" s="152">
        <v>945</v>
      </c>
      <c r="S87" s="152">
        <v>4518</v>
      </c>
      <c r="T87" s="152">
        <v>1271</v>
      </c>
      <c r="U87" s="152">
        <v>1775</v>
      </c>
      <c r="V87" s="152">
        <v>704</v>
      </c>
      <c r="W87" s="152">
        <v>2468</v>
      </c>
      <c r="X87" s="152" t="s">
        <v>304</v>
      </c>
      <c r="Y87" s="152">
        <v>187650</v>
      </c>
      <c r="Z87" s="161"/>
      <c r="AA87" s="156" t="str">
        <f>AA64</f>
        <v>平成17年 2005</v>
      </c>
    </row>
    <row r="88" spans="1:27" s="159" customFormat="1" ht="15" customHeight="1">
      <c r="A88" s="206" t="str">
        <f>A65</f>
        <v>平成18年 2006</v>
      </c>
      <c r="B88" s="161">
        <v>2236</v>
      </c>
      <c r="C88" s="161">
        <v>563</v>
      </c>
      <c r="D88" s="161">
        <v>1155</v>
      </c>
      <c r="E88" s="161">
        <v>630</v>
      </c>
      <c r="F88" s="207">
        <v>366</v>
      </c>
      <c r="G88" s="207">
        <v>475</v>
      </c>
      <c r="H88" s="161">
        <v>4792</v>
      </c>
      <c r="I88" s="161">
        <v>1717</v>
      </c>
      <c r="J88" s="161">
        <v>890</v>
      </c>
      <c r="K88" s="161">
        <v>7525</v>
      </c>
      <c r="L88" s="161"/>
      <c r="M88" s="162"/>
      <c r="N88" s="162"/>
      <c r="O88" s="161"/>
      <c r="P88" s="161">
        <v>18500</v>
      </c>
      <c r="Q88" s="161">
        <v>324</v>
      </c>
      <c r="R88" s="207">
        <v>945</v>
      </c>
      <c r="S88" s="161">
        <v>4945</v>
      </c>
      <c r="T88" s="161">
        <v>1578</v>
      </c>
      <c r="U88" s="161">
        <v>1774</v>
      </c>
      <c r="V88" s="207">
        <v>704</v>
      </c>
      <c r="W88" s="207">
        <v>2467</v>
      </c>
      <c r="X88" s="162">
        <v>24680</v>
      </c>
      <c r="Y88" s="161">
        <v>179540</v>
      </c>
      <c r="Z88" s="161"/>
      <c r="AA88" s="200" t="str">
        <f>AA65</f>
        <v>平成18年 2006</v>
      </c>
    </row>
    <row r="89" spans="1:27" s="127" customFormat="1" ht="15" customHeight="1">
      <c r="A89" s="151" t="s">
        <v>57</v>
      </c>
      <c r="B89" s="164">
        <v>2227</v>
      </c>
      <c r="C89" s="164">
        <v>620</v>
      </c>
      <c r="D89" s="164">
        <v>1155</v>
      </c>
      <c r="E89" s="164">
        <v>633</v>
      </c>
      <c r="F89" s="152">
        <v>366</v>
      </c>
      <c r="G89" s="152">
        <v>472</v>
      </c>
      <c r="H89" s="164">
        <v>4790</v>
      </c>
      <c r="I89" s="164">
        <v>1706</v>
      </c>
      <c r="J89" s="164">
        <v>798</v>
      </c>
      <c r="K89" s="164">
        <v>7088</v>
      </c>
      <c r="L89" s="164"/>
      <c r="M89" s="153"/>
      <c r="N89" s="153"/>
      <c r="O89" s="164"/>
      <c r="P89" s="164">
        <v>18500</v>
      </c>
      <c r="Q89" s="164">
        <v>378</v>
      </c>
      <c r="R89" s="152">
        <v>945</v>
      </c>
      <c r="S89" s="164">
        <v>4637</v>
      </c>
      <c r="T89" s="164">
        <v>1575</v>
      </c>
      <c r="U89" s="164">
        <v>1774</v>
      </c>
      <c r="V89" s="152">
        <v>704</v>
      </c>
      <c r="W89" s="152">
        <v>2467</v>
      </c>
      <c r="X89" s="152">
        <v>26800</v>
      </c>
      <c r="Y89" s="164">
        <v>179300</v>
      </c>
      <c r="Z89" s="164"/>
      <c r="AA89" s="156" t="s">
        <v>57</v>
      </c>
    </row>
    <row r="90" spans="1:27" s="127" customFormat="1" ht="9.75" customHeight="1">
      <c r="A90" s="151" t="s">
        <v>58</v>
      </c>
      <c r="B90" s="164">
        <v>2227</v>
      </c>
      <c r="C90" s="164">
        <v>557</v>
      </c>
      <c r="D90" s="164">
        <v>1155</v>
      </c>
      <c r="E90" s="164">
        <v>633</v>
      </c>
      <c r="F90" s="152">
        <v>366</v>
      </c>
      <c r="G90" s="152">
        <v>472</v>
      </c>
      <c r="H90" s="164">
        <v>4783</v>
      </c>
      <c r="I90" s="164">
        <v>1705</v>
      </c>
      <c r="J90" s="164">
        <v>898</v>
      </c>
      <c r="K90" s="164">
        <v>7088</v>
      </c>
      <c r="L90" s="164"/>
      <c r="M90" s="153"/>
      <c r="N90" s="153"/>
      <c r="O90" s="164"/>
      <c r="P90" s="164">
        <v>18500</v>
      </c>
      <c r="Q90" s="164">
        <v>378</v>
      </c>
      <c r="R90" s="152">
        <v>945</v>
      </c>
      <c r="S90" s="164">
        <v>4637</v>
      </c>
      <c r="T90" s="164">
        <v>1588</v>
      </c>
      <c r="U90" s="164">
        <v>1774</v>
      </c>
      <c r="V90" s="152">
        <v>704</v>
      </c>
      <c r="W90" s="152">
        <v>2467</v>
      </c>
      <c r="X90" s="152">
        <v>26800</v>
      </c>
      <c r="Y90" s="164">
        <v>179300</v>
      </c>
      <c r="Z90" s="164"/>
      <c r="AA90" s="156" t="s">
        <v>58</v>
      </c>
    </row>
    <row r="91" spans="1:27" s="127" customFormat="1" ht="9.75" customHeight="1">
      <c r="A91" s="151" t="s">
        <v>59</v>
      </c>
      <c r="B91" s="164">
        <v>2227</v>
      </c>
      <c r="C91" s="164">
        <v>557</v>
      </c>
      <c r="D91" s="164">
        <v>1155</v>
      </c>
      <c r="E91" s="164">
        <v>633</v>
      </c>
      <c r="F91" s="152">
        <v>366</v>
      </c>
      <c r="G91" s="152">
        <v>472</v>
      </c>
      <c r="H91" s="164">
        <v>4735</v>
      </c>
      <c r="I91" s="164">
        <v>1707</v>
      </c>
      <c r="J91" s="164">
        <v>898</v>
      </c>
      <c r="K91" s="164">
        <v>7613</v>
      </c>
      <c r="L91" s="164"/>
      <c r="M91" s="153"/>
      <c r="N91" s="153"/>
      <c r="O91" s="164"/>
      <c r="P91" s="164">
        <v>18500</v>
      </c>
      <c r="Q91" s="164">
        <v>378</v>
      </c>
      <c r="R91" s="152">
        <v>945</v>
      </c>
      <c r="S91" s="164">
        <v>4791</v>
      </c>
      <c r="T91" s="164">
        <v>1563</v>
      </c>
      <c r="U91" s="164">
        <v>1774</v>
      </c>
      <c r="V91" s="152">
        <v>704</v>
      </c>
      <c r="W91" s="152">
        <v>2467</v>
      </c>
      <c r="X91" s="152">
        <v>26800</v>
      </c>
      <c r="Y91" s="164">
        <v>179300</v>
      </c>
      <c r="Z91" s="164"/>
      <c r="AA91" s="156" t="s">
        <v>59</v>
      </c>
    </row>
    <row r="92" spans="1:27" s="127" customFormat="1" ht="9.75" customHeight="1">
      <c r="A92" s="151" t="s">
        <v>60</v>
      </c>
      <c r="B92" s="164">
        <v>2227</v>
      </c>
      <c r="C92" s="164">
        <v>557</v>
      </c>
      <c r="D92" s="164">
        <v>1155</v>
      </c>
      <c r="E92" s="164">
        <v>633</v>
      </c>
      <c r="F92" s="152">
        <v>366</v>
      </c>
      <c r="G92" s="152">
        <v>472</v>
      </c>
      <c r="H92" s="164">
        <v>4758</v>
      </c>
      <c r="I92" s="164">
        <v>1700</v>
      </c>
      <c r="J92" s="164">
        <v>898</v>
      </c>
      <c r="K92" s="164">
        <v>7613</v>
      </c>
      <c r="L92" s="164"/>
      <c r="M92" s="153"/>
      <c r="N92" s="153"/>
      <c r="O92" s="164"/>
      <c r="P92" s="164">
        <v>18500</v>
      </c>
      <c r="Q92" s="164">
        <v>307</v>
      </c>
      <c r="R92" s="152">
        <v>945</v>
      </c>
      <c r="S92" s="164">
        <v>5138</v>
      </c>
      <c r="T92" s="164">
        <v>1575</v>
      </c>
      <c r="U92" s="164">
        <v>1774</v>
      </c>
      <c r="V92" s="152">
        <v>704</v>
      </c>
      <c r="W92" s="152">
        <v>2467</v>
      </c>
      <c r="X92" s="152">
        <v>26800</v>
      </c>
      <c r="Y92" s="164">
        <v>179300</v>
      </c>
      <c r="Z92" s="164"/>
      <c r="AA92" s="156" t="s">
        <v>60</v>
      </c>
    </row>
    <row r="93" spans="1:27" s="127" customFormat="1" ht="9.75" customHeight="1">
      <c r="A93" s="151" t="s">
        <v>61</v>
      </c>
      <c r="B93" s="164">
        <v>2226</v>
      </c>
      <c r="C93" s="164">
        <v>557</v>
      </c>
      <c r="D93" s="164">
        <v>1155</v>
      </c>
      <c r="E93" s="164">
        <v>633</v>
      </c>
      <c r="F93" s="152">
        <v>366</v>
      </c>
      <c r="G93" s="152">
        <v>472</v>
      </c>
      <c r="H93" s="164">
        <v>4791</v>
      </c>
      <c r="I93" s="164">
        <v>1725</v>
      </c>
      <c r="J93" s="164">
        <v>898</v>
      </c>
      <c r="K93" s="164">
        <v>7613</v>
      </c>
      <c r="L93" s="164"/>
      <c r="M93" s="153"/>
      <c r="N93" s="153"/>
      <c r="O93" s="164"/>
      <c r="P93" s="164">
        <v>18500</v>
      </c>
      <c r="Q93" s="164">
        <v>307</v>
      </c>
      <c r="R93" s="152">
        <v>945</v>
      </c>
      <c r="S93" s="164">
        <v>5017</v>
      </c>
      <c r="T93" s="164">
        <v>1560</v>
      </c>
      <c r="U93" s="164">
        <v>1774</v>
      </c>
      <c r="V93" s="152">
        <v>704</v>
      </c>
      <c r="W93" s="152">
        <v>2467</v>
      </c>
      <c r="X93" s="152">
        <v>26800</v>
      </c>
      <c r="Y93" s="164">
        <v>187360</v>
      </c>
      <c r="Z93" s="164"/>
      <c r="AA93" s="156" t="s">
        <v>61</v>
      </c>
    </row>
    <row r="94" spans="1:27" s="127" customFormat="1" ht="9.75" customHeight="1">
      <c r="A94" s="151" t="s">
        <v>62</v>
      </c>
      <c r="B94" s="164">
        <v>2223</v>
      </c>
      <c r="C94" s="164">
        <v>557</v>
      </c>
      <c r="D94" s="164">
        <v>1155</v>
      </c>
      <c r="E94" s="164">
        <v>633</v>
      </c>
      <c r="F94" s="152">
        <v>366</v>
      </c>
      <c r="G94" s="152">
        <v>475</v>
      </c>
      <c r="H94" s="164">
        <v>4806</v>
      </c>
      <c r="I94" s="164">
        <v>1727</v>
      </c>
      <c r="J94" s="164">
        <v>898</v>
      </c>
      <c r="K94" s="164">
        <v>7613</v>
      </c>
      <c r="L94" s="164"/>
      <c r="M94" s="153"/>
      <c r="N94" s="153"/>
      <c r="O94" s="164"/>
      <c r="P94" s="164">
        <v>18500</v>
      </c>
      <c r="Q94" s="164">
        <v>307</v>
      </c>
      <c r="R94" s="152">
        <v>945</v>
      </c>
      <c r="S94" s="164">
        <v>5017</v>
      </c>
      <c r="T94" s="164">
        <v>1560</v>
      </c>
      <c r="U94" s="164">
        <v>1774</v>
      </c>
      <c r="V94" s="152">
        <v>704</v>
      </c>
      <c r="W94" s="152">
        <v>2467</v>
      </c>
      <c r="X94" s="152">
        <v>26800</v>
      </c>
      <c r="Y94" s="164">
        <v>187360</v>
      </c>
      <c r="Z94" s="164"/>
      <c r="AA94" s="156" t="s">
        <v>62</v>
      </c>
    </row>
    <row r="95" spans="1:27" s="127" customFormat="1" ht="15" customHeight="1">
      <c r="A95" s="151" t="s">
        <v>63</v>
      </c>
      <c r="B95" s="164">
        <v>2223</v>
      </c>
      <c r="C95" s="164">
        <v>557</v>
      </c>
      <c r="D95" s="164">
        <v>1155</v>
      </c>
      <c r="E95" s="164">
        <v>633</v>
      </c>
      <c r="F95" s="152">
        <v>366</v>
      </c>
      <c r="G95" s="152">
        <v>475</v>
      </c>
      <c r="H95" s="164">
        <v>4805</v>
      </c>
      <c r="I95" s="164">
        <v>1726</v>
      </c>
      <c r="J95" s="164">
        <v>898</v>
      </c>
      <c r="K95" s="164">
        <v>7613</v>
      </c>
      <c r="L95" s="164"/>
      <c r="M95" s="153"/>
      <c r="N95" s="153"/>
      <c r="O95" s="164"/>
      <c r="P95" s="164">
        <v>18500</v>
      </c>
      <c r="Q95" s="164">
        <v>307</v>
      </c>
      <c r="R95" s="152">
        <v>945</v>
      </c>
      <c r="S95" s="164">
        <v>5017</v>
      </c>
      <c r="T95" s="164">
        <v>1560</v>
      </c>
      <c r="U95" s="164">
        <v>1774</v>
      </c>
      <c r="V95" s="152">
        <v>704</v>
      </c>
      <c r="W95" s="152">
        <v>2467</v>
      </c>
      <c r="X95" s="152">
        <v>26800</v>
      </c>
      <c r="Y95" s="164">
        <v>184030</v>
      </c>
      <c r="Z95" s="164"/>
      <c r="AA95" s="156" t="s">
        <v>63</v>
      </c>
    </row>
    <row r="96" spans="1:27" s="127" customFormat="1" ht="9.75" customHeight="1">
      <c r="A96" s="151" t="s">
        <v>64</v>
      </c>
      <c r="B96" s="164">
        <v>2223</v>
      </c>
      <c r="C96" s="164">
        <v>557</v>
      </c>
      <c r="D96" s="164">
        <v>1155</v>
      </c>
      <c r="E96" s="164">
        <v>633</v>
      </c>
      <c r="F96" s="152">
        <v>366</v>
      </c>
      <c r="G96" s="152">
        <v>475</v>
      </c>
      <c r="H96" s="164">
        <v>4805</v>
      </c>
      <c r="I96" s="164">
        <v>1724</v>
      </c>
      <c r="J96" s="164">
        <v>898</v>
      </c>
      <c r="K96" s="164">
        <v>7613</v>
      </c>
      <c r="L96" s="164"/>
      <c r="M96" s="153"/>
      <c r="N96" s="153"/>
      <c r="O96" s="164"/>
      <c r="P96" s="164">
        <v>18500</v>
      </c>
      <c r="Q96" s="164">
        <v>307</v>
      </c>
      <c r="R96" s="152">
        <v>945</v>
      </c>
      <c r="S96" s="164">
        <v>5017</v>
      </c>
      <c r="T96" s="164">
        <v>1585</v>
      </c>
      <c r="U96" s="164">
        <v>1774</v>
      </c>
      <c r="V96" s="152">
        <v>704</v>
      </c>
      <c r="W96" s="152">
        <v>2467</v>
      </c>
      <c r="X96" s="152">
        <v>26800</v>
      </c>
      <c r="Y96" s="164">
        <v>184030</v>
      </c>
      <c r="Z96" s="164"/>
      <c r="AA96" s="156" t="s">
        <v>64</v>
      </c>
    </row>
    <row r="97" spans="1:27" s="127" customFormat="1" ht="9.75" customHeight="1">
      <c r="A97" s="151" t="s">
        <v>65</v>
      </c>
      <c r="B97" s="164">
        <v>2239</v>
      </c>
      <c r="C97" s="164">
        <v>557</v>
      </c>
      <c r="D97" s="164">
        <v>1155</v>
      </c>
      <c r="E97" s="164">
        <v>623</v>
      </c>
      <c r="F97" s="152">
        <v>366</v>
      </c>
      <c r="G97" s="152">
        <v>475</v>
      </c>
      <c r="H97" s="164">
        <v>4805</v>
      </c>
      <c r="I97" s="164">
        <v>1725</v>
      </c>
      <c r="J97" s="164">
        <v>898</v>
      </c>
      <c r="K97" s="164">
        <v>7613</v>
      </c>
      <c r="L97" s="164"/>
      <c r="M97" s="153"/>
      <c r="N97" s="153"/>
      <c r="O97" s="164"/>
      <c r="P97" s="164">
        <v>18500</v>
      </c>
      <c r="Q97" s="164">
        <v>307</v>
      </c>
      <c r="R97" s="152">
        <v>945</v>
      </c>
      <c r="S97" s="164">
        <v>5017</v>
      </c>
      <c r="T97" s="164">
        <v>1623</v>
      </c>
      <c r="U97" s="164">
        <v>1774</v>
      </c>
      <c r="V97" s="152">
        <v>704</v>
      </c>
      <c r="W97" s="152">
        <v>2467</v>
      </c>
      <c r="X97" s="152">
        <v>20430</v>
      </c>
      <c r="Y97" s="164">
        <v>173630</v>
      </c>
      <c r="Z97" s="164"/>
      <c r="AA97" s="156" t="s">
        <v>65</v>
      </c>
    </row>
    <row r="98" spans="1:27" s="127" customFormat="1" ht="9.75" customHeight="1">
      <c r="A98" s="151" t="s">
        <v>66</v>
      </c>
      <c r="B98" s="164">
        <v>2262</v>
      </c>
      <c r="C98" s="164">
        <v>561</v>
      </c>
      <c r="D98" s="164">
        <v>1155</v>
      </c>
      <c r="E98" s="164">
        <v>623</v>
      </c>
      <c r="F98" s="152">
        <v>366</v>
      </c>
      <c r="G98" s="152">
        <v>475</v>
      </c>
      <c r="H98" s="164">
        <v>4804</v>
      </c>
      <c r="I98" s="164">
        <v>1723</v>
      </c>
      <c r="J98" s="164">
        <v>898</v>
      </c>
      <c r="K98" s="164">
        <v>7613</v>
      </c>
      <c r="L98" s="164"/>
      <c r="M98" s="153"/>
      <c r="N98" s="153"/>
      <c r="O98" s="164"/>
      <c r="P98" s="164">
        <v>18500</v>
      </c>
      <c r="Q98" s="164">
        <v>307</v>
      </c>
      <c r="R98" s="152">
        <v>945</v>
      </c>
      <c r="S98" s="164">
        <v>5017</v>
      </c>
      <c r="T98" s="164">
        <v>1623</v>
      </c>
      <c r="U98" s="164">
        <v>1774</v>
      </c>
      <c r="V98" s="152">
        <v>704</v>
      </c>
      <c r="W98" s="152">
        <v>2467</v>
      </c>
      <c r="X98" s="152">
        <v>20430</v>
      </c>
      <c r="Y98" s="164">
        <v>173630</v>
      </c>
      <c r="Z98" s="164"/>
      <c r="AA98" s="156" t="s">
        <v>66</v>
      </c>
    </row>
    <row r="99" spans="1:27" s="127" customFormat="1" ht="9.75" customHeight="1">
      <c r="A99" s="151" t="s">
        <v>67</v>
      </c>
      <c r="B99" s="164">
        <v>2262</v>
      </c>
      <c r="C99" s="164">
        <v>561</v>
      </c>
      <c r="D99" s="164">
        <v>1155</v>
      </c>
      <c r="E99" s="164">
        <v>623</v>
      </c>
      <c r="F99" s="152">
        <v>366</v>
      </c>
      <c r="G99" s="152">
        <v>482</v>
      </c>
      <c r="H99" s="164">
        <v>4801</v>
      </c>
      <c r="I99" s="164">
        <v>1718</v>
      </c>
      <c r="J99" s="164">
        <v>898</v>
      </c>
      <c r="K99" s="164">
        <v>7613</v>
      </c>
      <c r="L99" s="164"/>
      <c r="M99" s="153"/>
      <c r="N99" s="153"/>
      <c r="O99" s="164"/>
      <c r="P99" s="164">
        <v>18500</v>
      </c>
      <c r="Q99" s="164">
        <v>307</v>
      </c>
      <c r="R99" s="152">
        <v>945</v>
      </c>
      <c r="S99" s="164">
        <v>5017</v>
      </c>
      <c r="T99" s="164">
        <v>1573</v>
      </c>
      <c r="U99" s="164">
        <v>1774</v>
      </c>
      <c r="V99" s="152">
        <v>704</v>
      </c>
      <c r="W99" s="152">
        <v>2467</v>
      </c>
      <c r="X99" s="152">
        <v>20430</v>
      </c>
      <c r="Y99" s="164">
        <v>173630</v>
      </c>
      <c r="Z99" s="164"/>
      <c r="AA99" s="156" t="s">
        <v>67</v>
      </c>
    </row>
    <row r="100" spans="1:27" s="127" customFormat="1" ht="9.75" customHeight="1">
      <c r="A100" s="151" t="s">
        <v>68</v>
      </c>
      <c r="B100" s="164">
        <v>2262</v>
      </c>
      <c r="C100" s="164">
        <v>561</v>
      </c>
      <c r="D100" s="164">
        <v>1155</v>
      </c>
      <c r="E100" s="164">
        <v>623</v>
      </c>
      <c r="F100" s="152">
        <v>366</v>
      </c>
      <c r="G100" s="152">
        <v>482</v>
      </c>
      <c r="H100" s="164">
        <v>4822</v>
      </c>
      <c r="I100" s="164">
        <v>1720</v>
      </c>
      <c r="J100" s="164">
        <v>898</v>
      </c>
      <c r="K100" s="164">
        <v>7613</v>
      </c>
      <c r="L100" s="164"/>
      <c r="M100" s="153"/>
      <c r="N100" s="153"/>
      <c r="O100" s="164"/>
      <c r="P100" s="164">
        <v>18500</v>
      </c>
      <c r="Q100" s="164">
        <v>307</v>
      </c>
      <c r="R100" s="152">
        <v>945</v>
      </c>
      <c r="S100" s="164">
        <v>5017</v>
      </c>
      <c r="T100" s="164">
        <v>1550</v>
      </c>
      <c r="U100" s="164">
        <v>1774</v>
      </c>
      <c r="V100" s="152">
        <v>704</v>
      </c>
      <c r="W100" s="152">
        <v>2467</v>
      </c>
      <c r="X100" s="152">
        <v>20430</v>
      </c>
      <c r="Y100" s="164">
        <v>173630</v>
      </c>
      <c r="Z100" s="164"/>
      <c r="AA100" s="156" t="s">
        <v>68</v>
      </c>
    </row>
    <row r="101" spans="1:27" s="171" customFormat="1" ht="3.75" customHeight="1">
      <c r="A101" s="166"/>
      <c r="B101" s="167"/>
      <c r="C101" s="168"/>
      <c r="D101" s="168"/>
      <c r="E101" s="168"/>
      <c r="F101" s="168"/>
      <c r="G101" s="168"/>
      <c r="H101" s="168"/>
      <c r="I101" s="168"/>
      <c r="J101" s="168"/>
      <c r="K101" s="168"/>
      <c r="L101" s="168"/>
      <c r="M101" s="169"/>
      <c r="N101" s="169"/>
      <c r="O101" s="168"/>
      <c r="P101" s="168"/>
      <c r="Q101" s="168"/>
      <c r="R101" s="168"/>
      <c r="S101" s="168"/>
      <c r="T101" s="168"/>
      <c r="U101" s="168"/>
      <c r="V101" s="168"/>
      <c r="W101" s="168"/>
      <c r="X101" s="168"/>
      <c r="Y101" s="168"/>
      <c r="Z101" s="168"/>
      <c r="AA101" s="170"/>
    </row>
    <row r="102" spans="1:27" s="183" customFormat="1" ht="15.75" customHeight="1">
      <c r="A102" s="181" t="s">
        <v>252</v>
      </c>
      <c r="B102" s="181"/>
      <c r="C102" s="181"/>
      <c r="D102" s="181"/>
      <c r="E102" s="181"/>
      <c r="F102" s="181"/>
      <c r="G102" s="181"/>
      <c r="H102" s="181"/>
      <c r="I102" s="181"/>
      <c r="J102" s="181"/>
      <c r="K102" s="181"/>
      <c r="L102" s="181"/>
      <c r="M102" s="121"/>
      <c r="N102" s="121"/>
      <c r="O102" s="181"/>
      <c r="P102" s="181" t="s">
        <v>679</v>
      </c>
      <c r="Q102" s="181"/>
      <c r="R102" s="181"/>
      <c r="S102" s="181"/>
      <c r="T102" s="181"/>
      <c r="U102" s="181"/>
      <c r="V102" s="181"/>
      <c r="X102" s="181"/>
      <c r="Y102" s="181"/>
      <c r="Z102" s="181"/>
      <c r="AA102" s="182"/>
    </row>
    <row r="103" spans="1:20" s="184" customFormat="1" ht="12" customHeight="1">
      <c r="A103" s="184" t="s">
        <v>680</v>
      </c>
      <c r="F103" s="184" t="s">
        <v>681</v>
      </c>
      <c r="L103" s="185"/>
      <c r="M103" s="186"/>
      <c r="N103" s="186"/>
      <c r="O103" s="185"/>
      <c r="P103" s="184" t="s">
        <v>682</v>
      </c>
      <c r="T103" s="184" t="s">
        <v>683</v>
      </c>
    </row>
    <row r="104" spans="1:24" s="184" customFormat="1" ht="12" customHeight="1">
      <c r="A104" s="184" t="s">
        <v>684</v>
      </c>
      <c r="K104" s="185"/>
      <c r="L104" s="185"/>
      <c r="M104" s="186"/>
      <c r="N104" s="186"/>
      <c r="O104" s="185"/>
      <c r="P104" s="184" t="s">
        <v>685</v>
      </c>
      <c r="R104" s="184" t="s">
        <v>686</v>
      </c>
      <c r="X104" s="184" t="s">
        <v>687</v>
      </c>
    </row>
    <row r="105" spans="1:16" s="184" customFormat="1" ht="12" customHeight="1">
      <c r="A105" s="184" t="s">
        <v>688</v>
      </c>
      <c r="K105" s="185"/>
      <c r="L105" s="185"/>
      <c r="M105" s="186"/>
      <c r="N105" s="186"/>
      <c r="O105" s="185"/>
      <c r="P105" s="184" t="s">
        <v>689</v>
      </c>
    </row>
    <row r="106" spans="1:18" s="184" customFormat="1" ht="12" customHeight="1">
      <c r="A106" s="181" t="s">
        <v>255</v>
      </c>
      <c r="K106" s="185"/>
      <c r="L106" s="185"/>
      <c r="M106" s="186"/>
      <c r="N106" s="186"/>
      <c r="O106" s="185"/>
      <c r="R106" s="208"/>
    </row>
    <row r="107" spans="11:15" s="184" customFormat="1" ht="12" customHeight="1">
      <c r="K107" s="185"/>
      <c r="L107" s="185"/>
      <c r="M107" s="186"/>
      <c r="N107" s="186"/>
      <c r="O107" s="185"/>
    </row>
    <row r="108" spans="2:26" s="183" customFormat="1" ht="12" customHeight="1">
      <c r="B108" s="181"/>
      <c r="C108" s="181"/>
      <c r="L108" s="181"/>
      <c r="M108" s="121"/>
      <c r="N108" s="121"/>
      <c r="O108" s="181"/>
      <c r="V108" s="184"/>
      <c r="W108" s="184"/>
      <c r="Z108" s="181"/>
    </row>
    <row r="109" spans="4:26" s="188" customFormat="1" ht="24" customHeight="1">
      <c r="D109" s="189"/>
      <c r="E109" s="190"/>
      <c r="F109" s="191" t="s">
        <v>305</v>
      </c>
      <c r="G109" s="105" t="s">
        <v>216</v>
      </c>
      <c r="H109" s="189"/>
      <c r="I109" s="189"/>
      <c r="J109" s="189"/>
      <c r="K109" s="192"/>
      <c r="L109" s="193"/>
      <c r="M109" s="194"/>
      <c r="N109" s="194"/>
      <c r="O109" s="195"/>
      <c r="S109" s="196"/>
      <c r="V109" s="185"/>
      <c r="Z109" s="195"/>
    </row>
    <row r="110" spans="1:27" s="121" customFormat="1" ht="12" customHeight="1" thickBot="1">
      <c r="A110" s="120"/>
      <c r="B110" s="120"/>
      <c r="C110" s="120"/>
      <c r="D110" s="120"/>
      <c r="E110" s="120"/>
      <c r="F110" s="120"/>
      <c r="G110" s="120"/>
      <c r="H110" s="120"/>
      <c r="I110" s="120"/>
      <c r="J110" s="120"/>
      <c r="K110" s="209"/>
      <c r="L110" s="209"/>
      <c r="O110" s="209"/>
      <c r="P110" s="120"/>
      <c r="Q110" s="120"/>
      <c r="R110" s="120"/>
      <c r="S110" s="120"/>
      <c r="T110" s="120"/>
      <c r="U110" s="120"/>
      <c r="V110" s="120"/>
      <c r="W110" s="120"/>
      <c r="X110" s="120"/>
      <c r="Z110" s="120"/>
      <c r="AA110" s="122" t="s">
        <v>217</v>
      </c>
    </row>
    <row r="111" spans="1:27" s="127" customFormat="1" ht="12" customHeight="1">
      <c r="A111" s="123"/>
      <c r="B111" s="174" t="s">
        <v>654</v>
      </c>
      <c r="C111" s="125"/>
      <c r="D111" s="125"/>
      <c r="E111" s="125"/>
      <c r="F111" s="125"/>
      <c r="G111" s="126" t="s">
        <v>145</v>
      </c>
      <c r="H111" s="126" t="s">
        <v>690</v>
      </c>
      <c r="I111" s="125"/>
      <c r="J111" s="210" t="s">
        <v>146</v>
      </c>
      <c r="K111" s="211" t="s">
        <v>306</v>
      </c>
      <c r="L111" s="212"/>
      <c r="M111" s="213"/>
      <c r="N111" s="213"/>
      <c r="O111" s="214"/>
      <c r="P111" s="215" t="s">
        <v>691</v>
      </c>
      <c r="Q111" s="216" t="s">
        <v>307</v>
      </c>
      <c r="R111" s="126" t="s">
        <v>147</v>
      </c>
      <c r="S111" s="126" t="s">
        <v>148</v>
      </c>
      <c r="T111" s="125"/>
      <c r="U111" s="125"/>
      <c r="V111" s="125"/>
      <c r="W111" s="125"/>
      <c r="X111" s="125"/>
      <c r="Y111" s="125"/>
      <c r="Z111" s="125"/>
      <c r="AA111" s="129"/>
    </row>
    <row r="112" spans="1:27" s="139" customFormat="1" ht="30" customHeight="1">
      <c r="A112" s="130"/>
      <c r="B112" s="131" t="s">
        <v>308</v>
      </c>
      <c r="C112" s="132" t="s">
        <v>149</v>
      </c>
      <c r="D112" s="132" t="s">
        <v>150</v>
      </c>
      <c r="E112" s="132" t="s">
        <v>151</v>
      </c>
      <c r="F112" s="132" t="s">
        <v>152</v>
      </c>
      <c r="G112" s="132" t="s">
        <v>153</v>
      </c>
      <c r="H112" s="132" t="s">
        <v>154</v>
      </c>
      <c r="I112" s="132" t="s">
        <v>155</v>
      </c>
      <c r="J112" s="133" t="s">
        <v>156</v>
      </c>
      <c r="K112" s="145" t="s">
        <v>309</v>
      </c>
      <c r="L112" s="217"/>
      <c r="M112" s="213"/>
      <c r="N112" s="213"/>
      <c r="O112" s="140"/>
      <c r="P112" s="218" t="s">
        <v>157</v>
      </c>
      <c r="Q112" s="132" t="s">
        <v>310</v>
      </c>
      <c r="R112" s="132" t="s">
        <v>158</v>
      </c>
      <c r="S112" s="132" t="s">
        <v>311</v>
      </c>
      <c r="T112" s="132" t="s">
        <v>692</v>
      </c>
      <c r="U112" s="132" t="s">
        <v>693</v>
      </c>
      <c r="V112" s="132" t="s">
        <v>694</v>
      </c>
      <c r="W112" s="137" t="s">
        <v>159</v>
      </c>
      <c r="X112" s="131" t="s">
        <v>695</v>
      </c>
      <c r="Y112" s="137" t="s">
        <v>696</v>
      </c>
      <c r="Z112" s="134"/>
      <c r="AA112" s="138"/>
    </row>
    <row r="113" spans="1:27" s="147" customFormat="1" ht="92.25" customHeight="1">
      <c r="A113" s="140"/>
      <c r="B113" s="204" t="s">
        <v>697</v>
      </c>
      <c r="C113" s="219" t="s">
        <v>698</v>
      </c>
      <c r="D113" s="204" t="s">
        <v>312</v>
      </c>
      <c r="E113" s="204" t="s">
        <v>160</v>
      </c>
      <c r="F113" s="220" t="s">
        <v>699</v>
      </c>
      <c r="G113" s="204" t="s">
        <v>313</v>
      </c>
      <c r="H113" s="131" t="s">
        <v>700</v>
      </c>
      <c r="I113" s="144" t="s">
        <v>701</v>
      </c>
      <c r="J113" s="142" t="s">
        <v>702</v>
      </c>
      <c r="K113" s="205" t="s">
        <v>703</v>
      </c>
      <c r="L113" s="143"/>
      <c r="M113" s="213"/>
      <c r="N113" s="213"/>
      <c r="O113" s="140"/>
      <c r="P113" s="436" t="s">
        <v>314</v>
      </c>
      <c r="Q113" s="131" t="s">
        <v>704</v>
      </c>
      <c r="R113" s="141" t="s">
        <v>705</v>
      </c>
      <c r="S113" s="204" t="s">
        <v>706</v>
      </c>
      <c r="T113" s="131" t="s">
        <v>707</v>
      </c>
      <c r="U113" s="221" t="s">
        <v>708</v>
      </c>
      <c r="V113" s="144" t="s">
        <v>709</v>
      </c>
      <c r="W113" s="142" t="s">
        <v>710</v>
      </c>
      <c r="X113" s="141" t="s">
        <v>711</v>
      </c>
      <c r="Y113" s="142" t="s">
        <v>712</v>
      </c>
      <c r="Z113" s="143"/>
      <c r="AA113" s="146"/>
    </row>
    <row r="114" spans="1:27" s="150" customFormat="1" ht="18.75" customHeight="1">
      <c r="A114" s="148"/>
      <c r="B114" s="131" t="s">
        <v>144</v>
      </c>
      <c r="C114" s="131" t="s">
        <v>144</v>
      </c>
      <c r="D114" s="131" t="s">
        <v>90</v>
      </c>
      <c r="E114" s="131" t="s">
        <v>161</v>
      </c>
      <c r="F114" s="131" t="s">
        <v>162</v>
      </c>
      <c r="G114" s="131" t="s">
        <v>140</v>
      </c>
      <c r="H114" s="131" t="s">
        <v>140</v>
      </c>
      <c r="I114" s="131" t="s">
        <v>115</v>
      </c>
      <c r="J114" s="142" t="s">
        <v>90</v>
      </c>
      <c r="K114" s="145" t="s">
        <v>713</v>
      </c>
      <c r="L114" s="199"/>
      <c r="M114" s="213"/>
      <c r="N114" s="213"/>
      <c r="O114" s="140"/>
      <c r="P114" s="136" t="s">
        <v>91</v>
      </c>
      <c r="Q114" s="131" t="s">
        <v>714</v>
      </c>
      <c r="R114" s="131" t="s">
        <v>140</v>
      </c>
      <c r="S114" s="131" t="s">
        <v>163</v>
      </c>
      <c r="T114" s="131" t="s">
        <v>90</v>
      </c>
      <c r="U114" s="131" t="s">
        <v>163</v>
      </c>
      <c r="V114" s="131" t="s">
        <v>140</v>
      </c>
      <c r="W114" s="142" t="s">
        <v>90</v>
      </c>
      <c r="X114" s="131" t="s">
        <v>140</v>
      </c>
      <c r="Y114" s="142" t="s">
        <v>163</v>
      </c>
      <c r="Z114" s="143"/>
      <c r="AA114" s="149"/>
    </row>
    <row r="115" spans="1:27" s="127" customFormat="1" ht="13.5" customHeight="1">
      <c r="A115" s="151" t="str">
        <f>A84</f>
        <v>平成14年 2002</v>
      </c>
      <c r="B115" s="152" t="s">
        <v>715</v>
      </c>
      <c r="C115" s="152" t="s">
        <v>716</v>
      </c>
      <c r="D115" s="152">
        <v>42980</v>
      </c>
      <c r="E115" s="152">
        <v>14810</v>
      </c>
      <c r="F115" s="152">
        <v>52290</v>
      </c>
      <c r="G115" s="152">
        <v>6703</v>
      </c>
      <c r="H115" s="152">
        <v>391</v>
      </c>
      <c r="I115" s="152">
        <v>2563</v>
      </c>
      <c r="J115" s="152">
        <v>802</v>
      </c>
      <c r="K115" s="152" t="s">
        <v>717</v>
      </c>
      <c r="L115" s="152"/>
      <c r="M115" s="153"/>
      <c r="N115" s="153"/>
      <c r="O115" s="152"/>
      <c r="P115" s="152" t="s">
        <v>718</v>
      </c>
      <c r="Q115" s="152" t="s">
        <v>315</v>
      </c>
      <c r="R115" s="152">
        <v>324000</v>
      </c>
      <c r="S115" s="152">
        <v>31220</v>
      </c>
      <c r="T115" s="152">
        <v>5608</v>
      </c>
      <c r="U115" s="152" t="s">
        <v>316</v>
      </c>
      <c r="V115" s="152">
        <v>14890</v>
      </c>
      <c r="W115" s="152">
        <v>1470</v>
      </c>
      <c r="X115" s="152">
        <v>2128</v>
      </c>
      <c r="Y115" s="152">
        <v>3545</v>
      </c>
      <c r="Z115" s="154"/>
      <c r="AA115" s="156" t="str">
        <f>AA84</f>
        <v>平成14年 2002</v>
      </c>
    </row>
    <row r="116" spans="1:27" s="127" customFormat="1" ht="9.75" customHeight="1">
      <c r="A116" s="151" t="str">
        <f>A85</f>
        <v>平成15年 2003</v>
      </c>
      <c r="B116" s="152" t="s">
        <v>164</v>
      </c>
      <c r="C116" s="152" t="s">
        <v>719</v>
      </c>
      <c r="D116" s="152">
        <v>39260</v>
      </c>
      <c r="E116" s="152">
        <v>17830</v>
      </c>
      <c r="F116" s="152">
        <v>47390</v>
      </c>
      <c r="G116" s="152">
        <v>6447</v>
      </c>
      <c r="H116" s="152">
        <v>425</v>
      </c>
      <c r="I116" s="152">
        <v>2468</v>
      </c>
      <c r="J116" s="152">
        <v>844</v>
      </c>
      <c r="K116" s="152">
        <v>386</v>
      </c>
      <c r="L116" s="152"/>
      <c r="M116" s="153"/>
      <c r="N116" s="153"/>
      <c r="O116" s="152"/>
      <c r="P116" s="152" t="s">
        <v>720</v>
      </c>
      <c r="Q116" s="152">
        <v>2709</v>
      </c>
      <c r="R116" s="152">
        <v>305810</v>
      </c>
      <c r="S116" s="152">
        <v>33650</v>
      </c>
      <c r="T116" s="152">
        <v>5630</v>
      </c>
      <c r="U116" s="152" t="s">
        <v>317</v>
      </c>
      <c r="V116" s="152">
        <v>10760</v>
      </c>
      <c r="W116" s="152">
        <v>1584</v>
      </c>
      <c r="X116" s="152">
        <v>1970</v>
      </c>
      <c r="Y116" s="152">
        <v>2986</v>
      </c>
      <c r="Z116" s="154"/>
      <c r="AA116" s="156" t="str">
        <f>AA85</f>
        <v>平成15年 2003</v>
      </c>
    </row>
    <row r="117" spans="1:27" s="127" customFormat="1" ht="9.75" customHeight="1">
      <c r="A117" s="151" t="str">
        <f>A86</f>
        <v>平成16年 2004</v>
      </c>
      <c r="B117" s="152">
        <v>89880</v>
      </c>
      <c r="C117" s="152" t="s">
        <v>721</v>
      </c>
      <c r="D117" s="152">
        <v>36610</v>
      </c>
      <c r="E117" s="152">
        <v>19990</v>
      </c>
      <c r="F117" s="152">
        <v>43890</v>
      </c>
      <c r="G117" s="152">
        <v>5977</v>
      </c>
      <c r="H117" s="152">
        <v>517</v>
      </c>
      <c r="I117" s="152">
        <v>2164</v>
      </c>
      <c r="J117" s="152">
        <v>843</v>
      </c>
      <c r="K117" s="152">
        <v>360</v>
      </c>
      <c r="L117" s="152"/>
      <c r="M117" s="153"/>
      <c r="N117" s="153"/>
      <c r="O117" s="152"/>
      <c r="P117" s="152" t="s">
        <v>318</v>
      </c>
      <c r="Q117" s="152">
        <v>2709</v>
      </c>
      <c r="R117" s="152">
        <v>261500</v>
      </c>
      <c r="S117" s="152">
        <v>33220</v>
      </c>
      <c r="T117" s="152">
        <v>5995</v>
      </c>
      <c r="U117" s="152" t="s">
        <v>319</v>
      </c>
      <c r="V117" s="152">
        <v>13020</v>
      </c>
      <c r="W117" s="152">
        <v>1743</v>
      </c>
      <c r="X117" s="152">
        <v>1967</v>
      </c>
      <c r="Y117" s="152">
        <v>2986</v>
      </c>
      <c r="Z117" s="154"/>
      <c r="AA117" s="156" t="str">
        <f>AA86</f>
        <v>平成16年 2004</v>
      </c>
    </row>
    <row r="118" spans="1:27" s="159" customFormat="1" ht="12.75" customHeight="1">
      <c r="A118" s="151" t="str">
        <f>A87</f>
        <v>平成17年 2005</v>
      </c>
      <c r="B118" s="152" t="s">
        <v>722</v>
      </c>
      <c r="C118" s="152" t="s">
        <v>723</v>
      </c>
      <c r="D118" s="152">
        <v>36610</v>
      </c>
      <c r="E118" s="152">
        <v>19990</v>
      </c>
      <c r="F118" s="152">
        <v>43890</v>
      </c>
      <c r="G118" s="152">
        <v>5182</v>
      </c>
      <c r="H118" s="152">
        <v>401</v>
      </c>
      <c r="I118" s="152">
        <v>2186</v>
      </c>
      <c r="J118" s="152">
        <v>808</v>
      </c>
      <c r="K118" s="152">
        <v>345</v>
      </c>
      <c r="L118" s="152"/>
      <c r="M118" s="153"/>
      <c r="N118" s="153"/>
      <c r="O118" s="152"/>
      <c r="P118" s="152" t="s">
        <v>320</v>
      </c>
      <c r="Q118" s="152">
        <v>2709</v>
      </c>
      <c r="R118" s="152">
        <v>261500</v>
      </c>
      <c r="S118" s="152">
        <v>39350</v>
      </c>
      <c r="T118" s="157">
        <v>5810</v>
      </c>
      <c r="U118" s="152" t="s">
        <v>321</v>
      </c>
      <c r="V118" s="157">
        <v>13980</v>
      </c>
      <c r="W118" s="157">
        <v>1743</v>
      </c>
      <c r="X118" s="157">
        <v>1937</v>
      </c>
      <c r="Y118" s="157">
        <v>3034</v>
      </c>
      <c r="Z118" s="157"/>
      <c r="AA118" s="156" t="str">
        <f>AA87</f>
        <v>平成17年 2005</v>
      </c>
    </row>
    <row r="119" spans="1:27" s="159" customFormat="1" ht="15" customHeight="1">
      <c r="A119" s="206" t="str">
        <f>A88</f>
        <v>平成18年 2006</v>
      </c>
      <c r="B119" s="161">
        <v>78490</v>
      </c>
      <c r="C119" s="161">
        <v>158690</v>
      </c>
      <c r="D119" s="207">
        <v>36610</v>
      </c>
      <c r="E119" s="207">
        <v>19990</v>
      </c>
      <c r="F119" s="207">
        <v>43890</v>
      </c>
      <c r="G119" s="161">
        <v>5061</v>
      </c>
      <c r="H119" s="161">
        <v>514</v>
      </c>
      <c r="I119" s="207">
        <v>1968</v>
      </c>
      <c r="J119" s="207">
        <v>917</v>
      </c>
      <c r="K119" s="161">
        <v>327</v>
      </c>
      <c r="L119" s="161"/>
      <c r="M119" s="162"/>
      <c r="N119" s="162"/>
      <c r="O119" s="161"/>
      <c r="P119" s="161">
        <v>378</v>
      </c>
      <c r="Q119" s="161">
        <v>3160</v>
      </c>
      <c r="R119" s="207">
        <v>261500</v>
      </c>
      <c r="S119" s="207">
        <v>38980</v>
      </c>
      <c r="T119" s="161">
        <v>5736</v>
      </c>
      <c r="U119" s="161">
        <v>18440</v>
      </c>
      <c r="V119" s="161">
        <v>14270</v>
      </c>
      <c r="W119" s="161">
        <v>1853</v>
      </c>
      <c r="X119" s="161">
        <v>2441</v>
      </c>
      <c r="Y119" s="161">
        <v>3179</v>
      </c>
      <c r="Z119" s="161"/>
      <c r="AA119" s="200" t="str">
        <f>AA88</f>
        <v>平成18年 2006</v>
      </c>
    </row>
    <row r="120" spans="1:27" s="127" customFormat="1" ht="15" customHeight="1">
      <c r="A120" s="151" t="s">
        <v>57</v>
      </c>
      <c r="B120" s="164" t="s">
        <v>722</v>
      </c>
      <c r="C120" s="164" t="s">
        <v>724</v>
      </c>
      <c r="D120" s="152">
        <v>36610</v>
      </c>
      <c r="E120" s="152">
        <v>19990</v>
      </c>
      <c r="F120" s="152">
        <v>43890</v>
      </c>
      <c r="G120" s="164">
        <v>5038</v>
      </c>
      <c r="H120" s="164">
        <v>480</v>
      </c>
      <c r="I120" s="152">
        <v>1883</v>
      </c>
      <c r="J120" s="152">
        <v>886</v>
      </c>
      <c r="K120" s="164">
        <v>325</v>
      </c>
      <c r="L120" s="164"/>
      <c r="M120" s="153"/>
      <c r="N120" s="153"/>
      <c r="O120" s="164"/>
      <c r="P120" s="164" t="s">
        <v>320</v>
      </c>
      <c r="Q120" s="164">
        <v>3160</v>
      </c>
      <c r="R120" s="152">
        <v>261500</v>
      </c>
      <c r="S120" s="164">
        <v>38560</v>
      </c>
      <c r="T120" s="164" t="s">
        <v>725</v>
      </c>
      <c r="U120" s="164">
        <v>19230</v>
      </c>
      <c r="V120" s="164">
        <v>9835</v>
      </c>
      <c r="W120" s="164">
        <v>1743</v>
      </c>
      <c r="X120" s="164" t="s">
        <v>725</v>
      </c>
      <c r="Y120" s="164">
        <v>3082</v>
      </c>
      <c r="Z120" s="164"/>
      <c r="AA120" s="156" t="s">
        <v>57</v>
      </c>
    </row>
    <row r="121" spans="1:27" s="127" customFormat="1" ht="9.75" customHeight="1">
      <c r="A121" s="151" t="s">
        <v>58</v>
      </c>
      <c r="B121" s="164" t="s">
        <v>726</v>
      </c>
      <c r="C121" s="164" t="s">
        <v>724</v>
      </c>
      <c r="D121" s="152">
        <v>36610</v>
      </c>
      <c r="E121" s="152">
        <v>19990</v>
      </c>
      <c r="F121" s="152">
        <v>43890</v>
      </c>
      <c r="G121" s="164">
        <v>4312</v>
      </c>
      <c r="H121" s="164">
        <v>480</v>
      </c>
      <c r="I121" s="152">
        <v>1976</v>
      </c>
      <c r="J121" s="152">
        <v>886</v>
      </c>
      <c r="K121" s="164">
        <v>325</v>
      </c>
      <c r="L121" s="164"/>
      <c r="M121" s="153"/>
      <c r="N121" s="153"/>
      <c r="O121" s="164"/>
      <c r="P121" s="164" t="s">
        <v>320</v>
      </c>
      <c r="Q121" s="164">
        <v>3160</v>
      </c>
      <c r="R121" s="152">
        <v>261500</v>
      </c>
      <c r="S121" s="164">
        <v>36250</v>
      </c>
      <c r="T121" s="164" t="s">
        <v>725</v>
      </c>
      <c r="U121" s="164">
        <v>19230</v>
      </c>
      <c r="V121" s="164">
        <v>9065</v>
      </c>
      <c r="W121" s="164">
        <v>1911</v>
      </c>
      <c r="X121" s="164" t="s">
        <v>725</v>
      </c>
      <c r="Y121" s="164">
        <v>3082</v>
      </c>
      <c r="Z121" s="164"/>
      <c r="AA121" s="156" t="s">
        <v>58</v>
      </c>
    </row>
    <row r="122" spans="1:27" s="127" customFormat="1" ht="9.75" customHeight="1">
      <c r="A122" s="151" t="s">
        <v>59</v>
      </c>
      <c r="B122" s="164">
        <v>78540</v>
      </c>
      <c r="C122" s="164" t="s">
        <v>724</v>
      </c>
      <c r="D122" s="152">
        <v>36610</v>
      </c>
      <c r="E122" s="152">
        <v>19990</v>
      </c>
      <c r="F122" s="152">
        <v>43890</v>
      </c>
      <c r="G122" s="164">
        <v>4568</v>
      </c>
      <c r="H122" s="164">
        <v>480</v>
      </c>
      <c r="I122" s="152">
        <v>1976</v>
      </c>
      <c r="J122" s="152">
        <v>886</v>
      </c>
      <c r="K122" s="164">
        <v>327</v>
      </c>
      <c r="L122" s="164"/>
      <c r="M122" s="153"/>
      <c r="N122" s="153"/>
      <c r="O122" s="164"/>
      <c r="P122" s="164" t="s">
        <v>320</v>
      </c>
      <c r="Q122" s="164">
        <v>3160</v>
      </c>
      <c r="R122" s="152">
        <v>261500</v>
      </c>
      <c r="S122" s="164">
        <v>34220</v>
      </c>
      <c r="T122" s="164" t="s">
        <v>725</v>
      </c>
      <c r="U122" s="164" t="s">
        <v>725</v>
      </c>
      <c r="V122" s="164" t="s">
        <v>725</v>
      </c>
      <c r="W122" s="164">
        <v>1911</v>
      </c>
      <c r="X122" s="164">
        <v>2441</v>
      </c>
      <c r="Y122" s="164">
        <v>3408</v>
      </c>
      <c r="Z122" s="164"/>
      <c r="AA122" s="156" t="s">
        <v>59</v>
      </c>
    </row>
    <row r="123" spans="1:27" s="127" customFormat="1" ht="9.75" customHeight="1">
      <c r="A123" s="151" t="s">
        <v>60</v>
      </c>
      <c r="B123" s="164">
        <v>78540</v>
      </c>
      <c r="C123" s="164" t="s">
        <v>726</v>
      </c>
      <c r="D123" s="152">
        <v>36610</v>
      </c>
      <c r="E123" s="152">
        <v>19990</v>
      </c>
      <c r="F123" s="152">
        <v>43890</v>
      </c>
      <c r="G123" s="164" t="s">
        <v>727</v>
      </c>
      <c r="H123" s="164">
        <v>480</v>
      </c>
      <c r="I123" s="152">
        <v>1976</v>
      </c>
      <c r="J123" s="152">
        <v>886</v>
      </c>
      <c r="K123" s="164">
        <v>335</v>
      </c>
      <c r="L123" s="164"/>
      <c r="M123" s="153"/>
      <c r="N123" s="153"/>
      <c r="O123" s="164"/>
      <c r="P123" s="164" t="s">
        <v>322</v>
      </c>
      <c r="Q123" s="164">
        <v>3160</v>
      </c>
      <c r="R123" s="152">
        <v>261500</v>
      </c>
      <c r="S123" s="164" t="s">
        <v>725</v>
      </c>
      <c r="T123" s="164">
        <v>6327</v>
      </c>
      <c r="U123" s="164" t="s">
        <v>725</v>
      </c>
      <c r="V123" s="164" t="s">
        <v>725</v>
      </c>
      <c r="W123" s="164">
        <v>1911</v>
      </c>
      <c r="X123" s="164">
        <v>2441</v>
      </c>
      <c r="Y123" s="164">
        <v>3408</v>
      </c>
      <c r="Z123" s="164"/>
      <c r="AA123" s="156" t="s">
        <v>60</v>
      </c>
    </row>
    <row r="124" spans="1:27" s="127" customFormat="1" ht="9.75" customHeight="1">
      <c r="A124" s="151" t="s">
        <v>61</v>
      </c>
      <c r="B124" s="164">
        <v>78540</v>
      </c>
      <c r="C124" s="164" t="s">
        <v>726</v>
      </c>
      <c r="D124" s="152">
        <v>36610</v>
      </c>
      <c r="E124" s="152">
        <v>19990</v>
      </c>
      <c r="F124" s="152">
        <v>43890</v>
      </c>
      <c r="G124" s="164" t="s">
        <v>727</v>
      </c>
      <c r="H124" s="164">
        <v>563</v>
      </c>
      <c r="I124" s="152">
        <v>1976</v>
      </c>
      <c r="J124" s="152">
        <v>936</v>
      </c>
      <c r="K124" s="164">
        <v>333</v>
      </c>
      <c r="L124" s="164"/>
      <c r="M124" s="153"/>
      <c r="N124" s="153"/>
      <c r="O124" s="164"/>
      <c r="P124" s="164" t="s">
        <v>322</v>
      </c>
      <c r="Q124" s="164">
        <v>3160</v>
      </c>
      <c r="R124" s="152">
        <v>261500</v>
      </c>
      <c r="S124" s="164" t="s">
        <v>725</v>
      </c>
      <c r="T124" s="164">
        <v>6327</v>
      </c>
      <c r="U124" s="164" t="s">
        <v>725</v>
      </c>
      <c r="V124" s="164" t="s">
        <v>725</v>
      </c>
      <c r="W124" s="164">
        <v>1911</v>
      </c>
      <c r="X124" s="164">
        <v>2441</v>
      </c>
      <c r="Y124" s="164">
        <v>3408</v>
      </c>
      <c r="Z124" s="164"/>
      <c r="AA124" s="156" t="s">
        <v>61</v>
      </c>
    </row>
    <row r="125" spans="1:27" s="127" customFormat="1" ht="9.75" customHeight="1">
      <c r="A125" s="151" t="s">
        <v>62</v>
      </c>
      <c r="B125" s="164">
        <v>78540</v>
      </c>
      <c r="C125" s="164" t="s">
        <v>728</v>
      </c>
      <c r="D125" s="152">
        <v>36610</v>
      </c>
      <c r="E125" s="152">
        <v>19990</v>
      </c>
      <c r="F125" s="152">
        <v>43890</v>
      </c>
      <c r="G125" s="164" t="s">
        <v>727</v>
      </c>
      <c r="H125" s="164">
        <v>563</v>
      </c>
      <c r="I125" s="152">
        <v>1976</v>
      </c>
      <c r="J125" s="152">
        <v>936</v>
      </c>
      <c r="K125" s="164">
        <v>341</v>
      </c>
      <c r="L125" s="164"/>
      <c r="M125" s="153"/>
      <c r="N125" s="153"/>
      <c r="O125" s="164"/>
      <c r="P125" s="164" t="s">
        <v>320</v>
      </c>
      <c r="Q125" s="164">
        <v>3160</v>
      </c>
      <c r="R125" s="152">
        <v>261500</v>
      </c>
      <c r="S125" s="164" t="s">
        <v>725</v>
      </c>
      <c r="T125" s="164">
        <v>6327</v>
      </c>
      <c r="U125" s="164" t="s">
        <v>725</v>
      </c>
      <c r="V125" s="164" t="s">
        <v>725</v>
      </c>
      <c r="W125" s="164">
        <v>1911</v>
      </c>
      <c r="X125" s="164">
        <v>2441</v>
      </c>
      <c r="Y125" s="164">
        <v>3408</v>
      </c>
      <c r="Z125" s="164"/>
      <c r="AA125" s="156" t="s">
        <v>62</v>
      </c>
    </row>
    <row r="126" spans="1:27" s="127" customFormat="1" ht="15" customHeight="1">
      <c r="A126" s="151" t="s">
        <v>63</v>
      </c>
      <c r="B126" s="164">
        <v>78540</v>
      </c>
      <c r="C126" s="164">
        <v>173170</v>
      </c>
      <c r="D126" s="152">
        <v>36610</v>
      </c>
      <c r="E126" s="152">
        <v>19990</v>
      </c>
      <c r="F126" s="152">
        <v>43890</v>
      </c>
      <c r="G126" s="164" t="s">
        <v>727</v>
      </c>
      <c r="H126" s="164">
        <v>480</v>
      </c>
      <c r="I126" s="152">
        <v>1976</v>
      </c>
      <c r="J126" s="152">
        <v>936</v>
      </c>
      <c r="K126" s="164">
        <v>312</v>
      </c>
      <c r="L126" s="164"/>
      <c r="M126" s="153"/>
      <c r="N126" s="153"/>
      <c r="O126" s="164"/>
      <c r="P126" s="164" t="s">
        <v>323</v>
      </c>
      <c r="Q126" s="164">
        <v>3160</v>
      </c>
      <c r="R126" s="152">
        <v>261500</v>
      </c>
      <c r="S126" s="164" t="s">
        <v>725</v>
      </c>
      <c r="T126" s="164">
        <v>5921</v>
      </c>
      <c r="U126" s="164" t="s">
        <v>725</v>
      </c>
      <c r="V126" s="164" t="s">
        <v>725</v>
      </c>
      <c r="W126" s="164">
        <v>1911</v>
      </c>
      <c r="X126" s="164">
        <v>2441</v>
      </c>
      <c r="Y126" s="164">
        <v>3058</v>
      </c>
      <c r="Z126" s="164"/>
      <c r="AA126" s="156" t="s">
        <v>63</v>
      </c>
    </row>
    <row r="127" spans="1:27" s="127" customFormat="1" ht="9.75" customHeight="1">
      <c r="A127" s="151" t="s">
        <v>64</v>
      </c>
      <c r="B127" s="164">
        <v>78540</v>
      </c>
      <c r="C127" s="164">
        <v>155800</v>
      </c>
      <c r="D127" s="152">
        <v>36610</v>
      </c>
      <c r="E127" s="152">
        <v>19990</v>
      </c>
      <c r="F127" s="152">
        <v>43890</v>
      </c>
      <c r="G127" s="164" t="s">
        <v>727</v>
      </c>
      <c r="H127" s="164">
        <v>563</v>
      </c>
      <c r="I127" s="152">
        <v>1976</v>
      </c>
      <c r="J127" s="152">
        <v>936</v>
      </c>
      <c r="K127" s="164">
        <v>312</v>
      </c>
      <c r="L127" s="164"/>
      <c r="M127" s="153"/>
      <c r="N127" s="153"/>
      <c r="O127" s="164"/>
      <c r="P127" s="164" t="s">
        <v>323</v>
      </c>
      <c r="Q127" s="164">
        <v>3160</v>
      </c>
      <c r="R127" s="152">
        <v>261500</v>
      </c>
      <c r="S127" s="164" t="s">
        <v>725</v>
      </c>
      <c r="T127" s="164">
        <v>4924</v>
      </c>
      <c r="U127" s="164" t="s">
        <v>725</v>
      </c>
      <c r="V127" s="164" t="s">
        <v>725</v>
      </c>
      <c r="W127" s="164">
        <v>1806</v>
      </c>
      <c r="X127" s="164">
        <v>2441</v>
      </c>
      <c r="Y127" s="164">
        <v>3058</v>
      </c>
      <c r="Z127" s="164"/>
      <c r="AA127" s="156" t="s">
        <v>64</v>
      </c>
    </row>
    <row r="128" spans="1:27" s="127" customFormat="1" ht="9.75" customHeight="1">
      <c r="A128" s="151" t="s">
        <v>65</v>
      </c>
      <c r="B128" s="164">
        <v>78540</v>
      </c>
      <c r="C128" s="164">
        <v>155800</v>
      </c>
      <c r="D128" s="152">
        <v>36610</v>
      </c>
      <c r="E128" s="152">
        <v>19990</v>
      </c>
      <c r="F128" s="152">
        <v>43890</v>
      </c>
      <c r="G128" s="164" t="s">
        <v>727</v>
      </c>
      <c r="H128" s="164">
        <v>480</v>
      </c>
      <c r="I128" s="152">
        <v>1976</v>
      </c>
      <c r="J128" s="152">
        <v>936</v>
      </c>
      <c r="K128" s="164">
        <v>325</v>
      </c>
      <c r="L128" s="164"/>
      <c r="M128" s="153"/>
      <c r="N128" s="153"/>
      <c r="O128" s="164"/>
      <c r="P128" s="164" t="s">
        <v>324</v>
      </c>
      <c r="Q128" s="164">
        <v>3160</v>
      </c>
      <c r="R128" s="152">
        <v>261500</v>
      </c>
      <c r="S128" s="164">
        <v>40950</v>
      </c>
      <c r="T128" s="164">
        <v>4591</v>
      </c>
      <c r="U128" s="164" t="s">
        <v>725</v>
      </c>
      <c r="V128" s="164">
        <v>14980</v>
      </c>
      <c r="W128" s="164">
        <v>1806</v>
      </c>
      <c r="X128" s="164">
        <v>2441</v>
      </c>
      <c r="Y128" s="164">
        <v>3058</v>
      </c>
      <c r="Z128" s="164"/>
      <c r="AA128" s="156" t="s">
        <v>65</v>
      </c>
    </row>
    <row r="129" spans="1:27" s="127" customFormat="1" ht="9.75" customHeight="1">
      <c r="A129" s="151" t="s">
        <v>66</v>
      </c>
      <c r="B129" s="164">
        <v>78360</v>
      </c>
      <c r="C129" s="164">
        <v>155800</v>
      </c>
      <c r="D129" s="152">
        <v>36610</v>
      </c>
      <c r="E129" s="152">
        <v>19990</v>
      </c>
      <c r="F129" s="152">
        <v>43890</v>
      </c>
      <c r="G129" s="164">
        <v>5705</v>
      </c>
      <c r="H129" s="164">
        <v>563</v>
      </c>
      <c r="I129" s="152">
        <v>1976</v>
      </c>
      <c r="J129" s="152">
        <v>925</v>
      </c>
      <c r="K129" s="164">
        <v>332</v>
      </c>
      <c r="L129" s="164"/>
      <c r="M129" s="153"/>
      <c r="N129" s="153"/>
      <c r="O129" s="164"/>
      <c r="P129" s="164" t="s">
        <v>324</v>
      </c>
      <c r="Q129" s="164">
        <v>3160</v>
      </c>
      <c r="R129" s="152">
        <v>261500</v>
      </c>
      <c r="S129" s="164">
        <v>40950</v>
      </c>
      <c r="T129" s="164" t="s">
        <v>725</v>
      </c>
      <c r="U129" s="164" t="s">
        <v>725</v>
      </c>
      <c r="V129" s="164">
        <v>17250</v>
      </c>
      <c r="W129" s="164">
        <v>1806</v>
      </c>
      <c r="X129" s="164" t="s">
        <v>725</v>
      </c>
      <c r="Y129" s="164">
        <v>3058</v>
      </c>
      <c r="Z129" s="164"/>
      <c r="AA129" s="156" t="s">
        <v>66</v>
      </c>
    </row>
    <row r="130" spans="1:27" s="127" customFormat="1" ht="9.75" customHeight="1">
      <c r="A130" s="151" t="s">
        <v>67</v>
      </c>
      <c r="B130" s="164">
        <v>78360</v>
      </c>
      <c r="C130" s="164">
        <v>155800</v>
      </c>
      <c r="D130" s="152">
        <v>36610</v>
      </c>
      <c r="E130" s="152">
        <v>19990</v>
      </c>
      <c r="F130" s="152">
        <v>43890</v>
      </c>
      <c r="G130" s="164">
        <v>5705</v>
      </c>
      <c r="H130" s="164">
        <v>563</v>
      </c>
      <c r="I130" s="152">
        <v>1976</v>
      </c>
      <c r="J130" s="152">
        <v>925</v>
      </c>
      <c r="K130" s="164">
        <v>332</v>
      </c>
      <c r="L130" s="164"/>
      <c r="M130" s="153"/>
      <c r="N130" s="153"/>
      <c r="O130" s="164"/>
      <c r="P130" s="164">
        <v>409</v>
      </c>
      <c r="Q130" s="164">
        <v>3160</v>
      </c>
      <c r="R130" s="152">
        <v>261500</v>
      </c>
      <c r="S130" s="164">
        <v>40950</v>
      </c>
      <c r="T130" s="164" t="s">
        <v>725</v>
      </c>
      <c r="U130" s="164">
        <v>17660</v>
      </c>
      <c r="V130" s="164">
        <v>17250</v>
      </c>
      <c r="W130" s="164">
        <v>1806</v>
      </c>
      <c r="X130" s="164" t="s">
        <v>725</v>
      </c>
      <c r="Y130" s="164">
        <v>3058</v>
      </c>
      <c r="Z130" s="164"/>
      <c r="AA130" s="156" t="s">
        <v>67</v>
      </c>
    </row>
    <row r="131" spans="1:27" s="127" customFormat="1" ht="9.75" customHeight="1">
      <c r="A131" s="151" t="s">
        <v>68</v>
      </c>
      <c r="B131" s="164">
        <v>78360</v>
      </c>
      <c r="C131" s="164">
        <v>155800</v>
      </c>
      <c r="D131" s="152">
        <v>36610</v>
      </c>
      <c r="E131" s="152">
        <v>19990</v>
      </c>
      <c r="F131" s="152">
        <v>43890</v>
      </c>
      <c r="G131" s="164">
        <v>5038</v>
      </c>
      <c r="H131" s="164">
        <v>480</v>
      </c>
      <c r="I131" s="152">
        <v>1976</v>
      </c>
      <c r="J131" s="152">
        <v>925</v>
      </c>
      <c r="K131" s="164">
        <v>332</v>
      </c>
      <c r="L131" s="164"/>
      <c r="M131" s="153"/>
      <c r="N131" s="153"/>
      <c r="O131" s="164"/>
      <c r="P131" s="164">
        <v>348</v>
      </c>
      <c r="Q131" s="164">
        <v>3160</v>
      </c>
      <c r="R131" s="152">
        <v>261500</v>
      </c>
      <c r="S131" s="164">
        <v>40950</v>
      </c>
      <c r="T131" s="164" t="s">
        <v>725</v>
      </c>
      <c r="U131" s="164">
        <v>17660</v>
      </c>
      <c r="V131" s="164">
        <v>17250</v>
      </c>
      <c r="W131" s="164">
        <v>1806</v>
      </c>
      <c r="X131" s="164" t="s">
        <v>725</v>
      </c>
      <c r="Y131" s="164">
        <v>3058</v>
      </c>
      <c r="Z131" s="164"/>
      <c r="AA131" s="156" t="s">
        <v>68</v>
      </c>
    </row>
    <row r="132" spans="1:27" s="171" customFormat="1" ht="3.75" customHeight="1">
      <c r="A132" s="166"/>
      <c r="B132" s="222"/>
      <c r="C132" s="223"/>
      <c r="D132" s="223"/>
      <c r="E132" s="223"/>
      <c r="F132" s="223"/>
      <c r="G132" s="223"/>
      <c r="H132" s="223"/>
      <c r="I132" s="223"/>
      <c r="J132" s="223"/>
      <c r="K132" s="223"/>
      <c r="L132" s="223"/>
      <c r="M132" s="224"/>
      <c r="N132" s="224"/>
      <c r="O132" s="223"/>
      <c r="P132" s="223"/>
      <c r="Q132" s="223"/>
      <c r="R132" s="223"/>
      <c r="S132" s="223"/>
      <c r="T132" s="223"/>
      <c r="U132" s="223"/>
      <c r="V132" s="223"/>
      <c r="W132" s="223"/>
      <c r="X132" s="223"/>
      <c r="Y132" s="223"/>
      <c r="Z132" s="223"/>
      <c r="AA132" s="170"/>
    </row>
    <row r="133" spans="1:27" s="127" customFormat="1" ht="7.5" customHeight="1" thickBot="1">
      <c r="A133" s="172"/>
      <c r="B133" s="173"/>
      <c r="C133" s="173"/>
      <c r="D133" s="173"/>
      <c r="E133" s="173"/>
      <c r="F133" s="173"/>
      <c r="G133" s="173"/>
      <c r="H133" s="173"/>
      <c r="I133" s="173"/>
      <c r="J133" s="173"/>
      <c r="K133" s="173"/>
      <c r="L133" s="173"/>
      <c r="O133" s="173"/>
      <c r="P133" s="225"/>
      <c r="Q133" s="173"/>
      <c r="R133" s="173"/>
      <c r="S133" s="173"/>
      <c r="T133" s="173"/>
      <c r="U133" s="173"/>
      <c r="V133" s="173"/>
      <c r="W133" s="173"/>
      <c r="X133" s="225"/>
      <c r="Y133" s="225"/>
      <c r="Z133" s="173"/>
      <c r="AA133" s="172"/>
    </row>
    <row r="134" spans="1:27" s="127" customFormat="1" ht="12" customHeight="1">
      <c r="A134" s="123"/>
      <c r="B134" s="126" t="s">
        <v>165</v>
      </c>
      <c r="C134" s="125"/>
      <c r="D134" s="125"/>
      <c r="E134" s="126" t="s">
        <v>166</v>
      </c>
      <c r="F134" s="125"/>
      <c r="G134" s="125"/>
      <c r="H134" s="226" t="s">
        <v>167</v>
      </c>
      <c r="I134" s="126" t="s">
        <v>168</v>
      </c>
      <c r="J134" s="128"/>
      <c r="K134" s="125"/>
      <c r="L134" s="227"/>
      <c r="O134" s="128"/>
      <c r="P134" s="228" t="s">
        <v>169</v>
      </c>
      <c r="Q134" s="125"/>
      <c r="R134" s="125"/>
      <c r="S134" s="229" t="s">
        <v>170</v>
      </c>
      <c r="T134" s="126" t="s">
        <v>729</v>
      </c>
      <c r="U134" s="125"/>
      <c r="V134" s="125"/>
      <c r="W134" s="201" t="s">
        <v>171</v>
      </c>
      <c r="X134" s="230"/>
      <c r="Y134" s="231"/>
      <c r="Z134" s="232"/>
      <c r="AA134" s="129"/>
    </row>
    <row r="135" spans="1:27" s="139" customFormat="1" ht="28.5" customHeight="1">
      <c r="A135" s="130"/>
      <c r="B135" s="132" t="s">
        <v>730</v>
      </c>
      <c r="C135" s="132" t="s">
        <v>172</v>
      </c>
      <c r="D135" s="132" t="s">
        <v>731</v>
      </c>
      <c r="E135" s="132" t="s">
        <v>732</v>
      </c>
      <c r="F135" s="132" t="s">
        <v>173</v>
      </c>
      <c r="G135" s="132" t="s">
        <v>174</v>
      </c>
      <c r="H135" s="132" t="s">
        <v>175</v>
      </c>
      <c r="I135" s="133" t="s">
        <v>733</v>
      </c>
      <c r="J135" s="141" t="s">
        <v>734</v>
      </c>
      <c r="K135" s="137" t="s">
        <v>176</v>
      </c>
      <c r="L135" s="134"/>
      <c r="M135" s="127"/>
      <c r="N135" s="127"/>
      <c r="O135" s="135"/>
      <c r="P135" s="233" t="s">
        <v>735</v>
      </c>
      <c r="Q135" s="132" t="s">
        <v>177</v>
      </c>
      <c r="R135" s="132" t="s">
        <v>736</v>
      </c>
      <c r="S135" s="132" t="s">
        <v>737</v>
      </c>
      <c r="T135" s="132" t="s">
        <v>738</v>
      </c>
      <c r="U135" s="132" t="s">
        <v>739</v>
      </c>
      <c r="V135" s="175" t="s">
        <v>740</v>
      </c>
      <c r="W135" s="137" t="s">
        <v>741</v>
      </c>
      <c r="X135" s="234" t="s">
        <v>178</v>
      </c>
      <c r="Y135" s="234" t="s">
        <v>742</v>
      </c>
      <c r="Z135" s="134"/>
      <c r="AA135" s="138"/>
    </row>
    <row r="136" spans="1:27" s="147" customFormat="1" ht="96.75" customHeight="1">
      <c r="A136" s="140"/>
      <c r="B136" s="131" t="s">
        <v>743</v>
      </c>
      <c r="C136" s="204" t="s">
        <v>744</v>
      </c>
      <c r="D136" s="131" t="s">
        <v>745</v>
      </c>
      <c r="E136" s="131" t="s">
        <v>746</v>
      </c>
      <c r="F136" s="141" t="s">
        <v>747</v>
      </c>
      <c r="G136" s="144" t="s">
        <v>748</v>
      </c>
      <c r="H136" s="131" t="s">
        <v>749</v>
      </c>
      <c r="I136" s="142" t="s">
        <v>750</v>
      </c>
      <c r="J136" s="131" t="s">
        <v>325</v>
      </c>
      <c r="K136" s="145" t="s">
        <v>751</v>
      </c>
      <c r="L136" s="143"/>
      <c r="M136" s="127"/>
      <c r="N136" s="127"/>
      <c r="O136" s="135"/>
      <c r="P136" s="235" t="s">
        <v>752</v>
      </c>
      <c r="Q136" s="131" t="s">
        <v>753</v>
      </c>
      <c r="R136" s="221" t="s">
        <v>754</v>
      </c>
      <c r="S136" s="131" t="s">
        <v>755</v>
      </c>
      <c r="T136" s="131" t="s">
        <v>756</v>
      </c>
      <c r="U136" s="131" t="s">
        <v>757</v>
      </c>
      <c r="V136" s="131" t="s">
        <v>758</v>
      </c>
      <c r="W136" s="142" t="s">
        <v>759</v>
      </c>
      <c r="X136" s="236" t="s">
        <v>760</v>
      </c>
      <c r="Y136" s="146" t="s">
        <v>761</v>
      </c>
      <c r="Z136" s="143"/>
      <c r="AA136" s="146"/>
    </row>
    <row r="137" spans="1:27" s="150" customFormat="1" ht="18.75" customHeight="1">
      <c r="A137" s="148"/>
      <c r="B137" s="131" t="s">
        <v>140</v>
      </c>
      <c r="C137" s="131" t="s">
        <v>140</v>
      </c>
      <c r="D137" s="131" t="s">
        <v>140</v>
      </c>
      <c r="E137" s="131" t="s">
        <v>140</v>
      </c>
      <c r="F137" s="131" t="s">
        <v>140</v>
      </c>
      <c r="G137" s="131" t="s">
        <v>140</v>
      </c>
      <c r="H137" s="131" t="s">
        <v>762</v>
      </c>
      <c r="I137" s="142" t="s">
        <v>179</v>
      </c>
      <c r="J137" s="131" t="s">
        <v>179</v>
      </c>
      <c r="K137" s="149" t="s">
        <v>179</v>
      </c>
      <c r="L137" s="143"/>
      <c r="M137" s="127"/>
      <c r="N137" s="127"/>
      <c r="O137" s="135"/>
      <c r="P137" s="135" t="s">
        <v>179</v>
      </c>
      <c r="Q137" s="131" t="s">
        <v>179</v>
      </c>
      <c r="R137" s="131" t="s">
        <v>179</v>
      </c>
      <c r="S137" s="131" t="s">
        <v>140</v>
      </c>
      <c r="T137" s="131" t="s">
        <v>91</v>
      </c>
      <c r="U137" s="131" t="s">
        <v>91</v>
      </c>
      <c r="V137" s="131" t="s">
        <v>91</v>
      </c>
      <c r="W137" s="142" t="s">
        <v>114</v>
      </c>
      <c r="X137" s="145" t="s">
        <v>763</v>
      </c>
      <c r="Y137" s="145" t="s">
        <v>114</v>
      </c>
      <c r="Z137" s="143"/>
      <c r="AA137" s="149"/>
    </row>
    <row r="138" spans="1:27" s="127" customFormat="1" ht="9.75" customHeight="1">
      <c r="A138" s="151" t="str">
        <f>A115</f>
        <v>平成14年 2002</v>
      </c>
      <c r="B138" s="152">
        <v>4095</v>
      </c>
      <c r="C138" s="152" t="s">
        <v>326</v>
      </c>
      <c r="D138" s="152">
        <v>7110</v>
      </c>
      <c r="E138" s="237">
        <v>735</v>
      </c>
      <c r="F138" s="237">
        <v>473</v>
      </c>
      <c r="G138" s="152">
        <v>8190</v>
      </c>
      <c r="H138" s="152">
        <v>567</v>
      </c>
      <c r="I138" s="152" t="s">
        <v>327</v>
      </c>
      <c r="J138" s="152">
        <v>525</v>
      </c>
      <c r="K138" s="152" t="s">
        <v>328</v>
      </c>
      <c r="L138" s="152"/>
      <c r="M138" s="153"/>
      <c r="N138" s="153"/>
      <c r="O138" s="152"/>
      <c r="P138" s="152">
        <v>10010</v>
      </c>
      <c r="Q138" s="152">
        <v>9660</v>
      </c>
      <c r="R138" s="152" t="s">
        <v>329</v>
      </c>
      <c r="S138" s="152">
        <v>240</v>
      </c>
      <c r="T138" s="152">
        <v>1571</v>
      </c>
      <c r="U138" s="152">
        <v>2006</v>
      </c>
      <c r="V138" s="152">
        <v>1775</v>
      </c>
      <c r="W138" s="238" t="s">
        <v>330</v>
      </c>
      <c r="X138" s="152" t="s">
        <v>331</v>
      </c>
      <c r="Y138" s="152" t="s">
        <v>332</v>
      </c>
      <c r="Z138" s="154"/>
      <c r="AA138" s="156" t="str">
        <f>AA115</f>
        <v>平成14年 2002</v>
      </c>
    </row>
    <row r="139" spans="1:27" s="127" customFormat="1" ht="9.75" customHeight="1">
      <c r="A139" s="151" t="str">
        <f>A116</f>
        <v>平成15年 2003</v>
      </c>
      <c r="B139" s="152">
        <v>3725</v>
      </c>
      <c r="C139" s="152" t="s">
        <v>333</v>
      </c>
      <c r="D139" s="152">
        <v>6583</v>
      </c>
      <c r="E139" s="237">
        <v>735</v>
      </c>
      <c r="F139" s="237">
        <v>473</v>
      </c>
      <c r="G139" s="152">
        <v>8286</v>
      </c>
      <c r="H139" s="152">
        <v>567</v>
      </c>
      <c r="I139" s="152">
        <v>805</v>
      </c>
      <c r="J139" s="152">
        <v>525</v>
      </c>
      <c r="K139" s="152">
        <v>525</v>
      </c>
      <c r="L139" s="152"/>
      <c r="M139" s="153"/>
      <c r="N139" s="153"/>
      <c r="O139" s="152"/>
      <c r="P139" s="152">
        <v>10940</v>
      </c>
      <c r="Q139" s="152">
        <v>9896</v>
      </c>
      <c r="R139" s="152" t="s">
        <v>334</v>
      </c>
      <c r="S139" s="152">
        <v>240</v>
      </c>
      <c r="T139" s="152">
        <v>1512</v>
      </c>
      <c r="U139" s="152">
        <v>2012</v>
      </c>
      <c r="V139" s="152">
        <v>1758</v>
      </c>
      <c r="W139" s="238" t="s">
        <v>335</v>
      </c>
      <c r="X139" s="152" t="s">
        <v>336</v>
      </c>
      <c r="Y139" s="152" t="s">
        <v>337</v>
      </c>
      <c r="Z139" s="154"/>
      <c r="AA139" s="156" t="str">
        <f>AA116</f>
        <v>平成15年 2003</v>
      </c>
    </row>
    <row r="140" spans="1:27" s="127" customFormat="1" ht="9.75" customHeight="1">
      <c r="A140" s="151" t="str">
        <f>A117</f>
        <v>平成16年 2004</v>
      </c>
      <c r="B140" s="152">
        <v>3395</v>
      </c>
      <c r="C140" s="152">
        <v>5593</v>
      </c>
      <c r="D140" s="152">
        <v>7227</v>
      </c>
      <c r="E140" s="237">
        <v>735</v>
      </c>
      <c r="F140" s="237">
        <v>473</v>
      </c>
      <c r="G140" s="152">
        <v>8676</v>
      </c>
      <c r="H140" s="152">
        <v>567</v>
      </c>
      <c r="I140" s="152">
        <v>735</v>
      </c>
      <c r="J140" s="152">
        <v>525</v>
      </c>
      <c r="K140" s="152">
        <v>525</v>
      </c>
      <c r="L140" s="152"/>
      <c r="M140" s="153"/>
      <c r="N140" s="153"/>
      <c r="O140" s="152"/>
      <c r="P140" s="152">
        <v>11460</v>
      </c>
      <c r="Q140" s="152">
        <v>9975</v>
      </c>
      <c r="R140" s="152">
        <v>4073</v>
      </c>
      <c r="S140" s="152">
        <v>241</v>
      </c>
      <c r="T140" s="152">
        <v>1501</v>
      </c>
      <c r="U140" s="152">
        <v>2030</v>
      </c>
      <c r="V140" s="152">
        <v>1742</v>
      </c>
      <c r="W140" s="238" t="s">
        <v>338</v>
      </c>
      <c r="X140" s="152">
        <v>42460</v>
      </c>
      <c r="Y140" s="152" t="s">
        <v>339</v>
      </c>
      <c r="Z140" s="154"/>
      <c r="AA140" s="156" t="str">
        <f>AA117</f>
        <v>平成16年 2004</v>
      </c>
    </row>
    <row r="141" spans="1:27" s="159" customFormat="1" ht="11.25" customHeight="1">
      <c r="A141" s="151" t="str">
        <f>A118</f>
        <v>平成17年 2005</v>
      </c>
      <c r="B141" s="152">
        <v>3395</v>
      </c>
      <c r="C141" s="152">
        <v>4501</v>
      </c>
      <c r="D141" s="152">
        <v>9847</v>
      </c>
      <c r="E141" s="237">
        <v>735</v>
      </c>
      <c r="F141" s="237">
        <v>473</v>
      </c>
      <c r="G141" s="152">
        <v>8706</v>
      </c>
      <c r="H141" s="152">
        <v>567</v>
      </c>
      <c r="I141" s="152">
        <v>525</v>
      </c>
      <c r="J141" s="152">
        <v>525</v>
      </c>
      <c r="K141" s="152">
        <v>525</v>
      </c>
      <c r="L141" s="152"/>
      <c r="M141" s="153"/>
      <c r="N141" s="153"/>
      <c r="O141" s="152"/>
      <c r="P141" s="152">
        <v>10400</v>
      </c>
      <c r="Q141" s="152">
        <v>9818</v>
      </c>
      <c r="R141" s="152">
        <v>4008</v>
      </c>
      <c r="S141" s="152">
        <v>242</v>
      </c>
      <c r="T141" s="152">
        <v>1501</v>
      </c>
      <c r="U141" s="152">
        <v>2030</v>
      </c>
      <c r="V141" s="152">
        <v>1742</v>
      </c>
      <c r="W141" s="152" t="s">
        <v>340</v>
      </c>
      <c r="X141" s="152">
        <v>42460</v>
      </c>
      <c r="Y141" s="152">
        <v>1393</v>
      </c>
      <c r="Z141" s="152"/>
      <c r="AA141" s="156" t="str">
        <f>AA118</f>
        <v>平成17年 2005</v>
      </c>
    </row>
    <row r="142" spans="1:27" s="159" customFormat="1" ht="15" customHeight="1">
      <c r="A142" s="206" t="str">
        <f>A119</f>
        <v>平成18年 2006</v>
      </c>
      <c r="B142" s="207">
        <v>3395</v>
      </c>
      <c r="C142" s="161">
        <v>4369</v>
      </c>
      <c r="D142" s="161">
        <v>10550</v>
      </c>
      <c r="E142" s="239">
        <v>735</v>
      </c>
      <c r="F142" s="239">
        <v>473</v>
      </c>
      <c r="G142" s="161">
        <v>9083</v>
      </c>
      <c r="H142" s="207">
        <v>567</v>
      </c>
      <c r="I142" s="161">
        <v>525</v>
      </c>
      <c r="J142" s="207">
        <v>525</v>
      </c>
      <c r="K142" s="207">
        <v>525</v>
      </c>
      <c r="L142" s="161"/>
      <c r="M142" s="162"/>
      <c r="N142" s="162"/>
      <c r="O142" s="161"/>
      <c r="P142" s="207">
        <v>10400</v>
      </c>
      <c r="Q142" s="207">
        <v>9818</v>
      </c>
      <c r="R142" s="207">
        <v>4008</v>
      </c>
      <c r="S142" s="161">
        <v>245</v>
      </c>
      <c r="T142" s="207">
        <v>1501</v>
      </c>
      <c r="U142" s="207">
        <v>2030</v>
      </c>
      <c r="V142" s="161">
        <v>1742</v>
      </c>
      <c r="W142" s="161">
        <v>389</v>
      </c>
      <c r="X142" s="207">
        <v>42460</v>
      </c>
      <c r="Y142" s="161">
        <v>1518</v>
      </c>
      <c r="Z142" s="161"/>
      <c r="AA142" s="200" t="str">
        <f>AA119</f>
        <v>平成18年 2006</v>
      </c>
    </row>
    <row r="143" spans="1:27" s="127" customFormat="1" ht="15" customHeight="1">
      <c r="A143" s="151" t="s">
        <v>57</v>
      </c>
      <c r="B143" s="152">
        <v>3395</v>
      </c>
      <c r="C143" s="164">
        <v>4795</v>
      </c>
      <c r="D143" s="164">
        <v>7791</v>
      </c>
      <c r="E143" s="237">
        <v>735</v>
      </c>
      <c r="F143" s="237">
        <v>473</v>
      </c>
      <c r="G143" s="164">
        <v>8663</v>
      </c>
      <c r="H143" s="152">
        <v>567</v>
      </c>
      <c r="I143" s="164">
        <v>525</v>
      </c>
      <c r="J143" s="152">
        <v>525</v>
      </c>
      <c r="K143" s="152">
        <v>525</v>
      </c>
      <c r="L143" s="164"/>
      <c r="M143" s="153"/>
      <c r="N143" s="153"/>
      <c r="O143" s="164"/>
      <c r="P143" s="152">
        <v>10400</v>
      </c>
      <c r="Q143" s="152">
        <v>9818</v>
      </c>
      <c r="R143" s="152">
        <v>3570</v>
      </c>
      <c r="S143" s="164">
        <v>244</v>
      </c>
      <c r="T143" s="152">
        <v>1501</v>
      </c>
      <c r="U143" s="152">
        <v>2030</v>
      </c>
      <c r="V143" s="152">
        <v>1742</v>
      </c>
      <c r="W143" s="164">
        <v>266</v>
      </c>
      <c r="X143" s="152">
        <v>42460</v>
      </c>
      <c r="Y143" s="164">
        <v>1405</v>
      </c>
      <c r="Z143" s="164"/>
      <c r="AA143" s="156" t="s">
        <v>57</v>
      </c>
    </row>
    <row r="144" spans="1:27" s="127" customFormat="1" ht="9.75" customHeight="1">
      <c r="A144" s="151" t="s">
        <v>58</v>
      </c>
      <c r="B144" s="152">
        <v>3395</v>
      </c>
      <c r="C144" s="164">
        <v>3600</v>
      </c>
      <c r="D144" s="164">
        <v>8925</v>
      </c>
      <c r="E144" s="237">
        <v>735</v>
      </c>
      <c r="F144" s="237">
        <v>473</v>
      </c>
      <c r="G144" s="164">
        <v>8663</v>
      </c>
      <c r="H144" s="152">
        <v>567</v>
      </c>
      <c r="I144" s="164">
        <v>525</v>
      </c>
      <c r="J144" s="152">
        <v>525</v>
      </c>
      <c r="K144" s="152">
        <v>525</v>
      </c>
      <c r="L144" s="164"/>
      <c r="M144" s="153"/>
      <c r="N144" s="153"/>
      <c r="O144" s="164"/>
      <c r="P144" s="152">
        <v>10400</v>
      </c>
      <c r="Q144" s="152">
        <v>9818</v>
      </c>
      <c r="R144" s="152">
        <v>3570</v>
      </c>
      <c r="S144" s="164">
        <v>244</v>
      </c>
      <c r="T144" s="152">
        <v>1501</v>
      </c>
      <c r="U144" s="152">
        <v>2030</v>
      </c>
      <c r="V144" s="152">
        <v>1742</v>
      </c>
      <c r="W144" s="164">
        <v>266</v>
      </c>
      <c r="X144" s="152">
        <v>42460</v>
      </c>
      <c r="Y144" s="164">
        <v>1405</v>
      </c>
      <c r="Z144" s="164"/>
      <c r="AA144" s="156" t="s">
        <v>58</v>
      </c>
    </row>
    <row r="145" spans="1:27" s="127" customFormat="1" ht="9.75" customHeight="1">
      <c r="A145" s="151" t="s">
        <v>59</v>
      </c>
      <c r="B145" s="152">
        <v>3395</v>
      </c>
      <c r="C145" s="164">
        <v>3600</v>
      </c>
      <c r="D145" s="164" t="s">
        <v>295</v>
      </c>
      <c r="E145" s="237">
        <v>735</v>
      </c>
      <c r="F145" s="237">
        <v>473</v>
      </c>
      <c r="G145" s="164">
        <v>8925</v>
      </c>
      <c r="H145" s="152">
        <v>567</v>
      </c>
      <c r="I145" s="164">
        <v>525</v>
      </c>
      <c r="J145" s="152">
        <v>525</v>
      </c>
      <c r="K145" s="152">
        <v>525</v>
      </c>
      <c r="L145" s="164"/>
      <c r="M145" s="153"/>
      <c r="N145" s="153"/>
      <c r="O145" s="164"/>
      <c r="P145" s="152">
        <v>10400</v>
      </c>
      <c r="Q145" s="152">
        <v>9818</v>
      </c>
      <c r="R145" s="152">
        <v>4095</v>
      </c>
      <c r="S145" s="164">
        <v>244</v>
      </c>
      <c r="T145" s="152">
        <v>1501</v>
      </c>
      <c r="U145" s="152">
        <v>2030</v>
      </c>
      <c r="V145" s="152">
        <v>1742</v>
      </c>
      <c r="W145" s="164">
        <v>263</v>
      </c>
      <c r="X145" s="152">
        <v>42460</v>
      </c>
      <c r="Y145" s="164">
        <v>1380</v>
      </c>
      <c r="Z145" s="164"/>
      <c r="AA145" s="156" t="s">
        <v>59</v>
      </c>
    </row>
    <row r="146" spans="1:27" s="127" customFormat="1" ht="9.75" customHeight="1">
      <c r="A146" s="151" t="s">
        <v>60</v>
      </c>
      <c r="B146" s="152">
        <v>3395</v>
      </c>
      <c r="C146" s="164" t="s">
        <v>276</v>
      </c>
      <c r="D146" s="164" t="s">
        <v>276</v>
      </c>
      <c r="E146" s="237">
        <v>735</v>
      </c>
      <c r="F146" s="237">
        <v>473</v>
      </c>
      <c r="G146" s="164">
        <v>8925</v>
      </c>
      <c r="H146" s="152">
        <v>567</v>
      </c>
      <c r="I146" s="164">
        <v>525</v>
      </c>
      <c r="J146" s="152">
        <v>525</v>
      </c>
      <c r="K146" s="152">
        <v>525</v>
      </c>
      <c r="L146" s="164"/>
      <c r="M146" s="153"/>
      <c r="N146" s="153"/>
      <c r="O146" s="164"/>
      <c r="P146" s="152">
        <v>10400</v>
      </c>
      <c r="Q146" s="152">
        <v>9818</v>
      </c>
      <c r="R146" s="152">
        <v>4095</v>
      </c>
      <c r="S146" s="164">
        <v>244</v>
      </c>
      <c r="T146" s="152">
        <v>1501</v>
      </c>
      <c r="U146" s="152">
        <v>2030</v>
      </c>
      <c r="V146" s="152">
        <v>1742</v>
      </c>
      <c r="W146" s="164">
        <v>284</v>
      </c>
      <c r="X146" s="152">
        <v>42460</v>
      </c>
      <c r="Y146" s="164">
        <v>1385</v>
      </c>
      <c r="Z146" s="164"/>
      <c r="AA146" s="156" t="s">
        <v>60</v>
      </c>
    </row>
    <row r="147" spans="1:27" s="127" customFormat="1" ht="9.75" customHeight="1">
      <c r="A147" s="151" t="s">
        <v>61</v>
      </c>
      <c r="B147" s="152">
        <v>3395</v>
      </c>
      <c r="C147" s="164" t="s">
        <v>276</v>
      </c>
      <c r="D147" s="164" t="s">
        <v>276</v>
      </c>
      <c r="E147" s="237">
        <v>735</v>
      </c>
      <c r="F147" s="237">
        <v>473</v>
      </c>
      <c r="G147" s="164">
        <v>8925</v>
      </c>
      <c r="H147" s="152">
        <v>567</v>
      </c>
      <c r="I147" s="164">
        <v>525</v>
      </c>
      <c r="J147" s="152">
        <v>525</v>
      </c>
      <c r="K147" s="152">
        <v>525</v>
      </c>
      <c r="L147" s="164"/>
      <c r="M147" s="153"/>
      <c r="N147" s="153"/>
      <c r="O147" s="164"/>
      <c r="P147" s="152">
        <v>10400</v>
      </c>
      <c r="Q147" s="152">
        <v>9818</v>
      </c>
      <c r="R147" s="152">
        <v>4095</v>
      </c>
      <c r="S147" s="164">
        <v>244</v>
      </c>
      <c r="T147" s="152">
        <v>1501</v>
      </c>
      <c r="U147" s="152">
        <v>2030</v>
      </c>
      <c r="V147" s="152">
        <v>1742</v>
      </c>
      <c r="W147" s="164">
        <v>284</v>
      </c>
      <c r="X147" s="152">
        <v>42460</v>
      </c>
      <c r="Y147" s="164">
        <v>1380</v>
      </c>
      <c r="Z147" s="164"/>
      <c r="AA147" s="156" t="s">
        <v>61</v>
      </c>
    </row>
    <row r="148" spans="1:27" s="127" customFormat="1" ht="9.75" customHeight="1">
      <c r="A148" s="151" t="s">
        <v>62</v>
      </c>
      <c r="B148" s="152">
        <v>3395</v>
      </c>
      <c r="C148" s="164" t="s">
        <v>276</v>
      </c>
      <c r="D148" s="164" t="s">
        <v>276</v>
      </c>
      <c r="E148" s="237">
        <v>735</v>
      </c>
      <c r="F148" s="237">
        <v>473</v>
      </c>
      <c r="G148" s="164">
        <v>8925</v>
      </c>
      <c r="H148" s="152">
        <v>567</v>
      </c>
      <c r="I148" s="164">
        <v>525</v>
      </c>
      <c r="J148" s="152">
        <v>525</v>
      </c>
      <c r="K148" s="152">
        <v>525</v>
      </c>
      <c r="L148" s="164"/>
      <c r="M148" s="153"/>
      <c r="N148" s="153"/>
      <c r="O148" s="164"/>
      <c r="P148" s="152">
        <v>10400</v>
      </c>
      <c r="Q148" s="152">
        <v>9818</v>
      </c>
      <c r="R148" s="152">
        <v>4095</v>
      </c>
      <c r="S148" s="164">
        <v>244</v>
      </c>
      <c r="T148" s="152">
        <v>1501</v>
      </c>
      <c r="U148" s="152">
        <v>2030</v>
      </c>
      <c r="V148" s="152">
        <v>1742</v>
      </c>
      <c r="W148" s="164">
        <v>280</v>
      </c>
      <c r="X148" s="152">
        <v>42460</v>
      </c>
      <c r="Y148" s="164">
        <v>1405</v>
      </c>
      <c r="Z148" s="164"/>
      <c r="AA148" s="156" t="s">
        <v>62</v>
      </c>
    </row>
    <row r="149" spans="1:27" s="127" customFormat="1" ht="15" customHeight="1">
      <c r="A149" s="151" t="s">
        <v>63</v>
      </c>
      <c r="B149" s="152">
        <v>3395</v>
      </c>
      <c r="C149" s="164" t="s">
        <v>276</v>
      </c>
      <c r="D149" s="164" t="s">
        <v>276</v>
      </c>
      <c r="E149" s="237">
        <v>735</v>
      </c>
      <c r="F149" s="237">
        <v>473</v>
      </c>
      <c r="G149" s="164">
        <v>8925</v>
      </c>
      <c r="H149" s="152">
        <v>567</v>
      </c>
      <c r="I149" s="164">
        <v>525</v>
      </c>
      <c r="J149" s="152">
        <v>525</v>
      </c>
      <c r="K149" s="152">
        <v>525</v>
      </c>
      <c r="L149" s="164"/>
      <c r="M149" s="153"/>
      <c r="N149" s="153"/>
      <c r="O149" s="164"/>
      <c r="P149" s="152">
        <v>10400</v>
      </c>
      <c r="Q149" s="152">
        <v>9818</v>
      </c>
      <c r="R149" s="152">
        <v>4095</v>
      </c>
      <c r="S149" s="164">
        <v>244</v>
      </c>
      <c r="T149" s="152">
        <v>1501</v>
      </c>
      <c r="U149" s="152">
        <v>2030</v>
      </c>
      <c r="V149" s="152">
        <v>1742</v>
      </c>
      <c r="W149" s="164">
        <v>390</v>
      </c>
      <c r="X149" s="152">
        <v>42460</v>
      </c>
      <c r="Y149" s="164">
        <v>1385</v>
      </c>
      <c r="Z149" s="164"/>
      <c r="AA149" s="156" t="s">
        <v>63</v>
      </c>
    </row>
    <row r="150" spans="1:27" s="127" customFormat="1" ht="9.75" customHeight="1">
      <c r="A150" s="151" t="s">
        <v>64</v>
      </c>
      <c r="B150" s="152">
        <v>3395</v>
      </c>
      <c r="C150" s="164" t="s">
        <v>276</v>
      </c>
      <c r="D150" s="164" t="s">
        <v>276</v>
      </c>
      <c r="E150" s="237">
        <v>735</v>
      </c>
      <c r="F150" s="237">
        <v>473</v>
      </c>
      <c r="G150" s="164">
        <v>8925</v>
      </c>
      <c r="H150" s="152">
        <v>567</v>
      </c>
      <c r="I150" s="164">
        <v>525</v>
      </c>
      <c r="J150" s="152">
        <v>525</v>
      </c>
      <c r="K150" s="152">
        <v>525</v>
      </c>
      <c r="L150" s="164"/>
      <c r="M150" s="153"/>
      <c r="N150" s="153"/>
      <c r="O150" s="164"/>
      <c r="P150" s="152">
        <v>10400</v>
      </c>
      <c r="Q150" s="152">
        <v>9818</v>
      </c>
      <c r="R150" s="152">
        <v>4095</v>
      </c>
      <c r="S150" s="164">
        <v>244</v>
      </c>
      <c r="T150" s="152">
        <v>1501</v>
      </c>
      <c r="U150" s="152">
        <v>2030</v>
      </c>
      <c r="V150" s="152">
        <v>1742</v>
      </c>
      <c r="W150" s="164">
        <v>386</v>
      </c>
      <c r="X150" s="152">
        <v>42460</v>
      </c>
      <c r="Y150" s="164">
        <v>1385</v>
      </c>
      <c r="Z150" s="164"/>
      <c r="AA150" s="156" t="s">
        <v>64</v>
      </c>
    </row>
    <row r="151" spans="1:27" s="127" customFormat="1" ht="9.75" customHeight="1">
      <c r="A151" s="151" t="s">
        <v>65</v>
      </c>
      <c r="B151" s="152">
        <v>3395</v>
      </c>
      <c r="C151" s="164" t="s">
        <v>295</v>
      </c>
      <c r="D151" s="164">
        <v>15750</v>
      </c>
      <c r="E151" s="237">
        <v>735</v>
      </c>
      <c r="F151" s="237">
        <v>473</v>
      </c>
      <c r="G151" s="164">
        <v>8925</v>
      </c>
      <c r="H151" s="152">
        <v>567</v>
      </c>
      <c r="I151" s="164">
        <v>525</v>
      </c>
      <c r="J151" s="152">
        <v>525</v>
      </c>
      <c r="K151" s="152">
        <v>525</v>
      </c>
      <c r="L151" s="164"/>
      <c r="M151" s="153"/>
      <c r="N151" s="153"/>
      <c r="O151" s="164"/>
      <c r="P151" s="152">
        <v>10400</v>
      </c>
      <c r="Q151" s="152">
        <v>9818</v>
      </c>
      <c r="R151" s="152">
        <v>4095</v>
      </c>
      <c r="S151" s="164">
        <v>246</v>
      </c>
      <c r="T151" s="152">
        <v>1501</v>
      </c>
      <c r="U151" s="152">
        <v>2030</v>
      </c>
      <c r="V151" s="152">
        <v>1742</v>
      </c>
      <c r="W151" s="164">
        <v>398</v>
      </c>
      <c r="X151" s="152">
        <v>42460</v>
      </c>
      <c r="Y151" s="164">
        <v>1405</v>
      </c>
      <c r="Z151" s="164"/>
      <c r="AA151" s="156" t="s">
        <v>65</v>
      </c>
    </row>
    <row r="152" spans="1:27" s="127" customFormat="1" ht="9.75" customHeight="1">
      <c r="A152" s="151" t="s">
        <v>66</v>
      </c>
      <c r="B152" s="152">
        <v>3395</v>
      </c>
      <c r="C152" s="164">
        <v>4740</v>
      </c>
      <c r="D152" s="164">
        <v>11060</v>
      </c>
      <c r="E152" s="237">
        <v>735</v>
      </c>
      <c r="F152" s="237">
        <v>473</v>
      </c>
      <c r="G152" s="164">
        <v>9188</v>
      </c>
      <c r="H152" s="152">
        <v>567</v>
      </c>
      <c r="I152" s="164">
        <v>525</v>
      </c>
      <c r="J152" s="152">
        <v>525</v>
      </c>
      <c r="K152" s="152">
        <v>525</v>
      </c>
      <c r="L152" s="164"/>
      <c r="M152" s="153"/>
      <c r="N152" s="153"/>
      <c r="O152" s="164"/>
      <c r="P152" s="152">
        <v>10400</v>
      </c>
      <c r="Q152" s="152">
        <v>9818</v>
      </c>
      <c r="R152" s="152">
        <v>4095</v>
      </c>
      <c r="S152" s="164">
        <v>246</v>
      </c>
      <c r="T152" s="152">
        <v>1501</v>
      </c>
      <c r="U152" s="152">
        <v>2030</v>
      </c>
      <c r="V152" s="152">
        <v>1742</v>
      </c>
      <c r="W152" s="164">
        <v>381</v>
      </c>
      <c r="X152" s="152">
        <v>42460</v>
      </c>
      <c r="Y152" s="164">
        <v>1405</v>
      </c>
      <c r="Z152" s="164"/>
      <c r="AA152" s="156" t="s">
        <v>66</v>
      </c>
    </row>
    <row r="153" spans="1:27" s="127" customFormat="1" ht="9.75" customHeight="1">
      <c r="A153" s="151" t="s">
        <v>67</v>
      </c>
      <c r="B153" s="152">
        <v>3395</v>
      </c>
      <c r="C153" s="164">
        <v>4740</v>
      </c>
      <c r="D153" s="164">
        <v>9880</v>
      </c>
      <c r="E153" s="237">
        <v>735</v>
      </c>
      <c r="F153" s="237">
        <v>473</v>
      </c>
      <c r="G153" s="164">
        <v>9188</v>
      </c>
      <c r="H153" s="152">
        <v>567</v>
      </c>
      <c r="I153" s="164">
        <v>525</v>
      </c>
      <c r="J153" s="152">
        <v>525</v>
      </c>
      <c r="K153" s="152">
        <v>525</v>
      </c>
      <c r="L153" s="164"/>
      <c r="M153" s="153"/>
      <c r="N153" s="153"/>
      <c r="O153" s="164"/>
      <c r="P153" s="152">
        <v>10400</v>
      </c>
      <c r="Q153" s="152">
        <v>9818</v>
      </c>
      <c r="R153" s="152">
        <v>4095</v>
      </c>
      <c r="S153" s="164">
        <v>246</v>
      </c>
      <c r="T153" s="152">
        <v>1501</v>
      </c>
      <c r="U153" s="152">
        <v>2030</v>
      </c>
      <c r="V153" s="152">
        <v>1742</v>
      </c>
      <c r="W153" s="164">
        <v>393</v>
      </c>
      <c r="X153" s="152">
        <v>42460</v>
      </c>
      <c r="Y153" s="164">
        <v>1530</v>
      </c>
      <c r="Z153" s="164"/>
      <c r="AA153" s="156" t="s">
        <v>67</v>
      </c>
    </row>
    <row r="154" spans="1:27" s="127" customFormat="1" ht="9.75" customHeight="1">
      <c r="A154" s="151" t="s">
        <v>68</v>
      </c>
      <c r="B154" s="152">
        <v>3395</v>
      </c>
      <c r="C154" s="164">
        <v>4740</v>
      </c>
      <c r="D154" s="164">
        <v>9880</v>
      </c>
      <c r="E154" s="237">
        <v>735</v>
      </c>
      <c r="F154" s="237">
        <v>473</v>
      </c>
      <c r="G154" s="164">
        <v>9188</v>
      </c>
      <c r="H154" s="152">
        <v>567</v>
      </c>
      <c r="I154" s="164">
        <v>525</v>
      </c>
      <c r="J154" s="152">
        <v>525</v>
      </c>
      <c r="K154" s="152">
        <v>525</v>
      </c>
      <c r="L154" s="164"/>
      <c r="M154" s="153"/>
      <c r="N154" s="153"/>
      <c r="O154" s="164"/>
      <c r="P154" s="152">
        <v>10400</v>
      </c>
      <c r="Q154" s="152">
        <v>9818</v>
      </c>
      <c r="R154" s="152">
        <v>4095</v>
      </c>
      <c r="S154" s="164">
        <v>246</v>
      </c>
      <c r="T154" s="152">
        <v>1501</v>
      </c>
      <c r="U154" s="152">
        <v>2030</v>
      </c>
      <c r="V154" s="152">
        <v>1742</v>
      </c>
      <c r="W154" s="164">
        <v>386</v>
      </c>
      <c r="X154" s="152">
        <v>42460</v>
      </c>
      <c r="Y154" s="164">
        <v>1505</v>
      </c>
      <c r="Z154" s="164"/>
      <c r="AA154" s="156" t="s">
        <v>68</v>
      </c>
    </row>
    <row r="155" spans="1:27" s="171" customFormat="1" ht="3.75" customHeight="1">
      <c r="A155" s="166"/>
      <c r="B155" s="222"/>
      <c r="C155" s="223"/>
      <c r="D155" s="223"/>
      <c r="E155" s="223"/>
      <c r="F155" s="223"/>
      <c r="G155" s="223"/>
      <c r="H155" s="223"/>
      <c r="I155" s="223"/>
      <c r="J155" s="223"/>
      <c r="K155" s="223"/>
      <c r="L155" s="223"/>
      <c r="M155" s="224"/>
      <c r="N155" s="224"/>
      <c r="O155" s="223"/>
      <c r="P155" s="223"/>
      <c r="Q155" s="223"/>
      <c r="R155" s="223"/>
      <c r="S155" s="223"/>
      <c r="T155" s="223"/>
      <c r="U155" s="223"/>
      <c r="V155" s="223"/>
      <c r="W155" s="223"/>
      <c r="X155" s="223"/>
      <c r="Y155" s="223"/>
      <c r="Z155" s="223"/>
      <c r="AA155" s="170"/>
    </row>
    <row r="156" spans="1:27" s="183" customFormat="1" ht="13.5" customHeight="1">
      <c r="A156" s="181" t="s">
        <v>764</v>
      </c>
      <c r="B156" s="181"/>
      <c r="C156" s="181"/>
      <c r="D156" s="181"/>
      <c r="E156" s="181"/>
      <c r="F156" s="181"/>
      <c r="G156" s="181"/>
      <c r="H156" s="181"/>
      <c r="I156" s="181"/>
      <c r="J156" s="181"/>
      <c r="K156" s="181"/>
      <c r="L156" s="181"/>
      <c r="M156" s="121"/>
      <c r="N156" s="121"/>
      <c r="O156" s="181"/>
      <c r="P156" s="181" t="s">
        <v>765</v>
      </c>
      <c r="Q156" s="181"/>
      <c r="R156" s="181"/>
      <c r="S156" s="181"/>
      <c r="T156" s="181"/>
      <c r="U156" s="181"/>
      <c r="V156" s="181"/>
      <c r="X156" s="181"/>
      <c r="Y156" s="181"/>
      <c r="Z156" s="181"/>
      <c r="AA156" s="182"/>
    </row>
    <row r="157" spans="1:26" s="184" customFormat="1" ht="11.25" customHeight="1">
      <c r="A157" s="184" t="s">
        <v>341</v>
      </c>
      <c r="B157" s="185" t="s">
        <v>766</v>
      </c>
      <c r="E157" s="184" t="s">
        <v>342</v>
      </c>
      <c r="G157" s="186"/>
      <c r="L157" s="185"/>
      <c r="M157" s="186"/>
      <c r="N157" s="186"/>
      <c r="O157" s="185"/>
      <c r="P157" s="184" t="s">
        <v>343</v>
      </c>
      <c r="T157" s="186"/>
      <c r="W157" s="186" t="s">
        <v>344</v>
      </c>
      <c r="X157" s="186"/>
      <c r="Z157" s="186"/>
    </row>
    <row r="158" spans="1:26" s="184" customFormat="1" ht="11.25" customHeight="1">
      <c r="A158" s="184" t="s">
        <v>345</v>
      </c>
      <c r="F158" s="186" t="s">
        <v>346</v>
      </c>
      <c r="L158" s="185"/>
      <c r="M158" s="186"/>
      <c r="N158" s="186"/>
      <c r="O158" s="185"/>
      <c r="P158" s="186" t="s">
        <v>347</v>
      </c>
      <c r="Q158" s="186"/>
      <c r="S158" s="186"/>
      <c r="U158" s="184" t="s">
        <v>348</v>
      </c>
      <c r="V158" s="186"/>
      <c r="W158" s="186"/>
      <c r="X158" s="186"/>
      <c r="Z158" s="186"/>
    </row>
    <row r="159" spans="1:26" s="184" customFormat="1" ht="11.25" customHeight="1">
      <c r="A159" s="184" t="s">
        <v>349</v>
      </c>
      <c r="D159" s="184" t="s">
        <v>350</v>
      </c>
      <c r="F159" s="184" t="s">
        <v>351</v>
      </c>
      <c r="H159" s="184" t="s">
        <v>352</v>
      </c>
      <c r="I159" s="240"/>
      <c r="L159" s="185"/>
      <c r="M159" s="186"/>
      <c r="N159" s="186"/>
      <c r="O159" s="185"/>
      <c r="P159" s="184" t="s">
        <v>353</v>
      </c>
      <c r="Q159" s="186"/>
      <c r="V159" s="184" t="s">
        <v>354</v>
      </c>
      <c r="X159" s="186"/>
      <c r="Y159" s="240"/>
      <c r="Z159" s="186"/>
    </row>
    <row r="160" spans="1:26" s="184" customFormat="1" ht="11.25" customHeight="1">
      <c r="A160" s="184" t="s">
        <v>355</v>
      </c>
      <c r="C160" s="186" t="s">
        <v>356</v>
      </c>
      <c r="L160" s="185"/>
      <c r="M160" s="186"/>
      <c r="N160" s="186"/>
      <c r="O160" s="185"/>
      <c r="P160" s="184" t="s">
        <v>357</v>
      </c>
      <c r="Q160" s="186"/>
      <c r="R160" s="186"/>
      <c r="T160" s="186"/>
      <c r="V160" s="186" t="s">
        <v>358</v>
      </c>
      <c r="X160" s="186"/>
      <c r="Y160" s="240"/>
      <c r="Z160" s="186"/>
    </row>
    <row r="161" spans="1:20" s="186" customFormat="1" ht="11.25" customHeight="1">
      <c r="A161" s="184" t="s">
        <v>359</v>
      </c>
      <c r="B161" s="184"/>
      <c r="C161" s="184"/>
      <c r="D161" s="241"/>
      <c r="G161" s="184"/>
      <c r="L161" s="241"/>
      <c r="O161" s="241"/>
      <c r="P161" s="184" t="s">
        <v>360</v>
      </c>
      <c r="S161" s="184"/>
      <c r="T161" s="184"/>
    </row>
    <row r="162" spans="1:21" s="184" customFormat="1" ht="11.25" customHeight="1">
      <c r="A162" s="181" t="s">
        <v>767</v>
      </c>
      <c r="M162" s="185"/>
      <c r="N162" s="186"/>
      <c r="O162" s="186"/>
      <c r="Q162" s="242"/>
      <c r="R162" s="242"/>
      <c r="S162" s="242"/>
      <c r="U162" s="186"/>
    </row>
    <row r="163" spans="4:19" s="188" customFormat="1" ht="24" customHeight="1">
      <c r="D163" s="189"/>
      <c r="E163" s="190"/>
      <c r="F163" s="191" t="s">
        <v>361</v>
      </c>
      <c r="G163" s="105" t="s">
        <v>216</v>
      </c>
      <c r="H163" s="189"/>
      <c r="I163" s="189"/>
      <c r="J163" s="189"/>
      <c r="K163" s="192"/>
      <c r="L163" s="193"/>
      <c r="M163" s="194"/>
      <c r="N163" s="194"/>
      <c r="O163" s="195"/>
      <c r="S163" s="196"/>
    </row>
    <row r="164" spans="4:26" s="111" customFormat="1" ht="7.5" customHeight="1">
      <c r="D164" s="112"/>
      <c r="E164" s="113"/>
      <c r="F164" s="114"/>
      <c r="G164" s="112"/>
      <c r="H164" s="112"/>
      <c r="I164" s="112"/>
      <c r="J164" s="112"/>
      <c r="K164" s="115"/>
      <c r="L164" s="116"/>
      <c r="M164" s="117"/>
      <c r="N164" s="117"/>
      <c r="O164" s="118"/>
      <c r="S164" s="119"/>
      <c r="Z164" s="118"/>
    </row>
    <row r="165" spans="1:27" s="121" customFormat="1" ht="12" customHeight="1" thickBot="1">
      <c r="A165" s="120"/>
      <c r="B165" s="120"/>
      <c r="C165" s="120"/>
      <c r="D165" s="120"/>
      <c r="E165" s="120"/>
      <c r="F165" s="120"/>
      <c r="G165" s="120"/>
      <c r="H165" s="120"/>
      <c r="I165" s="120"/>
      <c r="J165" s="120"/>
      <c r="K165" s="209"/>
      <c r="L165" s="120"/>
      <c r="O165" s="120"/>
      <c r="P165" s="120"/>
      <c r="Q165" s="120"/>
      <c r="R165" s="120"/>
      <c r="S165" s="120"/>
      <c r="T165" s="120"/>
      <c r="U165" s="120"/>
      <c r="V165" s="120"/>
      <c r="W165" s="120"/>
      <c r="X165" s="120"/>
      <c r="Z165" s="120"/>
      <c r="AA165" s="122" t="s">
        <v>768</v>
      </c>
    </row>
    <row r="166" spans="1:27" s="127" customFormat="1" ht="12" customHeight="1">
      <c r="A166" s="123"/>
      <c r="B166" s="126" t="s">
        <v>180</v>
      </c>
      <c r="C166" s="125"/>
      <c r="D166" s="125"/>
      <c r="E166" s="125"/>
      <c r="F166" s="125"/>
      <c r="G166" s="125"/>
      <c r="H166" s="126" t="s">
        <v>181</v>
      </c>
      <c r="I166" s="125"/>
      <c r="J166" s="126" t="s">
        <v>182</v>
      </c>
      <c r="K166" s="125"/>
      <c r="L166" s="227"/>
      <c r="O166" s="125"/>
      <c r="P166" s="125" t="s">
        <v>183</v>
      </c>
      <c r="Q166" s="128"/>
      <c r="R166" s="126" t="s">
        <v>184</v>
      </c>
      <c r="S166" s="126" t="s">
        <v>185</v>
      </c>
      <c r="T166" s="125"/>
      <c r="U166" s="125"/>
      <c r="V166" s="125"/>
      <c r="W166" s="126" t="s">
        <v>186</v>
      </c>
      <c r="X166" s="125"/>
      <c r="Y166" s="125"/>
      <c r="Z166" s="125"/>
      <c r="AA166" s="129"/>
    </row>
    <row r="167" spans="1:27" s="139" customFormat="1" ht="33.75" customHeight="1">
      <c r="A167" s="130"/>
      <c r="B167" s="132" t="s">
        <v>187</v>
      </c>
      <c r="C167" s="132" t="s">
        <v>769</v>
      </c>
      <c r="D167" s="132" t="s">
        <v>770</v>
      </c>
      <c r="E167" s="132" t="s">
        <v>771</v>
      </c>
      <c r="F167" s="132" t="s">
        <v>772</v>
      </c>
      <c r="G167" s="132" t="s">
        <v>773</v>
      </c>
      <c r="H167" s="132" t="s">
        <v>774</v>
      </c>
      <c r="I167" s="132" t="s">
        <v>188</v>
      </c>
      <c r="J167" s="133" t="s">
        <v>362</v>
      </c>
      <c r="K167" s="137" t="s">
        <v>775</v>
      </c>
      <c r="L167" s="134"/>
      <c r="M167" s="127"/>
      <c r="N167" s="127"/>
      <c r="O167" s="233"/>
      <c r="P167" s="233" t="s">
        <v>776</v>
      </c>
      <c r="Q167" s="131" t="s">
        <v>777</v>
      </c>
      <c r="R167" s="132" t="s">
        <v>778</v>
      </c>
      <c r="S167" s="132" t="s">
        <v>779</v>
      </c>
      <c r="T167" s="132" t="s">
        <v>363</v>
      </c>
      <c r="U167" s="132" t="s">
        <v>189</v>
      </c>
      <c r="V167" s="132" t="s">
        <v>190</v>
      </c>
      <c r="W167" s="132" t="s">
        <v>191</v>
      </c>
      <c r="X167" s="132" t="s">
        <v>192</v>
      </c>
      <c r="Y167" s="135" t="s">
        <v>364</v>
      </c>
      <c r="Z167" s="134"/>
      <c r="AA167" s="138"/>
    </row>
    <row r="168" spans="1:27" s="147" customFormat="1" ht="73.5" customHeight="1">
      <c r="A168" s="140"/>
      <c r="B168" s="131" t="s">
        <v>780</v>
      </c>
      <c r="C168" s="131" t="s">
        <v>781</v>
      </c>
      <c r="D168" s="131" t="s">
        <v>782</v>
      </c>
      <c r="E168" s="131" t="s">
        <v>783</v>
      </c>
      <c r="F168" s="131" t="s">
        <v>784</v>
      </c>
      <c r="G168" s="131" t="s">
        <v>785</v>
      </c>
      <c r="H168" s="131" t="s">
        <v>786</v>
      </c>
      <c r="I168" s="131" t="s">
        <v>787</v>
      </c>
      <c r="J168" s="145" t="s">
        <v>788</v>
      </c>
      <c r="K168" s="243" t="s">
        <v>789</v>
      </c>
      <c r="L168" s="143"/>
      <c r="M168" s="127"/>
      <c r="N168" s="127"/>
      <c r="O168" s="135"/>
      <c r="P168" s="135" t="s">
        <v>790</v>
      </c>
      <c r="Q168" s="131" t="s">
        <v>791</v>
      </c>
      <c r="R168" s="204" t="s">
        <v>792</v>
      </c>
      <c r="S168" s="204" t="s">
        <v>793</v>
      </c>
      <c r="T168" s="204" t="s">
        <v>794</v>
      </c>
      <c r="U168" s="221" t="s">
        <v>795</v>
      </c>
      <c r="V168" s="131" t="s">
        <v>365</v>
      </c>
      <c r="W168" s="131" t="s">
        <v>366</v>
      </c>
      <c r="X168" s="244" t="s">
        <v>796</v>
      </c>
      <c r="Y168" s="245" t="s">
        <v>797</v>
      </c>
      <c r="Z168" s="143"/>
      <c r="AA168" s="146"/>
    </row>
    <row r="169" spans="1:27" s="150" customFormat="1" ht="24" customHeight="1">
      <c r="A169" s="148"/>
      <c r="B169" s="131" t="s">
        <v>142</v>
      </c>
      <c r="C169" s="131" t="s">
        <v>193</v>
      </c>
      <c r="D169" s="131" t="s">
        <v>193</v>
      </c>
      <c r="E169" s="131" t="s">
        <v>194</v>
      </c>
      <c r="F169" s="131" t="s">
        <v>193</v>
      </c>
      <c r="G169" s="131" t="s">
        <v>194</v>
      </c>
      <c r="H169" s="131" t="s">
        <v>144</v>
      </c>
      <c r="I169" s="131" t="s">
        <v>195</v>
      </c>
      <c r="J169" s="145" t="s">
        <v>142</v>
      </c>
      <c r="K169" s="145" t="s">
        <v>652</v>
      </c>
      <c r="L169" s="143"/>
      <c r="M169" s="127"/>
      <c r="N169" s="127"/>
      <c r="O169" s="135"/>
      <c r="P169" s="135" t="s">
        <v>798</v>
      </c>
      <c r="Q169" s="145" t="s">
        <v>799</v>
      </c>
      <c r="R169" s="145" t="s">
        <v>367</v>
      </c>
      <c r="S169" s="131" t="s">
        <v>144</v>
      </c>
      <c r="T169" s="131" t="s">
        <v>144</v>
      </c>
      <c r="U169" s="131" t="s">
        <v>144</v>
      </c>
      <c r="V169" s="131" t="s">
        <v>196</v>
      </c>
      <c r="W169" s="131" t="s">
        <v>197</v>
      </c>
      <c r="X169" s="244" t="s">
        <v>198</v>
      </c>
      <c r="Y169" s="135" t="s">
        <v>90</v>
      </c>
      <c r="Z169" s="143"/>
      <c r="AA169" s="149"/>
    </row>
    <row r="170" spans="1:27" s="127" customFormat="1" ht="9.75" customHeight="1">
      <c r="A170" s="151" t="str">
        <f>A138</f>
        <v>平成14年 2002</v>
      </c>
      <c r="B170" s="152">
        <v>9450</v>
      </c>
      <c r="C170" s="152">
        <v>218</v>
      </c>
      <c r="D170" s="152">
        <v>610</v>
      </c>
      <c r="E170" s="152">
        <v>1800</v>
      </c>
      <c r="F170" s="152">
        <v>80</v>
      </c>
      <c r="G170" s="152">
        <v>307</v>
      </c>
      <c r="H170" s="152">
        <v>24360</v>
      </c>
      <c r="I170" s="152">
        <v>96</v>
      </c>
      <c r="J170" s="152" t="s">
        <v>368</v>
      </c>
      <c r="K170" s="152" t="s">
        <v>369</v>
      </c>
      <c r="L170" s="152"/>
      <c r="M170" s="153"/>
      <c r="N170" s="153"/>
      <c r="O170" s="152"/>
      <c r="P170" s="152">
        <v>2405</v>
      </c>
      <c r="Q170" s="152">
        <v>2220</v>
      </c>
      <c r="R170" s="152">
        <v>21610</v>
      </c>
      <c r="S170" s="152" t="s">
        <v>370</v>
      </c>
      <c r="T170" s="152">
        <v>17390</v>
      </c>
      <c r="U170" s="152">
        <v>28030</v>
      </c>
      <c r="V170" s="152">
        <v>10000</v>
      </c>
      <c r="W170" s="152">
        <v>404</v>
      </c>
      <c r="X170" s="152">
        <v>94</v>
      </c>
      <c r="Y170" s="152" t="s">
        <v>371</v>
      </c>
      <c r="Z170" s="154"/>
      <c r="AA170" s="156" t="str">
        <f>AA138</f>
        <v>平成14年 2002</v>
      </c>
    </row>
    <row r="171" spans="1:27" s="127" customFormat="1" ht="9.75" customHeight="1">
      <c r="A171" s="151" t="str">
        <f>A139</f>
        <v>平成15年 2003</v>
      </c>
      <c r="B171" s="152">
        <v>9450</v>
      </c>
      <c r="C171" s="152">
        <v>220</v>
      </c>
      <c r="D171" s="152">
        <v>610</v>
      </c>
      <c r="E171" s="152">
        <v>1800</v>
      </c>
      <c r="F171" s="152">
        <v>80</v>
      </c>
      <c r="G171" s="152">
        <v>307</v>
      </c>
      <c r="H171" s="152">
        <v>25060</v>
      </c>
      <c r="I171" s="152">
        <v>100</v>
      </c>
      <c r="J171" s="152" t="s">
        <v>368</v>
      </c>
      <c r="K171" s="152">
        <v>850</v>
      </c>
      <c r="L171" s="152"/>
      <c r="M171" s="153"/>
      <c r="N171" s="153"/>
      <c r="O171" s="152"/>
      <c r="P171" s="152">
        <v>3120</v>
      </c>
      <c r="Q171" s="152">
        <v>3060</v>
      </c>
      <c r="R171" s="152">
        <v>21590</v>
      </c>
      <c r="S171" s="152" t="s">
        <v>372</v>
      </c>
      <c r="T171" s="152">
        <v>17430</v>
      </c>
      <c r="U171" s="152">
        <v>23820</v>
      </c>
      <c r="V171" s="152">
        <v>9833</v>
      </c>
      <c r="W171" s="152">
        <v>404</v>
      </c>
      <c r="X171" s="152">
        <v>94</v>
      </c>
      <c r="Y171" s="152" t="s">
        <v>373</v>
      </c>
      <c r="Z171" s="154"/>
      <c r="AA171" s="156" t="str">
        <f>AA139</f>
        <v>平成15年 2003</v>
      </c>
    </row>
    <row r="172" spans="1:27" s="127" customFormat="1" ht="9.75" customHeight="1">
      <c r="A172" s="151" t="str">
        <f>A140</f>
        <v>平成16年 2004</v>
      </c>
      <c r="B172" s="152">
        <v>9450</v>
      </c>
      <c r="C172" s="152">
        <v>220</v>
      </c>
      <c r="D172" s="152">
        <v>610</v>
      </c>
      <c r="E172" s="152">
        <v>4800</v>
      </c>
      <c r="F172" s="152">
        <v>80</v>
      </c>
      <c r="G172" s="152">
        <v>307</v>
      </c>
      <c r="H172" s="152">
        <v>23220</v>
      </c>
      <c r="I172" s="152">
        <v>107</v>
      </c>
      <c r="J172" s="152">
        <v>1680</v>
      </c>
      <c r="K172" s="152">
        <v>850</v>
      </c>
      <c r="L172" s="152"/>
      <c r="M172" s="153"/>
      <c r="N172" s="153"/>
      <c r="O172" s="152"/>
      <c r="P172" s="152">
        <v>3120</v>
      </c>
      <c r="Q172" s="152">
        <v>3120</v>
      </c>
      <c r="R172" s="152">
        <v>23570</v>
      </c>
      <c r="S172" s="152" t="s">
        <v>374</v>
      </c>
      <c r="T172" s="152">
        <v>18390</v>
      </c>
      <c r="U172" s="152" t="s">
        <v>375</v>
      </c>
      <c r="V172" s="152">
        <v>9333</v>
      </c>
      <c r="W172" s="152">
        <v>406</v>
      </c>
      <c r="X172" s="152">
        <v>94</v>
      </c>
      <c r="Y172" s="152">
        <v>6265</v>
      </c>
      <c r="Z172" s="154"/>
      <c r="AA172" s="156" t="str">
        <f>AA140</f>
        <v>平成16年 2004</v>
      </c>
    </row>
    <row r="173" spans="1:27" s="159" customFormat="1" ht="9.75" customHeight="1">
      <c r="A173" s="151" t="str">
        <f>A141</f>
        <v>平成17年 2005</v>
      </c>
      <c r="B173" s="152">
        <v>9450</v>
      </c>
      <c r="C173" s="152">
        <v>100</v>
      </c>
      <c r="D173" s="152">
        <v>610</v>
      </c>
      <c r="E173" s="152">
        <v>1800</v>
      </c>
      <c r="F173" s="152">
        <v>80</v>
      </c>
      <c r="G173" s="152">
        <v>307</v>
      </c>
      <c r="H173" s="152">
        <v>23510</v>
      </c>
      <c r="I173" s="152">
        <v>118</v>
      </c>
      <c r="J173" s="152">
        <v>1628</v>
      </c>
      <c r="K173" s="152">
        <v>850</v>
      </c>
      <c r="L173" s="152"/>
      <c r="M173" s="153"/>
      <c r="N173" s="153"/>
      <c r="O173" s="152"/>
      <c r="P173" s="152">
        <v>3120</v>
      </c>
      <c r="Q173" s="152">
        <v>3120</v>
      </c>
      <c r="R173" s="152">
        <v>24550</v>
      </c>
      <c r="S173" s="152" t="s">
        <v>374</v>
      </c>
      <c r="T173" s="152">
        <v>16870</v>
      </c>
      <c r="U173" s="152">
        <v>17600</v>
      </c>
      <c r="V173" s="152">
        <v>9333</v>
      </c>
      <c r="W173" s="152">
        <v>426</v>
      </c>
      <c r="X173" s="152">
        <v>94</v>
      </c>
      <c r="Y173" s="152">
        <v>6287</v>
      </c>
      <c r="Z173" s="161"/>
      <c r="AA173" s="156" t="str">
        <f>AA141</f>
        <v>平成17年 2005</v>
      </c>
    </row>
    <row r="174" spans="1:27" s="159" customFormat="1" ht="15" customHeight="1">
      <c r="A174" s="206" t="str">
        <f>A142</f>
        <v>平成18年 2006</v>
      </c>
      <c r="B174" s="207">
        <v>9450</v>
      </c>
      <c r="C174" s="207">
        <v>100</v>
      </c>
      <c r="D174" s="161">
        <v>610</v>
      </c>
      <c r="E174" s="207">
        <v>1800</v>
      </c>
      <c r="F174" s="207">
        <v>80</v>
      </c>
      <c r="G174" s="207">
        <v>307</v>
      </c>
      <c r="H174" s="207">
        <v>23290</v>
      </c>
      <c r="I174" s="161">
        <v>130</v>
      </c>
      <c r="J174" s="207">
        <v>1628</v>
      </c>
      <c r="K174" s="161">
        <v>850</v>
      </c>
      <c r="L174" s="161"/>
      <c r="M174" s="162"/>
      <c r="N174" s="162"/>
      <c r="O174" s="161"/>
      <c r="P174" s="207">
        <v>3120</v>
      </c>
      <c r="Q174" s="161">
        <v>3120</v>
      </c>
      <c r="R174" s="161">
        <v>24810</v>
      </c>
      <c r="S174" s="161">
        <v>33680</v>
      </c>
      <c r="T174" s="161">
        <v>14850</v>
      </c>
      <c r="U174" s="161">
        <v>17600</v>
      </c>
      <c r="V174" s="207">
        <v>9333</v>
      </c>
      <c r="W174" s="161">
        <v>397</v>
      </c>
      <c r="X174" s="161">
        <v>101</v>
      </c>
      <c r="Y174" s="161">
        <v>6300</v>
      </c>
      <c r="Z174" s="161"/>
      <c r="AA174" s="200" t="str">
        <f>AA142</f>
        <v>平成18年 2006</v>
      </c>
    </row>
    <row r="175" spans="1:27" s="127" customFormat="1" ht="15" customHeight="1">
      <c r="A175" s="151" t="s">
        <v>57</v>
      </c>
      <c r="B175" s="152">
        <v>9450</v>
      </c>
      <c r="C175" s="152">
        <v>100</v>
      </c>
      <c r="D175" s="164">
        <v>610</v>
      </c>
      <c r="E175" s="152">
        <v>1800</v>
      </c>
      <c r="F175" s="152">
        <v>80</v>
      </c>
      <c r="G175" s="152">
        <v>307</v>
      </c>
      <c r="H175" s="152">
        <v>23110</v>
      </c>
      <c r="I175" s="164">
        <v>125</v>
      </c>
      <c r="J175" s="152">
        <v>1628</v>
      </c>
      <c r="K175" s="152">
        <v>850</v>
      </c>
      <c r="L175" s="164"/>
      <c r="M175" s="153"/>
      <c r="N175" s="153"/>
      <c r="O175" s="164"/>
      <c r="P175" s="152">
        <v>3120</v>
      </c>
      <c r="Q175" s="164">
        <v>3120</v>
      </c>
      <c r="R175" s="164">
        <v>24550</v>
      </c>
      <c r="S175" s="164" t="s">
        <v>374</v>
      </c>
      <c r="T175" s="164">
        <v>14850</v>
      </c>
      <c r="U175" s="164">
        <v>17600</v>
      </c>
      <c r="V175" s="152">
        <v>9333</v>
      </c>
      <c r="W175" s="164">
        <v>400</v>
      </c>
      <c r="X175" s="164">
        <v>94</v>
      </c>
      <c r="Y175" s="164">
        <v>6300</v>
      </c>
      <c r="Z175" s="164"/>
      <c r="AA175" s="156" t="s">
        <v>57</v>
      </c>
    </row>
    <row r="176" spans="1:27" s="127" customFormat="1" ht="9.75" customHeight="1">
      <c r="A176" s="151" t="s">
        <v>58</v>
      </c>
      <c r="B176" s="152">
        <v>9450</v>
      </c>
      <c r="C176" s="152">
        <v>100</v>
      </c>
      <c r="D176" s="164">
        <v>610</v>
      </c>
      <c r="E176" s="152">
        <v>1800</v>
      </c>
      <c r="F176" s="152">
        <v>80</v>
      </c>
      <c r="G176" s="152">
        <v>307</v>
      </c>
      <c r="H176" s="152">
        <v>23110</v>
      </c>
      <c r="I176" s="164">
        <v>124</v>
      </c>
      <c r="J176" s="152">
        <v>1628</v>
      </c>
      <c r="K176" s="152">
        <v>850</v>
      </c>
      <c r="L176" s="164"/>
      <c r="M176" s="153"/>
      <c r="N176" s="153"/>
      <c r="O176" s="164"/>
      <c r="P176" s="152">
        <v>3120</v>
      </c>
      <c r="Q176" s="164">
        <v>3120</v>
      </c>
      <c r="R176" s="164">
        <v>24550</v>
      </c>
      <c r="S176" s="164">
        <v>33680</v>
      </c>
      <c r="T176" s="164">
        <v>14850</v>
      </c>
      <c r="U176" s="164">
        <v>17600</v>
      </c>
      <c r="V176" s="152">
        <v>9333</v>
      </c>
      <c r="W176" s="164">
        <v>400</v>
      </c>
      <c r="X176" s="164">
        <v>94</v>
      </c>
      <c r="Y176" s="164">
        <v>6300</v>
      </c>
      <c r="Z176" s="164"/>
      <c r="AA176" s="156" t="s">
        <v>58</v>
      </c>
    </row>
    <row r="177" spans="1:27" s="127" customFormat="1" ht="9.75" customHeight="1">
      <c r="A177" s="151" t="s">
        <v>59</v>
      </c>
      <c r="B177" s="152">
        <v>9450</v>
      </c>
      <c r="C177" s="152">
        <v>100</v>
      </c>
      <c r="D177" s="164">
        <v>610</v>
      </c>
      <c r="E177" s="152">
        <v>1800</v>
      </c>
      <c r="F177" s="152">
        <v>80</v>
      </c>
      <c r="G177" s="152">
        <v>307</v>
      </c>
      <c r="H177" s="152">
        <v>23330</v>
      </c>
      <c r="I177" s="164">
        <v>124</v>
      </c>
      <c r="J177" s="152">
        <v>1628</v>
      </c>
      <c r="K177" s="152">
        <v>850</v>
      </c>
      <c r="L177" s="164"/>
      <c r="M177" s="153"/>
      <c r="N177" s="153"/>
      <c r="O177" s="164"/>
      <c r="P177" s="152">
        <v>3120</v>
      </c>
      <c r="Q177" s="164">
        <v>3120</v>
      </c>
      <c r="R177" s="164">
        <v>24550</v>
      </c>
      <c r="S177" s="164">
        <v>33680</v>
      </c>
      <c r="T177" s="164">
        <v>14850</v>
      </c>
      <c r="U177" s="164">
        <v>17600</v>
      </c>
      <c r="V177" s="152">
        <v>9333</v>
      </c>
      <c r="W177" s="164">
        <v>400</v>
      </c>
      <c r="X177" s="164">
        <v>94</v>
      </c>
      <c r="Y177" s="164">
        <v>6300</v>
      </c>
      <c r="Z177" s="164"/>
      <c r="AA177" s="156" t="s">
        <v>59</v>
      </c>
    </row>
    <row r="178" spans="1:27" s="127" customFormat="1" ht="9.75" customHeight="1">
      <c r="A178" s="151" t="s">
        <v>60</v>
      </c>
      <c r="B178" s="152">
        <v>9450</v>
      </c>
      <c r="C178" s="152">
        <v>100</v>
      </c>
      <c r="D178" s="164">
        <v>610</v>
      </c>
      <c r="E178" s="152">
        <v>1800</v>
      </c>
      <c r="F178" s="152">
        <v>80</v>
      </c>
      <c r="G178" s="152">
        <v>307</v>
      </c>
      <c r="H178" s="152">
        <v>23330</v>
      </c>
      <c r="I178" s="164">
        <v>124</v>
      </c>
      <c r="J178" s="152">
        <v>1628</v>
      </c>
      <c r="K178" s="152">
        <v>850</v>
      </c>
      <c r="L178" s="164"/>
      <c r="M178" s="153"/>
      <c r="N178" s="153"/>
      <c r="O178" s="164"/>
      <c r="P178" s="152">
        <v>3120</v>
      </c>
      <c r="Q178" s="164">
        <v>3120</v>
      </c>
      <c r="R178" s="164">
        <v>24900</v>
      </c>
      <c r="S178" s="164">
        <v>33680</v>
      </c>
      <c r="T178" s="164">
        <v>14850</v>
      </c>
      <c r="U178" s="164">
        <v>17600</v>
      </c>
      <c r="V178" s="152">
        <v>9333</v>
      </c>
      <c r="W178" s="164">
        <v>377</v>
      </c>
      <c r="X178" s="164">
        <v>105</v>
      </c>
      <c r="Y178" s="164">
        <v>6300</v>
      </c>
      <c r="Z178" s="164"/>
      <c r="AA178" s="156" t="s">
        <v>60</v>
      </c>
    </row>
    <row r="179" spans="1:27" s="127" customFormat="1" ht="9.75" customHeight="1">
      <c r="A179" s="151" t="s">
        <v>61</v>
      </c>
      <c r="B179" s="152">
        <v>9450</v>
      </c>
      <c r="C179" s="152">
        <v>100</v>
      </c>
      <c r="D179" s="164">
        <v>610</v>
      </c>
      <c r="E179" s="152">
        <v>1800</v>
      </c>
      <c r="F179" s="152">
        <v>80</v>
      </c>
      <c r="G179" s="152">
        <v>307</v>
      </c>
      <c r="H179" s="152">
        <v>23330</v>
      </c>
      <c r="I179" s="164">
        <v>129</v>
      </c>
      <c r="J179" s="152">
        <v>1628</v>
      </c>
      <c r="K179" s="152">
        <v>850</v>
      </c>
      <c r="L179" s="164"/>
      <c r="M179" s="153"/>
      <c r="N179" s="153"/>
      <c r="O179" s="164"/>
      <c r="P179" s="152">
        <v>3120</v>
      </c>
      <c r="Q179" s="164">
        <v>3120</v>
      </c>
      <c r="R179" s="164">
        <v>24900</v>
      </c>
      <c r="S179" s="164">
        <v>33680</v>
      </c>
      <c r="T179" s="164">
        <v>14850</v>
      </c>
      <c r="U179" s="164">
        <v>17600</v>
      </c>
      <c r="V179" s="152">
        <v>9333</v>
      </c>
      <c r="W179" s="164">
        <v>400</v>
      </c>
      <c r="X179" s="164">
        <v>105</v>
      </c>
      <c r="Y179" s="164">
        <v>6300</v>
      </c>
      <c r="Z179" s="164"/>
      <c r="AA179" s="156" t="s">
        <v>61</v>
      </c>
    </row>
    <row r="180" spans="1:27" s="127" customFormat="1" ht="9.75" customHeight="1">
      <c r="A180" s="151" t="s">
        <v>62</v>
      </c>
      <c r="B180" s="152">
        <v>9450</v>
      </c>
      <c r="C180" s="152">
        <v>100</v>
      </c>
      <c r="D180" s="164">
        <v>610</v>
      </c>
      <c r="E180" s="152">
        <v>1800</v>
      </c>
      <c r="F180" s="152">
        <v>80</v>
      </c>
      <c r="G180" s="152">
        <v>307</v>
      </c>
      <c r="H180" s="152">
        <v>23330</v>
      </c>
      <c r="I180" s="164">
        <v>129</v>
      </c>
      <c r="J180" s="152">
        <v>1628</v>
      </c>
      <c r="K180" s="152">
        <v>850</v>
      </c>
      <c r="L180" s="164"/>
      <c r="M180" s="153"/>
      <c r="N180" s="153"/>
      <c r="O180" s="164"/>
      <c r="P180" s="152">
        <v>3120</v>
      </c>
      <c r="Q180" s="164">
        <v>3120</v>
      </c>
      <c r="R180" s="164">
        <v>24900</v>
      </c>
      <c r="S180" s="164">
        <v>33680</v>
      </c>
      <c r="T180" s="164">
        <v>14850</v>
      </c>
      <c r="U180" s="164">
        <v>17600</v>
      </c>
      <c r="V180" s="152">
        <v>9333</v>
      </c>
      <c r="W180" s="164">
        <v>400</v>
      </c>
      <c r="X180" s="164">
        <v>105</v>
      </c>
      <c r="Y180" s="164">
        <v>6300</v>
      </c>
      <c r="Z180" s="164"/>
      <c r="AA180" s="156" t="s">
        <v>62</v>
      </c>
    </row>
    <row r="181" spans="1:27" s="127" customFormat="1" ht="15" customHeight="1">
      <c r="A181" s="151" t="s">
        <v>63</v>
      </c>
      <c r="B181" s="152">
        <v>9450</v>
      </c>
      <c r="C181" s="152">
        <v>100</v>
      </c>
      <c r="D181" s="164">
        <v>610</v>
      </c>
      <c r="E181" s="152">
        <v>1800</v>
      </c>
      <c r="F181" s="152">
        <v>80</v>
      </c>
      <c r="G181" s="152">
        <v>307</v>
      </c>
      <c r="H181" s="152">
        <v>23330</v>
      </c>
      <c r="I181" s="164">
        <v>133</v>
      </c>
      <c r="J181" s="152">
        <v>1628</v>
      </c>
      <c r="K181" s="152">
        <v>850</v>
      </c>
      <c r="L181" s="164"/>
      <c r="M181" s="153"/>
      <c r="N181" s="153"/>
      <c r="O181" s="164"/>
      <c r="P181" s="152">
        <v>3120</v>
      </c>
      <c r="Q181" s="164">
        <v>3120</v>
      </c>
      <c r="R181" s="164">
        <v>24900</v>
      </c>
      <c r="S181" s="164">
        <v>33680</v>
      </c>
      <c r="T181" s="164">
        <v>14850</v>
      </c>
      <c r="U181" s="164">
        <v>17600</v>
      </c>
      <c r="V181" s="152">
        <v>9333</v>
      </c>
      <c r="W181" s="164">
        <v>401</v>
      </c>
      <c r="X181" s="164">
        <v>105</v>
      </c>
      <c r="Y181" s="164">
        <v>6300</v>
      </c>
      <c r="Z181" s="164"/>
      <c r="AA181" s="156" t="s">
        <v>63</v>
      </c>
    </row>
    <row r="182" spans="1:27" s="127" customFormat="1" ht="9.75" customHeight="1">
      <c r="A182" s="151" t="s">
        <v>64</v>
      </c>
      <c r="B182" s="152">
        <v>9450</v>
      </c>
      <c r="C182" s="152">
        <v>100</v>
      </c>
      <c r="D182" s="164">
        <v>610</v>
      </c>
      <c r="E182" s="152">
        <v>1800</v>
      </c>
      <c r="F182" s="152">
        <v>80</v>
      </c>
      <c r="G182" s="152">
        <v>307</v>
      </c>
      <c r="H182" s="152">
        <v>23330</v>
      </c>
      <c r="I182" s="164">
        <v>140</v>
      </c>
      <c r="J182" s="152">
        <v>1628</v>
      </c>
      <c r="K182" s="152">
        <v>850</v>
      </c>
      <c r="L182" s="164"/>
      <c r="M182" s="153"/>
      <c r="N182" s="153"/>
      <c r="O182" s="164"/>
      <c r="P182" s="152">
        <v>3120</v>
      </c>
      <c r="Q182" s="164">
        <v>3120</v>
      </c>
      <c r="R182" s="164">
        <v>24900</v>
      </c>
      <c r="S182" s="164">
        <v>33680</v>
      </c>
      <c r="T182" s="164">
        <v>14850</v>
      </c>
      <c r="U182" s="164">
        <v>17600</v>
      </c>
      <c r="V182" s="152">
        <v>9333</v>
      </c>
      <c r="W182" s="164">
        <v>401</v>
      </c>
      <c r="X182" s="164">
        <v>105</v>
      </c>
      <c r="Y182" s="164">
        <v>6300</v>
      </c>
      <c r="Z182" s="164"/>
      <c r="AA182" s="156" t="s">
        <v>64</v>
      </c>
    </row>
    <row r="183" spans="1:27" s="127" customFormat="1" ht="9.75" customHeight="1">
      <c r="A183" s="151" t="s">
        <v>65</v>
      </c>
      <c r="B183" s="152">
        <v>9450</v>
      </c>
      <c r="C183" s="152">
        <v>100</v>
      </c>
      <c r="D183" s="164">
        <v>610</v>
      </c>
      <c r="E183" s="152">
        <v>1800</v>
      </c>
      <c r="F183" s="152">
        <v>80</v>
      </c>
      <c r="G183" s="152">
        <v>307</v>
      </c>
      <c r="H183" s="152">
        <v>23330</v>
      </c>
      <c r="I183" s="164">
        <v>140</v>
      </c>
      <c r="J183" s="152">
        <v>1628</v>
      </c>
      <c r="K183" s="152">
        <v>850</v>
      </c>
      <c r="L183" s="164"/>
      <c r="M183" s="153"/>
      <c r="N183" s="153"/>
      <c r="O183" s="164"/>
      <c r="P183" s="152">
        <v>3120</v>
      </c>
      <c r="Q183" s="164">
        <v>3120</v>
      </c>
      <c r="R183" s="164">
        <v>24900</v>
      </c>
      <c r="S183" s="164">
        <v>33680</v>
      </c>
      <c r="T183" s="164">
        <v>14850</v>
      </c>
      <c r="U183" s="164">
        <v>17600</v>
      </c>
      <c r="V183" s="152">
        <v>9333</v>
      </c>
      <c r="W183" s="164">
        <v>378</v>
      </c>
      <c r="X183" s="164">
        <v>105</v>
      </c>
      <c r="Y183" s="164">
        <v>6300</v>
      </c>
      <c r="Z183" s="164"/>
      <c r="AA183" s="156" t="s">
        <v>65</v>
      </c>
    </row>
    <row r="184" spans="1:27" s="127" customFormat="1" ht="9.75" customHeight="1">
      <c r="A184" s="151" t="s">
        <v>66</v>
      </c>
      <c r="B184" s="152">
        <v>9450</v>
      </c>
      <c r="C184" s="152">
        <v>100</v>
      </c>
      <c r="D184" s="164">
        <v>610</v>
      </c>
      <c r="E184" s="152">
        <v>1800</v>
      </c>
      <c r="F184" s="152">
        <v>80</v>
      </c>
      <c r="G184" s="152">
        <v>307</v>
      </c>
      <c r="H184" s="152">
        <v>23330</v>
      </c>
      <c r="I184" s="164">
        <v>131</v>
      </c>
      <c r="J184" s="152">
        <v>1628</v>
      </c>
      <c r="K184" s="152">
        <v>850</v>
      </c>
      <c r="L184" s="164"/>
      <c r="M184" s="153"/>
      <c r="N184" s="153"/>
      <c r="O184" s="164"/>
      <c r="P184" s="152">
        <v>3120</v>
      </c>
      <c r="Q184" s="164">
        <v>3120</v>
      </c>
      <c r="R184" s="164">
        <v>24900</v>
      </c>
      <c r="S184" s="164">
        <v>33680</v>
      </c>
      <c r="T184" s="164">
        <v>14850</v>
      </c>
      <c r="U184" s="164">
        <v>17600</v>
      </c>
      <c r="V184" s="152">
        <v>9333</v>
      </c>
      <c r="W184" s="164">
        <v>401</v>
      </c>
      <c r="X184" s="164">
        <v>105</v>
      </c>
      <c r="Y184" s="164">
        <v>6300</v>
      </c>
      <c r="Z184" s="164"/>
      <c r="AA184" s="156" t="s">
        <v>66</v>
      </c>
    </row>
    <row r="185" spans="1:27" s="127" customFormat="1" ht="9.75" customHeight="1">
      <c r="A185" s="151" t="s">
        <v>67</v>
      </c>
      <c r="B185" s="152">
        <v>9450</v>
      </c>
      <c r="C185" s="152">
        <v>100</v>
      </c>
      <c r="D185" s="164">
        <v>610</v>
      </c>
      <c r="E185" s="152">
        <v>1800</v>
      </c>
      <c r="F185" s="152">
        <v>80</v>
      </c>
      <c r="G185" s="152">
        <v>307</v>
      </c>
      <c r="H185" s="152">
        <v>23330</v>
      </c>
      <c r="I185" s="164">
        <v>131</v>
      </c>
      <c r="J185" s="152">
        <v>1628</v>
      </c>
      <c r="K185" s="152">
        <v>850</v>
      </c>
      <c r="L185" s="164"/>
      <c r="M185" s="153"/>
      <c r="N185" s="153"/>
      <c r="O185" s="164"/>
      <c r="P185" s="152">
        <v>3120</v>
      </c>
      <c r="Q185" s="164">
        <v>3120</v>
      </c>
      <c r="R185" s="164">
        <v>24900</v>
      </c>
      <c r="S185" s="164">
        <v>33680</v>
      </c>
      <c r="T185" s="164">
        <v>14850</v>
      </c>
      <c r="U185" s="164">
        <v>17600</v>
      </c>
      <c r="V185" s="152">
        <v>9333</v>
      </c>
      <c r="W185" s="164">
        <v>401</v>
      </c>
      <c r="X185" s="164">
        <v>95</v>
      </c>
      <c r="Y185" s="164">
        <v>6300</v>
      </c>
      <c r="Z185" s="164"/>
      <c r="AA185" s="156" t="s">
        <v>67</v>
      </c>
    </row>
    <row r="186" spans="1:27" s="127" customFormat="1" ht="9.75" customHeight="1">
      <c r="A186" s="151" t="s">
        <v>68</v>
      </c>
      <c r="B186" s="152">
        <v>9450</v>
      </c>
      <c r="C186" s="152">
        <v>100</v>
      </c>
      <c r="D186" s="164">
        <v>610</v>
      </c>
      <c r="E186" s="152">
        <v>1800</v>
      </c>
      <c r="F186" s="152">
        <v>80</v>
      </c>
      <c r="G186" s="152">
        <v>307</v>
      </c>
      <c r="H186" s="152">
        <v>23330</v>
      </c>
      <c r="I186" s="164">
        <v>129</v>
      </c>
      <c r="J186" s="152">
        <v>1628</v>
      </c>
      <c r="K186" s="152">
        <v>850</v>
      </c>
      <c r="L186" s="164"/>
      <c r="M186" s="153"/>
      <c r="N186" s="153"/>
      <c r="O186" s="164"/>
      <c r="P186" s="152">
        <v>3120</v>
      </c>
      <c r="Q186" s="164">
        <v>3120</v>
      </c>
      <c r="R186" s="164">
        <v>24900</v>
      </c>
      <c r="S186" s="164">
        <v>33680</v>
      </c>
      <c r="T186" s="164">
        <v>14850</v>
      </c>
      <c r="U186" s="164">
        <v>17600</v>
      </c>
      <c r="V186" s="152">
        <v>9333</v>
      </c>
      <c r="W186" s="164">
        <v>401</v>
      </c>
      <c r="X186" s="164">
        <v>105</v>
      </c>
      <c r="Y186" s="164">
        <v>6300</v>
      </c>
      <c r="Z186" s="164"/>
      <c r="AA186" s="156" t="s">
        <v>68</v>
      </c>
    </row>
    <row r="187" spans="1:27" s="171" customFormat="1" ht="3.75" customHeight="1">
      <c r="A187" s="166"/>
      <c r="B187" s="222"/>
      <c r="C187" s="223"/>
      <c r="D187" s="223"/>
      <c r="E187" s="223"/>
      <c r="F187" s="223"/>
      <c r="G187" s="223"/>
      <c r="H187" s="223"/>
      <c r="I187" s="223"/>
      <c r="J187" s="223"/>
      <c r="K187" s="223"/>
      <c r="L187" s="223"/>
      <c r="M187" s="224"/>
      <c r="N187" s="224"/>
      <c r="O187" s="223"/>
      <c r="P187" s="223"/>
      <c r="Q187" s="223"/>
      <c r="R187" s="223"/>
      <c r="S187" s="223"/>
      <c r="T187" s="223"/>
      <c r="U187" s="223"/>
      <c r="V187" s="223"/>
      <c r="W187" s="223"/>
      <c r="X187" s="223"/>
      <c r="Y187" s="223"/>
      <c r="Z187" s="223"/>
      <c r="AA187" s="170"/>
    </row>
    <row r="188" spans="1:27" s="127" customFormat="1" ht="12" customHeight="1" thickBot="1">
      <c r="A188" s="172"/>
      <c r="B188" s="173"/>
      <c r="C188" s="173"/>
      <c r="D188" s="173"/>
      <c r="E188" s="173"/>
      <c r="F188" s="173"/>
      <c r="G188" s="173"/>
      <c r="H188" s="173"/>
      <c r="I188" s="173"/>
      <c r="J188" s="173"/>
      <c r="K188" s="173"/>
      <c r="L188" s="173"/>
      <c r="O188" s="173"/>
      <c r="P188" s="173"/>
      <c r="Q188" s="173"/>
      <c r="R188" s="173"/>
      <c r="S188" s="173"/>
      <c r="T188" s="173"/>
      <c r="U188" s="173"/>
      <c r="V188" s="173"/>
      <c r="W188" s="173"/>
      <c r="X188" s="173"/>
      <c r="Y188" s="173"/>
      <c r="Z188" s="173"/>
      <c r="AA188" s="172"/>
    </row>
    <row r="189" spans="1:27" s="127" customFormat="1" ht="12" customHeight="1">
      <c r="A189" s="123"/>
      <c r="B189" s="174" t="s">
        <v>186</v>
      </c>
      <c r="C189" s="246"/>
      <c r="D189" s="125"/>
      <c r="E189" s="125"/>
      <c r="F189" s="247" t="s">
        <v>199</v>
      </c>
      <c r="G189" s="126" t="s">
        <v>200</v>
      </c>
      <c r="H189" s="125"/>
      <c r="I189" s="125"/>
      <c r="J189" s="125"/>
      <c r="K189" s="125"/>
      <c r="L189" s="125"/>
      <c r="O189" s="125"/>
      <c r="P189" s="125"/>
      <c r="Q189" s="128"/>
      <c r="R189" s="126" t="s">
        <v>201</v>
      </c>
      <c r="S189" s="125"/>
      <c r="T189" s="125"/>
      <c r="U189" s="126" t="s">
        <v>202</v>
      </c>
      <c r="V189" s="125"/>
      <c r="W189" s="125"/>
      <c r="X189" s="126" t="s">
        <v>203</v>
      </c>
      <c r="Y189" s="125"/>
      <c r="Z189" s="125"/>
      <c r="AA189" s="129"/>
    </row>
    <row r="190" spans="1:27" s="139" customFormat="1" ht="32.25" customHeight="1">
      <c r="A190" s="130"/>
      <c r="B190" s="131" t="s">
        <v>800</v>
      </c>
      <c r="C190" s="132" t="s">
        <v>204</v>
      </c>
      <c r="D190" s="132" t="s">
        <v>801</v>
      </c>
      <c r="E190" s="137" t="s">
        <v>802</v>
      </c>
      <c r="F190" s="132" t="s">
        <v>376</v>
      </c>
      <c r="G190" s="132" t="s">
        <v>803</v>
      </c>
      <c r="H190" s="132" t="s">
        <v>804</v>
      </c>
      <c r="I190" s="132" t="s">
        <v>805</v>
      </c>
      <c r="J190" s="175" t="s">
        <v>806</v>
      </c>
      <c r="K190" s="133" t="s">
        <v>807</v>
      </c>
      <c r="L190" s="134"/>
      <c r="M190" s="127"/>
      <c r="N190" s="127"/>
      <c r="O190" s="233"/>
      <c r="P190" s="233" t="s">
        <v>205</v>
      </c>
      <c r="Q190" s="131" t="s">
        <v>206</v>
      </c>
      <c r="R190" s="132" t="s">
        <v>808</v>
      </c>
      <c r="S190" s="132" t="s">
        <v>207</v>
      </c>
      <c r="T190" s="132" t="s">
        <v>208</v>
      </c>
      <c r="U190" s="132" t="s">
        <v>209</v>
      </c>
      <c r="V190" s="132" t="s">
        <v>210</v>
      </c>
      <c r="W190" s="132" t="s">
        <v>211</v>
      </c>
      <c r="X190" s="132" t="s">
        <v>809</v>
      </c>
      <c r="Y190" s="137" t="s">
        <v>212</v>
      </c>
      <c r="Z190" s="134"/>
      <c r="AA190" s="138"/>
    </row>
    <row r="191" spans="1:27" s="147" customFormat="1" ht="75" customHeight="1">
      <c r="A191" s="140"/>
      <c r="B191" s="204" t="s">
        <v>810</v>
      </c>
      <c r="C191" s="131" t="s">
        <v>811</v>
      </c>
      <c r="D191" s="131" t="s">
        <v>812</v>
      </c>
      <c r="E191" s="145" t="s">
        <v>813</v>
      </c>
      <c r="F191" s="131" t="s">
        <v>814</v>
      </c>
      <c r="G191" s="131" t="s">
        <v>815</v>
      </c>
      <c r="H191" s="131" t="s">
        <v>816</v>
      </c>
      <c r="I191" s="131" t="s">
        <v>817</v>
      </c>
      <c r="J191" s="144" t="s">
        <v>818</v>
      </c>
      <c r="K191" s="142" t="s">
        <v>213</v>
      </c>
      <c r="L191" s="143"/>
      <c r="M191" s="127"/>
      <c r="N191" s="127"/>
      <c r="O191" s="135"/>
      <c r="P191" s="135" t="s">
        <v>819</v>
      </c>
      <c r="Q191" s="131" t="s">
        <v>820</v>
      </c>
      <c r="R191" s="131" t="s">
        <v>214</v>
      </c>
      <c r="S191" s="131" t="s">
        <v>821</v>
      </c>
      <c r="T191" s="131" t="s">
        <v>822</v>
      </c>
      <c r="U191" s="204" t="s">
        <v>823</v>
      </c>
      <c r="V191" s="131" t="s">
        <v>824</v>
      </c>
      <c r="W191" s="144" t="s">
        <v>825</v>
      </c>
      <c r="X191" s="144" t="s">
        <v>826</v>
      </c>
      <c r="Y191" s="203" t="s">
        <v>827</v>
      </c>
      <c r="Z191" s="143"/>
      <c r="AA191" s="146"/>
    </row>
    <row r="192" spans="1:27" s="150" customFormat="1" ht="24" customHeight="1">
      <c r="A192" s="148"/>
      <c r="B192" s="131" t="s">
        <v>828</v>
      </c>
      <c r="C192" s="131" t="s">
        <v>377</v>
      </c>
      <c r="D192" s="131" t="s">
        <v>90</v>
      </c>
      <c r="E192" s="145" t="s">
        <v>378</v>
      </c>
      <c r="F192" s="131" t="s">
        <v>142</v>
      </c>
      <c r="G192" s="131" t="s">
        <v>142</v>
      </c>
      <c r="H192" s="131" t="s">
        <v>142</v>
      </c>
      <c r="I192" s="131" t="s">
        <v>142</v>
      </c>
      <c r="J192" s="131" t="s">
        <v>829</v>
      </c>
      <c r="K192" s="142" t="s">
        <v>193</v>
      </c>
      <c r="L192" s="143"/>
      <c r="M192" s="127"/>
      <c r="N192" s="127"/>
      <c r="O192" s="135"/>
      <c r="P192" s="135" t="s">
        <v>215</v>
      </c>
      <c r="Q192" s="131" t="s">
        <v>162</v>
      </c>
      <c r="R192" s="131" t="s">
        <v>193</v>
      </c>
      <c r="S192" s="131" t="s">
        <v>193</v>
      </c>
      <c r="T192" s="131" t="s">
        <v>193</v>
      </c>
      <c r="U192" s="131" t="s">
        <v>90</v>
      </c>
      <c r="V192" s="131" t="s">
        <v>379</v>
      </c>
      <c r="W192" s="131" t="s">
        <v>90</v>
      </c>
      <c r="X192" s="131" t="s">
        <v>115</v>
      </c>
      <c r="Y192" s="142" t="s">
        <v>115</v>
      </c>
      <c r="Z192" s="143"/>
      <c r="AA192" s="149"/>
    </row>
    <row r="193" spans="1:27" s="127" customFormat="1" ht="9.75" customHeight="1">
      <c r="A193" s="151" t="str">
        <f>A170</f>
        <v>平成14年 2002</v>
      </c>
      <c r="B193" s="152" t="s">
        <v>380</v>
      </c>
      <c r="C193" s="237" t="s">
        <v>381</v>
      </c>
      <c r="D193" s="152" t="s">
        <v>382</v>
      </c>
      <c r="E193" s="152">
        <v>520</v>
      </c>
      <c r="F193" s="152">
        <v>3925</v>
      </c>
      <c r="G193" s="152">
        <v>5705</v>
      </c>
      <c r="H193" s="152">
        <v>7900</v>
      </c>
      <c r="I193" s="152">
        <v>7350</v>
      </c>
      <c r="J193" s="152">
        <v>257250</v>
      </c>
      <c r="K193" s="152">
        <v>1667</v>
      </c>
      <c r="L193" s="152"/>
      <c r="M193" s="153"/>
      <c r="N193" s="153"/>
      <c r="O193" s="152"/>
      <c r="P193" s="152">
        <v>525</v>
      </c>
      <c r="Q193" s="152">
        <v>1305</v>
      </c>
      <c r="R193" s="152">
        <v>355</v>
      </c>
      <c r="S193" s="152">
        <v>3700</v>
      </c>
      <c r="T193" s="152">
        <v>7850</v>
      </c>
      <c r="U193" s="152" t="s">
        <v>383</v>
      </c>
      <c r="V193" s="152" t="s">
        <v>384</v>
      </c>
      <c r="W193" s="237" t="s">
        <v>385</v>
      </c>
      <c r="X193" s="152">
        <v>16320</v>
      </c>
      <c r="Y193" s="152">
        <v>25200</v>
      </c>
      <c r="Z193" s="154"/>
      <c r="AA193" s="156" t="str">
        <f>AA170</f>
        <v>平成14年 2002</v>
      </c>
    </row>
    <row r="194" spans="1:27" s="127" customFormat="1" ht="9.75" customHeight="1">
      <c r="A194" s="151" t="str">
        <f>A171</f>
        <v>平成15年 2003</v>
      </c>
      <c r="B194" s="152" t="s">
        <v>386</v>
      </c>
      <c r="C194" s="152">
        <v>908</v>
      </c>
      <c r="D194" s="152" t="s">
        <v>382</v>
      </c>
      <c r="E194" s="152">
        <v>514</v>
      </c>
      <c r="F194" s="152">
        <v>3925</v>
      </c>
      <c r="G194" s="152">
        <v>5705</v>
      </c>
      <c r="H194" s="152">
        <v>7900</v>
      </c>
      <c r="I194" s="152">
        <v>7350</v>
      </c>
      <c r="J194" s="152">
        <v>257250</v>
      </c>
      <c r="K194" s="152">
        <v>1669</v>
      </c>
      <c r="L194" s="152"/>
      <c r="M194" s="153"/>
      <c r="N194" s="153"/>
      <c r="O194" s="152"/>
      <c r="P194" s="152">
        <v>525</v>
      </c>
      <c r="Q194" s="152">
        <v>1278</v>
      </c>
      <c r="R194" s="152">
        <v>355</v>
      </c>
      <c r="S194" s="152">
        <v>3700</v>
      </c>
      <c r="T194" s="152">
        <v>7850</v>
      </c>
      <c r="U194" s="152" t="s">
        <v>387</v>
      </c>
      <c r="V194" s="152" t="s">
        <v>388</v>
      </c>
      <c r="W194" s="152" t="s">
        <v>389</v>
      </c>
      <c r="X194" s="152">
        <v>14580</v>
      </c>
      <c r="Y194" s="152">
        <v>25330</v>
      </c>
      <c r="Z194" s="154"/>
      <c r="AA194" s="156" t="str">
        <f>AA171</f>
        <v>平成15年 2003</v>
      </c>
    </row>
    <row r="195" spans="1:27" s="127" customFormat="1" ht="9.75" customHeight="1">
      <c r="A195" s="151" t="str">
        <f>A172</f>
        <v>平成16年 2004</v>
      </c>
      <c r="B195" s="152" t="s">
        <v>390</v>
      </c>
      <c r="C195" s="152">
        <v>908</v>
      </c>
      <c r="D195" s="152">
        <v>147</v>
      </c>
      <c r="E195" s="152">
        <v>458</v>
      </c>
      <c r="F195" s="152">
        <v>3925</v>
      </c>
      <c r="G195" s="152">
        <v>5705</v>
      </c>
      <c r="H195" s="152">
        <v>7900</v>
      </c>
      <c r="I195" s="152">
        <v>7350</v>
      </c>
      <c r="J195" s="152">
        <v>257250</v>
      </c>
      <c r="K195" s="152">
        <v>1633</v>
      </c>
      <c r="L195" s="152"/>
      <c r="M195" s="153"/>
      <c r="N195" s="153"/>
      <c r="O195" s="152"/>
      <c r="P195" s="152">
        <v>520</v>
      </c>
      <c r="Q195" s="152">
        <v>1274</v>
      </c>
      <c r="R195" s="152">
        <v>355</v>
      </c>
      <c r="S195" s="152">
        <v>3700</v>
      </c>
      <c r="T195" s="152">
        <v>7850</v>
      </c>
      <c r="U195" s="152">
        <v>502</v>
      </c>
      <c r="V195" s="152">
        <v>183</v>
      </c>
      <c r="W195" s="152" t="s">
        <v>391</v>
      </c>
      <c r="X195" s="152">
        <v>15140</v>
      </c>
      <c r="Y195" s="152">
        <v>25730</v>
      </c>
      <c r="Z195" s="154"/>
      <c r="AA195" s="156" t="str">
        <f>AA172</f>
        <v>平成16年 2004</v>
      </c>
    </row>
    <row r="196" spans="1:27" s="159" customFormat="1" ht="11.25" customHeight="1">
      <c r="A196" s="151" t="str">
        <f>A173</f>
        <v>平成17年 2005</v>
      </c>
      <c r="B196" s="152" t="s">
        <v>392</v>
      </c>
      <c r="C196" s="152">
        <v>908</v>
      </c>
      <c r="D196" s="152">
        <v>147</v>
      </c>
      <c r="E196" s="152">
        <v>440</v>
      </c>
      <c r="F196" s="152">
        <v>3925</v>
      </c>
      <c r="G196" s="152">
        <v>5705</v>
      </c>
      <c r="H196" s="152">
        <v>7900</v>
      </c>
      <c r="I196" s="152">
        <v>7350</v>
      </c>
      <c r="J196" s="152">
        <v>284510</v>
      </c>
      <c r="K196" s="152">
        <v>1800</v>
      </c>
      <c r="L196" s="161"/>
      <c r="M196" s="162"/>
      <c r="N196" s="162"/>
      <c r="O196" s="161"/>
      <c r="P196" s="152">
        <v>520</v>
      </c>
      <c r="Q196" s="152">
        <v>1273</v>
      </c>
      <c r="R196" s="152">
        <v>355</v>
      </c>
      <c r="S196" s="152">
        <v>3700</v>
      </c>
      <c r="T196" s="152">
        <v>7850</v>
      </c>
      <c r="U196" s="152">
        <v>478</v>
      </c>
      <c r="V196" s="152">
        <v>193</v>
      </c>
      <c r="W196" s="152" t="s">
        <v>393</v>
      </c>
      <c r="X196" s="152">
        <v>14760</v>
      </c>
      <c r="Y196" s="152">
        <v>24520</v>
      </c>
      <c r="Z196" s="161"/>
      <c r="AA196" s="156" t="str">
        <f>AA173</f>
        <v>平成17年 2005</v>
      </c>
    </row>
    <row r="197" spans="1:27" s="159" customFormat="1" ht="15" customHeight="1">
      <c r="A197" s="206" t="str">
        <f>A174</f>
        <v>平成18年 2006</v>
      </c>
      <c r="B197" s="161">
        <v>15990</v>
      </c>
      <c r="C197" s="161">
        <v>990</v>
      </c>
      <c r="D197" s="161">
        <v>152</v>
      </c>
      <c r="E197" s="207">
        <v>440</v>
      </c>
      <c r="F197" s="161">
        <v>3925</v>
      </c>
      <c r="G197" s="161">
        <v>5705</v>
      </c>
      <c r="H197" s="161">
        <v>7900</v>
      </c>
      <c r="I197" s="161">
        <v>7350</v>
      </c>
      <c r="J197" s="161">
        <v>282410</v>
      </c>
      <c r="K197" s="161">
        <v>1800</v>
      </c>
      <c r="L197" s="161"/>
      <c r="M197" s="162"/>
      <c r="N197" s="162"/>
      <c r="O197" s="161"/>
      <c r="P197" s="207">
        <v>520</v>
      </c>
      <c r="Q197" s="161">
        <v>1273</v>
      </c>
      <c r="R197" s="207">
        <v>368</v>
      </c>
      <c r="S197" s="207">
        <v>3700</v>
      </c>
      <c r="T197" s="161">
        <v>7850</v>
      </c>
      <c r="U197" s="161">
        <v>449</v>
      </c>
      <c r="V197" s="161">
        <v>196</v>
      </c>
      <c r="W197" s="207">
        <v>1437</v>
      </c>
      <c r="X197" s="161">
        <v>14520</v>
      </c>
      <c r="Y197" s="161">
        <v>24280</v>
      </c>
      <c r="Z197" s="161"/>
      <c r="AA197" s="200" t="str">
        <f>AA174</f>
        <v>平成18年 2006</v>
      </c>
    </row>
    <row r="198" spans="1:27" s="127" customFormat="1" ht="15" customHeight="1">
      <c r="A198" s="151" t="s">
        <v>57</v>
      </c>
      <c r="B198" s="164" t="s">
        <v>394</v>
      </c>
      <c r="C198" s="164">
        <v>908</v>
      </c>
      <c r="D198" s="164">
        <v>155</v>
      </c>
      <c r="E198" s="152">
        <v>440</v>
      </c>
      <c r="F198" s="164">
        <v>3925</v>
      </c>
      <c r="G198" s="164">
        <v>5705</v>
      </c>
      <c r="H198" s="164">
        <v>7900</v>
      </c>
      <c r="I198" s="164">
        <v>7350</v>
      </c>
      <c r="J198" s="164">
        <v>284510</v>
      </c>
      <c r="K198" s="164">
        <v>1800</v>
      </c>
      <c r="L198" s="164"/>
      <c r="M198" s="153"/>
      <c r="N198" s="153"/>
      <c r="O198" s="164"/>
      <c r="P198" s="152">
        <v>520</v>
      </c>
      <c r="Q198" s="152">
        <v>1273</v>
      </c>
      <c r="R198" s="152">
        <v>355</v>
      </c>
      <c r="S198" s="152">
        <v>3700</v>
      </c>
      <c r="T198" s="164">
        <v>7850</v>
      </c>
      <c r="U198" s="164">
        <v>473</v>
      </c>
      <c r="V198" s="164">
        <v>204</v>
      </c>
      <c r="W198" s="164" t="s">
        <v>395</v>
      </c>
      <c r="X198" s="164">
        <v>14460</v>
      </c>
      <c r="Y198" s="164">
        <v>24280</v>
      </c>
      <c r="Z198" s="164"/>
      <c r="AA198" s="156" t="s">
        <v>57</v>
      </c>
    </row>
    <row r="199" spans="1:27" s="127" customFormat="1" ht="9.75" customHeight="1">
      <c r="A199" s="151" t="s">
        <v>58</v>
      </c>
      <c r="B199" s="164" t="s">
        <v>394</v>
      </c>
      <c r="C199" s="164">
        <v>908</v>
      </c>
      <c r="D199" s="164">
        <v>145</v>
      </c>
      <c r="E199" s="152">
        <v>440</v>
      </c>
      <c r="F199" s="164">
        <v>3925</v>
      </c>
      <c r="G199" s="164">
        <v>5705</v>
      </c>
      <c r="H199" s="164">
        <v>7900</v>
      </c>
      <c r="I199" s="164">
        <v>7350</v>
      </c>
      <c r="J199" s="164">
        <v>284510</v>
      </c>
      <c r="K199" s="164">
        <v>1800</v>
      </c>
      <c r="L199" s="164"/>
      <c r="M199" s="153"/>
      <c r="N199" s="153"/>
      <c r="O199" s="164"/>
      <c r="P199" s="152">
        <v>520</v>
      </c>
      <c r="Q199" s="152">
        <v>1273</v>
      </c>
      <c r="R199" s="152">
        <v>355</v>
      </c>
      <c r="S199" s="152">
        <v>3700</v>
      </c>
      <c r="T199" s="164">
        <v>7850</v>
      </c>
      <c r="U199" s="164">
        <v>473</v>
      </c>
      <c r="V199" s="164">
        <v>204</v>
      </c>
      <c r="W199" s="164" t="s">
        <v>395</v>
      </c>
      <c r="X199" s="164">
        <v>14460</v>
      </c>
      <c r="Y199" s="164">
        <v>24280</v>
      </c>
      <c r="Z199" s="164"/>
      <c r="AA199" s="156" t="s">
        <v>58</v>
      </c>
    </row>
    <row r="200" spans="1:27" s="127" customFormat="1" ht="9.75" customHeight="1">
      <c r="A200" s="151" t="s">
        <v>59</v>
      </c>
      <c r="B200" s="164" t="s">
        <v>394</v>
      </c>
      <c r="C200" s="164">
        <v>908</v>
      </c>
      <c r="D200" s="164">
        <v>159</v>
      </c>
      <c r="E200" s="152">
        <v>440</v>
      </c>
      <c r="F200" s="164">
        <v>3925</v>
      </c>
      <c r="G200" s="164">
        <v>5705</v>
      </c>
      <c r="H200" s="164">
        <v>7900</v>
      </c>
      <c r="I200" s="164">
        <v>7350</v>
      </c>
      <c r="J200" s="164">
        <v>284510</v>
      </c>
      <c r="K200" s="164">
        <v>1800</v>
      </c>
      <c r="L200" s="164"/>
      <c r="M200" s="153"/>
      <c r="N200" s="153"/>
      <c r="O200" s="164"/>
      <c r="P200" s="152">
        <v>520</v>
      </c>
      <c r="Q200" s="152">
        <v>1273</v>
      </c>
      <c r="R200" s="152">
        <v>370</v>
      </c>
      <c r="S200" s="152">
        <v>3700</v>
      </c>
      <c r="T200" s="164">
        <v>7850</v>
      </c>
      <c r="U200" s="164">
        <v>481</v>
      </c>
      <c r="V200" s="164">
        <v>204</v>
      </c>
      <c r="W200" s="152" t="s">
        <v>395</v>
      </c>
      <c r="X200" s="164">
        <v>14460</v>
      </c>
      <c r="Y200" s="164">
        <v>24280</v>
      </c>
      <c r="Z200" s="164"/>
      <c r="AA200" s="156" t="s">
        <v>59</v>
      </c>
    </row>
    <row r="201" spans="1:27" s="127" customFormat="1" ht="9.75" customHeight="1">
      <c r="A201" s="151" t="s">
        <v>60</v>
      </c>
      <c r="B201" s="164" t="s">
        <v>394</v>
      </c>
      <c r="C201" s="164">
        <v>908</v>
      </c>
      <c r="D201" s="164">
        <v>152</v>
      </c>
      <c r="E201" s="152">
        <v>440</v>
      </c>
      <c r="F201" s="164">
        <v>3925</v>
      </c>
      <c r="G201" s="164">
        <v>5705</v>
      </c>
      <c r="H201" s="164">
        <v>7900</v>
      </c>
      <c r="I201" s="164">
        <v>7350</v>
      </c>
      <c r="J201" s="164">
        <v>281710</v>
      </c>
      <c r="K201" s="164">
        <v>1800</v>
      </c>
      <c r="L201" s="164"/>
      <c r="M201" s="153"/>
      <c r="N201" s="153"/>
      <c r="O201" s="164"/>
      <c r="P201" s="152">
        <v>520</v>
      </c>
      <c r="Q201" s="152">
        <v>1273</v>
      </c>
      <c r="R201" s="152">
        <v>370</v>
      </c>
      <c r="S201" s="152">
        <v>3700</v>
      </c>
      <c r="T201" s="164">
        <v>7850</v>
      </c>
      <c r="U201" s="164">
        <v>465</v>
      </c>
      <c r="V201" s="164">
        <v>204</v>
      </c>
      <c r="W201" s="152">
        <v>1417</v>
      </c>
      <c r="X201" s="164">
        <v>15130</v>
      </c>
      <c r="Y201" s="164">
        <v>24280</v>
      </c>
      <c r="Z201" s="164"/>
      <c r="AA201" s="156" t="s">
        <v>60</v>
      </c>
    </row>
    <row r="202" spans="1:27" s="127" customFormat="1" ht="9.75" customHeight="1">
      <c r="A202" s="151" t="s">
        <v>61</v>
      </c>
      <c r="B202" s="164" t="s">
        <v>394</v>
      </c>
      <c r="C202" s="164">
        <v>908</v>
      </c>
      <c r="D202" s="164">
        <v>182</v>
      </c>
      <c r="E202" s="152">
        <v>440</v>
      </c>
      <c r="F202" s="164">
        <v>3925</v>
      </c>
      <c r="G202" s="164">
        <v>5705</v>
      </c>
      <c r="H202" s="164">
        <v>7900</v>
      </c>
      <c r="I202" s="164">
        <v>7350</v>
      </c>
      <c r="J202" s="164">
        <v>281710</v>
      </c>
      <c r="K202" s="164">
        <v>1800</v>
      </c>
      <c r="L202" s="164"/>
      <c r="M202" s="153"/>
      <c r="N202" s="153"/>
      <c r="O202" s="164"/>
      <c r="P202" s="152">
        <v>520</v>
      </c>
      <c r="Q202" s="152">
        <v>1273</v>
      </c>
      <c r="R202" s="152">
        <v>370</v>
      </c>
      <c r="S202" s="152">
        <v>3700</v>
      </c>
      <c r="T202" s="164">
        <v>7850</v>
      </c>
      <c r="U202" s="164">
        <v>458</v>
      </c>
      <c r="V202" s="164">
        <v>204</v>
      </c>
      <c r="W202" s="152">
        <v>1440</v>
      </c>
      <c r="X202" s="164">
        <v>15130</v>
      </c>
      <c r="Y202" s="164">
        <v>24280</v>
      </c>
      <c r="Z202" s="164"/>
      <c r="AA202" s="156" t="s">
        <v>61</v>
      </c>
    </row>
    <row r="203" spans="1:27" s="127" customFormat="1" ht="9.75" customHeight="1">
      <c r="A203" s="151" t="s">
        <v>62</v>
      </c>
      <c r="B203" s="164" t="s">
        <v>394</v>
      </c>
      <c r="C203" s="164">
        <v>908</v>
      </c>
      <c r="D203" s="164">
        <v>141</v>
      </c>
      <c r="E203" s="152">
        <v>440</v>
      </c>
      <c r="F203" s="164">
        <v>3925</v>
      </c>
      <c r="G203" s="164">
        <v>5705</v>
      </c>
      <c r="H203" s="164">
        <v>7900</v>
      </c>
      <c r="I203" s="164">
        <v>7350</v>
      </c>
      <c r="J203" s="164">
        <v>281710</v>
      </c>
      <c r="K203" s="164">
        <v>1800</v>
      </c>
      <c r="L203" s="164"/>
      <c r="M203" s="153"/>
      <c r="N203" s="153"/>
      <c r="O203" s="164"/>
      <c r="P203" s="152">
        <v>520</v>
      </c>
      <c r="Q203" s="152">
        <v>1273</v>
      </c>
      <c r="R203" s="152">
        <v>370</v>
      </c>
      <c r="S203" s="152">
        <v>3700</v>
      </c>
      <c r="T203" s="164">
        <v>7850</v>
      </c>
      <c r="U203" s="164">
        <v>448</v>
      </c>
      <c r="V203" s="164">
        <v>194</v>
      </c>
      <c r="W203" s="152">
        <v>1440</v>
      </c>
      <c r="X203" s="164">
        <v>15130</v>
      </c>
      <c r="Y203" s="164">
        <v>24280</v>
      </c>
      <c r="Z203" s="164"/>
      <c r="AA203" s="156" t="s">
        <v>62</v>
      </c>
    </row>
    <row r="204" spans="1:27" s="127" customFormat="1" ht="15" customHeight="1">
      <c r="A204" s="151" t="s">
        <v>63</v>
      </c>
      <c r="B204" s="164" t="s">
        <v>394</v>
      </c>
      <c r="C204" s="164">
        <v>1071</v>
      </c>
      <c r="D204" s="164">
        <v>147</v>
      </c>
      <c r="E204" s="152">
        <v>440</v>
      </c>
      <c r="F204" s="164">
        <v>3925</v>
      </c>
      <c r="G204" s="164">
        <v>5705</v>
      </c>
      <c r="H204" s="164">
        <v>7900</v>
      </c>
      <c r="I204" s="164">
        <v>7350</v>
      </c>
      <c r="J204" s="164">
        <v>281710</v>
      </c>
      <c r="K204" s="164">
        <v>1800</v>
      </c>
      <c r="L204" s="164"/>
      <c r="M204" s="153"/>
      <c r="N204" s="153"/>
      <c r="O204" s="164"/>
      <c r="P204" s="152">
        <v>520</v>
      </c>
      <c r="Q204" s="152">
        <v>1273</v>
      </c>
      <c r="R204" s="152">
        <v>370</v>
      </c>
      <c r="S204" s="152">
        <v>3700</v>
      </c>
      <c r="T204" s="164">
        <v>7850</v>
      </c>
      <c r="U204" s="164">
        <v>448</v>
      </c>
      <c r="V204" s="164">
        <v>194</v>
      </c>
      <c r="W204" s="152">
        <v>1440</v>
      </c>
      <c r="X204" s="164">
        <v>15130</v>
      </c>
      <c r="Y204" s="164">
        <v>24280</v>
      </c>
      <c r="Z204" s="164"/>
      <c r="AA204" s="156" t="s">
        <v>63</v>
      </c>
    </row>
    <row r="205" spans="1:27" s="127" customFormat="1" ht="9.75" customHeight="1">
      <c r="A205" s="151" t="s">
        <v>64</v>
      </c>
      <c r="B205" s="164" t="s">
        <v>394</v>
      </c>
      <c r="C205" s="164">
        <v>1071</v>
      </c>
      <c r="D205" s="164">
        <v>161</v>
      </c>
      <c r="E205" s="152">
        <v>440</v>
      </c>
      <c r="F205" s="164">
        <v>3925</v>
      </c>
      <c r="G205" s="164">
        <v>5705</v>
      </c>
      <c r="H205" s="164">
        <v>7900</v>
      </c>
      <c r="I205" s="164">
        <v>7350</v>
      </c>
      <c r="J205" s="164">
        <v>281710</v>
      </c>
      <c r="K205" s="164">
        <v>1800</v>
      </c>
      <c r="L205" s="164"/>
      <c r="M205" s="153"/>
      <c r="N205" s="153"/>
      <c r="O205" s="164"/>
      <c r="P205" s="152">
        <v>520</v>
      </c>
      <c r="Q205" s="152">
        <v>1273</v>
      </c>
      <c r="R205" s="152">
        <v>370</v>
      </c>
      <c r="S205" s="152">
        <v>3700</v>
      </c>
      <c r="T205" s="164">
        <v>7850</v>
      </c>
      <c r="U205" s="164">
        <v>465</v>
      </c>
      <c r="V205" s="164">
        <v>194</v>
      </c>
      <c r="W205" s="152">
        <v>1440</v>
      </c>
      <c r="X205" s="164">
        <v>14060</v>
      </c>
      <c r="Y205" s="164">
        <v>24280</v>
      </c>
      <c r="Z205" s="164"/>
      <c r="AA205" s="156" t="s">
        <v>64</v>
      </c>
    </row>
    <row r="206" spans="1:27" s="127" customFormat="1" ht="9.75" customHeight="1">
      <c r="A206" s="151" t="s">
        <v>65</v>
      </c>
      <c r="B206" s="164" t="s">
        <v>394</v>
      </c>
      <c r="C206" s="164">
        <v>1071</v>
      </c>
      <c r="D206" s="164">
        <v>145</v>
      </c>
      <c r="E206" s="152">
        <v>440</v>
      </c>
      <c r="F206" s="164">
        <v>3925</v>
      </c>
      <c r="G206" s="164">
        <v>5705</v>
      </c>
      <c r="H206" s="164">
        <v>7900</v>
      </c>
      <c r="I206" s="164">
        <v>7350</v>
      </c>
      <c r="J206" s="164">
        <v>281710</v>
      </c>
      <c r="K206" s="164">
        <v>1800</v>
      </c>
      <c r="L206" s="164"/>
      <c r="M206" s="153"/>
      <c r="N206" s="153"/>
      <c r="O206" s="164"/>
      <c r="P206" s="152">
        <v>520</v>
      </c>
      <c r="Q206" s="152">
        <v>1273</v>
      </c>
      <c r="R206" s="152">
        <v>370</v>
      </c>
      <c r="S206" s="152">
        <v>3700</v>
      </c>
      <c r="T206" s="164">
        <v>7850</v>
      </c>
      <c r="U206" s="164">
        <v>431</v>
      </c>
      <c r="V206" s="164">
        <v>194</v>
      </c>
      <c r="W206" s="152">
        <v>1440</v>
      </c>
      <c r="X206" s="164">
        <v>14060</v>
      </c>
      <c r="Y206" s="164">
        <v>24280</v>
      </c>
      <c r="Z206" s="164"/>
      <c r="AA206" s="156" t="s">
        <v>65</v>
      </c>
    </row>
    <row r="207" spans="1:27" s="127" customFormat="1" ht="9.75" customHeight="1">
      <c r="A207" s="151" t="s">
        <v>66</v>
      </c>
      <c r="B207" s="164">
        <v>15990</v>
      </c>
      <c r="C207" s="164">
        <v>1071</v>
      </c>
      <c r="D207" s="164">
        <v>157</v>
      </c>
      <c r="E207" s="152">
        <v>440</v>
      </c>
      <c r="F207" s="164">
        <v>3925</v>
      </c>
      <c r="G207" s="164">
        <v>5705</v>
      </c>
      <c r="H207" s="164">
        <v>7900</v>
      </c>
      <c r="I207" s="164">
        <v>7350</v>
      </c>
      <c r="J207" s="164">
        <v>281710</v>
      </c>
      <c r="K207" s="164">
        <v>1800</v>
      </c>
      <c r="L207" s="164"/>
      <c r="M207" s="153"/>
      <c r="N207" s="153"/>
      <c r="O207" s="164"/>
      <c r="P207" s="152">
        <v>520</v>
      </c>
      <c r="Q207" s="152">
        <v>1273</v>
      </c>
      <c r="R207" s="152">
        <v>370</v>
      </c>
      <c r="S207" s="152">
        <v>3700</v>
      </c>
      <c r="T207" s="164">
        <v>7850</v>
      </c>
      <c r="U207" s="164">
        <v>448</v>
      </c>
      <c r="V207" s="164">
        <v>194</v>
      </c>
      <c r="W207" s="152">
        <v>1440</v>
      </c>
      <c r="X207" s="164">
        <v>14060</v>
      </c>
      <c r="Y207" s="164">
        <v>24280</v>
      </c>
      <c r="Z207" s="164"/>
      <c r="AA207" s="156" t="s">
        <v>66</v>
      </c>
    </row>
    <row r="208" spans="1:27" s="127" customFormat="1" ht="9.75" customHeight="1">
      <c r="A208" s="151" t="s">
        <v>67</v>
      </c>
      <c r="B208" s="164">
        <v>15990</v>
      </c>
      <c r="C208" s="164">
        <v>1071</v>
      </c>
      <c r="D208" s="164">
        <v>140</v>
      </c>
      <c r="E208" s="152">
        <v>440</v>
      </c>
      <c r="F208" s="164">
        <v>3925</v>
      </c>
      <c r="G208" s="164">
        <v>5705</v>
      </c>
      <c r="H208" s="164">
        <v>7900</v>
      </c>
      <c r="I208" s="164">
        <v>7350</v>
      </c>
      <c r="J208" s="164">
        <v>281710</v>
      </c>
      <c r="K208" s="164">
        <v>1800</v>
      </c>
      <c r="L208" s="164"/>
      <c r="M208" s="153"/>
      <c r="N208" s="153"/>
      <c r="O208" s="164"/>
      <c r="P208" s="152">
        <v>520</v>
      </c>
      <c r="Q208" s="152">
        <v>1273</v>
      </c>
      <c r="R208" s="152">
        <v>370</v>
      </c>
      <c r="S208" s="152">
        <v>3700</v>
      </c>
      <c r="T208" s="164">
        <v>7850</v>
      </c>
      <c r="U208" s="164">
        <v>431</v>
      </c>
      <c r="V208" s="164">
        <v>178</v>
      </c>
      <c r="W208" s="152">
        <v>1440</v>
      </c>
      <c r="X208" s="164">
        <v>14060</v>
      </c>
      <c r="Y208" s="164">
        <v>24280</v>
      </c>
      <c r="Z208" s="164"/>
      <c r="AA208" s="156" t="s">
        <v>67</v>
      </c>
    </row>
    <row r="209" spans="1:27" s="127" customFormat="1" ht="9.75" customHeight="1">
      <c r="A209" s="151" t="s">
        <v>68</v>
      </c>
      <c r="B209" s="164">
        <v>15990</v>
      </c>
      <c r="C209" s="164">
        <v>1071</v>
      </c>
      <c r="D209" s="164">
        <v>141</v>
      </c>
      <c r="E209" s="152">
        <v>440</v>
      </c>
      <c r="F209" s="164">
        <v>3925</v>
      </c>
      <c r="G209" s="164">
        <v>5705</v>
      </c>
      <c r="H209" s="164">
        <v>7900</v>
      </c>
      <c r="I209" s="164">
        <v>7350</v>
      </c>
      <c r="J209" s="164">
        <v>281710</v>
      </c>
      <c r="K209" s="164">
        <v>1800</v>
      </c>
      <c r="L209" s="164"/>
      <c r="M209" s="153"/>
      <c r="N209" s="153"/>
      <c r="O209" s="164"/>
      <c r="P209" s="152">
        <v>520</v>
      </c>
      <c r="Q209" s="152">
        <v>1273</v>
      </c>
      <c r="R209" s="152">
        <v>370</v>
      </c>
      <c r="S209" s="152">
        <v>3700</v>
      </c>
      <c r="T209" s="164">
        <v>7850</v>
      </c>
      <c r="U209" s="164">
        <v>448</v>
      </c>
      <c r="V209" s="164">
        <v>191</v>
      </c>
      <c r="W209" s="152">
        <v>1440</v>
      </c>
      <c r="X209" s="164">
        <v>14060</v>
      </c>
      <c r="Y209" s="164">
        <v>24280</v>
      </c>
      <c r="Z209" s="164"/>
      <c r="AA209" s="156" t="s">
        <v>68</v>
      </c>
    </row>
    <row r="210" spans="1:27" s="171" customFormat="1" ht="3.75" customHeight="1">
      <c r="A210" s="166"/>
      <c r="B210" s="222"/>
      <c r="C210" s="223"/>
      <c r="D210" s="223"/>
      <c r="E210" s="223"/>
      <c r="F210" s="223"/>
      <c r="G210" s="223"/>
      <c r="H210" s="223"/>
      <c r="I210" s="223"/>
      <c r="J210" s="223"/>
      <c r="K210" s="223"/>
      <c r="L210" s="223"/>
      <c r="M210" s="224"/>
      <c r="N210" s="224"/>
      <c r="O210" s="223"/>
      <c r="P210" s="223"/>
      <c r="Q210" s="223"/>
      <c r="R210" s="223"/>
      <c r="S210" s="223"/>
      <c r="T210" s="223"/>
      <c r="U210" s="223"/>
      <c r="V210" s="223"/>
      <c r="W210" s="223"/>
      <c r="X210" s="223"/>
      <c r="Y210" s="223"/>
      <c r="Z210" s="223"/>
      <c r="AA210" s="170"/>
    </row>
    <row r="211" spans="1:27" s="249" customFormat="1" ht="15.75" customHeight="1">
      <c r="A211" s="181" t="s">
        <v>830</v>
      </c>
      <c r="B211" s="181"/>
      <c r="C211" s="181"/>
      <c r="D211" s="181"/>
      <c r="E211" s="181"/>
      <c r="F211" s="181"/>
      <c r="G211" s="181"/>
      <c r="H211" s="183"/>
      <c r="I211" s="183"/>
      <c r="J211" s="183"/>
      <c r="K211" s="183"/>
      <c r="L211" s="181"/>
      <c r="M211" s="121"/>
      <c r="N211" s="121"/>
      <c r="O211" s="248"/>
      <c r="P211" s="183"/>
      <c r="Q211" s="183"/>
      <c r="R211" s="183"/>
      <c r="S211" s="181"/>
      <c r="T211" s="181"/>
      <c r="U211" s="183"/>
      <c r="V211" s="183"/>
      <c r="W211" s="183"/>
      <c r="X211" s="181"/>
      <c r="Y211" s="181"/>
      <c r="Z211" s="181"/>
      <c r="AA211" s="182"/>
    </row>
    <row r="212" spans="1:27" s="250" customFormat="1" ht="12" customHeight="1">
      <c r="A212" s="250" t="s">
        <v>396</v>
      </c>
      <c r="B212" s="186" t="s">
        <v>831</v>
      </c>
      <c r="E212" s="186"/>
      <c r="G212" s="251"/>
      <c r="H212" s="184"/>
      <c r="J212" s="186"/>
      <c r="K212" s="241"/>
      <c r="L212" s="241"/>
      <c r="M212" s="186"/>
      <c r="N212" s="186"/>
      <c r="O212" s="241"/>
      <c r="P212" s="250" t="s">
        <v>832</v>
      </c>
      <c r="Q212" s="186"/>
      <c r="R212" s="186"/>
      <c r="S212" s="186"/>
      <c r="U212" s="186"/>
      <c r="V212" s="186"/>
      <c r="X212" s="241"/>
      <c r="Y212" s="241"/>
      <c r="Z212" s="241"/>
      <c r="AA212" s="241"/>
    </row>
    <row r="213" spans="1:27" s="250" customFormat="1" ht="12" customHeight="1">
      <c r="A213" s="183" t="s">
        <v>397</v>
      </c>
      <c r="E213" s="186"/>
      <c r="G213" s="251"/>
      <c r="H213" s="250" t="s">
        <v>398</v>
      </c>
      <c r="K213" s="241"/>
      <c r="L213" s="241"/>
      <c r="M213" s="186"/>
      <c r="N213" s="186"/>
      <c r="O213" s="241"/>
      <c r="P213" s="184" t="s">
        <v>833</v>
      </c>
      <c r="U213" s="186"/>
      <c r="V213" s="184"/>
      <c r="X213" s="241"/>
      <c r="Y213" s="241"/>
      <c r="Z213" s="241"/>
      <c r="AA213" s="241"/>
    </row>
    <row r="214" spans="1:27" s="250" customFormat="1" ht="12" customHeight="1">
      <c r="A214" s="184" t="s">
        <v>399</v>
      </c>
      <c r="C214" s="250" t="s">
        <v>834</v>
      </c>
      <c r="F214" s="186" t="s">
        <v>835</v>
      </c>
      <c r="I214" s="186" t="s">
        <v>836</v>
      </c>
      <c r="L214" s="241"/>
      <c r="M214" s="186"/>
      <c r="N214" s="186"/>
      <c r="O214" s="185"/>
      <c r="P214" s="184" t="s">
        <v>837</v>
      </c>
      <c r="Q214" s="186"/>
      <c r="S214" s="186"/>
      <c r="U214" s="186"/>
      <c r="W214" s="186"/>
      <c r="X214" s="241"/>
      <c r="Y214" s="186"/>
      <c r="Z214" s="241"/>
      <c r="AA214" s="186"/>
    </row>
    <row r="215" spans="1:27" s="250" customFormat="1" ht="12" customHeight="1">
      <c r="A215" s="186" t="s">
        <v>400</v>
      </c>
      <c r="B215" s="186"/>
      <c r="C215" s="184" t="s">
        <v>838</v>
      </c>
      <c r="D215" s="186"/>
      <c r="E215" s="186"/>
      <c r="G215" s="252" t="s">
        <v>839</v>
      </c>
      <c r="K215" s="242"/>
      <c r="L215" s="241"/>
      <c r="M215" s="186"/>
      <c r="N215" s="186"/>
      <c r="O215" s="240"/>
      <c r="P215" s="252" t="s">
        <v>840</v>
      </c>
      <c r="Q215" s="186"/>
      <c r="R215" s="186"/>
      <c r="S215" s="186"/>
      <c r="T215" s="184"/>
      <c r="U215" s="186"/>
      <c r="V215" s="186" t="s">
        <v>841</v>
      </c>
      <c r="W215" s="186"/>
      <c r="Z215" s="241"/>
      <c r="AA215" s="241"/>
    </row>
    <row r="216" spans="1:27" s="252" customFormat="1" ht="12" customHeight="1">
      <c r="A216" s="181" t="s">
        <v>255</v>
      </c>
      <c r="B216" s="184"/>
      <c r="C216" s="184"/>
      <c r="D216" s="185"/>
      <c r="F216" s="184"/>
      <c r="G216" s="184"/>
      <c r="J216" s="184"/>
      <c r="K216" s="184"/>
      <c r="L216" s="185"/>
      <c r="M216" s="186"/>
      <c r="N216" s="186"/>
      <c r="O216" s="185"/>
      <c r="P216" s="184"/>
      <c r="Q216" s="184"/>
      <c r="S216" s="184"/>
      <c r="T216" s="184"/>
      <c r="W216" s="184"/>
      <c r="X216" s="184"/>
      <c r="Y216" s="184"/>
      <c r="Z216" s="185"/>
      <c r="AA216" s="187"/>
    </row>
    <row r="217" spans="9:27" s="183" customFormat="1" ht="12" customHeight="1">
      <c r="I217" s="250"/>
      <c r="K217" s="185"/>
      <c r="L217" s="185"/>
      <c r="M217" s="185"/>
      <c r="N217" s="185"/>
      <c r="O217" s="185"/>
      <c r="Q217" s="186"/>
      <c r="R217" s="186"/>
      <c r="T217" s="185"/>
      <c r="U217" s="184"/>
      <c r="W217" s="185"/>
      <c r="Y217" s="185"/>
      <c r="Z217" s="181"/>
      <c r="AA217" s="182"/>
    </row>
    <row r="218" spans="1:27" s="117" customFormat="1" ht="24" customHeight="1">
      <c r="A218" s="253"/>
      <c r="B218" s="118"/>
      <c r="C218" s="118"/>
      <c r="D218" s="253"/>
      <c r="E218" s="253"/>
      <c r="F218" s="253"/>
      <c r="G218" s="118"/>
      <c r="H218" s="118"/>
      <c r="I218" s="253"/>
      <c r="J218" s="118"/>
      <c r="K218" s="118"/>
      <c r="L218" s="118"/>
      <c r="O218" s="118"/>
      <c r="P218" s="253"/>
      <c r="Q218" s="118"/>
      <c r="R218" s="118"/>
      <c r="S218" s="253"/>
      <c r="T218" s="118"/>
      <c r="U218" s="118"/>
      <c r="V218" s="118"/>
      <c r="W218" s="118"/>
      <c r="X218" s="253"/>
      <c r="Y218" s="118"/>
      <c r="Z218" s="118"/>
      <c r="AA218" s="254"/>
    </row>
    <row r="219" spans="12:27" s="255" customFormat="1" ht="12" customHeight="1">
      <c r="L219" s="256"/>
      <c r="M219" s="117"/>
      <c r="N219" s="117"/>
      <c r="O219" s="257"/>
      <c r="Q219" s="256"/>
      <c r="R219" s="256"/>
      <c r="S219" s="256"/>
      <c r="W219" s="256"/>
      <c r="Y219" s="256"/>
      <c r="Z219" s="256"/>
      <c r="AA219" s="258"/>
    </row>
    <row r="220" spans="1:27" s="117" customFormat="1" ht="12" customHeight="1">
      <c r="A220" s="254"/>
      <c r="B220" s="118"/>
      <c r="C220" s="118"/>
      <c r="D220" s="118"/>
      <c r="E220" s="118"/>
      <c r="F220" s="118"/>
      <c r="G220" s="253"/>
      <c r="H220" s="253"/>
      <c r="I220" s="118"/>
      <c r="J220" s="118"/>
      <c r="K220" s="118"/>
      <c r="L220" s="118"/>
      <c r="O220" s="118"/>
      <c r="P220" s="118"/>
      <c r="Q220" s="118"/>
      <c r="R220" s="118"/>
      <c r="S220" s="118"/>
      <c r="T220" s="118"/>
      <c r="U220" s="118"/>
      <c r="W220" s="118"/>
      <c r="X220" s="118"/>
      <c r="Y220" s="118"/>
      <c r="Z220" s="118"/>
      <c r="AA220" s="254"/>
    </row>
    <row r="221" spans="1:27" s="117" customFormat="1" ht="12" customHeight="1">
      <c r="A221" s="254"/>
      <c r="B221" s="118"/>
      <c r="C221" s="118"/>
      <c r="D221" s="118"/>
      <c r="E221" s="118"/>
      <c r="F221" s="118"/>
      <c r="G221" s="118"/>
      <c r="H221" s="118"/>
      <c r="I221" s="118"/>
      <c r="J221" s="118"/>
      <c r="K221" s="118"/>
      <c r="L221" s="118"/>
      <c r="O221" s="118"/>
      <c r="P221" s="118"/>
      <c r="Q221" s="118"/>
      <c r="R221" s="118"/>
      <c r="S221" s="118"/>
      <c r="T221" s="118"/>
      <c r="U221" s="118"/>
      <c r="V221" s="118"/>
      <c r="W221" s="118"/>
      <c r="X221" s="118"/>
      <c r="Y221" s="118"/>
      <c r="Z221" s="118"/>
      <c r="AA221" s="254"/>
    </row>
    <row r="222" spans="1:27" s="117" customFormat="1" ht="12" customHeight="1">
      <c r="A222" s="254"/>
      <c r="B222" s="118"/>
      <c r="C222" s="118"/>
      <c r="D222" s="118"/>
      <c r="E222" s="118"/>
      <c r="F222" s="118"/>
      <c r="G222" s="118"/>
      <c r="H222" s="118"/>
      <c r="I222" s="118"/>
      <c r="J222" s="118"/>
      <c r="K222" s="118"/>
      <c r="L222" s="118"/>
      <c r="O222" s="118"/>
      <c r="P222" s="118"/>
      <c r="Q222" s="118"/>
      <c r="R222" s="118"/>
      <c r="S222" s="118"/>
      <c r="T222" s="118"/>
      <c r="U222" s="118"/>
      <c r="V222" s="118"/>
      <c r="W222" s="118"/>
      <c r="X222" s="118"/>
      <c r="Y222" s="118"/>
      <c r="Z222" s="118"/>
      <c r="AA222" s="254"/>
    </row>
    <row r="223" spans="1:27" s="117" customFormat="1" ht="12" customHeight="1">
      <c r="A223" s="254"/>
      <c r="B223" s="118"/>
      <c r="C223" s="118"/>
      <c r="D223" s="118"/>
      <c r="E223" s="118"/>
      <c r="F223" s="118"/>
      <c r="G223" s="118"/>
      <c r="H223" s="118"/>
      <c r="I223" s="118"/>
      <c r="J223" s="118"/>
      <c r="K223" s="118"/>
      <c r="L223" s="118"/>
      <c r="O223" s="118"/>
      <c r="P223" s="118"/>
      <c r="Q223" s="118"/>
      <c r="R223" s="118"/>
      <c r="S223" s="118"/>
      <c r="T223" s="118"/>
      <c r="U223" s="118"/>
      <c r="V223" s="118"/>
      <c r="W223" s="118"/>
      <c r="X223" s="118"/>
      <c r="Y223" s="118"/>
      <c r="Z223" s="118"/>
      <c r="AA223" s="254"/>
    </row>
    <row r="224" spans="1:27" s="117" customFormat="1" ht="12" customHeight="1">
      <c r="A224" s="254"/>
      <c r="B224" s="118"/>
      <c r="C224" s="118"/>
      <c r="D224" s="118"/>
      <c r="E224" s="118"/>
      <c r="F224" s="118"/>
      <c r="G224" s="118"/>
      <c r="H224" s="118"/>
      <c r="I224" s="118"/>
      <c r="J224" s="118"/>
      <c r="K224" s="118"/>
      <c r="L224" s="118"/>
      <c r="O224" s="118"/>
      <c r="P224" s="118"/>
      <c r="Q224" s="118"/>
      <c r="R224" s="118"/>
      <c r="S224" s="118"/>
      <c r="T224" s="118"/>
      <c r="U224" s="118"/>
      <c r="V224" s="118"/>
      <c r="W224" s="118"/>
      <c r="X224" s="118"/>
      <c r="Y224" s="118"/>
      <c r="Z224" s="118"/>
      <c r="AA224" s="254"/>
    </row>
    <row r="225" spans="1:27" s="117" customFormat="1" ht="12" customHeight="1">
      <c r="A225" s="254"/>
      <c r="B225" s="118"/>
      <c r="C225" s="118"/>
      <c r="D225" s="118"/>
      <c r="E225" s="118"/>
      <c r="F225" s="118"/>
      <c r="G225" s="118"/>
      <c r="H225" s="118"/>
      <c r="I225" s="118"/>
      <c r="J225" s="118"/>
      <c r="K225" s="118"/>
      <c r="L225" s="118"/>
      <c r="O225" s="118"/>
      <c r="P225" s="118"/>
      <c r="Q225" s="118"/>
      <c r="R225" s="118"/>
      <c r="S225" s="118"/>
      <c r="T225" s="118"/>
      <c r="U225" s="118"/>
      <c r="V225" s="118"/>
      <c r="W225" s="118"/>
      <c r="X225" s="118"/>
      <c r="Y225" s="118"/>
      <c r="Z225" s="118"/>
      <c r="AA225" s="254"/>
    </row>
    <row r="226" spans="1:27" ht="12" customHeight="1">
      <c r="A226" s="259"/>
      <c r="B226" s="260"/>
      <c r="C226" s="260"/>
      <c r="D226" s="260"/>
      <c r="E226" s="260"/>
      <c r="F226" s="260"/>
      <c r="G226" s="260"/>
      <c r="H226" s="260"/>
      <c r="I226" s="260"/>
      <c r="J226" s="260"/>
      <c r="K226" s="260"/>
      <c r="L226" s="260"/>
      <c r="O226" s="260"/>
      <c r="P226" s="260"/>
      <c r="Q226" s="260"/>
      <c r="R226" s="260"/>
      <c r="S226" s="260"/>
      <c r="T226" s="260"/>
      <c r="U226" s="260"/>
      <c r="V226" s="260"/>
      <c r="W226" s="260"/>
      <c r="X226" s="260"/>
      <c r="Y226" s="260"/>
      <c r="Z226" s="260"/>
      <c r="AA226" s="259"/>
    </row>
    <row r="227" spans="1:27" ht="12" customHeight="1">
      <c r="A227" s="259"/>
      <c r="B227" s="260"/>
      <c r="C227" s="260"/>
      <c r="D227" s="260"/>
      <c r="E227" s="260"/>
      <c r="F227" s="260"/>
      <c r="G227" s="260"/>
      <c r="H227" s="260"/>
      <c r="I227" s="260"/>
      <c r="J227" s="260"/>
      <c r="K227" s="260"/>
      <c r="L227" s="260"/>
      <c r="O227" s="260"/>
      <c r="P227" s="260"/>
      <c r="Q227" s="260"/>
      <c r="R227" s="260"/>
      <c r="S227" s="260"/>
      <c r="T227" s="260"/>
      <c r="U227" s="260"/>
      <c r="V227" s="260"/>
      <c r="W227" s="260"/>
      <c r="X227" s="260"/>
      <c r="Y227" s="260"/>
      <c r="Z227" s="260"/>
      <c r="AA227" s="259"/>
    </row>
    <row r="228" spans="1:27" ht="12" customHeight="1">
      <c r="A228" s="259"/>
      <c r="B228" s="260"/>
      <c r="C228" s="260"/>
      <c r="D228" s="260"/>
      <c r="E228" s="260"/>
      <c r="F228" s="260"/>
      <c r="G228" s="260"/>
      <c r="H228" s="260"/>
      <c r="I228" s="260"/>
      <c r="J228" s="260"/>
      <c r="K228" s="260"/>
      <c r="L228" s="260"/>
      <c r="O228" s="260"/>
      <c r="P228" s="260"/>
      <c r="Q228" s="260"/>
      <c r="R228" s="260"/>
      <c r="S228" s="260"/>
      <c r="T228" s="260"/>
      <c r="U228" s="260"/>
      <c r="V228" s="260"/>
      <c r="W228" s="260"/>
      <c r="X228" s="260"/>
      <c r="Y228" s="260"/>
      <c r="Z228" s="260"/>
      <c r="AA228" s="259"/>
    </row>
    <row r="229" spans="1:27" ht="12" customHeight="1">
      <c r="A229" s="259"/>
      <c r="B229" s="260"/>
      <c r="C229" s="260"/>
      <c r="D229" s="260"/>
      <c r="E229" s="260"/>
      <c r="F229" s="260"/>
      <c r="G229" s="260"/>
      <c r="H229" s="260"/>
      <c r="I229" s="260"/>
      <c r="J229" s="260"/>
      <c r="K229" s="260"/>
      <c r="L229" s="260"/>
      <c r="O229" s="260"/>
      <c r="P229" s="260"/>
      <c r="Q229" s="260"/>
      <c r="R229" s="260"/>
      <c r="S229" s="260"/>
      <c r="T229" s="260"/>
      <c r="U229" s="260"/>
      <c r="V229" s="260"/>
      <c r="W229" s="260"/>
      <c r="X229" s="260"/>
      <c r="Y229" s="260"/>
      <c r="Z229" s="260"/>
      <c r="AA229" s="259"/>
    </row>
    <row r="230" spans="1:27" ht="12" customHeight="1">
      <c r="A230" s="259"/>
      <c r="B230" s="260"/>
      <c r="C230" s="260"/>
      <c r="D230" s="260"/>
      <c r="E230" s="260"/>
      <c r="F230" s="260"/>
      <c r="G230" s="260"/>
      <c r="H230" s="260"/>
      <c r="I230" s="260"/>
      <c r="J230" s="260"/>
      <c r="K230" s="260"/>
      <c r="L230" s="260"/>
      <c r="O230" s="260"/>
      <c r="P230" s="260"/>
      <c r="Q230" s="260"/>
      <c r="R230" s="260"/>
      <c r="S230" s="260"/>
      <c r="T230" s="260"/>
      <c r="U230" s="260"/>
      <c r="V230" s="260"/>
      <c r="W230" s="260"/>
      <c r="X230" s="260"/>
      <c r="Y230" s="260"/>
      <c r="Z230" s="260"/>
      <c r="AA230" s="259"/>
    </row>
    <row r="231" spans="1:27" ht="12" customHeight="1">
      <c r="A231" s="259"/>
      <c r="B231" s="260"/>
      <c r="C231" s="260"/>
      <c r="D231" s="260"/>
      <c r="E231" s="260"/>
      <c r="F231" s="260"/>
      <c r="G231" s="260"/>
      <c r="H231" s="260"/>
      <c r="I231" s="260"/>
      <c r="J231" s="260"/>
      <c r="K231" s="260"/>
      <c r="L231" s="260"/>
      <c r="O231" s="260"/>
      <c r="P231" s="260"/>
      <c r="Q231" s="260"/>
      <c r="R231" s="260"/>
      <c r="S231" s="260"/>
      <c r="T231" s="260"/>
      <c r="U231" s="260"/>
      <c r="V231" s="260"/>
      <c r="W231" s="260"/>
      <c r="X231" s="260"/>
      <c r="Y231" s="260"/>
      <c r="Z231" s="260"/>
      <c r="AA231" s="259"/>
    </row>
    <row r="232" spans="1:27" ht="12" customHeight="1">
      <c r="A232" s="259"/>
      <c r="B232" s="260"/>
      <c r="C232" s="260"/>
      <c r="D232" s="260"/>
      <c r="E232" s="260"/>
      <c r="F232" s="260"/>
      <c r="G232" s="260"/>
      <c r="H232" s="260"/>
      <c r="I232" s="260"/>
      <c r="J232" s="260"/>
      <c r="K232" s="260"/>
      <c r="L232" s="260"/>
      <c r="O232" s="260"/>
      <c r="P232" s="260"/>
      <c r="Q232" s="260"/>
      <c r="R232" s="260"/>
      <c r="S232" s="260"/>
      <c r="T232" s="260"/>
      <c r="U232" s="260"/>
      <c r="V232" s="260"/>
      <c r="W232" s="260"/>
      <c r="X232" s="260"/>
      <c r="Y232" s="260"/>
      <c r="Z232" s="260"/>
      <c r="AA232" s="259"/>
    </row>
    <row r="233" spans="1:27" ht="12" customHeight="1">
      <c r="A233" s="259"/>
      <c r="B233" s="260"/>
      <c r="C233" s="260"/>
      <c r="D233" s="260"/>
      <c r="E233" s="260"/>
      <c r="F233" s="260"/>
      <c r="G233" s="260"/>
      <c r="H233" s="260"/>
      <c r="I233" s="260"/>
      <c r="J233" s="260"/>
      <c r="K233" s="260"/>
      <c r="L233" s="260"/>
      <c r="O233" s="260"/>
      <c r="P233" s="260"/>
      <c r="Q233" s="260"/>
      <c r="R233" s="260"/>
      <c r="S233" s="260"/>
      <c r="T233" s="260"/>
      <c r="U233" s="260"/>
      <c r="V233" s="260"/>
      <c r="W233" s="260"/>
      <c r="X233" s="260"/>
      <c r="Y233" s="260"/>
      <c r="Z233" s="260"/>
      <c r="AA233" s="259"/>
    </row>
    <row r="234" spans="1:27" ht="12" customHeight="1">
      <c r="A234" s="259"/>
      <c r="B234" s="260"/>
      <c r="C234" s="260"/>
      <c r="D234" s="260"/>
      <c r="E234" s="260"/>
      <c r="F234" s="260"/>
      <c r="G234" s="260"/>
      <c r="H234" s="260"/>
      <c r="I234" s="260"/>
      <c r="J234" s="260"/>
      <c r="K234" s="260"/>
      <c r="L234" s="260"/>
      <c r="O234" s="260"/>
      <c r="P234" s="260"/>
      <c r="Q234" s="260"/>
      <c r="R234" s="260"/>
      <c r="S234" s="260"/>
      <c r="T234" s="260"/>
      <c r="U234" s="260"/>
      <c r="V234" s="260"/>
      <c r="W234" s="260"/>
      <c r="X234" s="260"/>
      <c r="Y234" s="260"/>
      <c r="Z234" s="260"/>
      <c r="AA234" s="259"/>
    </row>
    <row r="235" spans="1:27" ht="12" customHeight="1">
      <c r="A235" s="259"/>
      <c r="B235" s="260"/>
      <c r="C235" s="260"/>
      <c r="D235" s="260"/>
      <c r="E235" s="260"/>
      <c r="F235" s="260"/>
      <c r="G235" s="260"/>
      <c r="H235" s="260"/>
      <c r="I235" s="260"/>
      <c r="J235" s="260"/>
      <c r="K235" s="260"/>
      <c r="L235" s="260"/>
      <c r="O235" s="260"/>
      <c r="P235" s="260"/>
      <c r="Q235" s="260"/>
      <c r="R235" s="260"/>
      <c r="S235" s="260"/>
      <c r="T235" s="260"/>
      <c r="U235" s="260"/>
      <c r="V235" s="260"/>
      <c r="W235" s="260"/>
      <c r="X235" s="260"/>
      <c r="Y235" s="260"/>
      <c r="Z235" s="260"/>
      <c r="AA235" s="259"/>
    </row>
    <row r="236" spans="1:27" ht="12" customHeight="1">
      <c r="A236" s="259"/>
      <c r="B236" s="260"/>
      <c r="C236" s="260"/>
      <c r="D236" s="260"/>
      <c r="E236" s="260"/>
      <c r="F236" s="260"/>
      <c r="G236" s="260"/>
      <c r="H236" s="260"/>
      <c r="I236" s="260"/>
      <c r="J236" s="260"/>
      <c r="K236" s="260"/>
      <c r="L236" s="260"/>
      <c r="O236" s="260"/>
      <c r="P236" s="260"/>
      <c r="Q236" s="260"/>
      <c r="R236" s="260"/>
      <c r="S236" s="260"/>
      <c r="T236" s="260"/>
      <c r="U236" s="260"/>
      <c r="V236" s="260"/>
      <c r="W236" s="260"/>
      <c r="X236" s="260"/>
      <c r="Y236" s="260"/>
      <c r="Z236" s="260"/>
      <c r="AA236" s="259"/>
    </row>
    <row r="237" spans="1:27" ht="12" customHeight="1">
      <c r="A237" s="259"/>
      <c r="B237" s="260"/>
      <c r="C237" s="260"/>
      <c r="D237" s="260"/>
      <c r="E237" s="260"/>
      <c r="F237" s="260"/>
      <c r="G237" s="260"/>
      <c r="H237" s="260"/>
      <c r="I237" s="260"/>
      <c r="J237" s="260"/>
      <c r="K237" s="260"/>
      <c r="L237" s="260"/>
      <c r="O237" s="260"/>
      <c r="P237" s="260"/>
      <c r="Q237" s="260"/>
      <c r="R237" s="260"/>
      <c r="S237" s="260"/>
      <c r="T237" s="260"/>
      <c r="U237" s="260"/>
      <c r="V237" s="260"/>
      <c r="W237" s="260"/>
      <c r="X237" s="260"/>
      <c r="Y237" s="260"/>
      <c r="Z237" s="260"/>
      <c r="AA237" s="259"/>
    </row>
    <row r="238" spans="1:27" ht="12" customHeight="1">
      <c r="A238" s="259"/>
      <c r="B238" s="260"/>
      <c r="C238" s="260"/>
      <c r="D238" s="260"/>
      <c r="E238" s="260"/>
      <c r="F238" s="260"/>
      <c r="G238" s="260"/>
      <c r="H238" s="260"/>
      <c r="I238" s="260"/>
      <c r="J238" s="260"/>
      <c r="K238" s="260"/>
      <c r="L238" s="260"/>
      <c r="O238" s="260"/>
      <c r="P238" s="260"/>
      <c r="Q238" s="260"/>
      <c r="R238" s="260"/>
      <c r="S238" s="260"/>
      <c r="T238" s="260"/>
      <c r="U238" s="260"/>
      <c r="V238" s="260"/>
      <c r="W238" s="260"/>
      <c r="X238" s="260"/>
      <c r="Y238" s="260"/>
      <c r="Z238" s="260"/>
      <c r="AA238" s="259"/>
    </row>
    <row r="239" spans="1:27" ht="12" customHeight="1">
      <c r="A239" s="259"/>
      <c r="B239" s="260"/>
      <c r="C239" s="260"/>
      <c r="D239" s="260"/>
      <c r="E239" s="260"/>
      <c r="F239" s="260"/>
      <c r="G239" s="260"/>
      <c r="H239" s="260"/>
      <c r="I239" s="260"/>
      <c r="J239" s="260"/>
      <c r="K239" s="260"/>
      <c r="L239" s="260"/>
      <c r="O239" s="260"/>
      <c r="P239" s="260"/>
      <c r="Q239" s="260"/>
      <c r="R239" s="260"/>
      <c r="S239" s="260"/>
      <c r="T239" s="260"/>
      <c r="U239" s="260"/>
      <c r="V239" s="260"/>
      <c r="W239" s="260"/>
      <c r="X239" s="260"/>
      <c r="Y239" s="260"/>
      <c r="Z239" s="260"/>
      <c r="AA239" s="259"/>
    </row>
    <row r="240" spans="1:27" ht="12" customHeight="1">
      <c r="A240" s="259"/>
      <c r="B240" s="260"/>
      <c r="C240" s="260"/>
      <c r="D240" s="260"/>
      <c r="E240" s="260"/>
      <c r="F240" s="260"/>
      <c r="G240" s="260"/>
      <c r="H240" s="260"/>
      <c r="I240" s="260"/>
      <c r="J240" s="260"/>
      <c r="K240" s="260"/>
      <c r="L240" s="260"/>
      <c r="O240" s="260"/>
      <c r="P240" s="260"/>
      <c r="Q240" s="260"/>
      <c r="R240" s="260"/>
      <c r="S240" s="260"/>
      <c r="T240" s="260"/>
      <c r="U240" s="260"/>
      <c r="V240" s="260"/>
      <c r="W240" s="260"/>
      <c r="X240" s="260"/>
      <c r="Y240" s="260"/>
      <c r="Z240" s="260"/>
      <c r="AA240" s="259"/>
    </row>
    <row r="241" spans="1:27" ht="12" customHeight="1">
      <c r="A241" s="259"/>
      <c r="B241" s="260"/>
      <c r="C241" s="260"/>
      <c r="D241" s="260"/>
      <c r="E241" s="260"/>
      <c r="F241" s="260"/>
      <c r="G241" s="260"/>
      <c r="H241" s="260"/>
      <c r="I241" s="260"/>
      <c r="J241" s="260"/>
      <c r="K241" s="260"/>
      <c r="L241" s="260"/>
      <c r="O241" s="260"/>
      <c r="P241" s="260"/>
      <c r="Q241" s="260"/>
      <c r="R241" s="260"/>
      <c r="S241" s="260"/>
      <c r="T241" s="260"/>
      <c r="U241" s="260"/>
      <c r="V241" s="260"/>
      <c r="W241" s="260"/>
      <c r="X241" s="260"/>
      <c r="Y241" s="260"/>
      <c r="Z241" s="260"/>
      <c r="AA241" s="259"/>
    </row>
    <row r="242" spans="1:27" ht="12" customHeight="1">
      <c r="A242" s="259"/>
      <c r="B242" s="260"/>
      <c r="C242" s="260"/>
      <c r="D242" s="260"/>
      <c r="E242" s="260"/>
      <c r="F242" s="260"/>
      <c r="G242" s="260"/>
      <c r="H242" s="260"/>
      <c r="I242" s="260"/>
      <c r="J242" s="260"/>
      <c r="K242" s="260"/>
      <c r="L242" s="260"/>
      <c r="O242" s="260"/>
      <c r="P242" s="260"/>
      <c r="Q242" s="260"/>
      <c r="R242" s="260"/>
      <c r="S242" s="260"/>
      <c r="T242" s="260"/>
      <c r="U242" s="260"/>
      <c r="V242" s="260"/>
      <c r="W242" s="260"/>
      <c r="X242" s="260"/>
      <c r="Y242" s="260"/>
      <c r="Z242" s="260"/>
      <c r="AA242" s="259"/>
    </row>
    <row r="243" spans="1:27" ht="12" customHeight="1">
      <c r="A243" s="259"/>
      <c r="B243" s="260"/>
      <c r="C243" s="260"/>
      <c r="D243" s="260"/>
      <c r="E243" s="260"/>
      <c r="F243" s="260"/>
      <c r="G243" s="260"/>
      <c r="H243" s="260"/>
      <c r="I243" s="260"/>
      <c r="J243" s="260"/>
      <c r="K243" s="260"/>
      <c r="L243" s="260"/>
      <c r="O243" s="260"/>
      <c r="P243" s="260"/>
      <c r="Q243" s="260"/>
      <c r="R243" s="260"/>
      <c r="S243" s="260"/>
      <c r="T243" s="260"/>
      <c r="U243" s="260"/>
      <c r="V243" s="260"/>
      <c r="W243" s="260"/>
      <c r="X243" s="260"/>
      <c r="Y243" s="260"/>
      <c r="Z243" s="260"/>
      <c r="AA243" s="259"/>
    </row>
    <row r="244" spans="1:27" ht="12" customHeight="1">
      <c r="A244" s="259"/>
      <c r="B244" s="260"/>
      <c r="C244" s="260"/>
      <c r="D244" s="260"/>
      <c r="E244" s="260"/>
      <c r="F244" s="260"/>
      <c r="G244" s="260"/>
      <c r="H244" s="260"/>
      <c r="I244" s="260"/>
      <c r="J244" s="260"/>
      <c r="K244" s="260"/>
      <c r="L244" s="260"/>
      <c r="O244" s="260"/>
      <c r="P244" s="260"/>
      <c r="Q244" s="260"/>
      <c r="R244" s="260"/>
      <c r="S244" s="260"/>
      <c r="T244" s="260"/>
      <c r="U244" s="260"/>
      <c r="V244" s="260"/>
      <c r="W244" s="260"/>
      <c r="X244" s="260"/>
      <c r="Y244" s="260"/>
      <c r="Z244" s="260"/>
      <c r="AA244" s="259"/>
    </row>
    <row r="245" spans="1:27" ht="12" customHeight="1">
      <c r="A245" s="259"/>
      <c r="B245" s="260"/>
      <c r="C245" s="260"/>
      <c r="D245" s="260"/>
      <c r="E245" s="260"/>
      <c r="F245" s="260"/>
      <c r="G245" s="260"/>
      <c r="H245" s="260"/>
      <c r="I245" s="260"/>
      <c r="J245" s="260"/>
      <c r="K245" s="260"/>
      <c r="L245" s="260"/>
      <c r="O245" s="260"/>
      <c r="P245" s="260"/>
      <c r="Q245" s="260"/>
      <c r="R245" s="260"/>
      <c r="S245" s="260"/>
      <c r="T245" s="260"/>
      <c r="U245" s="260"/>
      <c r="V245" s="260"/>
      <c r="W245" s="260"/>
      <c r="X245" s="260"/>
      <c r="Y245" s="260"/>
      <c r="Z245" s="260"/>
      <c r="AA245" s="259"/>
    </row>
    <row r="246" spans="1:27" ht="12" customHeight="1">
      <c r="A246" s="259"/>
      <c r="B246" s="260"/>
      <c r="C246" s="260"/>
      <c r="D246" s="260"/>
      <c r="E246" s="260"/>
      <c r="F246" s="260"/>
      <c r="G246" s="260"/>
      <c r="H246" s="260"/>
      <c r="I246" s="260"/>
      <c r="J246" s="260"/>
      <c r="K246" s="260"/>
      <c r="L246" s="260"/>
      <c r="O246" s="260"/>
      <c r="P246" s="260"/>
      <c r="Q246" s="260"/>
      <c r="R246" s="260"/>
      <c r="S246" s="260"/>
      <c r="T246" s="260"/>
      <c r="U246" s="260"/>
      <c r="V246" s="260"/>
      <c r="W246" s="260"/>
      <c r="X246" s="260"/>
      <c r="Y246" s="260"/>
      <c r="Z246" s="260"/>
      <c r="AA246" s="259"/>
    </row>
    <row r="247" spans="1:27" ht="12" customHeight="1">
      <c r="A247" s="259"/>
      <c r="B247" s="260"/>
      <c r="C247" s="260"/>
      <c r="D247" s="260"/>
      <c r="E247" s="260"/>
      <c r="F247" s="260"/>
      <c r="G247" s="260"/>
      <c r="H247" s="260"/>
      <c r="I247" s="260"/>
      <c r="J247" s="260"/>
      <c r="K247" s="260"/>
      <c r="L247" s="260"/>
      <c r="O247" s="260"/>
      <c r="P247" s="260"/>
      <c r="Q247" s="260"/>
      <c r="R247" s="260"/>
      <c r="S247" s="260"/>
      <c r="T247" s="260"/>
      <c r="U247" s="260"/>
      <c r="V247" s="260"/>
      <c r="W247" s="260"/>
      <c r="X247" s="260"/>
      <c r="Y247" s="260"/>
      <c r="Z247" s="260"/>
      <c r="AA247" s="259"/>
    </row>
    <row r="248" spans="1:27" ht="12" customHeight="1">
      <c r="A248" s="259"/>
      <c r="B248" s="260"/>
      <c r="C248" s="260"/>
      <c r="D248" s="260"/>
      <c r="E248" s="260"/>
      <c r="F248" s="260"/>
      <c r="G248" s="260"/>
      <c r="H248" s="260"/>
      <c r="I248" s="260"/>
      <c r="J248" s="260"/>
      <c r="K248" s="260"/>
      <c r="L248" s="260"/>
      <c r="O248" s="260"/>
      <c r="P248" s="260"/>
      <c r="Q248" s="260"/>
      <c r="R248" s="260"/>
      <c r="S248" s="260"/>
      <c r="T248" s="260"/>
      <c r="U248" s="260"/>
      <c r="V248" s="260"/>
      <c r="W248" s="260"/>
      <c r="X248" s="260"/>
      <c r="Y248" s="260"/>
      <c r="Z248" s="260"/>
      <c r="AA248" s="259"/>
    </row>
    <row r="249" spans="1:27" ht="12" customHeight="1">
      <c r="A249" s="259"/>
      <c r="B249" s="260"/>
      <c r="C249" s="260"/>
      <c r="D249" s="260"/>
      <c r="E249" s="260"/>
      <c r="F249" s="260"/>
      <c r="G249" s="260"/>
      <c r="H249" s="260"/>
      <c r="I249" s="260"/>
      <c r="J249" s="260"/>
      <c r="K249" s="260"/>
      <c r="L249" s="260"/>
      <c r="O249" s="260"/>
      <c r="P249" s="260"/>
      <c r="Q249" s="260"/>
      <c r="R249" s="260"/>
      <c r="S249" s="260"/>
      <c r="T249" s="260"/>
      <c r="U249" s="260"/>
      <c r="V249" s="260"/>
      <c r="W249" s="260"/>
      <c r="X249" s="260"/>
      <c r="Y249" s="260"/>
      <c r="Z249" s="260"/>
      <c r="AA249" s="259"/>
    </row>
    <row r="250" spans="1:27" ht="12" customHeight="1">
      <c r="A250" s="259"/>
      <c r="B250" s="260"/>
      <c r="C250" s="260"/>
      <c r="D250" s="260"/>
      <c r="E250" s="260"/>
      <c r="F250" s="260"/>
      <c r="G250" s="260"/>
      <c r="H250" s="260"/>
      <c r="I250" s="260"/>
      <c r="J250" s="260"/>
      <c r="K250" s="260"/>
      <c r="L250" s="260"/>
      <c r="O250" s="260"/>
      <c r="P250" s="260"/>
      <c r="Q250" s="260"/>
      <c r="R250" s="260"/>
      <c r="S250" s="260"/>
      <c r="T250" s="260"/>
      <c r="U250" s="260"/>
      <c r="V250" s="260"/>
      <c r="W250" s="260"/>
      <c r="X250" s="260"/>
      <c r="Y250" s="260"/>
      <c r="Z250" s="260"/>
      <c r="AA250" s="259"/>
    </row>
    <row r="251" spans="1:27" ht="12" customHeight="1">
      <c r="A251" s="259"/>
      <c r="B251" s="260"/>
      <c r="C251" s="260"/>
      <c r="D251" s="260"/>
      <c r="E251" s="260"/>
      <c r="F251" s="260"/>
      <c r="G251" s="260"/>
      <c r="H251" s="260"/>
      <c r="I251" s="260"/>
      <c r="J251" s="260"/>
      <c r="K251" s="260"/>
      <c r="L251" s="260"/>
      <c r="O251" s="260"/>
      <c r="P251" s="260"/>
      <c r="Q251" s="260"/>
      <c r="R251" s="260"/>
      <c r="S251" s="260"/>
      <c r="T251" s="260"/>
      <c r="U251" s="260"/>
      <c r="V251" s="260"/>
      <c r="W251" s="260"/>
      <c r="X251" s="260"/>
      <c r="Y251" s="260"/>
      <c r="Z251" s="260"/>
      <c r="AA251" s="259"/>
    </row>
    <row r="252" spans="1:27" ht="12" customHeight="1">
      <c r="A252" s="259"/>
      <c r="B252" s="260"/>
      <c r="C252" s="260"/>
      <c r="D252" s="260"/>
      <c r="E252" s="260"/>
      <c r="F252" s="260"/>
      <c r="G252" s="260"/>
      <c r="H252" s="260"/>
      <c r="I252" s="260"/>
      <c r="J252" s="260"/>
      <c r="K252" s="260"/>
      <c r="L252" s="260"/>
      <c r="O252" s="260"/>
      <c r="P252" s="260"/>
      <c r="Q252" s="260"/>
      <c r="R252" s="260"/>
      <c r="S252" s="260"/>
      <c r="T252" s="260"/>
      <c r="U252" s="260"/>
      <c r="V252" s="260"/>
      <c r="W252" s="260"/>
      <c r="X252" s="260"/>
      <c r="Y252" s="260"/>
      <c r="Z252" s="260"/>
      <c r="AA252" s="259"/>
    </row>
    <row r="253" spans="1:27" ht="12" customHeight="1">
      <c r="A253" s="259"/>
      <c r="B253" s="260"/>
      <c r="C253" s="260"/>
      <c r="D253" s="260"/>
      <c r="E253" s="260"/>
      <c r="F253" s="260"/>
      <c r="G253" s="260"/>
      <c r="H253" s="260"/>
      <c r="I253" s="260"/>
      <c r="J253" s="260"/>
      <c r="K253" s="260"/>
      <c r="L253" s="260"/>
      <c r="O253" s="260"/>
      <c r="P253" s="260"/>
      <c r="Q253" s="260"/>
      <c r="R253" s="260"/>
      <c r="S253" s="260"/>
      <c r="T253" s="260"/>
      <c r="U253" s="260"/>
      <c r="V253" s="260"/>
      <c r="W253" s="260"/>
      <c r="X253" s="260"/>
      <c r="Y253" s="260"/>
      <c r="Z253" s="260"/>
      <c r="AA253" s="259"/>
    </row>
    <row r="254" spans="1:27" ht="12" customHeight="1">
      <c r="A254" s="259"/>
      <c r="B254" s="260"/>
      <c r="C254" s="260"/>
      <c r="D254" s="260"/>
      <c r="E254" s="260"/>
      <c r="F254" s="260"/>
      <c r="G254" s="260"/>
      <c r="H254" s="260"/>
      <c r="I254" s="260"/>
      <c r="J254" s="260"/>
      <c r="K254" s="260"/>
      <c r="L254" s="260"/>
      <c r="O254" s="260"/>
      <c r="P254" s="260"/>
      <c r="Q254" s="260"/>
      <c r="R254" s="260"/>
      <c r="S254" s="260"/>
      <c r="T254" s="260"/>
      <c r="U254" s="260"/>
      <c r="V254" s="260"/>
      <c r="W254" s="260"/>
      <c r="X254" s="260"/>
      <c r="Y254" s="260"/>
      <c r="Z254" s="260"/>
      <c r="AA254" s="259"/>
    </row>
    <row r="255" spans="1:27" ht="12" customHeight="1">
      <c r="A255" s="259"/>
      <c r="B255" s="260"/>
      <c r="C255" s="260"/>
      <c r="D255" s="260"/>
      <c r="E255" s="260"/>
      <c r="F255" s="260"/>
      <c r="G255" s="260"/>
      <c r="H255" s="260"/>
      <c r="I255" s="260"/>
      <c r="J255" s="260"/>
      <c r="K255" s="260"/>
      <c r="L255" s="260"/>
      <c r="O255" s="260"/>
      <c r="P255" s="260"/>
      <c r="Q255" s="260"/>
      <c r="R255" s="260"/>
      <c r="S255" s="260"/>
      <c r="T255" s="260"/>
      <c r="U255" s="260"/>
      <c r="V255" s="260"/>
      <c r="W255" s="260"/>
      <c r="X255" s="260"/>
      <c r="Y255" s="260"/>
      <c r="Z255" s="260"/>
      <c r="AA255" s="259"/>
    </row>
    <row r="256" spans="1:27" ht="12" customHeight="1">
      <c r="A256" s="259"/>
      <c r="B256" s="260"/>
      <c r="C256" s="260"/>
      <c r="D256" s="260"/>
      <c r="E256" s="260"/>
      <c r="F256" s="260"/>
      <c r="G256" s="260"/>
      <c r="H256" s="260"/>
      <c r="I256" s="260"/>
      <c r="J256" s="260"/>
      <c r="K256" s="260"/>
      <c r="L256" s="260"/>
      <c r="O256" s="260"/>
      <c r="P256" s="260"/>
      <c r="Q256" s="260"/>
      <c r="R256" s="260"/>
      <c r="S256" s="260"/>
      <c r="T256" s="260"/>
      <c r="U256" s="260"/>
      <c r="V256" s="260"/>
      <c r="W256" s="260"/>
      <c r="X256" s="260"/>
      <c r="Y256" s="260"/>
      <c r="Z256" s="260"/>
      <c r="AA256" s="259"/>
    </row>
    <row r="257" spans="1:27" ht="12" customHeight="1">
      <c r="A257" s="259"/>
      <c r="B257" s="260"/>
      <c r="C257" s="260"/>
      <c r="D257" s="260"/>
      <c r="E257" s="260"/>
      <c r="F257" s="260"/>
      <c r="G257" s="260"/>
      <c r="H257" s="260"/>
      <c r="I257" s="260"/>
      <c r="J257" s="260"/>
      <c r="K257" s="260"/>
      <c r="L257" s="260"/>
      <c r="O257" s="260"/>
      <c r="P257" s="260"/>
      <c r="Q257" s="260"/>
      <c r="R257" s="260"/>
      <c r="S257" s="260"/>
      <c r="T257" s="260"/>
      <c r="U257" s="260"/>
      <c r="V257" s="260"/>
      <c r="W257" s="260"/>
      <c r="X257" s="260"/>
      <c r="Y257" s="260"/>
      <c r="Z257" s="260"/>
      <c r="AA257" s="259"/>
    </row>
    <row r="258" spans="1:27" ht="12" customHeight="1">
      <c r="A258" s="259"/>
      <c r="B258" s="260"/>
      <c r="C258" s="260"/>
      <c r="D258" s="260"/>
      <c r="E258" s="260"/>
      <c r="F258" s="260"/>
      <c r="G258" s="260"/>
      <c r="H258" s="260"/>
      <c r="I258" s="260"/>
      <c r="J258" s="260"/>
      <c r="K258" s="260"/>
      <c r="L258" s="260"/>
      <c r="O258" s="260"/>
      <c r="P258" s="260"/>
      <c r="Q258" s="260"/>
      <c r="R258" s="260"/>
      <c r="S258" s="260"/>
      <c r="T258" s="260"/>
      <c r="U258" s="260"/>
      <c r="V258" s="260"/>
      <c r="W258" s="260"/>
      <c r="X258" s="260"/>
      <c r="Y258" s="260"/>
      <c r="Z258" s="260"/>
      <c r="AA258" s="259"/>
    </row>
    <row r="259" spans="1:27" ht="12" customHeight="1">
      <c r="A259" s="259"/>
      <c r="B259" s="260"/>
      <c r="C259" s="260"/>
      <c r="D259" s="260"/>
      <c r="E259" s="260"/>
      <c r="F259" s="260"/>
      <c r="G259" s="260"/>
      <c r="H259" s="260"/>
      <c r="I259" s="260"/>
      <c r="J259" s="260"/>
      <c r="K259" s="260"/>
      <c r="L259" s="260"/>
      <c r="O259" s="260"/>
      <c r="P259" s="260"/>
      <c r="Q259" s="260"/>
      <c r="R259" s="260"/>
      <c r="S259" s="260"/>
      <c r="T259" s="260"/>
      <c r="U259" s="260"/>
      <c r="V259" s="260"/>
      <c r="W259" s="260"/>
      <c r="X259" s="260"/>
      <c r="Y259" s="260"/>
      <c r="Z259" s="260"/>
      <c r="AA259" s="259"/>
    </row>
    <row r="260" spans="1:27" ht="12" customHeight="1">
      <c r="A260" s="259"/>
      <c r="B260" s="260"/>
      <c r="C260" s="260"/>
      <c r="D260" s="260"/>
      <c r="E260" s="260"/>
      <c r="F260" s="260"/>
      <c r="G260" s="260"/>
      <c r="H260" s="260"/>
      <c r="I260" s="260"/>
      <c r="J260" s="260"/>
      <c r="K260" s="260"/>
      <c r="L260" s="260"/>
      <c r="O260" s="260"/>
      <c r="P260" s="260"/>
      <c r="Q260" s="260"/>
      <c r="R260" s="260"/>
      <c r="S260" s="260"/>
      <c r="T260" s="260"/>
      <c r="U260" s="260"/>
      <c r="V260" s="260"/>
      <c r="W260" s="260"/>
      <c r="X260" s="260"/>
      <c r="Y260" s="260"/>
      <c r="Z260" s="260"/>
      <c r="AA260" s="259"/>
    </row>
    <row r="261" spans="1:27" ht="12" customHeight="1">
      <c r="A261" s="259"/>
      <c r="B261" s="260"/>
      <c r="C261" s="260"/>
      <c r="D261" s="260"/>
      <c r="E261" s="260"/>
      <c r="F261" s="260"/>
      <c r="G261" s="260"/>
      <c r="H261" s="260"/>
      <c r="I261" s="260"/>
      <c r="J261" s="260"/>
      <c r="K261" s="260"/>
      <c r="L261" s="260"/>
      <c r="O261" s="260"/>
      <c r="P261" s="260"/>
      <c r="Q261" s="260"/>
      <c r="R261" s="260"/>
      <c r="S261" s="260"/>
      <c r="T261" s="260"/>
      <c r="U261" s="260"/>
      <c r="V261" s="260"/>
      <c r="W261" s="260"/>
      <c r="X261" s="260"/>
      <c r="Y261" s="260"/>
      <c r="Z261" s="260"/>
      <c r="AA261" s="259"/>
    </row>
    <row r="262" spans="1:27" ht="12" customHeight="1">
      <c r="A262" s="259"/>
      <c r="B262" s="260"/>
      <c r="C262" s="260"/>
      <c r="D262" s="260"/>
      <c r="E262" s="260"/>
      <c r="F262" s="260"/>
      <c r="G262" s="260"/>
      <c r="H262" s="260"/>
      <c r="I262" s="260"/>
      <c r="J262" s="260"/>
      <c r="K262" s="260"/>
      <c r="L262" s="260"/>
      <c r="O262" s="260"/>
      <c r="P262" s="260"/>
      <c r="Q262" s="260"/>
      <c r="R262" s="260"/>
      <c r="S262" s="260"/>
      <c r="T262" s="260"/>
      <c r="U262" s="260"/>
      <c r="V262" s="260"/>
      <c r="W262" s="260"/>
      <c r="X262" s="260"/>
      <c r="Y262" s="260"/>
      <c r="Z262" s="260"/>
      <c r="AA262" s="259"/>
    </row>
    <row r="263" spans="1:27" ht="12" customHeight="1">
      <c r="A263" s="259"/>
      <c r="B263" s="260"/>
      <c r="C263" s="260"/>
      <c r="D263" s="260"/>
      <c r="E263" s="260"/>
      <c r="F263" s="260"/>
      <c r="G263" s="260"/>
      <c r="H263" s="260"/>
      <c r="I263" s="260"/>
      <c r="J263" s="260"/>
      <c r="K263" s="260"/>
      <c r="L263" s="260"/>
      <c r="O263" s="260"/>
      <c r="P263" s="260"/>
      <c r="Q263" s="260"/>
      <c r="R263" s="260"/>
      <c r="S263" s="260"/>
      <c r="T263" s="260"/>
      <c r="U263" s="260"/>
      <c r="V263" s="260"/>
      <c r="W263" s="260"/>
      <c r="X263" s="260"/>
      <c r="Y263" s="260"/>
      <c r="Z263" s="260"/>
      <c r="AA263" s="259"/>
    </row>
    <row r="264" spans="1:27" ht="12" customHeight="1">
      <c r="A264" s="259"/>
      <c r="B264" s="260"/>
      <c r="C264" s="260"/>
      <c r="D264" s="260"/>
      <c r="E264" s="260"/>
      <c r="F264" s="260"/>
      <c r="G264" s="260"/>
      <c r="H264" s="260"/>
      <c r="I264" s="260"/>
      <c r="J264" s="260"/>
      <c r="K264" s="260"/>
      <c r="L264" s="260"/>
      <c r="O264" s="260"/>
      <c r="P264" s="260"/>
      <c r="Q264" s="260"/>
      <c r="R264" s="260"/>
      <c r="S264" s="260"/>
      <c r="T264" s="260"/>
      <c r="U264" s="260"/>
      <c r="V264" s="260"/>
      <c r="W264" s="260"/>
      <c r="X264" s="260"/>
      <c r="Y264" s="260"/>
      <c r="Z264" s="260"/>
      <c r="AA264" s="259"/>
    </row>
    <row r="265" spans="1:27" ht="12" customHeight="1">
      <c r="A265" s="259"/>
      <c r="B265" s="260"/>
      <c r="C265" s="260"/>
      <c r="D265" s="260"/>
      <c r="E265" s="260"/>
      <c r="F265" s="260"/>
      <c r="G265" s="260"/>
      <c r="H265" s="260"/>
      <c r="I265" s="260"/>
      <c r="J265" s="260"/>
      <c r="K265" s="260"/>
      <c r="L265" s="260"/>
      <c r="O265" s="260"/>
      <c r="P265" s="260"/>
      <c r="Q265" s="260"/>
      <c r="R265" s="260"/>
      <c r="S265" s="260"/>
      <c r="T265" s="260"/>
      <c r="U265" s="260"/>
      <c r="V265" s="260"/>
      <c r="W265" s="260"/>
      <c r="X265" s="260"/>
      <c r="Y265" s="260"/>
      <c r="Z265" s="260"/>
      <c r="AA265" s="259"/>
    </row>
    <row r="266" spans="1:27" ht="12" customHeight="1">
      <c r="A266" s="259"/>
      <c r="B266" s="260"/>
      <c r="C266" s="260"/>
      <c r="D266" s="260"/>
      <c r="E266" s="260"/>
      <c r="F266" s="260"/>
      <c r="G266" s="260"/>
      <c r="H266" s="260"/>
      <c r="I266" s="260"/>
      <c r="J266" s="260"/>
      <c r="K266" s="260"/>
      <c r="L266" s="260"/>
      <c r="O266" s="260"/>
      <c r="P266" s="260"/>
      <c r="Q266" s="260"/>
      <c r="R266" s="260"/>
      <c r="S266" s="260"/>
      <c r="T266" s="260"/>
      <c r="U266" s="260"/>
      <c r="V266" s="260"/>
      <c r="W266" s="260"/>
      <c r="X266" s="260"/>
      <c r="Y266" s="260"/>
      <c r="Z266" s="260"/>
      <c r="AA266" s="259"/>
    </row>
    <row r="267" spans="1:27" ht="12" customHeight="1">
      <c r="A267" s="259"/>
      <c r="B267" s="260"/>
      <c r="C267" s="260"/>
      <c r="D267" s="260"/>
      <c r="E267" s="260"/>
      <c r="F267" s="260"/>
      <c r="G267" s="260"/>
      <c r="H267" s="260"/>
      <c r="I267" s="260"/>
      <c r="J267" s="260"/>
      <c r="K267" s="260"/>
      <c r="L267" s="260"/>
      <c r="O267" s="260"/>
      <c r="P267" s="260"/>
      <c r="Q267" s="260"/>
      <c r="R267" s="260"/>
      <c r="S267" s="260"/>
      <c r="T267" s="260"/>
      <c r="U267" s="260"/>
      <c r="V267" s="260"/>
      <c r="W267" s="260"/>
      <c r="X267" s="260"/>
      <c r="Y267" s="260"/>
      <c r="Z267" s="260"/>
      <c r="AA267" s="259"/>
    </row>
    <row r="268" spans="1:27" ht="12" customHeight="1">
      <c r="A268" s="259"/>
      <c r="B268" s="260"/>
      <c r="C268" s="260"/>
      <c r="D268" s="260"/>
      <c r="E268" s="260"/>
      <c r="F268" s="260"/>
      <c r="G268" s="260"/>
      <c r="H268" s="260"/>
      <c r="I268" s="260"/>
      <c r="J268" s="260"/>
      <c r="K268" s="260"/>
      <c r="L268" s="260"/>
      <c r="O268" s="260"/>
      <c r="P268" s="260"/>
      <c r="Q268" s="260"/>
      <c r="R268" s="260"/>
      <c r="S268" s="260"/>
      <c r="T268" s="260"/>
      <c r="U268" s="260"/>
      <c r="V268" s="260"/>
      <c r="W268" s="260"/>
      <c r="X268" s="260"/>
      <c r="Y268" s="260"/>
      <c r="Z268" s="260"/>
      <c r="AA268" s="259"/>
    </row>
    <row r="269" spans="1:27" ht="12" customHeight="1">
      <c r="A269" s="259"/>
      <c r="B269" s="260"/>
      <c r="C269" s="260"/>
      <c r="D269" s="260"/>
      <c r="E269" s="260"/>
      <c r="F269" s="260"/>
      <c r="G269" s="260"/>
      <c r="H269" s="260"/>
      <c r="I269" s="260"/>
      <c r="J269" s="260"/>
      <c r="K269" s="260"/>
      <c r="L269" s="260"/>
      <c r="O269" s="260"/>
      <c r="P269" s="260"/>
      <c r="Q269" s="260"/>
      <c r="R269" s="260"/>
      <c r="S269" s="260"/>
      <c r="T269" s="260"/>
      <c r="U269" s="260"/>
      <c r="V269" s="260"/>
      <c r="W269" s="260"/>
      <c r="X269" s="260"/>
      <c r="Y269" s="260"/>
      <c r="Z269" s="260"/>
      <c r="AA269" s="259"/>
    </row>
    <row r="270" spans="1:27" ht="12" customHeight="1">
      <c r="A270" s="259"/>
      <c r="B270" s="260"/>
      <c r="C270" s="260"/>
      <c r="D270" s="260"/>
      <c r="E270" s="260"/>
      <c r="F270" s="260"/>
      <c r="G270" s="260"/>
      <c r="H270" s="260"/>
      <c r="I270" s="260"/>
      <c r="J270" s="260"/>
      <c r="K270" s="260"/>
      <c r="L270" s="260"/>
      <c r="O270" s="260"/>
      <c r="P270" s="260"/>
      <c r="Q270" s="260"/>
      <c r="R270" s="260"/>
      <c r="S270" s="260"/>
      <c r="T270" s="260"/>
      <c r="U270" s="260"/>
      <c r="V270" s="260"/>
      <c r="W270" s="260"/>
      <c r="X270" s="260"/>
      <c r="Y270" s="260"/>
      <c r="Z270" s="260"/>
      <c r="AA270" s="259"/>
    </row>
    <row r="271" spans="1:27" ht="12" customHeight="1">
      <c r="A271" s="259"/>
      <c r="B271" s="260"/>
      <c r="C271" s="260"/>
      <c r="D271" s="260"/>
      <c r="E271" s="260"/>
      <c r="F271" s="260"/>
      <c r="G271" s="260"/>
      <c r="H271" s="260"/>
      <c r="I271" s="260"/>
      <c r="J271" s="260"/>
      <c r="K271" s="260"/>
      <c r="L271" s="260"/>
      <c r="O271" s="260"/>
      <c r="P271" s="260"/>
      <c r="Q271" s="260"/>
      <c r="R271" s="260"/>
      <c r="S271" s="260"/>
      <c r="T271" s="260"/>
      <c r="U271" s="260"/>
      <c r="V271" s="260"/>
      <c r="W271" s="260"/>
      <c r="X271" s="260"/>
      <c r="Y271" s="260"/>
      <c r="Z271" s="260"/>
      <c r="AA271" s="259"/>
    </row>
    <row r="272" spans="1:27" ht="12" customHeight="1">
      <c r="A272" s="259"/>
      <c r="B272" s="260"/>
      <c r="C272" s="260"/>
      <c r="D272" s="260"/>
      <c r="E272" s="260"/>
      <c r="F272" s="260"/>
      <c r="G272" s="260"/>
      <c r="H272" s="260"/>
      <c r="I272" s="260"/>
      <c r="J272" s="260"/>
      <c r="K272" s="260"/>
      <c r="L272" s="260"/>
      <c r="O272" s="260"/>
      <c r="P272" s="260"/>
      <c r="Q272" s="260"/>
      <c r="R272" s="260"/>
      <c r="S272" s="260"/>
      <c r="T272" s="260"/>
      <c r="U272" s="260"/>
      <c r="V272" s="260"/>
      <c r="W272" s="260"/>
      <c r="X272" s="260"/>
      <c r="Y272" s="260"/>
      <c r="Z272" s="260"/>
      <c r="AA272" s="259"/>
    </row>
    <row r="273" spans="1:27" ht="12" customHeight="1">
      <c r="A273" s="259"/>
      <c r="B273" s="260"/>
      <c r="C273" s="260"/>
      <c r="D273" s="260"/>
      <c r="E273" s="260"/>
      <c r="F273" s="260"/>
      <c r="G273" s="260"/>
      <c r="H273" s="260"/>
      <c r="I273" s="260"/>
      <c r="J273" s="260"/>
      <c r="K273" s="260"/>
      <c r="L273" s="260"/>
      <c r="O273" s="260"/>
      <c r="P273" s="260"/>
      <c r="Q273" s="260"/>
      <c r="R273" s="260"/>
      <c r="S273" s="260"/>
      <c r="T273" s="260"/>
      <c r="U273" s="260"/>
      <c r="V273" s="260"/>
      <c r="W273" s="260"/>
      <c r="X273" s="260"/>
      <c r="Y273" s="260"/>
      <c r="Z273" s="260"/>
      <c r="AA273" s="259"/>
    </row>
  </sheetData>
  <sheetProtection/>
  <printOptions/>
  <pageMargins left="0.5905511811023623" right="0.5905511811023623" top="0.7874015748031497" bottom="0.5905511811023623" header="0.31496062992125984" footer="0.31496062992125984"/>
  <pageSetup horizontalDpi="600" verticalDpi="600" orientation="portrait" pageOrder="overThenDown" paperSize="9" r:id="rId1"/>
  <headerFooter alignWithMargins="0">
    <oddHeader>&amp;R&amp;A</oddHeader>
    <oddFooter>&amp;C&amp;P/&amp;N</oddFooter>
  </headerFooter>
  <rowBreaks count="2" manualBreakCount="2">
    <brk id="53" max="255" man="1"/>
    <brk id="108"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AQ77"/>
  <sheetViews>
    <sheetView zoomScalePageLayoutView="0" workbookViewId="0" topLeftCell="A1">
      <pane xSplit="2" ySplit="5" topLeftCell="C6" activePane="bottomRight" state="frozen"/>
      <selection pane="topLeft" activeCell="B2" sqref="B2"/>
      <selection pane="topRight" activeCell="B2" sqref="B2"/>
      <selection pane="bottomLeft" activeCell="B2" sqref="B2"/>
      <selection pane="bottomRight" activeCell="K10" sqref="K10"/>
    </sheetView>
  </sheetViews>
  <sheetFormatPr defaultColWidth="10.59765625" defaultRowHeight="12" customHeight="1"/>
  <cols>
    <col min="1" max="1" width="0.4921875" style="284" customWidth="1"/>
    <col min="2" max="2" width="20.59765625" style="280" customWidth="1"/>
    <col min="3" max="6" width="8.5" style="280" customWidth="1"/>
    <col min="7" max="7" width="8.5" style="354" customWidth="1"/>
    <col min="8" max="10" width="8.5" style="280" customWidth="1"/>
    <col min="11" max="11" width="8.19921875" style="280" customWidth="1"/>
    <col min="12" max="12" width="0.40625" style="280" customWidth="1"/>
    <col min="13" max="14" width="0.40625" style="117" customWidth="1"/>
    <col min="15" max="15" width="0.40625" style="284" customWidth="1"/>
    <col min="16" max="22" width="8.5" style="280" customWidth="1"/>
    <col min="23" max="23" width="8.19921875" style="280" customWidth="1"/>
    <col min="24" max="24" width="0.40625" style="280" customWidth="1"/>
    <col min="25" max="25" width="0.8984375" style="284" customWidth="1"/>
    <col min="26" max="26" width="20.59765625" style="284" customWidth="1"/>
    <col min="27" max="16384" width="10.59765625" style="280" customWidth="1"/>
  </cols>
  <sheetData>
    <row r="1" spans="1:41" s="269" customFormat="1" ht="24" customHeight="1">
      <c r="A1" s="263"/>
      <c r="B1" s="264"/>
      <c r="C1" s="264"/>
      <c r="D1" s="265" t="s">
        <v>624</v>
      </c>
      <c r="E1" s="266" t="s">
        <v>625</v>
      </c>
      <c r="F1" s="266"/>
      <c r="G1" s="267"/>
      <c r="H1" s="266"/>
      <c r="I1" s="266"/>
      <c r="J1" s="266"/>
      <c r="K1" s="266"/>
      <c r="L1" s="266"/>
      <c r="M1" s="266"/>
      <c r="N1" s="266"/>
      <c r="O1" s="268"/>
      <c r="P1" s="266"/>
      <c r="Q1" s="266"/>
      <c r="R1" s="266"/>
      <c r="S1" s="266"/>
      <c r="T1" s="266"/>
      <c r="U1" s="266"/>
      <c r="Y1" s="263"/>
      <c r="Z1" s="263"/>
      <c r="AA1" s="270"/>
      <c r="AB1" s="271"/>
      <c r="AC1" s="270"/>
      <c r="AD1" s="272"/>
      <c r="AE1" s="272"/>
      <c r="AF1" s="272"/>
      <c r="AG1" s="272"/>
      <c r="AH1" s="272"/>
      <c r="AI1" s="272"/>
      <c r="AJ1" s="272"/>
      <c r="AK1" s="272"/>
      <c r="AL1" s="272"/>
      <c r="AM1" s="272"/>
      <c r="AN1" s="272"/>
      <c r="AO1" s="272"/>
    </row>
    <row r="2" spans="1:41" ht="7.5" customHeight="1">
      <c r="A2" s="273"/>
      <c r="B2" s="274"/>
      <c r="C2" s="274"/>
      <c r="D2" s="275"/>
      <c r="E2" s="276"/>
      <c r="F2" s="276"/>
      <c r="G2" s="277"/>
      <c r="H2" s="278"/>
      <c r="I2" s="278"/>
      <c r="J2" s="278"/>
      <c r="K2" s="278"/>
      <c r="L2" s="278"/>
      <c r="M2" s="278"/>
      <c r="N2" s="278"/>
      <c r="O2" s="279"/>
      <c r="P2" s="278"/>
      <c r="Q2" s="278"/>
      <c r="R2" s="278"/>
      <c r="S2" s="278"/>
      <c r="T2" s="278"/>
      <c r="U2" s="278"/>
      <c r="Y2" s="273"/>
      <c r="Z2" s="273"/>
      <c r="AA2" s="281"/>
      <c r="AB2" s="282"/>
      <c r="AC2" s="283"/>
      <c r="AD2" s="284"/>
      <c r="AE2" s="284"/>
      <c r="AF2" s="284"/>
      <c r="AG2" s="284"/>
      <c r="AH2" s="284"/>
      <c r="AI2" s="284"/>
      <c r="AJ2" s="284"/>
      <c r="AK2" s="284"/>
      <c r="AL2" s="284"/>
      <c r="AM2" s="284"/>
      <c r="AN2" s="284"/>
      <c r="AO2" s="284"/>
    </row>
    <row r="3" spans="1:41" s="286" customFormat="1" ht="12" customHeight="1" thickBot="1">
      <c r="A3" s="285"/>
      <c r="G3" s="287"/>
      <c r="M3" s="121"/>
      <c r="N3" s="121"/>
      <c r="O3" s="285"/>
      <c r="Y3" s="288"/>
      <c r="Z3" s="289" t="s">
        <v>217</v>
      </c>
      <c r="AA3" s="290"/>
      <c r="AB3" s="290"/>
      <c r="AC3" s="291"/>
      <c r="AD3" s="285"/>
      <c r="AE3" s="285"/>
      <c r="AF3" s="285"/>
      <c r="AG3" s="285"/>
      <c r="AH3" s="285"/>
      <c r="AI3" s="285"/>
      <c r="AJ3" s="285"/>
      <c r="AK3" s="285"/>
      <c r="AL3" s="285"/>
      <c r="AM3" s="285"/>
      <c r="AN3" s="285"/>
      <c r="AO3" s="285"/>
    </row>
    <row r="4" spans="1:41" s="298" customFormat="1" ht="18" customHeight="1">
      <c r="A4" s="292"/>
      <c r="B4" s="293"/>
      <c r="C4" s="465" t="s">
        <v>626</v>
      </c>
      <c r="D4" s="465" t="s">
        <v>627</v>
      </c>
      <c r="E4" s="465" t="s">
        <v>628</v>
      </c>
      <c r="F4" s="465" t="s">
        <v>629</v>
      </c>
      <c r="G4" s="465" t="s">
        <v>630</v>
      </c>
      <c r="H4" s="294"/>
      <c r="I4" s="295"/>
      <c r="J4" s="295"/>
      <c r="K4" s="295"/>
      <c r="L4" s="294"/>
      <c r="M4" s="121"/>
      <c r="N4" s="121"/>
      <c r="O4" s="295"/>
      <c r="P4" s="295"/>
      <c r="Q4" s="295"/>
      <c r="R4" s="295"/>
      <c r="S4" s="295"/>
      <c r="T4" s="295"/>
      <c r="U4" s="295"/>
      <c r="V4" s="295"/>
      <c r="W4" s="295"/>
      <c r="X4" s="295"/>
      <c r="Y4" s="296"/>
      <c r="Z4" s="292"/>
      <c r="AA4" s="297" t="s">
        <v>631</v>
      </c>
      <c r="AB4" s="297"/>
      <c r="AC4" s="297"/>
      <c r="AD4" s="297"/>
      <c r="AE4" s="297"/>
      <c r="AF4" s="297"/>
      <c r="AG4" s="297"/>
      <c r="AH4" s="297"/>
      <c r="AI4" s="297"/>
      <c r="AJ4" s="297"/>
      <c r="AK4" s="297"/>
      <c r="AL4" s="297"/>
      <c r="AM4" s="297"/>
      <c r="AN4" s="297"/>
      <c r="AO4" s="297"/>
    </row>
    <row r="5" spans="1:41" s="298" customFormat="1" ht="18" customHeight="1">
      <c r="A5" s="299"/>
      <c r="B5" s="300"/>
      <c r="C5" s="466"/>
      <c r="D5" s="466"/>
      <c r="E5" s="466"/>
      <c r="F5" s="466"/>
      <c r="G5" s="466"/>
      <c r="H5" s="301" t="s">
        <v>416</v>
      </c>
      <c r="I5" s="301" t="s">
        <v>417</v>
      </c>
      <c r="J5" s="301" t="s">
        <v>864</v>
      </c>
      <c r="K5" s="302" t="s">
        <v>865</v>
      </c>
      <c r="L5" s="303"/>
      <c r="M5" s="121"/>
      <c r="N5" s="121"/>
      <c r="O5" s="304"/>
      <c r="P5" s="305" t="s">
        <v>866</v>
      </c>
      <c r="Q5" s="306" t="s">
        <v>867</v>
      </c>
      <c r="R5" s="305" t="s">
        <v>868</v>
      </c>
      <c r="S5" s="301" t="s">
        <v>869</v>
      </c>
      <c r="T5" s="301" t="s">
        <v>870</v>
      </c>
      <c r="U5" s="301" t="s">
        <v>418</v>
      </c>
      <c r="V5" s="301" t="s">
        <v>419</v>
      </c>
      <c r="W5" s="302" t="s">
        <v>632</v>
      </c>
      <c r="X5" s="303"/>
      <c r="Y5" s="307"/>
      <c r="Z5" s="299"/>
      <c r="AA5" s="297"/>
      <c r="AB5" s="297"/>
      <c r="AC5" s="297"/>
      <c r="AD5" s="297"/>
      <c r="AE5" s="297"/>
      <c r="AF5" s="297"/>
      <c r="AG5" s="297"/>
      <c r="AH5" s="297"/>
      <c r="AI5" s="297"/>
      <c r="AJ5" s="297"/>
      <c r="AK5" s="297"/>
      <c r="AL5" s="297"/>
      <c r="AM5" s="297"/>
      <c r="AN5" s="297"/>
      <c r="AO5" s="297"/>
    </row>
    <row r="6" spans="1:41" s="311" customFormat="1" ht="15" customHeight="1">
      <c r="A6" s="308"/>
      <c r="B6" s="309" t="s">
        <v>420</v>
      </c>
      <c r="C6" s="310">
        <v>93</v>
      </c>
      <c r="D6" s="310">
        <v>92.75</v>
      </c>
      <c r="E6" s="310">
        <v>93</v>
      </c>
      <c r="F6" s="311">
        <v>92</v>
      </c>
      <c r="G6" s="311">
        <v>94</v>
      </c>
      <c r="H6" s="310">
        <v>94</v>
      </c>
      <c r="I6" s="310">
        <v>95</v>
      </c>
      <c r="J6" s="310">
        <v>95</v>
      </c>
      <c r="K6" s="310">
        <v>94</v>
      </c>
      <c r="L6" s="310"/>
      <c r="M6" s="312"/>
      <c r="N6" s="312"/>
      <c r="O6" s="310"/>
      <c r="P6" s="310">
        <v>96</v>
      </c>
      <c r="Q6" s="310">
        <v>95</v>
      </c>
      <c r="R6" s="310">
        <v>95</v>
      </c>
      <c r="S6" s="310">
        <v>92</v>
      </c>
      <c r="T6" s="310">
        <v>95</v>
      </c>
      <c r="U6" s="310">
        <v>92</v>
      </c>
      <c r="V6" s="310">
        <v>93</v>
      </c>
      <c r="W6" s="310">
        <v>92</v>
      </c>
      <c r="X6" s="313"/>
      <c r="Y6" s="314"/>
      <c r="Z6" s="308" t="s">
        <v>420</v>
      </c>
      <c r="AA6" s="177">
        <f aca="true" t="shared" si="0" ref="AA6:AA37">SUM(H6:W6)/12</f>
        <v>94</v>
      </c>
      <c r="AB6" s="315"/>
      <c r="AC6" s="315"/>
      <c r="AD6" s="315"/>
      <c r="AE6" s="315"/>
      <c r="AF6" s="315"/>
      <c r="AG6" s="315"/>
      <c r="AH6" s="315"/>
      <c r="AI6" s="315"/>
      <c r="AJ6" s="315"/>
      <c r="AK6" s="315"/>
      <c r="AL6" s="315"/>
      <c r="AM6" s="315"/>
      <c r="AN6" s="315"/>
      <c r="AO6" s="315"/>
    </row>
    <row r="7" spans="1:41" s="311" customFormat="1" ht="9" customHeight="1">
      <c r="A7" s="308"/>
      <c r="B7" s="309" t="s">
        <v>421</v>
      </c>
      <c r="C7" s="316">
        <v>3.35</v>
      </c>
      <c r="D7" s="316">
        <v>3.35</v>
      </c>
      <c r="E7" s="316">
        <v>3.33</v>
      </c>
      <c r="F7" s="317">
        <v>3.22</v>
      </c>
      <c r="G7" s="317">
        <v>3.18</v>
      </c>
      <c r="H7" s="316">
        <v>3.16</v>
      </c>
      <c r="I7" s="316">
        <v>3.04</v>
      </c>
      <c r="J7" s="316">
        <v>3.09</v>
      </c>
      <c r="K7" s="316">
        <v>3.01</v>
      </c>
      <c r="L7" s="316"/>
      <c r="M7" s="318"/>
      <c r="N7" s="318"/>
      <c r="O7" s="316"/>
      <c r="P7" s="316">
        <v>3.07</v>
      </c>
      <c r="Q7" s="316">
        <v>3.2</v>
      </c>
      <c r="R7" s="316">
        <v>3.1</v>
      </c>
      <c r="S7" s="316">
        <v>3.13</v>
      </c>
      <c r="T7" s="316">
        <v>3.2</v>
      </c>
      <c r="U7" s="316">
        <v>3.22</v>
      </c>
      <c r="V7" s="316">
        <v>3.29</v>
      </c>
      <c r="W7" s="316">
        <v>3.41</v>
      </c>
      <c r="X7" s="319"/>
      <c r="Y7" s="314"/>
      <c r="Z7" s="308" t="s">
        <v>421</v>
      </c>
      <c r="AA7" s="320">
        <f t="shared" si="0"/>
        <v>3.16</v>
      </c>
      <c r="AB7" s="315"/>
      <c r="AC7" s="315"/>
      <c r="AD7" s="315"/>
      <c r="AE7" s="315"/>
      <c r="AF7" s="315"/>
      <c r="AG7" s="315"/>
      <c r="AH7" s="315"/>
      <c r="AI7" s="315"/>
      <c r="AJ7" s="315"/>
      <c r="AK7" s="315"/>
      <c r="AL7" s="315"/>
      <c r="AM7" s="315"/>
      <c r="AN7" s="315"/>
      <c r="AO7" s="315"/>
    </row>
    <row r="8" spans="1:41" s="311" customFormat="1" ht="9" customHeight="1">
      <c r="A8" s="308"/>
      <c r="B8" s="309" t="s">
        <v>422</v>
      </c>
      <c r="C8" s="316">
        <v>1.4</v>
      </c>
      <c r="D8" s="316">
        <v>1.47</v>
      </c>
      <c r="E8" s="316">
        <v>1.39</v>
      </c>
      <c r="F8" s="317">
        <v>1.34</v>
      </c>
      <c r="G8" s="317">
        <v>1.34</v>
      </c>
      <c r="H8" s="316">
        <v>1.27</v>
      </c>
      <c r="I8" s="316">
        <v>1.15</v>
      </c>
      <c r="J8" s="316">
        <v>1.2</v>
      </c>
      <c r="K8" s="316">
        <v>1.24</v>
      </c>
      <c r="L8" s="316"/>
      <c r="M8" s="318"/>
      <c r="N8" s="318"/>
      <c r="O8" s="316"/>
      <c r="P8" s="316">
        <v>1.3</v>
      </c>
      <c r="Q8" s="316">
        <v>1.42</v>
      </c>
      <c r="R8" s="316">
        <v>1.41</v>
      </c>
      <c r="S8" s="316">
        <v>1.41</v>
      </c>
      <c r="T8" s="316">
        <v>1.4</v>
      </c>
      <c r="U8" s="316">
        <v>1.48</v>
      </c>
      <c r="V8" s="316">
        <v>1.44</v>
      </c>
      <c r="W8" s="316">
        <v>1.41</v>
      </c>
      <c r="X8" s="319"/>
      <c r="Y8" s="314"/>
      <c r="Z8" s="308" t="s">
        <v>422</v>
      </c>
      <c r="AA8" s="320">
        <f t="shared" si="0"/>
        <v>1.3441666666666665</v>
      </c>
      <c r="AB8" s="315"/>
      <c r="AC8" s="315"/>
      <c r="AD8" s="315"/>
      <c r="AE8" s="315"/>
      <c r="AF8" s="315"/>
      <c r="AG8" s="315"/>
      <c r="AH8" s="315"/>
      <c r="AI8" s="315"/>
      <c r="AJ8" s="315"/>
      <c r="AK8" s="315"/>
      <c r="AL8" s="315"/>
      <c r="AM8" s="315"/>
      <c r="AN8" s="315"/>
      <c r="AO8" s="315"/>
    </row>
    <row r="9" spans="1:41" s="311" customFormat="1" ht="9" customHeight="1">
      <c r="A9" s="308"/>
      <c r="B9" s="309" t="s">
        <v>423</v>
      </c>
      <c r="C9" s="321">
        <v>52</v>
      </c>
      <c r="D9" s="321">
        <v>51.3</v>
      </c>
      <c r="E9" s="321">
        <v>53</v>
      </c>
      <c r="F9" s="322">
        <v>54.5</v>
      </c>
      <c r="G9" s="322">
        <v>56.2</v>
      </c>
      <c r="H9" s="321">
        <v>54.2</v>
      </c>
      <c r="I9" s="321">
        <v>54.8</v>
      </c>
      <c r="J9" s="321">
        <v>55.6</v>
      </c>
      <c r="K9" s="321">
        <v>56.9</v>
      </c>
      <c r="L9" s="321"/>
      <c r="M9" s="323"/>
      <c r="N9" s="323"/>
      <c r="O9" s="321"/>
      <c r="P9" s="321">
        <v>56.5</v>
      </c>
      <c r="Q9" s="321">
        <v>57.3</v>
      </c>
      <c r="R9" s="321">
        <v>56.9</v>
      </c>
      <c r="S9" s="321">
        <v>57.6</v>
      </c>
      <c r="T9" s="321">
        <v>56</v>
      </c>
      <c r="U9" s="321">
        <v>56.4</v>
      </c>
      <c r="V9" s="321">
        <v>56.3</v>
      </c>
      <c r="W9" s="321">
        <v>55.2</v>
      </c>
      <c r="X9" s="324"/>
      <c r="Y9" s="314"/>
      <c r="Z9" s="308" t="s">
        <v>423</v>
      </c>
      <c r="AA9" s="325">
        <f t="shared" si="0"/>
        <v>56.14166666666667</v>
      </c>
      <c r="AB9" s="315"/>
      <c r="AC9" s="315"/>
      <c r="AD9" s="315"/>
      <c r="AE9" s="315"/>
      <c r="AF9" s="315"/>
      <c r="AG9" s="315"/>
      <c r="AH9" s="315"/>
      <c r="AI9" s="315"/>
      <c r="AJ9" s="315"/>
      <c r="AK9" s="315"/>
      <c r="AL9" s="315"/>
      <c r="AM9" s="315"/>
      <c r="AN9" s="315"/>
      <c r="AO9" s="315"/>
    </row>
    <row r="10" spans="1:41" s="329" customFormat="1" ht="15" customHeight="1">
      <c r="A10" s="326"/>
      <c r="B10" s="327" t="s">
        <v>424</v>
      </c>
      <c r="C10" s="328">
        <v>322296</v>
      </c>
      <c r="D10" s="328">
        <v>323223</v>
      </c>
      <c r="E10" s="328">
        <v>330322</v>
      </c>
      <c r="F10" s="329">
        <v>305964</v>
      </c>
      <c r="G10" s="329">
        <v>302176</v>
      </c>
      <c r="H10" s="328">
        <v>326728</v>
      </c>
      <c r="I10" s="328">
        <v>275382</v>
      </c>
      <c r="J10" s="328">
        <v>321794</v>
      </c>
      <c r="K10" s="328">
        <v>364552</v>
      </c>
      <c r="L10" s="328"/>
      <c r="M10" s="328"/>
      <c r="N10" s="328"/>
      <c r="O10" s="328"/>
      <c r="P10" s="328">
        <v>289970</v>
      </c>
      <c r="Q10" s="328">
        <v>291631</v>
      </c>
      <c r="R10" s="328">
        <v>286240</v>
      </c>
      <c r="S10" s="328">
        <v>269921</v>
      </c>
      <c r="T10" s="328">
        <v>287623</v>
      </c>
      <c r="U10" s="328">
        <v>285081</v>
      </c>
      <c r="V10" s="328">
        <v>271713</v>
      </c>
      <c r="W10" s="328">
        <v>338377</v>
      </c>
      <c r="X10" s="330"/>
      <c r="Y10" s="331"/>
      <c r="Z10" s="326" t="s">
        <v>424</v>
      </c>
      <c r="AA10" s="332">
        <f t="shared" si="0"/>
        <v>300751</v>
      </c>
      <c r="AB10" s="333"/>
      <c r="AC10" s="333"/>
      <c r="AD10" s="333"/>
      <c r="AE10" s="333"/>
      <c r="AF10" s="333"/>
      <c r="AG10" s="333"/>
      <c r="AH10" s="333"/>
      <c r="AI10" s="333"/>
      <c r="AJ10" s="333"/>
      <c r="AK10" s="333"/>
      <c r="AL10" s="333"/>
      <c r="AM10" s="333"/>
      <c r="AN10" s="333"/>
      <c r="AO10" s="333"/>
    </row>
    <row r="11" spans="1:41" s="311" customFormat="1" ht="15" customHeight="1">
      <c r="A11" s="308"/>
      <c r="B11" s="309" t="s">
        <v>425</v>
      </c>
      <c r="C11" s="310">
        <v>77576</v>
      </c>
      <c r="D11" s="310">
        <v>75463</v>
      </c>
      <c r="E11" s="310">
        <v>79252</v>
      </c>
      <c r="F11" s="311">
        <v>72347</v>
      </c>
      <c r="G11" s="311">
        <v>75040</v>
      </c>
      <c r="H11" s="310">
        <v>66913</v>
      </c>
      <c r="I11" s="310">
        <v>64120</v>
      </c>
      <c r="J11" s="310">
        <v>72911</v>
      </c>
      <c r="K11" s="310">
        <v>69190</v>
      </c>
      <c r="L11" s="310"/>
      <c r="M11" s="310"/>
      <c r="N11" s="310"/>
      <c r="O11" s="310"/>
      <c r="P11" s="310">
        <v>76524</v>
      </c>
      <c r="Q11" s="310">
        <v>74660</v>
      </c>
      <c r="R11" s="310">
        <v>76375</v>
      </c>
      <c r="S11" s="310">
        <v>78004</v>
      </c>
      <c r="T11" s="310">
        <v>76530</v>
      </c>
      <c r="U11" s="310">
        <v>75318</v>
      </c>
      <c r="V11" s="310">
        <v>73655</v>
      </c>
      <c r="W11" s="310">
        <v>92981</v>
      </c>
      <c r="X11" s="313"/>
      <c r="Y11" s="314"/>
      <c r="Z11" s="308" t="s">
        <v>425</v>
      </c>
      <c r="AA11" s="334">
        <f t="shared" si="0"/>
        <v>74765.08333333333</v>
      </c>
      <c r="AB11" s="315"/>
      <c r="AC11" s="315"/>
      <c r="AD11" s="315"/>
      <c r="AE11" s="315"/>
      <c r="AF11" s="315"/>
      <c r="AG11" s="315"/>
      <c r="AH11" s="315"/>
      <c r="AI11" s="315"/>
      <c r="AJ11" s="315"/>
      <c r="AK11" s="315"/>
      <c r="AL11" s="315"/>
      <c r="AM11" s="315"/>
      <c r="AN11" s="315"/>
      <c r="AO11" s="315"/>
    </row>
    <row r="12" spans="1:41" s="311" customFormat="1" ht="9" customHeight="1">
      <c r="A12" s="308"/>
      <c r="B12" s="309" t="s">
        <v>426</v>
      </c>
      <c r="C12" s="310">
        <v>7466</v>
      </c>
      <c r="D12" s="310">
        <v>7367</v>
      </c>
      <c r="E12" s="310">
        <v>7908</v>
      </c>
      <c r="F12" s="310">
        <v>6638</v>
      </c>
      <c r="G12" s="311">
        <v>7040</v>
      </c>
      <c r="H12" s="310">
        <v>6068</v>
      </c>
      <c r="I12" s="310">
        <v>5883</v>
      </c>
      <c r="J12" s="310">
        <v>6543</v>
      </c>
      <c r="K12" s="310">
        <v>6632</v>
      </c>
      <c r="L12" s="310"/>
      <c r="M12" s="310"/>
      <c r="N12" s="310"/>
      <c r="O12" s="310"/>
      <c r="P12" s="310">
        <v>7032</v>
      </c>
      <c r="Q12" s="310">
        <v>7115</v>
      </c>
      <c r="R12" s="310">
        <v>7521</v>
      </c>
      <c r="S12" s="310">
        <v>7247</v>
      </c>
      <c r="T12" s="310">
        <v>8662</v>
      </c>
      <c r="U12" s="310">
        <v>6983</v>
      </c>
      <c r="V12" s="310">
        <v>6192</v>
      </c>
      <c r="W12" s="310">
        <v>8080</v>
      </c>
      <c r="X12" s="313"/>
      <c r="Y12" s="314"/>
      <c r="Z12" s="308" t="s">
        <v>426</v>
      </c>
      <c r="AA12" s="334">
        <f t="shared" si="0"/>
        <v>6996.5</v>
      </c>
      <c r="AB12" s="315"/>
      <c r="AC12" s="315"/>
      <c r="AD12" s="315"/>
      <c r="AE12" s="315"/>
      <c r="AF12" s="315"/>
      <c r="AG12" s="315"/>
      <c r="AH12" s="315"/>
      <c r="AI12" s="315"/>
      <c r="AJ12" s="315"/>
      <c r="AK12" s="315"/>
      <c r="AL12" s="315"/>
      <c r="AM12" s="315"/>
      <c r="AN12" s="315"/>
      <c r="AO12" s="315"/>
    </row>
    <row r="13" spans="1:41" s="311" customFormat="1" ht="9" customHeight="1">
      <c r="A13" s="308"/>
      <c r="B13" s="309" t="s">
        <v>427</v>
      </c>
      <c r="C13" s="310">
        <v>8676</v>
      </c>
      <c r="D13" s="310">
        <v>7787</v>
      </c>
      <c r="E13" s="310">
        <v>7764</v>
      </c>
      <c r="F13" s="310">
        <v>7579</v>
      </c>
      <c r="G13" s="311">
        <v>7742</v>
      </c>
      <c r="H13" s="310">
        <v>6204</v>
      </c>
      <c r="I13" s="310">
        <v>6751</v>
      </c>
      <c r="J13" s="310">
        <v>7465</v>
      </c>
      <c r="K13" s="310">
        <v>7247</v>
      </c>
      <c r="L13" s="310"/>
      <c r="M13" s="310"/>
      <c r="N13" s="310"/>
      <c r="O13" s="310"/>
      <c r="P13" s="310">
        <v>8178</v>
      </c>
      <c r="Q13" s="310">
        <v>7367</v>
      </c>
      <c r="R13" s="310">
        <v>6830</v>
      </c>
      <c r="S13" s="310">
        <v>7670</v>
      </c>
      <c r="T13" s="310">
        <v>7932</v>
      </c>
      <c r="U13" s="310">
        <v>7312</v>
      </c>
      <c r="V13" s="310">
        <v>7563</v>
      </c>
      <c r="W13" s="310">
        <v>11852</v>
      </c>
      <c r="X13" s="313"/>
      <c r="Y13" s="314"/>
      <c r="Z13" s="308" t="s">
        <v>427</v>
      </c>
      <c r="AA13" s="334">
        <f t="shared" si="0"/>
        <v>7697.583333333333</v>
      </c>
      <c r="AB13" s="315"/>
      <c r="AC13" s="315"/>
      <c r="AD13" s="315"/>
      <c r="AE13" s="315"/>
      <c r="AF13" s="315"/>
      <c r="AG13" s="315"/>
      <c r="AH13" s="315"/>
      <c r="AI13" s="315"/>
      <c r="AJ13" s="315"/>
      <c r="AK13" s="315"/>
      <c r="AL13" s="315"/>
      <c r="AM13" s="315"/>
      <c r="AN13" s="315"/>
      <c r="AO13" s="315"/>
    </row>
    <row r="14" spans="1:41" s="311" customFormat="1" ht="9" customHeight="1">
      <c r="A14" s="308"/>
      <c r="B14" s="309" t="s">
        <v>428</v>
      </c>
      <c r="C14" s="310">
        <v>8051</v>
      </c>
      <c r="D14" s="310">
        <v>7814</v>
      </c>
      <c r="E14" s="310">
        <v>8152</v>
      </c>
      <c r="F14" s="310">
        <v>7548</v>
      </c>
      <c r="G14" s="311">
        <v>7817</v>
      </c>
      <c r="H14" s="310">
        <v>6419</v>
      </c>
      <c r="I14" s="310">
        <v>5669</v>
      </c>
      <c r="J14" s="310">
        <v>6920</v>
      </c>
      <c r="K14" s="310">
        <v>6801</v>
      </c>
      <c r="L14" s="310"/>
      <c r="M14" s="310"/>
      <c r="N14" s="310"/>
      <c r="O14" s="310"/>
      <c r="P14" s="310">
        <v>7627</v>
      </c>
      <c r="Q14" s="310">
        <v>8087</v>
      </c>
      <c r="R14" s="310">
        <v>8129</v>
      </c>
      <c r="S14" s="310">
        <v>8580</v>
      </c>
      <c r="T14" s="310">
        <v>8433</v>
      </c>
      <c r="U14" s="310">
        <v>8178</v>
      </c>
      <c r="V14" s="310">
        <v>8125</v>
      </c>
      <c r="W14" s="310">
        <v>10642</v>
      </c>
      <c r="X14" s="313"/>
      <c r="Y14" s="314"/>
      <c r="Z14" s="308" t="s">
        <v>428</v>
      </c>
      <c r="AA14" s="334">
        <f t="shared" si="0"/>
        <v>7800.833333333333</v>
      </c>
      <c r="AB14" s="315"/>
      <c r="AC14" s="315"/>
      <c r="AD14" s="315"/>
      <c r="AE14" s="315"/>
      <c r="AF14" s="315"/>
      <c r="AG14" s="315"/>
      <c r="AH14" s="315"/>
      <c r="AI14" s="315"/>
      <c r="AJ14" s="315"/>
      <c r="AK14" s="315"/>
      <c r="AL14" s="315"/>
      <c r="AM14" s="315"/>
      <c r="AN14" s="315"/>
      <c r="AO14" s="315"/>
    </row>
    <row r="15" spans="1:41" s="311" customFormat="1" ht="9" customHeight="1">
      <c r="A15" s="308"/>
      <c r="B15" s="309" t="s">
        <v>429</v>
      </c>
      <c r="C15" s="310">
        <v>3964</v>
      </c>
      <c r="D15" s="310">
        <v>4115</v>
      </c>
      <c r="E15" s="310">
        <v>3971</v>
      </c>
      <c r="F15" s="310">
        <v>3678</v>
      </c>
      <c r="G15" s="311">
        <v>3754</v>
      </c>
      <c r="H15" s="310">
        <v>3264</v>
      </c>
      <c r="I15" s="310">
        <v>3117</v>
      </c>
      <c r="J15" s="310">
        <v>3750</v>
      </c>
      <c r="K15" s="310">
        <v>3587</v>
      </c>
      <c r="L15" s="310"/>
      <c r="M15" s="310"/>
      <c r="N15" s="310"/>
      <c r="O15" s="310"/>
      <c r="P15" s="310">
        <v>4074</v>
      </c>
      <c r="Q15" s="310">
        <v>4206</v>
      </c>
      <c r="R15" s="310">
        <v>4150</v>
      </c>
      <c r="S15" s="310">
        <v>4000</v>
      </c>
      <c r="T15" s="310">
        <v>4067</v>
      </c>
      <c r="U15" s="310">
        <v>3812</v>
      </c>
      <c r="V15" s="310">
        <v>3143</v>
      </c>
      <c r="W15" s="310">
        <v>3558</v>
      </c>
      <c r="X15" s="313"/>
      <c r="Y15" s="314"/>
      <c r="Z15" s="308" t="s">
        <v>429</v>
      </c>
      <c r="AA15" s="334">
        <f t="shared" si="0"/>
        <v>3727.3333333333335</v>
      </c>
      <c r="AB15" s="315"/>
      <c r="AC15" s="315"/>
      <c r="AD15" s="315"/>
      <c r="AE15" s="315"/>
      <c r="AF15" s="315"/>
      <c r="AG15" s="315"/>
      <c r="AH15" s="315"/>
      <c r="AI15" s="315"/>
      <c r="AJ15" s="315"/>
      <c r="AK15" s="315"/>
      <c r="AL15" s="315"/>
      <c r="AM15" s="315"/>
      <c r="AN15" s="315"/>
      <c r="AO15" s="315"/>
    </row>
    <row r="16" spans="1:41" s="311" customFormat="1" ht="9" customHeight="1">
      <c r="A16" s="308"/>
      <c r="B16" s="309" t="s">
        <v>633</v>
      </c>
      <c r="C16" s="310">
        <v>9548</v>
      </c>
      <c r="D16" s="310">
        <v>9399</v>
      </c>
      <c r="E16" s="310">
        <v>9689</v>
      </c>
      <c r="F16" s="310">
        <v>8468</v>
      </c>
      <c r="G16" s="311">
        <v>9525</v>
      </c>
      <c r="H16" s="310">
        <v>7795</v>
      </c>
      <c r="I16" s="310">
        <v>7541</v>
      </c>
      <c r="J16" s="310">
        <v>8947</v>
      </c>
      <c r="K16" s="310">
        <v>9103</v>
      </c>
      <c r="L16" s="310"/>
      <c r="M16" s="310"/>
      <c r="N16" s="310"/>
      <c r="O16" s="310"/>
      <c r="P16" s="310">
        <v>10269</v>
      </c>
      <c r="Q16" s="310">
        <v>10452</v>
      </c>
      <c r="R16" s="310">
        <v>9825</v>
      </c>
      <c r="S16" s="310">
        <v>10747</v>
      </c>
      <c r="T16" s="310">
        <v>10662</v>
      </c>
      <c r="U16" s="310">
        <v>9658</v>
      </c>
      <c r="V16" s="310">
        <v>8803</v>
      </c>
      <c r="W16" s="310">
        <v>10184</v>
      </c>
      <c r="X16" s="313"/>
      <c r="Y16" s="314"/>
      <c r="Z16" s="308" t="s">
        <v>633</v>
      </c>
      <c r="AA16" s="334">
        <f t="shared" si="0"/>
        <v>9498.833333333334</v>
      </c>
      <c r="AB16" s="315"/>
      <c r="AC16" s="315"/>
      <c r="AD16" s="315"/>
      <c r="AE16" s="315"/>
      <c r="AF16" s="315"/>
      <c r="AG16" s="315"/>
      <c r="AH16" s="315"/>
      <c r="AI16" s="315"/>
      <c r="AJ16" s="315"/>
      <c r="AK16" s="315"/>
      <c r="AL16" s="315"/>
      <c r="AM16" s="315"/>
      <c r="AN16" s="315"/>
      <c r="AO16" s="315"/>
    </row>
    <row r="17" spans="1:41" s="311" customFormat="1" ht="9" customHeight="1">
      <c r="A17" s="308"/>
      <c r="B17" s="309" t="s">
        <v>430</v>
      </c>
      <c r="C17" s="310">
        <v>2904</v>
      </c>
      <c r="D17" s="310">
        <v>2607</v>
      </c>
      <c r="E17" s="310">
        <v>2724</v>
      </c>
      <c r="F17" s="310">
        <v>2492</v>
      </c>
      <c r="G17" s="311">
        <v>2640</v>
      </c>
      <c r="H17" s="310">
        <v>1926</v>
      </c>
      <c r="I17" s="310">
        <v>2269</v>
      </c>
      <c r="J17" s="310">
        <v>2672</v>
      </c>
      <c r="K17" s="310">
        <v>2692</v>
      </c>
      <c r="L17" s="310"/>
      <c r="M17" s="310"/>
      <c r="N17" s="310"/>
      <c r="O17" s="310"/>
      <c r="P17" s="310">
        <v>2283</v>
      </c>
      <c r="Q17" s="310">
        <v>2559</v>
      </c>
      <c r="R17" s="310">
        <v>2636</v>
      </c>
      <c r="S17" s="310">
        <v>3322</v>
      </c>
      <c r="T17" s="310">
        <v>2786</v>
      </c>
      <c r="U17" s="310">
        <v>2712</v>
      </c>
      <c r="V17" s="310">
        <v>2350</v>
      </c>
      <c r="W17" s="310">
        <v>3503</v>
      </c>
      <c r="X17" s="313"/>
      <c r="Y17" s="314"/>
      <c r="Z17" s="308" t="s">
        <v>430</v>
      </c>
      <c r="AA17" s="334">
        <f t="shared" si="0"/>
        <v>2642.5</v>
      </c>
      <c r="AB17" s="315"/>
      <c r="AC17" s="315"/>
      <c r="AD17" s="315"/>
      <c r="AE17" s="315"/>
      <c r="AF17" s="315"/>
      <c r="AG17" s="315"/>
      <c r="AH17" s="315"/>
      <c r="AI17" s="315"/>
      <c r="AJ17" s="315"/>
      <c r="AK17" s="315"/>
      <c r="AL17" s="315"/>
      <c r="AM17" s="315"/>
      <c r="AN17" s="315"/>
      <c r="AO17" s="315"/>
    </row>
    <row r="18" spans="1:41" s="311" customFormat="1" ht="9" customHeight="1">
      <c r="A18" s="308"/>
      <c r="B18" s="309" t="s">
        <v>431</v>
      </c>
      <c r="C18" s="310">
        <v>3323</v>
      </c>
      <c r="D18" s="310">
        <v>3333</v>
      </c>
      <c r="E18" s="310">
        <v>3621</v>
      </c>
      <c r="F18" s="310">
        <v>3220</v>
      </c>
      <c r="G18" s="311">
        <v>3406</v>
      </c>
      <c r="H18" s="310">
        <v>2574</v>
      </c>
      <c r="I18" s="310">
        <v>3058</v>
      </c>
      <c r="J18" s="310">
        <v>3069</v>
      </c>
      <c r="K18" s="310">
        <v>2993</v>
      </c>
      <c r="L18" s="310"/>
      <c r="M18" s="310"/>
      <c r="N18" s="310"/>
      <c r="O18" s="310"/>
      <c r="P18" s="310">
        <v>3320</v>
      </c>
      <c r="Q18" s="310">
        <v>3827</v>
      </c>
      <c r="R18" s="310">
        <v>3774</v>
      </c>
      <c r="S18" s="310">
        <v>3184</v>
      </c>
      <c r="T18" s="310">
        <v>3428</v>
      </c>
      <c r="U18" s="310">
        <v>3687</v>
      </c>
      <c r="V18" s="310">
        <v>3646</v>
      </c>
      <c r="W18" s="310">
        <v>4128</v>
      </c>
      <c r="X18" s="313"/>
      <c r="Y18" s="314"/>
      <c r="Z18" s="308" t="s">
        <v>431</v>
      </c>
      <c r="AA18" s="334">
        <f t="shared" si="0"/>
        <v>3390.6666666666665</v>
      </c>
      <c r="AB18" s="315"/>
      <c r="AC18" s="315"/>
      <c r="AD18" s="315"/>
      <c r="AE18" s="315"/>
      <c r="AF18" s="315"/>
      <c r="AG18" s="315"/>
      <c r="AH18" s="315"/>
      <c r="AI18" s="315"/>
      <c r="AJ18" s="315"/>
      <c r="AK18" s="315"/>
      <c r="AL18" s="315"/>
      <c r="AM18" s="315"/>
      <c r="AN18" s="315"/>
      <c r="AO18" s="315"/>
    </row>
    <row r="19" spans="1:41" s="311" customFormat="1" ht="9" customHeight="1">
      <c r="A19" s="308"/>
      <c r="B19" s="309" t="s">
        <v>432</v>
      </c>
      <c r="C19" s="310">
        <v>5271</v>
      </c>
      <c r="D19" s="310">
        <v>5372</v>
      </c>
      <c r="E19" s="310">
        <v>5606</v>
      </c>
      <c r="F19" s="310">
        <v>4851</v>
      </c>
      <c r="G19" s="311">
        <v>5375</v>
      </c>
      <c r="H19" s="310">
        <v>4571</v>
      </c>
      <c r="I19" s="310">
        <v>5421</v>
      </c>
      <c r="J19" s="310">
        <v>5814</v>
      </c>
      <c r="K19" s="310">
        <v>5101</v>
      </c>
      <c r="L19" s="310"/>
      <c r="M19" s="310"/>
      <c r="N19" s="310"/>
      <c r="O19" s="310"/>
      <c r="P19" s="310">
        <v>5761</v>
      </c>
      <c r="Q19" s="310">
        <v>5218</v>
      </c>
      <c r="R19" s="310">
        <v>5515</v>
      </c>
      <c r="S19" s="310">
        <v>5506</v>
      </c>
      <c r="T19" s="310">
        <v>4702</v>
      </c>
      <c r="U19" s="310">
        <v>4964</v>
      </c>
      <c r="V19" s="310">
        <v>4819</v>
      </c>
      <c r="W19" s="310">
        <v>6946</v>
      </c>
      <c r="X19" s="313"/>
      <c r="Y19" s="314"/>
      <c r="Z19" s="308" t="s">
        <v>432</v>
      </c>
      <c r="AA19" s="334">
        <f t="shared" si="0"/>
        <v>5361.5</v>
      </c>
      <c r="AB19" s="315"/>
      <c r="AC19" s="315"/>
      <c r="AD19" s="315"/>
      <c r="AE19" s="315"/>
      <c r="AF19" s="315"/>
      <c r="AG19" s="315"/>
      <c r="AH19" s="315"/>
      <c r="AI19" s="315"/>
      <c r="AJ19" s="315"/>
      <c r="AK19" s="315"/>
      <c r="AL19" s="315"/>
      <c r="AM19" s="315"/>
      <c r="AN19" s="315"/>
      <c r="AO19" s="315"/>
    </row>
    <row r="20" spans="1:41" s="311" customFormat="1" ht="9" customHeight="1">
      <c r="A20" s="308"/>
      <c r="B20" s="309" t="s">
        <v>433</v>
      </c>
      <c r="C20" s="310">
        <v>8962</v>
      </c>
      <c r="D20" s="310">
        <v>8090</v>
      </c>
      <c r="E20" s="310">
        <v>9601</v>
      </c>
      <c r="F20" s="310">
        <v>8376</v>
      </c>
      <c r="G20" s="311">
        <v>9547</v>
      </c>
      <c r="H20" s="310">
        <v>9373</v>
      </c>
      <c r="I20" s="310">
        <v>8731</v>
      </c>
      <c r="J20" s="310">
        <v>8369</v>
      </c>
      <c r="K20" s="310">
        <v>8346</v>
      </c>
      <c r="L20" s="310"/>
      <c r="M20" s="310"/>
      <c r="N20" s="310"/>
      <c r="O20" s="310"/>
      <c r="P20" s="310">
        <v>9053</v>
      </c>
      <c r="Q20" s="310">
        <v>8382</v>
      </c>
      <c r="R20" s="310">
        <v>9571</v>
      </c>
      <c r="S20" s="310">
        <v>9517</v>
      </c>
      <c r="T20" s="310">
        <v>8729</v>
      </c>
      <c r="U20" s="310">
        <v>10935</v>
      </c>
      <c r="V20" s="310">
        <v>9741</v>
      </c>
      <c r="W20" s="310">
        <v>12783</v>
      </c>
      <c r="X20" s="313"/>
      <c r="Y20" s="314"/>
      <c r="Z20" s="308" t="s">
        <v>433</v>
      </c>
      <c r="AA20" s="334">
        <f t="shared" si="0"/>
        <v>9460.833333333334</v>
      </c>
      <c r="AB20" s="315"/>
      <c r="AC20" s="315"/>
      <c r="AD20" s="315"/>
      <c r="AE20" s="315"/>
      <c r="AF20" s="315"/>
      <c r="AG20" s="315"/>
      <c r="AH20" s="315"/>
      <c r="AI20" s="315"/>
      <c r="AJ20" s="315"/>
      <c r="AK20" s="315"/>
      <c r="AL20" s="315"/>
      <c r="AM20" s="315"/>
      <c r="AN20" s="315"/>
      <c r="AO20" s="315"/>
    </row>
    <row r="21" spans="1:41" s="311" customFormat="1" ht="9" customHeight="1">
      <c r="A21" s="308"/>
      <c r="B21" s="309" t="s">
        <v>434</v>
      </c>
      <c r="C21" s="310">
        <v>3300</v>
      </c>
      <c r="D21" s="310">
        <v>3299</v>
      </c>
      <c r="E21" s="310">
        <v>3665</v>
      </c>
      <c r="F21" s="310">
        <v>3314</v>
      </c>
      <c r="G21" s="311">
        <v>3851</v>
      </c>
      <c r="H21" s="310">
        <v>2792</v>
      </c>
      <c r="I21" s="310">
        <v>2778</v>
      </c>
      <c r="J21" s="310">
        <v>3595</v>
      </c>
      <c r="K21" s="310">
        <v>3637</v>
      </c>
      <c r="L21" s="310"/>
      <c r="M21" s="310"/>
      <c r="N21" s="310"/>
      <c r="O21" s="310"/>
      <c r="P21" s="310">
        <v>4192</v>
      </c>
      <c r="Q21" s="310">
        <v>4998</v>
      </c>
      <c r="R21" s="310">
        <v>4546</v>
      </c>
      <c r="S21" s="310">
        <v>5535</v>
      </c>
      <c r="T21" s="310">
        <v>4075</v>
      </c>
      <c r="U21" s="310">
        <v>3477</v>
      </c>
      <c r="V21" s="310">
        <v>3334</v>
      </c>
      <c r="W21" s="310">
        <v>3240</v>
      </c>
      <c r="X21" s="313"/>
      <c r="Y21" s="314"/>
      <c r="Z21" s="308" t="s">
        <v>434</v>
      </c>
      <c r="AA21" s="334">
        <f t="shared" si="0"/>
        <v>3849.9166666666665</v>
      </c>
      <c r="AB21" s="315"/>
      <c r="AC21" s="315"/>
      <c r="AD21" s="315"/>
      <c r="AE21" s="315"/>
      <c r="AF21" s="315"/>
      <c r="AG21" s="315"/>
      <c r="AH21" s="315"/>
      <c r="AI21" s="315"/>
      <c r="AJ21" s="315"/>
      <c r="AK21" s="315"/>
      <c r="AL21" s="315"/>
      <c r="AM21" s="315"/>
      <c r="AN21" s="315"/>
      <c r="AO21" s="315"/>
    </row>
    <row r="22" spans="1:41" s="311" customFormat="1" ht="9" customHeight="1">
      <c r="A22" s="308"/>
      <c r="B22" s="309" t="s">
        <v>435</v>
      </c>
      <c r="C22" s="310">
        <v>3787</v>
      </c>
      <c r="D22" s="310">
        <v>3935</v>
      </c>
      <c r="E22" s="310">
        <v>3300</v>
      </c>
      <c r="F22" s="310">
        <v>3588</v>
      </c>
      <c r="G22" s="311">
        <v>3404</v>
      </c>
      <c r="H22" s="310">
        <v>2306</v>
      </c>
      <c r="I22" s="310">
        <v>2636</v>
      </c>
      <c r="J22" s="310">
        <v>3447</v>
      </c>
      <c r="K22" s="310">
        <v>3065</v>
      </c>
      <c r="L22" s="310"/>
      <c r="M22" s="310"/>
      <c r="N22" s="310"/>
      <c r="O22" s="310"/>
      <c r="P22" s="310">
        <v>3602</v>
      </c>
      <c r="Q22" s="310">
        <v>3505</v>
      </c>
      <c r="R22" s="310">
        <v>3246</v>
      </c>
      <c r="S22" s="310">
        <v>3384</v>
      </c>
      <c r="T22" s="310">
        <v>3785</v>
      </c>
      <c r="U22" s="310">
        <v>3404</v>
      </c>
      <c r="V22" s="310">
        <v>3851</v>
      </c>
      <c r="W22" s="310">
        <v>4572</v>
      </c>
      <c r="X22" s="313"/>
      <c r="Y22" s="314"/>
      <c r="Z22" s="308" t="s">
        <v>435</v>
      </c>
      <c r="AA22" s="334">
        <f t="shared" si="0"/>
        <v>3400.25</v>
      </c>
      <c r="AB22" s="315"/>
      <c r="AC22" s="315"/>
      <c r="AD22" s="315"/>
      <c r="AE22" s="315"/>
      <c r="AF22" s="315"/>
      <c r="AG22" s="315"/>
      <c r="AH22" s="315"/>
      <c r="AI22" s="315"/>
      <c r="AJ22" s="315"/>
      <c r="AK22" s="315"/>
      <c r="AL22" s="315"/>
      <c r="AM22" s="315"/>
      <c r="AN22" s="315"/>
      <c r="AO22" s="315"/>
    </row>
    <row r="23" spans="1:41" s="311" customFormat="1" ht="9" customHeight="1">
      <c r="A23" s="308"/>
      <c r="B23" s="309" t="s">
        <v>436</v>
      </c>
      <c r="C23" s="310">
        <v>12324</v>
      </c>
      <c r="D23" s="310">
        <v>12343</v>
      </c>
      <c r="E23" s="310">
        <v>13253</v>
      </c>
      <c r="F23" s="310">
        <v>12594</v>
      </c>
      <c r="G23" s="311">
        <v>10940</v>
      </c>
      <c r="H23" s="310">
        <v>13621</v>
      </c>
      <c r="I23" s="310">
        <v>10265</v>
      </c>
      <c r="J23" s="310">
        <v>12321</v>
      </c>
      <c r="K23" s="310">
        <v>9985</v>
      </c>
      <c r="L23" s="310"/>
      <c r="M23" s="310"/>
      <c r="N23" s="310"/>
      <c r="O23" s="310"/>
      <c r="P23" s="310">
        <v>11133</v>
      </c>
      <c r="Q23" s="310">
        <v>8945</v>
      </c>
      <c r="R23" s="310">
        <v>10634</v>
      </c>
      <c r="S23" s="310">
        <v>9312</v>
      </c>
      <c r="T23" s="310">
        <v>9268</v>
      </c>
      <c r="U23" s="310">
        <v>10198</v>
      </c>
      <c r="V23" s="310">
        <v>12090</v>
      </c>
      <c r="W23" s="310">
        <v>13492</v>
      </c>
      <c r="X23" s="313"/>
      <c r="Y23" s="314"/>
      <c r="Z23" s="308" t="s">
        <v>436</v>
      </c>
      <c r="AA23" s="334">
        <f t="shared" si="0"/>
        <v>10938.666666666666</v>
      </c>
      <c r="AB23" s="315"/>
      <c r="AC23" s="315"/>
      <c r="AD23" s="315"/>
      <c r="AE23" s="315"/>
      <c r="AF23" s="315"/>
      <c r="AG23" s="315"/>
      <c r="AH23" s="315"/>
      <c r="AI23" s="315"/>
      <c r="AJ23" s="315"/>
      <c r="AK23" s="315"/>
      <c r="AL23" s="315"/>
      <c r="AM23" s="315"/>
      <c r="AN23" s="315"/>
      <c r="AO23" s="315"/>
    </row>
    <row r="24" spans="1:41" s="311" customFormat="1" ht="15" customHeight="1">
      <c r="A24" s="308"/>
      <c r="B24" s="309" t="s">
        <v>437</v>
      </c>
      <c r="C24" s="310">
        <v>14118</v>
      </c>
      <c r="D24" s="310">
        <v>15436</v>
      </c>
      <c r="E24" s="310">
        <v>14226</v>
      </c>
      <c r="F24" s="310">
        <v>21421</v>
      </c>
      <c r="G24" s="311">
        <v>15466</v>
      </c>
      <c r="H24" s="310">
        <v>12960</v>
      </c>
      <c r="I24" s="310">
        <v>21537</v>
      </c>
      <c r="J24" s="310">
        <v>12171</v>
      </c>
      <c r="K24" s="310">
        <v>48541</v>
      </c>
      <c r="L24" s="310"/>
      <c r="M24" s="310"/>
      <c r="N24" s="310"/>
      <c r="O24" s="310"/>
      <c r="P24" s="310">
        <v>12265</v>
      </c>
      <c r="Q24" s="310">
        <v>13196</v>
      </c>
      <c r="R24" s="310">
        <v>10891</v>
      </c>
      <c r="S24" s="310">
        <v>8135</v>
      </c>
      <c r="T24" s="310">
        <v>19791</v>
      </c>
      <c r="U24" s="310">
        <v>7078</v>
      </c>
      <c r="V24" s="310">
        <v>6619</v>
      </c>
      <c r="W24" s="310">
        <v>5018</v>
      </c>
      <c r="X24" s="313"/>
      <c r="Y24" s="314"/>
      <c r="Z24" s="308" t="s">
        <v>437</v>
      </c>
      <c r="AA24" s="334">
        <f t="shared" si="0"/>
        <v>14850.166666666666</v>
      </c>
      <c r="AB24" s="315"/>
      <c r="AC24" s="315"/>
      <c r="AD24" s="315"/>
      <c r="AE24" s="315"/>
      <c r="AF24" s="315"/>
      <c r="AG24" s="315"/>
      <c r="AH24" s="315"/>
      <c r="AI24" s="315"/>
      <c r="AJ24" s="315"/>
      <c r="AK24" s="315"/>
      <c r="AL24" s="315"/>
      <c r="AM24" s="315"/>
      <c r="AN24" s="315"/>
      <c r="AO24" s="315"/>
    </row>
    <row r="25" spans="1:41" s="311" customFormat="1" ht="9" customHeight="1">
      <c r="A25" s="308"/>
      <c r="B25" s="309" t="s">
        <v>438</v>
      </c>
      <c r="C25" s="310">
        <v>7285</v>
      </c>
      <c r="D25" s="310">
        <v>8988</v>
      </c>
      <c r="E25" s="310">
        <v>5626</v>
      </c>
      <c r="F25" s="310">
        <v>9133</v>
      </c>
      <c r="G25" s="311">
        <v>7294</v>
      </c>
      <c r="H25" s="310">
        <v>11123</v>
      </c>
      <c r="I25" s="310">
        <v>11847</v>
      </c>
      <c r="J25" s="310">
        <v>9693</v>
      </c>
      <c r="K25" s="310">
        <v>7963</v>
      </c>
      <c r="L25" s="310"/>
      <c r="M25" s="310"/>
      <c r="N25" s="310"/>
      <c r="O25" s="310"/>
      <c r="P25" s="310">
        <v>7773</v>
      </c>
      <c r="Q25" s="310">
        <v>7335</v>
      </c>
      <c r="R25" s="310">
        <v>7192</v>
      </c>
      <c r="S25" s="310">
        <v>5639</v>
      </c>
      <c r="T25" s="310">
        <v>4625</v>
      </c>
      <c r="U25" s="310">
        <v>6711</v>
      </c>
      <c r="V25" s="310">
        <v>4616</v>
      </c>
      <c r="W25" s="310">
        <v>3760</v>
      </c>
      <c r="X25" s="313"/>
      <c r="Y25" s="314"/>
      <c r="Z25" s="308" t="s">
        <v>438</v>
      </c>
      <c r="AA25" s="334">
        <f t="shared" si="0"/>
        <v>7356.416666666667</v>
      </c>
      <c r="AB25" s="315"/>
      <c r="AC25" s="315"/>
      <c r="AD25" s="315"/>
      <c r="AE25" s="315"/>
      <c r="AF25" s="315"/>
      <c r="AG25" s="315"/>
      <c r="AH25" s="315"/>
      <c r="AI25" s="315"/>
      <c r="AJ25" s="315"/>
      <c r="AK25" s="315"/>
      <c r="AL25" s="315"/>
      <c r="AM25" s="315"/>
      <c r="AN25" s="315"/>
      <c r="AO25" s="315"/>
    </row>
    <row r="26" spans="1:41" s="311" customFormat="1" ht="9" customHeight="1">
      <c r="A26" s="308"/>
      <c r="B26" s="309" t="s">
        <v>439</v>
      </c>
      <c r="C26" s="310">
        <v>6834</v>
      </c>
      <c r="D26" s="310">
        <v>6448</v>
      </c>
      <c r="E26" s="310">
        <v>8600</v>
      </c>
      <c r="F26" s="310">
        <v>12288</v>
      </c>
      <c r="G26" s="311">
        <v>8172</v>
      </c>
      <c r="H26" s="310">
        <v>1837</v>
      </c>
      <c r="I26" s="310">
        <v>9689</v>
      </c>
      <c r="J26" s="310">
        <v>2479</v>
      </c>
      <c r="K26" s="310">
        <v>40578</v>
      </c>
      <c r="L26" s="310"/>
      <c r="M26" s="310"/>
      <c r="N26" s="310"/>
      <c r="O26" s="310"/>
      <c r="P26" s="310">
        <v>4492</v>
      </c>
      <c r="Q26" s="310">
        <v>5862</v>
      </c>
      <c r="R26" s="310">
        <v>3699</v>
      </c>
      <c r="S26" s="310">
        <v>2496</v>
      </c>
      <c r="T26" s="310">
        <v>15166</v>
      </c>
      <c r="U26" s="310">
        <v>367</v>
      </c>
      <c r="V26" s="310">
        <v>2004</v>
      </c>
      <c r="W26" s="310">
        <v>1258</v>
      </c>
      <c r="X26" s="313"/>
      <c r="Y26" s="314"/>
      <c r="Z26" s="308" t="s">
        <v>439</v>
      </c>
      <c r="AA26" s="334">
        <f t="shared" si="0"/>
        <v>7493.916666666667</v>
      </c>
      <c r="AB26" s="315"/>
      <c r="AC26" s="315"/>
      <c r="AD26" s="315"/>
      <c r="AE26" s="315"/>
      <c r="AF26" s="315"/>
      <c r="AG26" s="315"/>
      <c r="AH26" s="315"/>
      <c r="AI26" s="315"/>
      <c r="AJ26" s="315"/>
      <c r="AK26" s="315"/>
      <c r="AL26" s="315"/>
      <c r="AM26" s="315"/>
      <c r="AN26" s="315"/>
      <c r="AO26" s="315"/>
    </row>
    <row r="27" spans="1:41" s="311" customFormat="1" ht="15" customHeight="1">
      <c r="A27" s="308"/>
      <c r="B27" s="309" t="s">
        <v>440</v>
      </c>
      <c r="C27" s="310">
        <v>21608</v>
      </c>
      <c r="D27" s="310">
        <v>20983</v>
      </c>
      <c r="E27" s="310">
        <v>21745</v>
      </c>
      <c r="F27" s="310">
        <v>21255</v>
      </c>
      <c r="G27" s="311">
        <v>22170</v>
      </c>
      <c r="H27" s="310">
        <v>31080</v>
      </c>
      <c r="I27" s="310">
        <v>29531</v>
      </c>
      <c r="J27" s="310">
        <v>26798</v>
      </c>
      <c r="K27" s="310">
        <v>21843</v>
      </c>
      <c r="L27" s="310"/>
      <c r="M27" s="310"/>
      <c r="N27" s="310"/>
      <c r="O27" s="310"/>
      <c r="P27" s="310">
        <v>19609</v>
      </c>
      <c r="Q27" s="310">
        <v>17763</v>
      </c>
      <c r="R27" s="310">
        <v>15717</v>
      </c>
      <c r="S27" s="310">
        <v>19624</v>
      </c>
      <c r="T27" s="310">
        <v>19744</v>
      </c>
      <c r="U27" s="310">
        <v>18069</v>
      </c>
      <c r="V27" s="310">
        <v>19571</v>
      </c>
      <c r="W27" s="310">
        <v>25242</v>
      </c>
      <c r="X27" s="313"/>
      <c r="Y27" s="314"/>
      <c r="Z27" s="308" t="s">
        <v>440</v>
      </c>
      <c r="AA27" s="334">
        <f t="shared" si="0"/>
        <v>22049.25</v>
      </c>
      <c r="AB27" s="315"/>
      <c r="AC27" s="315"/>
      <c r="AD27" s="315"/>
      <c r="AE27" s="315"/>
      <c r="AF27" s="315"/>
      <c r="AG27" s="315"/>
      <c r="AH27" s="315"/>
      <c r="AI27" s="315"/>
      <c r="AJ27" s="315"/>
      <c r="AK27" s="315"/>
      <c r="AL27" s="315"/>
      <c r="AM27" s="315"/>
      <c r="AN27" s="315"/>
      <c r="AO27" s="315"/>
    </row>
    <row r="28" spans="1:41" s="311" customFormat="1" ht="9" customHeight="1">
      <c r="A28" s="308"/>
      <c r="B28" s="309" t="s">
        <v>441</v>
      </c>
      <c r="C28" s="310">
        <v>9305</v>
      </c>
      <c r="D28" s="310">
        <v>8956</v>
      </c>
      <c r="E28" s="310">
        <v>9856</v>
      </c>
      <c r="F28" s="310">
        <v>9445</v>
      </c>
      <c r="G28" s="311">
        <v>9428</v>
      </c>
      <c r="H28" s="310">
        <v>13667</v>
      </c>
      <c r="I28" s="310">
        <v>12048</v>
      </c>
      <c r="J28" s="310">
        <v>10979</v>
      </c>
      <c r="K28" s="310">
        <v>9483</v>
      </c>
      <c r="L28" s="310"/>
      <c r="M28" s="310"/>
      <c r="N28" s="310"/>
      <c r="O28" s="310"/>
      <c r="P28" s="310">
        <v>7669</v>
      </c>
      <c r="Q28" s="310">
        <v>6365</v>
      </c>
      <c r="R28" s="310">
        <v>6886</v>
      </c>
      <c r="S28" s="310">
        <v>9903</v>
      </c>
      <c r="T28" s="310">
        <v>10576</v>
      </c>
      <c r="U28" s="310">
        <v>7896</v>
      </c>
      <c r="V28" s="310">
        <v>7337</v>
      </c>
      <c r="W28" s="310">
        <v>9660</v>
      </c>
      <c r="X28" s="313"/>
      <c r="Y28" s="314"/>
      <c r="Z28" s="308" t="s">
        <v>441</v>
      </c>
      <c r="AA28" s="334">
        <f t="shared" si="0"/>
        <v>9372.416666666666</v>
      </c>
      <c r="AB28" s="315"/>
      <c r="AC28" s="315"/>
      <c r="AD28" s="315"/>
      <c r="AE28" s="315"/>
      <c r="AF28" s="315"/>
      <c r="AG28" s="315"/>
      <c r="AH28" s="315"/>
      <c r="AI28" s="315"/>
      <c r="AJ28" s="315"/>
      <c r="AK28" s="315"/>
      <c r="AL28" s="315"/>
      <c r="AM28" s="315"/>
      <c r="AN28" s="315"/>
      <c r="AO28" s="315"/>
    </row>
    <row r="29" spans="1:41" s="311" customFormat="1" ht="9" customHeight="1">
      <c r="A29" s="308"/>
      <c r="B29" s="309" t="s">
        <v>442</v>
      </c>
      <c r="C29" s="310">
        <v>5844</v>
      </c>
      <c r="D29" s="310">
        <v>5520</v>
      </c>
      <c r="E29" s="310">
        <v>5618</v>
      </c>
      <c r="F29" s="310">
        <v>5434</v>
      </c>
      <c r="G29" s="311">
        <v>5899</v>
      </c>
      <c r="H29" s="310">
        <v>8336</v>
      </c>
      <c r="I29" s="310">
        <v>8581</v>
      </c>
      <c r="J29" s="310">
        <v>7879</v>
      </c>
      <c r="K29" s="310">
        <v>6357</v>
      </c>
      <c r="L29" s="310"/>
      <c r="M29" s="310"/>
      <c r="N29" s="310"/>
      <c r="O29" s="310"/>
      <c r="P29" s="310">
        <v>6475</v>
      </c>
      <c r="Q29" s="310">
        <v>5397</v>
      </c>
      <c r="R29" s="310">
        <v>4122</v>
      </c>
      <c r="S29" s="310">
        <v>4140</v>
      </c>
      <c r="T29" s="310">
        <v>3754</v>
      </c>
      <c r="U29" s="310">
        <v>4122</v>
      </c>
      <c r="V29" s="310">
        <v>5159</v>
      </c>
      <c r="W29" s="310">
        <v>6422</v>
      </c>
      <c r="X29" s="313"/>
      <c r="Y29" s="314"/>
      <c r="Z29" s="308" t="s">
        <v>442</v>
      </c>
      <c r="AA29" s="334">
        <f t="shared" si="0"/>
        <v>5895.333333333333</v>
      </c>
      <c r="AB29" s="315"/>
      <c r="AC29" s="315"/>
      <c r="AD29" s="315"/>
      <c r="AE29" s="315"/>
      <c r="AF29" s="315"/>
      <c r="AG29" s="315"/>
      <c r="AH29" s="315"/>
      <c r="AI29" s="315"/>
      <c r="AJ29" s="315"/>
      <c r="AK29" s="315"/>
      <c r="AL29" s="315"/>
      <c r="AM29" s="315"/>
      <c r="AN29" s="315"/>
      <c r="AO29" s="315"/>
    </row>
    <row r="30" spans="1:41" s="311" customFormat="1" ht="9" customHeight="1">
      <c r="A30" s="308"/>
      <c r="B30" s="309" t="s">
        <v>443</v>
      </c>
      <c r="C30" s="310">
        <v>675</v>
      </c>
      <c r="D30" s="310">
        <v>789</v>
      </c>
      <c r="E30" s="310">
        <v>499</v>
      </c>
      <c r="F30" s="310">
        <v>915</v>
      </c>
      <c r="G30" s="311">
        <v>1207</v>
      </c>
      <c r="H30" s="310">
        <v>3468</v>
      </c>
      <c r="I30" s="310">
        <v>3466</v>
      </c>
      <c r="J30" s="310">
        <v>2230</v>
      </c>
      <c r="K30" s="310">
        <v>1163</v>
      </c>
      <c r="L30" s="310"/>
      <c r="M30" s="310"/>
      <c r="N30" s="310"/>
      <c r="O30" s="310"/>
      <c r="P30" s="310">
        <v>256</v>
      </c>
      <c r="Q30" s="310">
        <v>119</v>
      </c>
      <c r="R30" s="310">
        <v>4</v>
      </c>
      <c r="S30" s="310">
        <v>174</v>
      </c>
      <c r="T30" s="310">
        <v>82</v>
      </c>
      <c r="U30" s="310">
        <v>247</v>
      </c>
      <c r="V30" s="310">
        <v>983</v>
      </c>
      <c r="W30" s="310">
        <v>2250</v>
      </c>
      <c r="X30" s="313"/>
      <c r="Y30" s="314"/>
      <c r="Z30" s="308" t="s">
        <v>443</v>
      </c>
      <c r="AA30" s="334">
        <f t="shared" si="0"/>
        <v>1203.5</v>
      </c>
      <c r="AB30" s="315"/>
      <c r="AC30" s="315"/>
      <c r="AD30" s="315"/>
      <c r="AE30" s="315"/>
      <c r="AF30" s="315"/>
      <c r="AG30" s="315"/>
      <c r="AH30" s="315"/>
      <c r="AI30" s="315"/>
      <c r="AJ30" s="315"/>
      <c r="AK30" s="315"/>
      <c r="AL30" s="315"/>
      <c r="AM30" s="315"/>
      <c r="AN30" s="315"/>
      <c r="AO30" s="315"/>
    </row>
    <row r="31" spans="1:41" s="311" customFormat="1" ht="9" customHeight="1">
      <c r="A31" s="335"/>
      <c r="B31" s="336" t="s">
        <v>444</v>
      </c>
      <c r="C31" s="337">
        <v>5784</v>
      </c>
      <c r="D31" s="310">
        <v>5718</v>
      </c>
      <c r="E31" s="310">
        <v>5773</v>
      </c>
      <c r="F31" s="310">
        <v>5460</v>
      </c>
      <c r="G31" s="311">
        <v>5636</v>
      </c>
      <c r="H31" s="310">
        <v>5610</v>
      </c>
      <c r="I31" s="310">
        <v>5437</v>
      </c>
      <c r="J31" s="310">
        <v>5710</v>
      </c>
      <c r="K31" s="310">
        <v>4839</v>
      </c>
      <c r="L31" s="310"/>
      <c r="M31" s="310"/>
      <c r="N31" s="310"/>
      <c r="O31" s="310"/>
      <c r="P31" s="310">
        <v>5209</v>
      </c>
      <c r="Q31" s="310">
        <v>5881</v>
      </c>
      <c r="R31" s="310">
        <v>4705</v>
      </c>
      <c r="S31" s="310">
        <v>5407</v>
      </c>
      <c r="T31" s="310">
        <v>5332</v>
      </c>
      <c r="U31" s="310">
        <v>5805</v>
      </c>
      <c r="V31" s="310">
        <v>6092</v>
      </c>
      <c r="W31" s="310">
        <v>6910</v>
      </c>
      <c r="X31" s="313"/>
      <c r="Y31" s="338"/>
      <c r="Z31" s="335" t="s">
        <v>444</v>
      </c>
      <c r="AA31" s="334">
        <f t="shared" si="0"/>
        <v>5578.083333333333</v>
      </c>
      <c r="AB31" s="315"/>
      <c r="AC31" s="315"/>
      <c r="AD31" s="315"/>
      <c r="AE31" s="315"/>
      <c r="AF31" s="315"/>
      <c r="AG31" s="315"/>
      <c r="AH31" s="315"/>
      <c r="AI31" s="315"/>
      <c r="AJ31" s="315"/>
      <c r="AK31" s="315"/>
      <c r="AL31" s="315"/>
      <c r="AM31" s="315"/>
      <c r="AN31" s="315"/>
      <c r="AO31" s="315"/>
    </row>
    <row r="32" spans="1:41" s="311" customFormat="1" ht="15" customHeight="1">
      <c r="A32" s="308"/>
      <c r="B32" s="309" t="s">
        <v>445</v>
      </c>
      <c r="C32" s="310">
        <v>14238</v>
      </c>
      <c r="D32" s="310">
        <v>10684</v>
      </c>
      <c r="E32" s="310">
        <v>11236</v>
      </c>
      <c r="F32" s="310">
        <v>10578</v>
      </c>
      <c r="G32" s="311">
        <v>10336</v>
      </c>
      <c r="H32" s="310">
        <v>8372</v>
      </c>
      <c r="I32" s="310">
        <v>6912</v>
      </c>
      <c r="J32" s="310">
        <v>11310</v>
      </c>
      <c r="K32" s="310">
        <v>7516</v>
      </c>
      <c r="L32" s="310"/>
      <c r="M32" s="310"/>
      <c r="N32" s="310"/>
      <c r="O32" s="310"/>
      <c r="P32" s="310">
        <v>9578</v>
      </c>
      <c r="Q32" s="310">
        <v>15252</v>
      </c>
      <c r="R32" s="310">
        <v>14701</v>
      </c>
      <c r="S32" s="310">
        <v>10723</v>
      </c>
      <c r="T32" s="310">
        <v>6893</v>
      </c>
      <c r="U32" s="310">
        <v>8975</v>
      </c>
      <c r="V32" s="310">
        <v>9441</v>
      </c>
      <c r="W32" s="310">
        <v>13601</v>
      </c>
      <c r="X32" s="313"/>
      <c r="Y32" s="314"/>
      <c r="Z32" s="308" t="s">
        <v>445</v>
      </c>
      <c r="AA32" s="334">
        <f t="shared" si="0"/>
        <v>10272.833333333334</v>
      </c>
      <c r="AB32" s="315"/>
      <c r="AC32" s="315"/>
      <c r="AD32" s="315"/>
      <c r="AE32" s="315"/>
      <c r="AF32" s="315"/>
      <c r="AG32" s="315"/>
      <c r="AH32" s="315"/>
      <c r="AI32" s="315"/>
      <c r="AJ32" s="315"/>
      <c r="AK32" s="315"/>
      <c r="AL32" s="315"/>
      <c r="AM32" s="315"/>
      <c r="AN32" s="315"/>
      <c r="AO32" s="315"/>
    </row>
    <row r="33" spans="1:41" s="311" customFormat="1" ht="9" customHeight="1">
      <c r="A33" s="308"/>
      <c r="B33" s="309" t="s">
        <v>446</v>
      </c>
      <c r="C33" s="310">
        <v>6023</v>
      </c>
      <c r="D33" s="310">
        <v>3698</v>
      </c>
      <c r="E33" s="310">
        <v>3999</v>
      </c>
      <c r="F33" s="310">
        <v>3914</v>
      </c>
      <c r="G33" s="311">
        <v>3855</v>
      </c>
      <c r="H33" s="310">
        <v>3561</v>
      </c>
      <c r="I33" s="310">
        <v>1534</v>
      </c>
      <c r="J33" s="310">
        <v>5978</v>
      </c>
      <c r="K33" s="310">
        <v>652</v>
      </c>
      <c r="L33" s="310"/>
      <c r="M33" s="310"/>
      <c r="N33" s="310"/>
      <c r="O33" s="310"/>
      <c r="P33" s="310">
        <v>3612</v>
      </c>
      <c r="Q33" s="310">
        <v>6287</v>
      </c>
      <c r="R33" s="310">
        <v>7739</v>
      </c>
      <c r="S33" s="310">
        <v>4307</v>
      </c>
      <c r="T33" s="310">
        <v>1910</v>
      </c>
      <c r="U33" s="310">
        <v>1323</v>
      </c>
      <c r="V33" s="310">
        <v>3660</v>
      </c>
      <c r="W33" s="310">
        <v>5170</v>
      </c>
      <c r="X33" s="313"/>
      <c r="Y33" s="314"/>
      <c r="Z33" s="308" t="s">
        <v>446</v>
      </c>
      <c r="AA33" s="334">
        <f t="shared" si="0"/>
        <v>3811.0833333333335</v>
      </c>
      <c r="AB33" s="315"/>
      <c r="AC33" s="315"/>
      <c r="AD33" s="315"/>
      <c r="AE33" s="315"/>
      <c r="AF33" s="315"/>
      <c r="AG33" s="315"/>
      <c r="AH33" s="315"/>
      <c r="AI33" s="315"/>
      <c r="AJ33" s="315"/>
      <c r="AK33" s="315"/>
      <c r="AL33" s="315"/>
      <c r="AM33" s="315"/>
      <c r="AN33" s="315"/>
      <c r="AO33" s="315"/>
    </row>
    <row r="34" spans="1:41" s="311" customFormat="1" ht="9" customHeight="1">
      <c r="A34" s="308"/>
      <c r="B34" s="309" t="s">
        <v>447</v>
      </c>
      <c r="C34" s="310">
        <v>1682</v>
      </c>
      <c r="D34" s="310">
        <v>965</v>
      </c>
      <c r="E34" s="310">
        <v>1165</v>
      </c>
      <c r="F34" s="310">
        <v>1068</v>
      </c>
      <c r="G34" s="311">
        <v>704</v>
      </c>
      <c r="H34" s="310">
        <v>394</v>
      </c>
      <c r="I34" s="310">
        <v>240</v>
      </c>
      <c r="J34" s="310">
        <v>388</v>
      </c>
      <c r="K34" s="310">
        <v>369</v>
      </c>
      <c r="L34" s="310"/>
      <c r="M34" s="310"/>
      <c r="N34" s="310"/>
      <c r="O34" s="310"/>
      <c r="P34" s="310">
        <v>935</v>
      </c>
      <c r="Q34" s="310">
        <v>1721</v>
      </c>
      <c r="R34" s="310">
        <v>312</v>
      </c>
      <c r="S34" s="310">
        <v>475</v>
      </c>
      <c r="T34" s="310">
        <v>479</v>
      </c>
      <c r="U34" s="310">
        <v>1356</v>
      </c>
      <c r="V34" s="310">
        <v>1141</v>
      </c>
      <c r="W34" s="310">
        <v>690</v>
      </c>
      <c r="X34" s="313"/>
      <c r="Y34" s="314"/>
      <c r="Z34" s="308" t="s">
        <v>447</v>
      </c>
      <c r="AA34" s="334">
        <f t="shared" si="0"/>
        <v>708.3333333333334</v>
      </c>
      <c r="AB34" s="315"/>
      <c r="AC34" s="315"/>
      <c r="AD34" s="315"/>
      <c r="AE34" s="315"/>
      <c r="AF34" s="315"/>
      <c r="AG34" s="315"/>
      <c r="AH34" s="315"/>
      <c r="AI34" s="315"/>
      <c r="AJ34" s="315"/>
      <c r="AK34" s="315"/>
      <c r="AL34" s="315"/>
      <c r="AM34" s="315"/>
      <c r="AN34" s="315"/>
      <c r="AO34" s="315"/>
    </row>
    <row r="35" spans="1:41" s="311" customFormat="1" ht="9" customHeight="1">
      <c r="A35" s="308"/>
      <c r="B35" s="309" t="s">
        <v>448</v>
      </c>
      <c r="C35" s="310">
        <v>834</v>
      </c>
      <c r="D35" s="310">
        <v>592</v>
      </c>
      <c r="E35" s="310">
        <v>724</v>
      </c>
      <c r="F35" s="310">
        <v>814</v>
      </c>
      <c r="G35" s="311">
        <v>570</v>
      </c>
      <c r="H35" s="310">
        <v>540</v>
      </c>
      <c r="I35" s="310">
        <v>279</v>
      </c>
      <c r="J35" s="310">
        <v>304</v>
      </c>
      <c r="K35" s="310">
        <v>1346</v>
      </c>
      <c r="L35" s="310"/>
      <c r="M35" s="310"/>
      <c r="N35" s="310"/>
      <c r="O35" s="310"/>
      <c r="P35" s="310">
        <v>363</v>
      </c>
      <c r="Q35" s="310">
        <v>1111</v>
      </c>
      <c r="R35" s="310">
        <v>721</v>
      </c>
      <c r="S35" s="310">
        <v>189</v>
      </c>
      <c r="T35" s="310">
        <v>78</v>
      </c>
      <c r="U35" s="310">
        <v>568</v>
      </c>
      <c r="V35" s="310">
        <v>277</v>
      </c>
      <c r="W35" s="310">
        <v>985</v>
      </c>
      <c r="X35" s="313"/>
      <c r="Y35" s="314"/>
      <c r="Z35" s="308" t="s">
        <v>448</v>
      </c>
      <c r="AA35" s="334">
        <f t="shared" si="0"/>
        <v>563.4166666666666</v>
      </c>
      <c r="AB35" s="315"/>
      <c r="AC35" s="315"/>
      <c r="AD35" s="315"/>
      <c r="AE35" s="315"/>
      <c r="AF35" s="315"/>
      <c r="AG35" s="315"/>
      <c r="AH35" s="315"/>
      <c r="AI35" s="315"/>
      <c r="AJ35" s="315"/>
      <c r="AK35" s="315"/>
      <c r="AL35" s="315"/>
      <c r="AM35" s="315"/>
      <c r="AN35" s="315"/>
      <c r="AO35" s="315"/>
    </row>
    <row r="36" spans="1:41" s="311" customFormat="1" ht="9" customHeight="1">
      <c r="A36" s="308"/>
      <c r="B36" s="309" t="s">
        <v>449</v>
      </c>
      <c r="C36" s="310">
        <v>2780</v>
      </c>
      <c r="D36" s="310">
        <v>2537</v>
      </c>
      <c r="E36" s="310">
        <v>2358</v>
      </c>
      <c r="F36" s="310">
        <v>1923</v>
      </c>
      <c r="G36" s="311">
        <v>2291</v>
      </c>
      <c r="H36" s="310">
        <v>1853</v>
      </c>
      <c r="I36" s="310">
        <v>2234</v>
      </c>
      <c r="J36" s="310">
        <v>2354</v>
      </c>
      <c r="K36" s="310">
        <v>2575</v>
      </c>
      <c r="L36" s="310"/>
      <c r="M36" s="310"/>
      <c r="N36" s="310"/>
      <c r="O36" s="310"/>
      <c r="P36" s="310">
        <v>2186</v>
      </c>
      <c r="Q36" s="310">
        <v>2375</v>
      </c>
      <c r="R36" s="310">
        <v>2259</v>
      </c>
      <c r="S36" s="310">
        <v>2356</v>
      </c>
      <c r="T36" s="310">
        <v>1674</v>
      </c>
      <c r="U36" s="310">
        <v>2408</v>
      </c>
      <c r="V36" s="310">
        <v>1778</v>
      </c>
      <c r="W36" s="310">
        <v>3528</v>
      </c>
      <c r="X36" s="313"/>
      <c r="Y36" s="314"/>
      <c r="Z36" s="308" t="s">
        <v>449</v>
      </c>
      <c r="AA36" s="334">
        <f t="shared" si="0"/>
        <v>2298.3333333333335</v>
      </c>
      <c r="AB36" s="315"/>
      <c r="AC36" s="315"/>
      <c r="AD36" s="315"/>
      <c r="AE36" s="315"/>
      <c r="AF36" s="315"/>
      <c r="AG36" s="315"/>
      <c r="AH36" s="315"/>
      <c r="AI36" s="315"/>
      <c r="AJ36" s="315"/>
      <c r="AK36" s="315"/>
      <c r="AL36" s="315"/>
      <c r="AM36" s="315"/>
      <c r="AN36" s="315"/>
      <c r="AO36" s="315"/>
    </row>
    <row r="37" spans="1:41" s="311" customFormat="1" ht="9" customHeight="1">
      <c r="A37" s="308"/>
      <c r="B37" s="309" t="s">
        <v>450</v>
      </c>
      <c r="C37" s="310">
        <v>2167</v>
      </c>
      <c r="D37" s="310">
        <v>2306</v>
      </c>
      <c r="E37" s="310">
        <v>2203</v>
      </c>
      <c r="F37" s="310">
        <v>2223</v>
      </c>
      <c r="G37" s="311">
        <v>2324</v>
      </c>
      <c r="H37" s="310">
        <v>1593</v>
      </c>
      <c r="I37" s="310">
        <v>1618</v>
      </c>
      <c r="J37" s="310">
        <v>1721</v>
      </c>
      <c r="K37" s="310">
        <v>2002</v>
      </c>
      <c r="L37" s="310"/>
      <c r="M37" s="310"/>
      <c r="N37" s="310"/>
      <c r="O37" s="310"/>
      <c r="P37" s="310">
        <v>2152</v>
      </c>
      <c r="Q37" s="310">
        <v>3047</v>
      </c>
      <c r="R37" s="310">
        <v>3116</v>
      </c>
      <c r="S37" s="310">
        <v>2761</v>
      </c>
      <c r="T37" s="310">
        <v>2437</v>
      </c>
      <c r="U37" s="310">
        <v>2388</v>
      </c>
      <c r="V37" s="310">
        <v>2155</v>
      </c>
      <c r="W37" s="310">
        <v>2663</v>
      </c>
      <c r="X37" s="313"/>
      <c r="Y37" s="314"/>
      <c r="Z37" s="308" t="s">
        <v>450</v>
      </c>
      <c r="AA37" s="334">
        <f t="shared" si="0"/>
        <v>2304.4166666666665</v>
      </c>
      <c r="AB37" s="315"/>
      <c r="AC37" s="315"/>
      <c r="AD37" s="315"/>
      <c r="AE37" s="315"/>
      <c r="AF37" s="315"/>
      <c r="AG37" s="315"/>
      <c r="AH37" s="315"/>
      <c r="AI37" s="315"/>
      <c r="AJ37" s="315"/>
      <c r="AK37" s="315"/>
      <c r="AL37" s="315"/>
      <c r="AM37" s="315"/>
      <c r="AN37" s="315"/>
      <c r="AO37" s="315"/>
    </row>
    <row r="38" spans="1:41" s="311" customFormat="1" ht="9" customHeight="1">
      <c r="A38" s="308"/>
      <c r="B38" s="309" t="s">
        <v>451</v>
      </c>
      <c r="C38" s="310">
        <v>752</v>
      </c>
      <c r="D38" s="310">
        <v>587</v>
      </c>
      <c r="E38" s="310">
        <v>786</v>
      </c>
      <c r="F38" s="310">
        <v>636</v>
      </c>
      <c r="G38" s="311">
        <v>593</v>
      </c>
      <c r="H38" s="310">
        <v>432</v>
      </c>
      <c r="I38" s="310">
        <v>1008</v>
      </c>
      <c r="J38" s="310">
        <v>565</v>
      </c>
      <c r="K38" s="310">
        <v>572</v>
      </c>
      <c r="L38" s="310"/>
      <c r="M38" s="310"/>
      <c r="N38" s="310"/>
      <c r="O38" s="310"/>
      <c r="P38" s="310">
        <v>330</v>
      </c>
      <c r="Q38" s="310">
        <v>709</v>
      </c>
      <c r="R38" s="310">
        <v>553</v>
      </c>
      <c r="S38" s="310">
        <v>634</v>
      </c>
      <c r="T38" s="310">
        <v>315</v>
      </c>
      <c r="U38" s="310">
        <v>933</v>
      </c>
      <c r="V38" s="310">
        <v>430</v>
      </c>
      <c r="W38" s="310">
        <v>565</v>
      </c>
      <c r="X38" s="313"/>
      <c r="Y38" s="314"/>
      <c r="Z38" s="308" t="s">
        <v>451</v>
      </c>
      <c r="AA38" s="334">
        <f aca="true" t="shared" si="1" ref="AA38:AA74">SUM(H38:W38)/12</f>
        <v>587.1666666666666</v>
      </c>
      <c r="AB38" s="315"/>
      <c r="AC38" s="315"/>
      <c r="AD38" s="315"/>
      <c r="AE38" s="315"/>
      <c r="AF38" s="315"/>
      <c r="AG38" s="315"/>
      <c r="AH38" s="315"/>
      <c r="AI38" s="315"/>
      <c r="AJ38" s="315"/>
      <c r="AK38" s="315"/>
      <c r="AL38" s="315"/>
      <c r="AM38" s="315"/>
      <c r="AN38" s="315"/>
      <c r="AO38" s="315"/>
    </row>
    <row r="39" spans="1:41" s="311" customFormat="1" ht="15" customHeight="1">
      <c r="A39" s="308"/>
      <c r="B39" s="309" t="s">
        <v>452</v>
      </c>
      <c r="C39" s="310">
        <v>17501</v>
      </c>
      <c r="D39" s="310">
        <v>15744</v>
      </c>
      <c r="E39" s="310">
        <v>16392</v>
      </c>
      <c r="F39" s="310">
        <v>12884</v>
      </c>
      <c r="G39" s="311">
        <v>14697</v>
      </c>
      <c r="H39" s="310">
        <v>14383</v>
      </c>
      <c r="I39" s="310">
        <v>7923</v>
      </c>
      <c r="J39" s="310">
        <v>13532</v>
      </c>
      <c r="K39" s="310">
        <v>15232</v>
      </c>
      <c r="L39" s="310"/>
      <c r="M39" s="310"/>
      <c r="N39" s="310"/>
      <c r="O39" s="310"/>
      <c r="P39" s="310">
        <v>17184</v>
      </c>
      <c r="Q39" s="310">
        <v>18661</v>
      </c>
      <c r="R39" s="310">
        <v>15895</v>
      </c>
      <c r="S39" s="310">
        <v>8837</v>
      </c>
      <c r="T39" s="310">
        <v>10750</v>
      </c>
      <c r="U39" s="310">
        <v>19926</v>
      </c>
      <c r="V39" s="310">
        <v>16875</v>
      </c>
      <c r="W39" s="310">
        <v>16313</v>
      </c>
      <c r="X39" s="313"/>
      <c r="Y39" s="314"/>
      <c r="Z39" s="308" t="s">
        <v>452</v>
      </c>
      <c r="AA39" s="334">
        <f t="shared" si="1"/>
        <v>14625.916666666666</v>
      </c>
      <c r="AB39" s="315"/>
      <c r="AC39" s="315"/>
      <c r="AD39" s="315"/>
      <c r="AE39" s="315"/>
      <c r="AF39" s="315"/>
      <c r="AG39" s="315"/>
      <c r="AH39" s="315"/>
      <c r="AI39" s="315"/>
      <c r="AJ39" s="315"/>
      <c r="AK39" s="315"/>
      <c r="AL39" s="315"/>
      <c r="AM39" s="315"/>
      <c r="AN39" s="315"/>
      <c r="AO39" s="315"/>
    </row>
    <row r="40" spans="1:41" s="311" customFormat="1" ht="9" customHeight="1">
      <c r="A40" s="308"/>
      <c r="B40" s="309" t="s">
        <v>453</v>
      </c>
      <c r="C40" s="310">
        <v>1732</v>
      </c>
      <c r="D40" s="310">
        <v>625</v>
      </c>
      <c r="E40" s="310">
        <v>1861</v>
      </c>
      <c r="F40" s="310">
        <v>366</v>
      </c>
      <c r="G40" s="311">
        <v>641</v>
      </c>
      <c r="H40" s="310">
        <v>0</v>
      </c>
      <c r="I40" s="310">
        <v>0</v>
      </c>
      <c r="J40" s="310">
        <v>44</v>
      </c>
      <c r="K40" s="310">
        <v>201</v>
      </c>
      <c r="L40" s="310"/>
      <c r="M40" s="310"/>
      <c r="N40" s="310"/>
      <c r="O40" s="310"/>
      <c r="P40" s="310">
        <v>495</v>
      </c>
      <c r="Q40" s="310">
        <v>323</v>
      </c>
      <c r="R40" s="310">
        <v>673</v>
      </c>
      <c r="S40" s="310">
        <v>26</v>
      </c>
      <c r="T40" s="310">
        <v>461</v>
      </c>
      <c r="U40" s="310">
        <v>3973</v>
      </c>
      <c r="V40" s="310">
        <v>176</v>
      </c>
      <c r="W40" s="310">
        <v>0</v>
      </c>
      <c r="X40" s="313"/>
      <c r="Y40" s="314"/>
      <c r="Z40" s="308" t="s">
        <v>453</v>
      </c>
      <c r="AA40" s="334">
        <f t="shared" si="1"/>
        <v>531</v>
      </c>
      <c r="AB40" s="315"/>
      <c r="AC40" s="315"/>
      <c r="AD40" s="315"/>
      <c r="AE40" s="315"/>
      <c r="AF40" s="315"/>
      <c r="AG40" s="315"/>
      <c r="AH40" s="315"/>
      <c r="AI40" s="315"/>
      <c r="AJ40" s="315"/>
      <c r="AK40" s="315"/>
      <c r="AL40" s="315"/>
      <c r="AM40" s="315"/>
      <c r="AN40" s="315"/>
      <c r="AO40" s="315"/>
    </row>
    <row r="41" spans="1:41" s="311" customFormat="1" ht="9" customHeight="1">
      <c r="A41" s="308"/>
      <c r="B41" s="309" t="s">
        <v>454</v>
      </c>
      <c r="C41" s="310">
        <v>7235</v>
      </c>
      <c r="D41" s="310">
        <v>6067</v>
      </c>
      <c r="E41" s="310">
        <v>5321</v>
      </c>
      <c r="F41" s="310">
        <v>4744</v>
      </c>
      <c r="G41" s="311">
        <v>5373</v>
      </c>
      <c r="H41" s="310">
        <v>7659</v>
      </c>
      <c r="I41" s="310">
        <v>2096</v>
      </c>
      <c r="J41" s="310">
        <v>5817</v>
      </c>
      <c r="K41" s="310">
        <v>5524</v>
      </c>
      <c r="L41" s="310"/>
      <c r="M41" s="310"/>
      <c r="N41" s="310"/>
      <c r="O41" s="310"/>
      <c r="P41" s="310">
        <v>4794</v>
      </c>
      <c r="Q41" s="310">
        <v>7780</v>
      </c>
      <c r="R41" s="310">
        <v>4324</v>
      </c>
      <c r="S41" s="310">
        <v>2416</v>
      </c>
      <c r="T41" s="310">
        <v>3905</v>
      </c>
      <c r="U41" s="310">
        <v>6644</v>
      </c>
      <c r="V41" s="310">
        <v>6967</v>
      </c>
      <c r="W41" s="310">
        <v>6663</v>
      </c>
      <c r="X41" s="313"/>
      <c r="Y41" s="314"/>
      <c r="Z41" s="308" t="s">
        <v>454</v>
      </c>
      <c r="AA41" s="334">
        <f t="shared" si="1"/>
        <v>5382.416666666667</v>
      </c>
      <c r="AB41" s="315"/>
      <c r="AC41" s="315"/>
      <c r="AD41" s="315"/>
      <c r="AE41" s="315"/>
      <c r="AF41" s="315"/>
      <c r="AG41" s="315"/>
      <c r="AH41" s="315"/>
      <c r="AI41" s="315"/>
      <c r="AJ41" s="315"/>
      <c r="AK41" s="315"/>
      <c r="AL41" s="315"/>
      <c r="AM41" s="315"/>
      <c r="AN41" s="315"/>
      <c r="AO41" s="315"/>
    </row>
    <row r="42" spans="1:41" s="311" customFormat="1" ht="9" customHeight="1">
      <c r="A42" s="308"/>
      <c r="B42" s="309" t="s">
        <v>455</v>
      </c>
      <c r="C42" s="310">
        <v>2808</v>
      </c>
      <c r="D42" s="310">
        <v>3161</v>
      </c>
      <c r="E42" s="310">
        <v>3655</v>
      </c>
      <c r="F42" s="310">
        <v>2650</v>
      </c>
      <c r="G42" s="311">
        <v>3010</v>
      </c>
      <c r="H42" s="310">
        <v>2298</v>
      </c>
      <c r="I42" s="310">
        <v>2415</v>
      </c>
      <c r="J42" s="310">
        <v>2177</v>
      </c>
      <c r="K42" s="310">
        <v>3100</v>
      </c>
      <c r="L42" s="310"/>
      <c r="M42" s="310"/>
      <c r="N42" s="310"/>
      <c r="O42" s="310"/>
      <c r="P42" s="310">
        <v>4371</v>
      </c>
      <c r="Q42" s="310">
        <v>2739</v>
      </c>
      <c r="R42" s="310">
        <v>4649</v>
      </c>
      <c r="S42" s="310">
        <v>1664</v>
      </c>
      <c r="T42" s="310">
        <v>2715</v>
      </c>
      <c r="U42" s="310">
        <v>3470</v>
      </c>
      <c r="V42" s="310">
        <v>3587</v>
      </c>
      <c r="W42" s="310">
        <v>3206</v>
      </c>
      <c r="X42" s="313"/>
      <c r="Y42" s="314"/>
      <c r="Z42" s="308" t="s">
        <v>455</v>
      </c>
      <c r="AA42" s="334">
        <f t="shared" si="1"/>
        <v>3032.5833333333335</v>
      </c>
      <c r="AB42" s="315"/>
      <c r="AC42" s="315"/>
      <c r="AD42" s="315"/>
      <c r="AE42" s="315"/>
      <c r="AF42" s="315"/>
      <c r="AG42" s="315"/>
      <c r="AH42" s="315"/>
      <c r="AI42" s="315"/>
      <c r="AJ42" s="315"/>
      <c r="AK42" s="315"/>
      <c r="AL42" s="315"/>
      <c r="AM42" s="315"/>
      <c r="AN42" s="315"/>
      <c r="AO42" s="315"/>
    </row>
    <row r="43" spans="1:41" s="311" customFormat="1" ht="9" customHeight="1">
      <c r="A43" s="308"/>
      <c r="B43" s="309" t="s">
        <v>456</v>
      </c>
      <c r="C43" s="310">
        <v>1293</v>
      </c>
      <c r="D43" s="310">
        <v>1403</v>
      </c>
      <c r="E43" s="310">
        <v>1460</v>
      </c>
      <c r="F43" s="310">
        <v>1348</v>
      </c>
      <c r="G43" s="311">
        <v>1448</v>
      </c>
      <c r="H43" s="310">
        <v>1235</v>
      </c>
      <c r="I43" s="310">
        <v>695</v>
      </c>
      <c r="J43" s="310">
        <v>1191</v>
      </c>
      <c r="K43" s="310">
        <v>1920</v>
      </c>
      <c r="L43" s="310"/>
      <c r="M43" s="310"/>
      <c r="N43" s="310"/>
      <c r="O43" s="310"/>
      <c r="P43" s="310">
        <v>1607</v>
      </c>
      <c r="Q43" s="310">
        <v>1705</v>
      </c>
      <c r="R43" s="310">
        <v>1689</v>
      </c>
      <c r="S43" s="310">
        <v>1464</v>
      </c>
      <c r="T43" s="310">
        <v>854</v>
      </c>
      <c r="U43" s="310">
        <v>1461</v>
      </c>
      <c r="V43" s="310">
        <v>1697</v>
      </c>
      <c r="W43" s="310">
        <v>1856</v>
      </c>
      <c r="X43" s="313"/>
      <c r="Y43" s="314"/>
      <c r="Z43" s="308" t="s">
        <v>456</v>
      </c>
      <c r="AA43" s="334">
        <f t="shared" si="1"/>
        <v>1447.8333333333333</v>
      </c>
      <c r="AB43" s="315"/>
      <c r="AC43" s="315"/>
      <c r="AD43" s="315"/>
      <c r="AE43" s="315"/>
      <c r="AF43" s="315"/>
      <c r="AG43" s="315"/>
      <c r="AH43" s="315"/>
      <c r="AI43" s="315"/>
      <c r="AJ43" s="315"/>
      <c r="AK43" s="315"/>
      <c r="AL43" s="315"/>
      <c r="AM43" s="315"/>
      <c r="AN43" s="315"/>
      <c r="AO43" s="315"/>
    </row>
    <row r="44" spans="1:41" s="311" customFormat="1" ht="9" customHeight="1">
      <c r="A44" s="308"/>
      <c r="B44" s="309" t="s">
        <v>457</v>
      </c>
      <c r="C44" s="310">
        <v>349</v>
      </c>
      <c r="D44" s="310">
        <v>217</v>
      </c>
      <c r="E44" s="310">
        <v>124</v>
      </c>
      <c r="F44" s="310">
        <v>225</v>
      </c>
      <c r="G44" s="311">
        <v>244</v>
      </c>
      <c r="H44" s="310">
        <v>238</v>
      </c>
      <c r="I44" s="310">
        <v>128</v>
      </c>
      <c r="J44" s="310">
        <v>326</v>
      </c>
      <c r="K44" s="310">
        <v>219</v>
      </c>
      <c r="L44" s="310"/>
      <c r="M44" s="310"/>
      <c r="N44" s="310"/>
      <c r="O44" s="310"/>
      <c r="P44" s="310">
        <v>323</v>
      </c>
      <c r="Q44" s="310">
        <v>731</v>
      </c>
      <c r="R44" s="310">
        <v>126</v>
      </c>
      <c r="S44" s="310">
        <v>322</v>
      </c>
      <c r="T44" s="310">
        <v>158</v>
      </c>
      <c r="U44" s="310">
        <v>137</v>
      </c>
      <c r="V44" s="310">
        <v>120</v>
      </c>
      <c r="W44" s="310">
        <v>229</v>
      </c>
      <c r="X44" s="313"/>
      <c r="Y44" s="314"/>
      <c r="Z44" s="308" t="s">
        <v>457</v>
      </c>
      <c r="AA44" s="334">
        <f t="shared" si="1"/>
        <v>254.75</v>
      </c>
      <c r="AB44" s="315"/>
      <c r="AC44" s="315"/>
      <c r="AD44" s="315"/>
      <c r="AE44" s="315"/>
      <c r="AF44" s="315"/>
      <c r="AG44" s="315"/>
      <c r="AH44" s="315"/>
      <c r="AI44" s="315"/>
      <c r="AJ44" s="315"/>
      <c r="AK44" s="315"/>
      <c r="AL44" s="315"/>
      <c r="AM44" s="315"/>
      <c r="AN44" s="315"/>
      <c r="AO44" s="315"/>
    </row>
    <row r="45" spans="1:41" s="311" customFormat="1" ht="9" customHeight="1">
      <c r="A45" s="308"/>
      <c r="B45" s="309" t="s">
        <v>458</v>
      </c>
      <c r="C45" s="310">
        <v>1161</v>
      </c>
      <c r="D45" s="310">
        <v>1231</v>
      </c>
      <c r="E45" s="310">
        <v>1146</v>
      </c>
      <c r="F45" s="310">
        <v>960</v>
      </c>
      <c r="G45" s="311">
        <v>1130</v>
      </c>
      <c r="H45" s="310">
        <v>1237</v>
      </c>
      <c r="I45" s="310">
        <v>797</v>
      </c>
      <c r="J45" s="310">
        <v>984</v>
      </c>
      <c r="K45" s="310">
        <v>907</v>
      </c>
      <c r="L45" s="310"/>
      <c r="M45" s="310"/>
      <c r="N45" s="310"/>
      <c r="O45" s="310"/>
      <c r="P45" s="310">
        <v>1350</v>
      </c>
      <c r="Q45" s="310">
        <v>1356</v>
      </c>
      <c r="R45" s="310">
        <v>1109</v>
      </c>
      <c r="S45" s="310">
        <v>670</v>
      </c>
      <c r="T45" s="310">
        <v>680</v>
      </c>
      <c r="U45" s="310">
        <v>1333</v>
      </c>
      <c r="V45" s="310">
        <v>1399</v>
      </c>
      <c r="W45" s="310">
        <v>1668</v>
      </c>
      <c r="X45" s="313"/>
      <c r="Y45" s="314"/>
      <c r="Z45" s="308" t="s">
        <v>458</v>
      </c>
      <c r="AA45" s="334">
        <f t="shared" si="1"/>
        <v>1124.1666666666667</v>
      </c>
      <c r="AB45" s="315"/>
      <c r="AC45" s="315"/>
      <c r="AD45" s="315"/>
      <c r="AE45" s="315"/>
      <c r="AF45" s="315"/>
      <c r="AG45" s="315"/>
      <c r="AH45" s="315"/>
      <c r="AI45" s="315"/>
      <c r="AJ45" s="315"/>
      <c r="AK45" s="315"/>
      <c r="AL45" s="315"/>
      <c r="AM45" s="315"/>
      <c r="AN45" s="315"/>
      <c r="AO45" s="315"/>
    </row>
    <row r="46" spans="1:41" s="311" customFormat="1" ht="9" customHeight="1">
      <c r="A46" s="308"/>
      <c r="B46" s="309" t="s">
        <v>459</v>
      </c>
      <c r="C46" s="310">
        <v>1761</v>
      </c>
      <c r="D46" s="310">
        <v>1800</v>
      </c>
      <c r="E46" s="310">
        <v>1740</v>
      </c>
      <c r="F46" s="310">
        <v>1576</v>
      </c>
      <c r="G46" s="311">
        <v>1809</v>
      </c>
      <c r="H46" s="310">
        <v>1214</v>
      </c>
      <c r="I46" s="310">
        <v>1376</v>
      </c>
      <c r="J46" s="310">
        <v>2110</v>
      </c>
      <c r="K46" s="310">
        <v>2169</v>
      </c>
      <c r="L46" s="310"/>
      <c r="M46" s="310"/>
      <c r="N46" s="310"/>
      <c r="O46" s="310"/>
      <c r="P46" s="310">
        <v>2210</v>
      </c>
      <c r="Q46" s="310">
        <v>1910</v>
      </c>
      <c r="R46" s="310">
        <v>2314</v>
      </c>
      <c r="S46" s="310">
        <v>1105</v>
      </c>
      <c r="T46" s="310">
        <v>1227</v>
      </c>
      <c r="U46" s="310">
        <v>1787</v>
      </c>
      <c r="V46" s="310">
        <v>2309</v>
      </c>
      <c r="W46" s="310">
        <v>2066</v>
      </c>
      <c r="X46" s="313"/>
      <c r="Y46" s="314"/>
      <c r="Z46" s="308" t="s">
        <v>459</v>
      </c>
      <c r="AA46" s="334">
        <f t="shared" si="1"/>
        <v>1816.4166666666667</v>
      </c>
      <c r="AB46" s="315"/>
      <c r="AC46" s="315"/>
      <c r="AD46" s="315"/>
      <c r="AE46" s="315"/>
      <c r="AF46" s="315"/>
      <c r="AG46" s="315"/>
      <c r="AH46" s="315"/>
      <c r="AI46" s="315"/>
      <c r="AJ46" s="315"/>
      <c r="AK46" s="315"/>
      <c r="AL46" s="315"/>
      <c r="AM46" s="315"/>
      <c r="AN46" s="315"/>
      <c r="AO46" s="315"/>
    </row>
    <row r="47" spans="1:41" s="311" customFormat="1" ht="9" customHeight="1">
      <c r="A47" s="308"/>
      <c r="B47" s="309" t="s">
        <v>460</v>
      </c>
      <c r="C47" s="310">
        <v>1164</v>
      </c>
      <c r="D47" s="310">
        <v>1240</v>
      </c>
      <c r="E47" s="310">
        <v>1084</v>
      </c>
      <c r="F47" s="310">
        <v>1014</v>
      </c>
      <c r="G47" s="311">
        <v>1040</v>
      </c>
      <c r="H47" s="310">
        <v>502</v>
      </c>
      <c r="I47" s="310">
        <v>416</v>
      </c>
      <c r="J47" s="310">
        <v>883</v>
      </c>
      <c r="K47" s="310">
        <v>1191</v>
      </c>
      <c r="L47" s="310"/>
      <c r="M47" s="310"/>
      <c r="N47" s="310"/>
      <c r="O47" s="310"/>
      <c r="P47" s="310">
        <v>2034</v>
      </c>
      <c r="Q47" s="310">
        <v>2117</v>
      </c>
      <c r="R47" s="310">
        <v>1011</v>
      </c>
      <c r="S47" s="310">
        <v>1170</v>
      </c>
      <c r="T47" s="310">
        <v>750</v>
      </c>
      <c r="U47" s="310">
        <v>1121</v>
      </c>
      <c r="V47" s="310">
        <v>620</v>
      </c>
      <c r="W47" s="310">
        <v>624</v>
      </c>
      <c r="X47" s="313"/>
      <c r="Y47" s="314"/>
      <c r="Z47" s="308" t="s">
        <v>460</v>
      </c>
      <c r="AA47" s="334">
        <f t="shared" si="1"/>
        <v>1036.5833333333333</v>
      </c>
      <c r="AB47" s="315"/>
      <c r="AC47" s="315"/>
      <c r="AD47" s="315"/>
      <c r="AE47" s="315"/>
      <c r="AF47" s="315"/>
      <c r="AG47" s="315"/>
      <c r="AH47" s="315"/>
      <c r="AI47" s="315"/>
      <c r="AJ47" s="315"/>
      <c r="AK47" s="315"/>
      <c r="AL47" s="315"/>
      <c r="AM47" s="315"/>
      <c r="AN47" s="315"/>
      <c r="AO47" s="315"/>
    </row>
    <row r="48" spans="1:41" s="311" customFormat="1" ht="15" customHeight="1">
      <c r="A48" s="308"/>
      <c r="B48" s="309" t="s">
        <v>461</v>
      </c>
      <c r="C48" s="310">
        <v>9427</v>
      </c>
      <c r="D48" s="310">
        <v>11527</v>
      </c>
      <c r="E48" s="310">
        <v>12255</v>
      </c>
      <c r="F48" s="310">
        <v>11951</v>
      </c>
      <c r="G48" s="311">
        <v>13982</v>
      </c>
      <c r="H48" s="310">
        <v>22060</v>
      </c>
      <c r="I48" s="310">
        <v>11542</v>
      </c>
      <c r="J48" s="310">
        <v>20808</v>
      </c>
      <c r="K48" s="310">
        <v>9400</v>
      </c>
      <c r="L48" s="310"/>
      <c r="M48" s="310"/>
      <c r="N48" s="310"/>
      <c r="O48" s="310"/>
      <c r="P48" s="310">
        <v>18046</v>
      </c>
      <c r="Q48" s="310">
        <v>12051</v>
      </c>
      <c r="R48" s="310">
        <v>12715</v>
      </c>
      <c r="S48" s="310">
        <v>10537</v>
      </c>
      <c r="T48" s="310">
        <v>8072</v>
      </c>
      <c r="U48" s="310">
        <v>17453</v>
      </c>
      <c r="V48" s="310">
        <v>11020</v>
      </c>
      <c r="W48" s="310">
        <v>12611</v>
      </c>
      <c r="X48" s="313"/>
      <c r="Y48" s="314"/>
      <c r="Z48" s="308" t="s">
        <v>461</v>
      </c>
      <c r="AA48" s="334">
        <f t="shared" si="1"/>
        <v>13859.583333333334</v>
      </c>
      <c r="AB48" s="315"/>
      <c r="AC48" s="315"/>
      <c r="AD48" s="315"/>
      <c r="AE48" s="315"/>
      <c r="AF48" s="315"/>
      <c r="AG48" s="315"/>
      <c r="AH48" s="315"/>
      <c r="AI48" s="315"/>
      <c r="AJ48" s="315"/>
      <c r="AK48" s="315"/>
      <c r="AL48" s="315"/>
      <c r="AM48" s="315"/>
      <c r="AN48" s="315"/>
      <c r="AO48" s="315"/>
    </row>
    <row r="49" spans="1:41" s="311" customFormat="1" ht="9" customHeight="1">
      <c r="A49" s="308"/>
      <c r="B49" s="309" t="s">
        <v>462</v>
      </c>
      <c r="C49" s="310">
        <v>1716</v>
      </c>
      <c r="D49" s="310">
        <v>1587</v>
      </c>
      <c r="E49" s="310">
        <v>1821</v>
      </c>
      <c r="F49" s="310">
        <v>1621</v>
      </c>
      <c r="G49" s="311">
        <v>1670</v>
      </c>
      <c r="H49" s="310">
        <v>1669</v>
      </c>
      <c r="I49" s="310">
        <v>1299</v>
      </c>
      <c r="J49" s="310">
        <v>3248</v>
      </c>
      <c r="K49" s="310">
        <v>1711</v>
      </c>
      <c r="L49" s="310"/>
      <c r="M49" s="310"/>
      <c r="N49" s="310"/>
      <c r="O49" s="310"/>
      <c r="P49" s="310">
        <v>1169</v>
      </c>
      <c r="Q49" s="310">
        <v>1566</v>
      </c>
      <c r="R49" s="310">
        <v>1863</v>
      </c>
      <c r="S49" s="310">
        <v>2028</v>
      </c>
      <c r="T49" s="310">
        <v>1042</v>
      </c>
      <c r="U49" s="310">
        <v>1550</v>
      </c>
      <c r="V49" s="310">
        <v>1275</v>
      </c>
      <c r="W49" s="310">
        <v>1521</v>
      </c>
      <c r="X49" s="313"/>
      <c r="Y49" s="314"/>
      <c r="Z49" s="308" t="s">
        <v>462</v>
      </c>
      <c r="AA49" s="334">
        <f t="shared" si="1"/>
        <v>1661.75</v>
      </c>
      <c r="AB49" s="315"/>
      <c r="AC49" s="315"/>
      <c r="AD49" s="315"/>
      <c r="AE49" s="315"/>
      <c r="AF49" s="315"/>
      <c r="AG49" s="315"/>
      <c r="AH49" s="315"/>
      <c r="AI49" s="315"/>
      <c r="AJ49" s="315"/>
      <c r="AK49" s="315"/>
      <c r="AL49" s="315"/>
      <c r="AM49" s="315"/>
      <c r="AN49" s="315"/>
      <c r="AO49" s="315"/>
    </row>
    <row r="50" spans="1:41" s="311" customFormat="1" ht="9" customHeight="1">
      <c r="A50" s="308"/>
      <c r="B50" s="309" t="s">
        <v>463</v>
      </c>
      <c r="C50" s="310">
        <v>1220</v>
      </c>
      <c r="D50" s="310">
        <v>756</v>
      </c>
      <c r="E50" s="310">
        <v>900</v>
      </c>
      <c r="F50" s="310">
        <v>970</v>
      </c>
      <c r="G50" s="311">
        <v>1720</v>
      </c>
      <c r="H50" s="310">
        <v>411</v>
      </c>
      <c r="I50" s="310">
        <v>809</v>
      </c>
      <c r="J50" s="310">
        <v>1446</v>
      </c>
      <c r="K50" s="310">
        <v>1495</v>
      </c>
      <c r="L50" s="310"/>
      <c r="M50" s="310"/>
      <c r="N50" s="310"/>
      <c r="O50" s="310"/>
      <c r="P50" s="310">
        <v>5162</v>
      </c>
      <c r="Q50" s="310">
        <v>1034</v>
      </c>
      <c r="R50" s="310">
        <v>3408</v>
      </c>
      <c r="S50" s="310">
        <v>2090</v>
      </c>
      <c r="T50" s="310">
        <v>309</v>
      </c>
      <c r="U50" s="310">
        <v>2635</v>
      </c>
      <c r="V50" s="310">
        <v>485</v>
      </c>
      <c r="W50" s="310">
        <v>624</v>
      </c>
      <c r="X50" s="313"/>
      <c r="Y50" s="314"/>
      <c r="Z50" s="308" t="s">
        <v>463</v>
      </c>
      <c r="AA50" s="334">
        <f t="shared" si="1"/>
        <v>1659</v>
      </c>
      <c r="AB50" s="315"/>
      <c r="AC50" s="315"/>
      <c r="AD50" s="315"/>
      <c r="AE50" s="315"/>
      <c r="AF50" s="315"/>
      <c r="AG50" s="315"/>
      <c r="AH50" s="315"/>
      <c r="AI50" s="315"/>
      <c r="AJ50" s="315"/>
      <c r="AK50" s="315"/>
      <c r="AL50" s="315"/>
      <c r="AM50" s="315"/>
      <c r="AN50" s="315"/>
      <c r="AO50" s="315"/>
    </row>
    <row r="51" spans="1:41" s="311" customFormat="1" ht="9" customHeight="1">
      <c r="A51" s="308"/>
      <c r="B51" s="309" t="s">
        <v>464</v>
      </c>
      <c r="C51" s="310">
        <v>1905</v>
      </c>
      <c r="D51" s="310">
        <v>2114</v>
      </c>
      <c r="E51" s="310">
        <v>2055</v>
      </c>
      <c r="F51" s="310">
        <v>2585</v>
      </c>
      <c r="G51" s="311">
        <v>2635</v>
      </c>
      <c r="H51" s="310">
        <v>4938</v>
      </c>
      <c r="I51" s="310">
        <v>1964</v>
      </c>
      <c r="J51" s="310">
        <v>3474</v>
      </c>
      <c r="K51" s="310">
        <v>1051</v>
      </c>
      <c r="L51" s="310"/>
      <c r="M51" s="310"/>
      <c r="N51" s="310"/>
      <c r="O51" s="310"/>
      <c r="P51" s="310">
        <v>3254</v>
      </c>
      <c r="Q51" s="310">
        <v>2537</v>
      </c>
      <c r="R51" s="310">
        <v>1274</v>
      </c>
      <c r="S51" s="310">
        <v>1359</v>
      </c>
      <c r="T51" s="310">
        <v>1887</v>
      </c>
      <c r="U51" s="310">
        <v>4051</v>
      </c>
      <c r="V51" s="310">
        <v>2323</v>
      </c>
      <c r="W51" s="310">
        <v>3342</v>
      </c>
      <c r="X51" s="313"/>
      <c r="Y51" s="314"/>
      <c r="Z51" s="308" t="s">
        <v>464</v>
      </c>
      <c r="AA51" s="334">
        <f t="shared" si="1"/>
        <v>2621.1666666666665</v>
      </c>
      <c r="AB51" s="315"/>
      <c r="AC51" s="315"/>
      <c r="AD51" s="315"/>
      <c r="AE51" s="315"/>
      <c r="AF51" s="315"/>
      <c r="AG51" s="315"/>
      <c r="AH51" s="315"/>
      <c r="AI51" s="315"/>
      <c r="AJ51" s="315"/>
      <c r="AK51" s="315"/>
      <c r="AL51" s="315"/>
      <c r="AM51" s="315"/>
      <c r="AN51" s="315"/>
      <c r="AO51" s="315"/>
    </row>
    <row r="52" spans="1:41" s="311" customFormat="1" ht="9" customHeight="1">
      <c r="A52" s="308"/>
      <c r="B52" s="309" t="s">
        <v>465</v>
      </c>
      <c r="C52" s="310">
        <v>4586</v>
      </c>
      <c r="D52" s="310">
        <v>7070</v>
      </c>
      <c r="E52" s="310">
        <v>7479</v>
      </c>
      <c r="F52" s="310">
        <v>6775</v>
      </c>
      <c r="G52" s="311">
        <v>7957</v>
      </c>
      <c r="H52" s="310">
        <v>15042</v>
      </c>
      <c r="I52" s="310">
        <v>7471</v>
      </c>
      <c r="J52" s="310">
        <v>12640</v>
      </c>
      <c r="K52" s="310">
        <v>5143</v>
      </c>
      <c r="L52" s="310"/>
      <c r="M52" s="310"/>
      <c r="N52" s="310"/>
      <c r="O52" s="310"/>
      <c r="P52" s="310">
        <v>8461</v>
      </c>
      <c r="Q52" s="310">
        <v>6913</v>
      </c>
      <c r="R52" s="310">
        <v>6170</v>
      </c>
      <c r="S52" s="310">
        <v>5061</v>
      </c>
      <c r="T52" s="310">
        <v>4834</v>
      </c>
      <c r="U52" s="310">
        <v>9216</v>
      </c>
      <c r="V52" s="310">
        <v>6937</v>
      </c>
      <c r="W52" s="310">
        <v>7123</v>
      </c>
      <c r="X52" s="313"/>
      <c r="Y52" s="314"/>
      <c r="Z52" s="308" t="s">
        <v>465</v>
      </c>
      <c r="AA52" s="334">
        <f t="shared" si="1"/>
        <v>7917.583333333333</v>
      </c>
      <c r="AB52" s="315"/>
      <c r="AC52" s="315"/>
      <c r="AD52" s="315"/>
      <c r="AE52" s="315"/>
      <c r="AF52" s="315"/>
      <c r="AG52" s="315"/>
      <c r="AH52" s="315"/>
      <c r="AI52" s="315"/>
      <c r="AJ52" s="315"/>
      <c r="AK52" s="315"/>
      <c r="AL52" s="315"/>
      <c r="AM52" s="315"/>
      <c r="AN52" s="315"/>
      <c r="AO52" s="315"/>
    </row>
    <row r="53" spans="1:41" s="311" customFormat="1" ht="15" customHeight="1">
      <c r="A53" s="308"/>
      <c r="B53" s="309" t="s">
        <v>466</v>
      </c>
      <c r="C53" s="310">
        <v>39379</v>
      </c>
      <c r="D53" s="310">
        <v>43501</v>
      </c>
      <c r="E53" s="310">
        <v>41786</v>
      </c>
      <c r="F53" s="310">
        <v>44565</v>
      </c>
      <c r="G53" s="311">
        <v>36391</v>
      </c>
      <c r="H53" s="310">
        <v>34901</v>
      </c>
      <c r="I53" s="310">
        <v>29906</v>
      </c>
      <c r="J53" s="310">
        <v>42402</v>
      </c>
      <c r="K53" s="310">
        <v>33159</v>
      </c>
      <c r="L53" s="310"/>
      <c r="M53" s="310"/>
      <c r="N53" s="310"/>
      <c r="O53" s="310"/>
      <c r="P53" s="310">
        <v>33496</v>
      </c>
      <c r="Q53" s="310">
        <v>32191</v>
      </c>
      <c r="R53" s="310">
        <v>39039</v>
      </c>
      <c r="S53" s="310">
        <v>31011</v>
      </c>
      <c r="T53" s="310">
        <v>31549</v>
      </c>
      <c r="U53" s="310">
        <v>40736</v>
      </c>
      <c r="V53" s="310">
        <v>39066</v>
      </c>
      <c r="W53" s="310">
        <v>51543</v>
      </c>
      <c r="X53" s="313"/>
      <c r="Y53" s="314"/>
      <c r="Z53" s="308" t="s">
        <v>466</v>
      </c>
      <c r="AA53" s="334">
        <f t="shared" si="1"/>
        <v>36583.25</v>
      </c>
      <c r="AB53" s="315"/>
      <c r="AC53" s="315"/>
      <c r="AD53" s="315"/>
      <c r="AE53" s="315"/>
      <c r="AF53" s="315"/>
      <c r="AG53" s="315"/>
      <c r="AH53" s="315"/>
      <c r="AI53" s="315"/>
      <c r="AJ53" s="315"/>
      <c r="AK53" s="315"/>
      <c r="AL53" s="315"/>
      <c r="AM53" s="315"/>
      <c r="AN53" s="315"/>
      <c r="AO53" s="315"/>
    </row>
    <row r="54" spans="1:41" s="311" customFormat="1" ht="9" customHeight="1">
      <c r="A54" s="308"/>
      <c r="B54" s="309" t="s">
        <v>467</v>
      </c>
      <c r="C54" s="310">
        <v>8956</v>
      </c>
      <c r="D54" s="310">
        <v>9665</v>
      </c>
      <c r="E54" s="310">
        <v>7702</v>
      </c>
      <c r="F54" s="310">
        <v>6849</v>
      </c>
      <c r="G54" s="311">
        <v>7794</v>
      </c>
      <c r="H54" s="310">
        <v>9114</v>
      </c>
      <c r="I54" s="310">
        <v>6935</v>
      </c>
      <c r="J54" s="310">
        <v>11212</v>
      </c>
      <c r="K54" s="310">
        <v>7814</v>
      </c>
      <c r="L54" s="310"/>
      <c r="M54" s="310"/>
      <c r="N54" s="310"/>
      <c r="O54" s="310"/>
      <c r="P54" s="310">
        <v>5461</v>
      </c>
      <c r="Q54" s="310">
        <v>8034</v>
      </c>
      <c r="R54" s="310">
        <v>9466</v>
      </c>
      <c r="S54" s="310">
        <v>9163</v>
      </c>
      <c r="T54" s="310">
        <v>6187</v>
      </c>
      <c r="U54" s="310">
        <v>8499</v>
      </c>
      <c r="V54" s="310">
        <v>8170</v>
      </c>
      <c r="W54" s="310">
        <v>4035</v>
      </c>
      <c r="X54" s="313"/>
      <c r="Y54" s="314"/>
      <c r="Z54" s="308" t="s">
        <v>467</v>
      </c>
      <c r="AA54" s="334">
        <f t="shared" si="1"/>
        <v>7840.833333333333</v>
      </c>
      <c r="AB54" s="315"/>
      <c r="AC54" s="315"/>
      <c r="AD54" s="315"/>
      <c r="AE54" s="315"/>
      <c r="AF54" s="315"/>
      <c r="AG54" s="315"/>
      <c r="AH54" s="315"/>
      <c r="AI54" s="315"/>
      <c r="AJ54" s="315"/>
      <c r="AK54" s="315"/>
      <c r="AL54" s="315"/>
      <c r="AM54" s="315"/>
      <c r="AN54" s="315"/>
      <c r="AO54" s="315"/>
    </row>
    <row r="55" spans="1:41" s="311" customFormat="1" ht="9" customHeight="1">
      <c r="A55" s="308"/>
      <c r="B55" s="309" t="s">
        <v>468</v>
      </c>
      <c r="C55" s="310">
        <v>19768</v>
      </c>
      <c r="D55" s="310">
        <v>22230</v>
      </c>
      <c r="E55" s="310">
        <v>21874</v>
      </c>
      <c r="F55" s="310">
        <v>25960</v>
      </c>
      <c r="G55" s="311">
        <v>17153</v>
      </c>
      <c r="H55" s="310">
        <v>14573</v>
      </c>
      <c r="I55" s="310">
        <v>11878</v>
      </c>
      <c r="J55" s="310">
        <v>20498</v>
      </c>
      <c r="K55" s="310">
        <v>14429</v>
      </c>
      <c r="L55" s="310"/>
      <c r="M55" s="310"/>
      <c r="N55" s="310"/>
      <c r="O55" s="310"/>
      <c r="P55" s="310">
        <v>14968</v>
      </c>
      <c r="Q55" s="310">
        <v>12381</v>
      </c>
      <c r="R55" s="310">
        <v>18054</v>
      </c>
      <c r="S55" s="310">
        <v>12655</v>
      </c>
      <c r="T55" s="310">
        <v>15413</v>
      </c>
      <c r="U55" s="310">
        <v>19680</v>
      </c>
      <c r="V55" s="310">
        <v>17326</v>
      </c>
      <c r="W55" s="310">
        <v>36558</v>
      </c>
      <c r="X55" s="313"/>
      <c r="Y55" s="314"/>
      <c r="Z55" s="308" t="s">
        <v>468</v>
      </c>
      <c r="AA55" s="334">
        <f t="shared" si="1"/>
        <v>17367.75</v>
      </c>
      <c r="AB55" s="315"/>
      <c r="AC55" s="315"/>
      <c r="AD55" s="315"/>
      <c r="AE55" s="315"/>
      <c r="AF55" s="315"/>
      <c r="AG55" s="315"/>
      <c r="AH55" s="315"/>
      <c r="AI55" s="315"/>
      <c r="AJ55" s="315"/>
      <c r="AK55" s="315"/>
      <c r="AL55" s="315"/>
      <c r="AM55" s="315"/>
      <c r="AN55" s="315"/>
      <c r="AO55" s="315"/>
    </row>
    <row r="56" spans="1:41" s="311" customFormat="1" ht="9" customHeight="1">
      <c r="A56" s="308"/>
      <c r="B56" s="309" t="s">
        <v>469</v>
      </c>
      <c r="C56" s="310">
        <v>10654</v>
      </c>
      <c r="D56" s="310">
        <v>11606</v>
      </c>
      <c r="E56" s="310">
        <v>12210</v>
      </c>
      <c r="F56" s="310">
        <v>11757</v>
      </c>
      <c r="G56" s="311">
        <v>11444</v>
      </c>
      <c r="H56" s="310">
        <v>11214</v>
      </c>
      <c r="I56" s="310">
        <v>11093</v>
      </c>
      <c r="J56" s="310">
        <v>10691</v>
      </c>
      <c r="K56" s="310">
        <v>10916</v>
      </c>
      <c r="L56" s="310"/>
      <c r="M56" s="310"/>
      <c r="N56" s="310"/>
      <c r="O56" s="310"/>
      <c r="P56" s="310">
        <v>13067</v>
      </c>
      <c r="Q56" s="310">
        <v>11776</v>
      </c>
      <c r="R56" s="310">
        <v>11519</v>
      </c>
      <c r="S56" s="310">
        <v>9194</v>
      </c>
      <c r="T56" s="310">
        <v>9950</v>
      </c>
      <c r="U56" s="310">
        <v>12557</v>
      </c>
      <c r="V56" s="310">
        <v>13570</v>
      </c>
      <c r="W56" s="310">
        <v>10950</v>
      </c>
      <c r="X56" s="313"/>
      <c r="Y56" s="314"/>
      <c r="Z56" s="308" t="s">
        <v>469</v>
      </c>
      <c r="AA56" s="334">
        <f t="shared" si="1"/>
        <v>11374.75</v>
      </c>
      <c r="AB56" s="315"/>
      <c r="AC56" s="315"/>
      <c r="AD56" s="315"/>
      <c r="AE56" s="315"/>
      <c r="AF56" s="315"/>
      <c r="AG56" s="315"/>
      <c r="AH56" s="315"/>
      <c r="AI56" s="315"/>
      <c r="AJ56" s="315"/>
      <c r="AK56" s="315"/>
      <c r="AL56" s="315"/>
      <c r="AM56" s="315"/>
      <c r="AN56" s="315"/>
      <c r="AO56" s="315"/>
    </row>
    <row r="57" spans="1:41" s="311" customFormat="1" ht="15" customHeight="1">
      <c r="A57" s="308"/>
      <c r="B57" s="309" t="s">
        <v>470</v>
      </c>
      <c r="C57" s="310">
        <v>17989</v>
      </c>
      <c r="D57" s="310">
        <v>19602</v>
      </c>
      <c r="E57" s="310">
        <v>19696</v>
      </c>
      <c r="F57" s="310">
        <v>14717</v>
      </c>
      <c r="G57" s="311">
        <v>12582</v>
      </c>
      <c r="H57" s="310">
        <v>6294</v>
      </c>
      <c r="I57" s="310">
        <v>5945</v>
      </c>
      <c r="J57" s="310">
        <v>8987</v>
      </c>
      <c r="K57" s="310">
        <v>30882</v>
      </c>
      <c r="L57" s="310"/>
      <c r="M57" s="310"/>
      <c r="N57" s="310"/>
      <c r="O57" s="310"/>
      <c r="P57" s="310">
        <v>7096</v>
      </c>
      <c r="Q57" s="310">
        <v>5307</v>
      </c>
      <c r="R57" s="310">
        <v>4978</v>
      </c>
      <c r="S57" s="310">
        <v>14090</v>
      </c>
      <c r="T57" s="310">
        <v>24569</v>
      </c>
      <c r="U57" s="310">
        <v>19248</v>
      </c>
      <c r="V57" s="310">
        <v>11005</v>
      </c>
      <c r="W57" s="310">
        <v>9314</v>
      </c>
      <c r="X57" s="313"/>
      <c r="Y57" s="314"/>
      <c r="Z57" s="308" t="s">
        <v>470</v>
      </c>
      <c r="AA57" s="334">
        <f t="shared" si="1"/>
        <v>12309.583333333334</v>
      </c>
      <c r="AB57" s="315"/>
      <c r="AC57" s="315"/>
      <c r="AD57" s="315"/>
      <c r="AE57" s="315"/>
      <c r="AF57" s="315"/>
      <c r="AG57" s="315"/>
      <c r="AH57" s="315"/>
      <c r="AI57" s="315"/>
      <c r="AJ57" s="315"/>
      <c r="AK57" s="315"/>
      <c r="AL57" s="315"/>
      <c r="AM57" s="315"/>
      <c r="AN57" s="315"/>
      <c r="AO57" s="315"/>
    </row>
    <row r="58" spans="1:41" s="311" customFormat="1" ht="9" customHeight="1">
      <c r="A58" s="308"/>
      <c r="B58" s="309" t="s">
        <v>471</v>
      </c>
      <c r="C58" s="310">
        <v>13993</v>
      </c>
      <c r="D58" s="310">
        <v>15717</v>
      </c>
      <c r="E58" s="310">
        <v>15345</v>
      </c>
      <c r="F58" s="310">
        <v>12130</v>
      </c>
      <c r="G58" s="311">
        <v>9486</v>
      </c>
      <c r="H58" s="310">
        <v>3867</v>
      </c>
      <c r="I58" s="310">
        <v>3606</v>
      </c>
      <c r="J58" s="310">
        <v>5853</v>
      </c>
      <c r="K58" s="310">
        <v>28430</v>
      </c>
      <c r="L58" s="310"/>
      <c r="M58" s="310"/>
      <c r="N58" s="310"/>
      <c r="O58" s="310"/>
      <c r="P58" s="310">
        <v>4710</v>
      </c>
      <c r="Q58" s="310">
        <v>3506</v>
      </c>
      <c r="R58" s="310">
        <v>2999</v>
      </c>
      <c r="S58" s="310">
        <v>9544</v>
      </c>
      <c r="T58" s="310">
        <v>21049</v>
      </c>
      <c r="U58" s="310">
        <v>15427</v>
      </c>
      <c r="V58" s="310">
        <v>7963</v>
      </c>
      <c r="W58" s="310">
        <v>3305</v>
      </c>
      <c r="X58" s="313"/>
      <c r="Y58" s="314"/>
      <c r="Z58" s="308" t="s">
        <v>471</v>
      </c>
      <c r="AA58" s="334">
        <f t="shared" si="1"/>
        <v>9188.25</v>
      </c>
      <c r="AB58" s="315"/>
      <c r="AC58" s="315"/>
      <c r="AD58" s="315"/>
      <c r="AE58" s="315"/>
      <c r="AF58" s="315"/>
      <c r="AG58" s="315"/>
      <c r="AH58" s="315"/>
      <c r="AI58" s="315"/>
      <c r="AJ58" s="315"/>
      <c r="AK58" s="315"/>
      <c r="AL58" s="315"/>
      <c r="AM58" s="315"/>
      <c r="AN58" s="315"/>
      <c r="AO58" s="315"/>
    </row>
    <row r="59" spans="1:41" s="311" customFormat="1" ht="9" customHeight="1">
      <c r="A59" s="308"/>
      <c r="B59" s="309" t="s">
        <v>472</v>
      </c>
      <c r="C59" s="310">
        <v>307</v>
      </c>
      <c r="D59" s="310">
        <v>393</v>
      </c>
      <c r="E59" s="310">
        <v>470</v>
      </c>
      <c r="F59" s="310">
        <v>339</v>
      </c>
      <c r="G59" s="311">
        <v>286</v>
      </c>
      <c r="H59" s="310">
        <v>86</v>
      </c>
      <c r="I59" s="310">
        <v>84</v>
      </c>
      <c r="J59" s="310">
        <v>1327</v>
      </c>
      <c r="K59" s="310">
        <v>474</v>
      </c>
      <c r="L59" s="310"/>
      <c r="M59" s="310"/>
      <c r="N59" s="310"/>
      <c r="O59" s="310"/>
      <c r="P59" s="310">
        <v>539</v>
      </c>
      <c r="Q59" s="310">
        <v>87</v>
      </c>
      <c r="R59" s="310">
        <v>62</v>
      </c>
      <c r="S59" s="310">
        <v>9</v>
      </c>
      <c r="T59" s="310">
        <v>41</v>
      </c>
      <c r="U59" s="310">
        <v>332</v>
      </c>
      <c r="V59" s="310">
        <v>170</v>
      </c>
      <c r="W59" s="310">
        <v>238</v>
      </c>
      <c r="X59" s="313"/>
      <c r="Y59" s="314"/>
      <c r="Z59" s="308" t="s">
        <v>472</v>
      </c>
      <c r="AA59" s="334">
        <f t="shared" si="1"/>
        <v>287.4166666666667</v>
      </c>
      <c r="AB59" s="315"/>
      <c r="AC59" s="315"/>
      <c r="AD59" s="315"/>
      <c r="AE59" s="315"/>
      <c r="AF59" s="315"/>
      <c r="AG59" s="315"/>
      <c r="AH59" s="315"/>
      <c r="AI59" s="315"/>
      <c r="AJ59" s="315"/>
      <c r="AK59" s="315"/>
      <c r="AL59" s="315"/>
      <c r="AM59" s="315"/>
      <c r="AN59" s="315"/>
      <c r="AO59" s="315"/>
    </row>
    <row r="60" spans="1:41" s="311" customFormat="1" ht="9" customHeight="1">
      <c r="A60" s="308"/>
      <c r="B60" s="309" t="s">
        <v>473</v>
      </c>
      <c r="C60" s="310">
        <v>3689</v>
      </c>
      <c r="D60" s="310">
        <v>3492</v>
      </c>
      <c r="E60" s="310">
        <v>3881</v>
      </c>
      <c r="F60" s="310">
        <v>2249</v>
      </c>
      <c r="G60" s="311">
        <v>2809</v>
      </c>
      <c r="H60" s="310">
        <v>2341</v>
      </c>
      <c r="I60" s="310">
        <v>2256</v>
      </c>
      <c r="J60" s="310">
        <v>1808</v>
      </c>
      <c r="K60" s="310">
        <v>1978</v>
      </c>
      <c r="L60" s="310"/>
      <c r="M60" s="310"/>
      <c r="N60" s="310"/>
      <c r="O60" s="310"/>
      <c r="P60" s="310">
        <v>1847</v>
      </c>
      <c r="Q60" s="310">
        <v>1715</v>
      </c>
      <c r="R60" s="310">
        <v>1917</v>
      </c>
      <c r="S60" s="310">
        <v>4538</v>
      </c>
      <c r="T60" s="310">
        <v>3479</v>
      </c>
      <c r="U60" s="310">
        <v>3489</v>
      </c>
      <c r="V60" s="310">
        <v>2873</v>
      </c>
      <c r="W60" s="310">
        <v>5771</v>
      </c>
      <c r="X60" s="313"/>
      <c r="Y60" s="314"/>
      <c r="Z60" s="308" t="s">
        <v>473</v>
      </c>
      <c r="AA60" s="334">
        <f t="shared" si="1"/>
        <v>2834.3333333333335</v>
      </c>
      <c r="AB60" s="315"/>
      <c r="AC60" s="315"/>
      <c r="AD60" s="315"/>
      <c r="AE60" s="315"/>
      <c r="AF60" s="315"/>
      <c r="AG60" s="315"/>
      <c r="AH60" s="315"/>
      <c r="AI60" s="315"/>
      <c r="AJ60" s="315"/>
      <c r="AK60" s="315"/>
      <c r="AL60" s="315"/>
      <c r="AM60" s="315"/>
      <c r="AN60" s="315"/>
      <c r="AO60" s="315"/>
    </row>
    <row r="61" spans="1:41" s="311" customFormat="1" ht="15" customHeight="1">
      <c r="A61" s="308"/>
      <c r="B61" s="309" t="s">
        <v>474</v>
      </c>
      <c r="C61" s="310">
        <v>34094</v>
      </c>
      <c r="D61" s="310">
        <v>31910</v>
      </c>
      <c r="E61" s="310">
        <v>37420</v>
      </c>
      <c r="F61" s="310">
        <v>28893</v>
      </c>
      <c r="G61" s="311">
        <v>29003</v>
      </c>
      <c r="H61" s="310">
        <v>33249</v>
      </c>
      <c r="I61" s="310">
        <v>25757</v>
      </c>
      <c r="J61" s="310">
        <v>31270</v>
      </c>
      <c r="K61" s="310">
        <v>24593</v>
      </c>
      <c r="L61" s="310"/>
      <c r="M61" s="310"/>
      <c r="N61" s="310"/>
      <c r="O61" s="310"/>
      <c r="P61" s="310">
        <v>28178</v>
      </c>
      <c r="Q61" s="310">
        <v>29542</v>
      </c>
      <c r="R61" s="310">
        <v>28309</v>
      </c>
      <c r="S61" s="310">
        <v>29080</v>
      </c>
      <c r="T61" s="310">
        <v>20523</v>
      </c>
      <c r="U61" s="310">
        <v>26729</v>
      </c>
      <c r="V61" s="310">
        <v>32651</v>
      </c>
      <c r="W61" s="310">
        <v>37108</v>
      </c>
      <c r="X61" s="313"/>
      <c r="Y61" s="314"/>
      <c r="Z61" s="308" t="s">
        <v>474</v>
      </c>
      <c r="AA61" s="334">
        <f t="shared" si="1"/>
        <v>28915.75</v>
      </c>
      <c r="AB61" s="315"/>
      <c r="AC61" s="315"/>
      <c r="AD61" s="315"/>
      <c r="AE61" s="315"/>
      <c r="AF61" s="315"/>
      <c r="AG61" s="315"/>
      <c r="AH61" s="315"/>
      <c r="AI61" s="315"/>
      <c r="AJ61" s="315"/>
      <c r="AK61" s="315"/>
      <c r="AL61" s="315"/>
      <c r="AM61" s="315"/>
      <c r="AN61" s="315"/>
      <c r="AO61" s="315"/>
    </row>
    <row r="62" spans="1:41" s="311" customFormat="1" ht="9" customHeight="1">
      <c r="A62" s="308"/>
      <c r="B62" s="309" t="s">
        <v>475</v>
      </c>
      <c r="C62" s="310">
        <v>3626</v>
      </c>
      <c r="D62" s="310">
        <v>3228</v>
      </c>
      <c r="E62" s="310">
        <v>4775</v>
      </c>
      <c r="F62" s="310">
        <v>3291</v>
      </c>
      <c r="G62" s="311">
        <v>2686</v>
      </c>
      <c r="H62" s="310">
        <v>7132</v>
      </c>
      <c r="I62" s="310">
        <v>3813</v>
      </c>
      <c r="J62" s="310">
        <v>1424</v>
      </c>
      <c r="K62" s="310">
        <v>435</v>
      </c>
      <c r="L62" s="310"/>
      <c r="M62" s="310"/>
      <c r="N62" s="310"/>
      <c r="O62" s="310"/>
      <c r="P62" s="310">
        <v>1927</v>
      </c>
      <c r="Q62" s="310">
        <v>1637</v>
      </c>
      <c r="R62" s="310">
        <v>2036</v>
      </c>
      <c r="S62" s="310">
        <v>4002</v>
      </c>
      <c r="T62" s="310">
        <v>587</v>
      </c>
      <c r="U62" s="310">
        <v>1361</v>
      </c>
      <c r="V62" s="310">
        <v>5319</v>
      </c>
      <c r="W62" s="310">
        <v>2614</v>
      </c>
      <c r="X62" s="313"/>
      <c r="Y62" s="314"/>
      <c r="Z62" s="308" t="s">
        <v>475</v>
      </c>
      <c r="AA62" s="334">
        <f t="shared" si="1"/>
        <v>2690.5833333333335</v>
      </c>
      <c r="AB62" s="315"/>
      <c r="AC62" s="315"/>
      <c r="AD62" s="315"/>
      <c r="AE62" s="315"/>
      <c r="AF62" s="315"/>
      <c r="AG62" s="315"/>
      <c r="AH62" s="315"/>
      <c r="AI62" s="315"/>
      <c r="AJ62" s="315"/>
      <c r="AK62" s="315"/>
      <c r="AL62" s="315"/>
      <c r="AM62" s="315"/>
      <c r="AN62" s="315"/>
      <c r="AO62" s="315"/>
    </row>
    <row r="63" spans="1:41" s="311" customFormat="1" ht="9" customHeight="1">
      <c r="A63" s="308"/>
      <c r="B63" s="309" t="s">
        <v>476</v>
      </c>
      <c r="C63" s="310">
        <v>7235</v>
      </c>
      <c r="D63" s="310">
        <v>6585</v>
      </c>
      <c r="E63" s="310">
        <v>7160</v>
      </c>
      <c r="F63" s="310">
        <v>6367</v>
      </c>
      <c r="G63" s="311">
        <v>6438</v>
      </c>
      <c r="H63" s="310">
        <v>5452</v>
      </c>
      <c r="I63" s="310">
        <v>4498</v>
      </c>
      <c r="J63" s="310">
        <v>6105</v>
      </c>
      <c r="K63" s="310">
        <v>6183</v>
      </c>
      <c r="L63" s="310"/>
      <c r="M63" s="310"/>
      <c r="N63" s="310"/>
      <c r="O63" s="310"/>
      <c r="P63" s="310">
        <v>6228</v>
      </c>
      <c r="Q63" s="310">
        <v>6594</v>
      </c>
      <c r="R63" s="310">
        <v>5349</v>
      </c>
      <c r="S63" s="310">
        <v>6850</v>
      </c>
      <c r="T63" s="310">
        <v>6015</v>
      </c>
      <c r="U63" s="310">
        <v>6676</v>
      </c>
      <c r="V63" s="310">
        <v>7080</v>
      </c>
      <c r="W63" s="310">
        <v>9719</v>
      </c>
      <c r="X63" s="313"/>
      <c r="Y63" s="314"/>
      <c r="Z63" s="308" t="s">
        <v>476</v>
      </c>
      <c r="AA63" s="334">
        <f t="shared" si="1"/>
        <v>6395.75</v>
      </c>
      <c r="AB63" s="315"/>
      <c r="AC63" s="315"/>
      <c r="AD63" s="315"/>
      <c r="AE63" s="315"/>
      <c r="AF63" s="315"/>
      <c r="AG63" s="315"/>
      <c r="AH63" s="315"/>
      <c r="AI63" s="315"/>
      <c r="AJ63" s="315"/>
      <c r="AK63" s="315"/>
      <c r="AL63" s="315"/>
      <c r="AM63" s="315"/>
      <c r="AN63" s="315"/>
      <c r="AO63" s="315"/>
    </row>
    <row r="64" spans="1:41" s="311" customFormat="1" ht="9" customHeight="1">
      <c r="A64" s="308"/>
      <c r="B64" s="309" t="s">
        <v>477</v>
      </c>
      <c r="C64" s="310">
        <v>5028</v>
      </c>
      <c r="D64" s="310">
        <v>4813</v>
      </c>
      <c r="E64" s="310">
        <v>5815</v>
      </c>
      <c r="F64" s="310">
        <v>4584</v>
      </c>
      <c r="G64" s="311">
        <v>4844</v>
      </c>
      <c r="H64" s="310">
        <v>4243</v>
      </c>
      <c r="I64" s="310">
        <v>4291</v>
      </c>
      <c r="J64" s="310">
        <v>5413</v>
      </c>
      <c r="K64" s="310">
        <v>5232</v>
      </c>
      <c r="L64" s="310"/>
      <c r="M64" s="310"/>
      <c r="N64" s="310"/>
      <c r="O64" s="310"/>
      <c r="P64" s="310">
        <v>5168</v>
      </c>
      <c r="Q64" s="310">
        <v>5021</v>
      </c>
      <c r="R64" s="310">
        <v>5253</v>
      </c>
      <c r="S64" s="310">
        <v>4744</v>
      </c>
      <c r="T64" s="310">
        <v>4402</v>
      </c>
      <c r="U64" s="310">
        <v>4916</v>
      </c>
      <c r="V64" s="310">
        <v>4531</v>
      </c>
      <c r="W64" s="310">
        <v>4888</v>
      </c>
      <c r="X64" s="313"/>
      <c r="Y64" s="314"/>
      <c r="Z64" s="308" t="s">
        <v>477</v>
      </c>
      <c r="AA64" s="334">
        <f t="shared" si="1"/>
        <v>4841.833333333333</v>
      </c>
      <c r="AB64" s="315"/>
      <c r="AC64" s="315"/>
      <c r="AD64" s="315"/>
      <c r="AE64" s="315"/>
      <c r="AF64" s="315"/>
      <c r="AG64" s="315"/>
      <c r="AH64" s="315"/>
      <c r="AI64" s="315"/>
      <c r="AJ64" s="315"/>
      <c r="AK64" s="315"/>
      <c r="AL64" s="315"/>
      <c r="AM64" s="315"/>
      <c r="AN64" s="315"/>
      <c r="AO64" s="315"/>
    </row>
    <row r="65" spans="1:41" s="311" customFormat="1" ht="9" customHeight="1">
      <c r="A65" s="308"/>
      <c r="B65" s="309" t="s">
        <v>478</v>
      </c>
      <c r="C65" s="310">
        <v>18205</v>
      </c>
      <c r="D65" s="310">
        <v>17284</v>
      </c>
      <c r="E65" s="310">
        <v>19670</v>
      </c>
      <c r="F65" s="310">
        <v>14650</v>
      </c>
      <c r="G65" s="311">
        <v>15036</v>
      </c>
      <c r="H65" s="310">
        <v>16422</v>
      </c>
      <c r="I65" s="310">
        <v>13154</v>
      </c>
      <c r="J65" s="310">
        <v>18328</v>
      </c>
      <c r="K65" s="310">
        <v>12743</v>
      </c>
      <c r="L65" s="310"/>
      <c r="M65" s="310"/>
      <c r="N65" s="310"/>
      <c r="O65" s="310"/>
      <c r="P65" s="310">
        <v>14855</v>
      </c>
      <c r="Q65" s="310">
        <v>16290</v>
      </c>
      <c r="R65" s="310">
        <v>15671</v>
      </c>
      <c r="S65" s="310">
        <v>13484</v>
      </c>
      <c r="T65" s="310">
        <v>9518</v>
      </c>
      <c r="U65" s="310">
        <v>13776</v>
      </c>
      <c r="V65" s="310">
        <v>15721</v>
      </c>
      <c r="W65" s="310">
        <v>19887</v>
      </c>
      <c r="X65" s="313"/>
      <c r="Y65" s="314"/>
      <c r="Z65" s="308" t="s">
        <v>478</v>
      </c>
      <c r="AA65" s="334">
        <f t="shared" si="1"/>
        <v>14987.416666666666</v>
      </c>
      <c r="AB65" s="315"/>
      <c r="AC65" s="315"/>
      <c r="AD65" s="315"/>
      <c r="AE65" s="315"/>
      <c r="AF65" s="315"/>
      <c r="AG65" s="315"/>
      <c r="AH65" s="315"/>
      <c r="AI65" s="315"/>
      <c r="AJ65" s="315"/>
      <c r="AK65" s="315"/>
      <c r="AL65" s="315"/>
      <c r="AM65" s="315"/>
      <c r="AN65" s="315"/>
      <c r="AO65" s="315"/>
    </row>
    <row r="66" spans="1:41" s="311" customFormat="1" ht="15" customHeight="1">
      <c r="A66" s="308"/>
      <c r="B66" s="309" t="s">
        <v>479</v>
      </c>
      <c r="C66" s="310">
        <v>76366</v>
      </c>
      <c r="D66" s="310">
        <v>78373</v>
      </c>
      <c r="E66" s="310">
        <v>76314</v>
      </c>
      <c r="F66" s="310">
        <v>67352</v>
      </c>
      <c r="G66" s="311">
        <v>72509</v>
      </c>
      <c r="H66" s="310">
        <v>96515</v>
      </c>
      <c r="I66" s="310">
        <v>72209</v>
      </c>
      <c r="J66" s="310">
        <v>81604</v>
      </c>
      <c r="K66" s="310">
        <v>104196</v>
      </c>
      <c r="L66" s="310"/>
      <c r="M66" s="310"/>
      <c r="N66" s="310"/>
      <c r="O66" s="310"/>
      <c r="P66" s="310">
        <v>67995</v>
      </c>
      <c r="Q66" s="310">
        <v>73007</v>
      </c>
      <c r="R66" s="310">
        <v>67620</v>
      </c>
      <c r="S66" s="310">
        <v>59880</v>
      </c>
      <c r="T66" s="310">
        <v>69203</v>
      </c>
      <c r="U66" s="310">
        <v>51548</v>
      </c>
      <c r="V66" s="310">
        <v>51808</v>
      </c>
      <c r="W66" s="310">
        <v>74648</v>
      </c>
      <c r="X66" s="313"/>
      <c r="Y66" s="314"/>
      <c r="Z66" s="308" t="s">
        <v>479</v>
      </c>
      <c r="AA66" s="334">
        <f t="shared" si="1"/>
        <v>72519.41666666667</v>
      </c>
      <c r="AB66" s="315"/>
      <c r="AC66" s="315"/>
      <c r="AD66" s="315"/>
      <c r="AE66" s="315"/>
      <c r="AF66" s="315"/>
      <c r="AG66" s="315"/>
      <c r="AH66" s="315"/>
      <c r="AI66" s="315"/>
      <c r="AJ66" s="315"/>
      <c r="AK66" s="315"/>
      <c r="AL66" s="315"/>
      <c r="AM66" s="315"/>
      <c r="AN66" s="315"/>
      <c r="AO66" s="315"/>
    </row>
    <row r="67" spans="1:41" s="311" customFormat="1" ht="8.25" customHeight="1">
      <c r="A67" s="308"/>
      <c r="B67" s="309" t="s">
        <v>480</v>
      </c>
      <c r="C67" s="310">
        <v>20303</v>
      </c>
      <c r="D67" s="310">
        <v>21215</v>
      </c>
      <c r="E67" s="310">
        <v>24218</v>
      </c>
      <c r="F67" s="310">
        <v>24822</v>
      </c>
      <c r="G67" s="311">
        <v>22697</v>
      </c>
      <c r="H67" s="310">
        <v>24990</v>
      </c>
      <c r="I67" s="310">
        <v>23074</v>
      </c>
      <c r="J67" s="310">
        <v>18756</v>
      </c>
      <c r="K67" s="310">
        <v>23586</v>
      </c>
      <c r="L67" s="310"/>
      <c r="M67" s="312"/>
      <c r="N67" s="312"/>
      <c r="O67" s="310"/>
      <c r="P67" s="310">
        <v>19519</v>
      </c>
      <c r="Q67" s="310">
        <v>31091</v>
      </c>
      <c r="R67" s="310">
        <v>24321</v>
      </c>
      <c r="S67" s="310">
        <v>23267</v>
      </c>
      <c r="T67" s="310">
        <v>23228</v>
      </c>
      <c r="U67" s="310">
        <v>19399</v>
      </c>
      <c r="V67" s="310">
        <v>17441</v>
      </c>
      <c r="W67" s="310">
        <v>22672</v>
      </c>
      <c r="X67" s="313"/>
      <c r="Y67" s="314"/>
      <c r="Z67" s="308" t="s">
        <v>480</v>
      </c>
      <c r="AA67" s="334">
        <f t="shared" si="1"/>
        <v>22612</v>
      </c>
      <c r="AB67" s="315"/>
      <c r="AC67" s="315"/>
      <c r="AD67" s="315"/>
      <c r="AE67" s="315"/>
      <c r="AF67" s="315"/>
      <c r="AG67" s="315"/>
      <c r="AH67" s="315"/>
      <c r="AI67" s="315"/>
      <c r="AJ67" s="315"/>
      <c r="AK67" s="315"/>
      <c r="AL67" s="315"/>
      <c r="AM67" s="315"/>
      <c r="AN67" s="315"/>
      <c r="AO67" s="315"/>
    </row>
    <row r="68" spans="1:27" s="311" customFormat="1" ht="8.25" customHeight="1">
      <c r="A68" s="308"/>
      <c r="B68" s="309" t="s">
        <v>481</v>
      </c>
      <c r="C68" s="310">
        <v>18328</v>
      </c>
      <c r="D68" s="310">
        <v>20741</v>
      </c>
      <c r="E68" s="310">
        <v>17593</v>
      </c>
      <c r="F68" s="310">
        <v>12705</v>
      </c>
      <c r="G68" s="311">
        <v>12886</v>
      </c>
      <c r="H68" s="310">
        <v>12798</v>
      </c>
      <c r="I68" s="310">
        <v>13713</v>
      </c>
      <c r="J68" s="310">
        <v>10426</v>
      </c>
      <c r="K68" s="310">
        <v>12451</v>
      </c>
      <c r="L68" s="310"/>
      <c r="M68" s="312"/>
      <c r="N68" s="312"/>
      <c r="O68" s="310"/>
      <c r="P68" s="310">
        <v>10384</v>
      </c>
      <c r="Q68" s="310">
        <v>11443</v>
      </c>
      <c r="R68" s="310">
        <v>11173</v>
      </c>
      <c r="S68" s="310">
        <v>12591</v>
      </c>
      <c r="T68" s="310">
        <v>15787</v>
      </c>
      <c r="U68" s="310">
        <v>13541</v>
      </c>
      <c r="V68" s="310">
        <v>11771</v>
      </c>
      <c r="W68" s="310">
        <v>18909</v>
      </c>
      <c r="X68" s="313"/>
      <c r="Y68" s="314"/>
      <c r="Z68" s="308" t="s">
        <v>481</v>
      </c>
      <c r="AA68" s="334">
        <f t="shared" si="1"/>
        <v>12915.583333333334</v>
      </c>
    </row>
    <row r="69" spans="1:27" s="311" customFormat="1" ht="8.25" customHeight="1">
      <c r="A69" s="308"/>
      <c r="B69" s="309" t="s">
        <v>482</v>
      </c>
      <c r="C69" s="310">
        <v>31683</v>
      </c>
      <c r="D69" s="310">
        <v>29402</v>
      </c>
      <c r="E69" s="310">
        <v>28252</v>
      </c>
      <c r="F69" s="310">
        <v>25904</v>
      </c>
      <c r="G69" s="311">
        <v>26687</v>
      </c>
      <c r="H69" s="310">
        <v>48360</v>
      </c>
      <c r="I69" s="310">
        <v>23073</v>
      </c>
      <c r="J69" s="310">
        <v>31293</v>
      </c>
      <c r="K69" s="310">
        <v>29238</v>
      </c>
      <c r="L69" s="310"/>
      <c r="M69" s="312"/>
      <c r="N69" s="312"/>
      <c r="O69" s="310"/>
      <c r="P69" s="310">
        <v>27172</v>
      </c>
      <c r="Q69" s="310">
        <v>20589</v>
      </c>
      <c r="R69" s="310">
        <v>28129</v>
      </c>
      <c r="S69" s="310">
        <v>20078</v>
      </c>
      <c r="T69" s="310">
        <v>20918</v>
      </c>
      <c r="U69" s="310">
        <v>17537</v>
      </c>
      <c r="V69" s="310">
        <v>20981</v>
      </c>
      <c r="W69" s="310">
        <v>32575</v>
      </c>
      <c r="X69" s="313"/>
      <c r="Y69" s="314"/>
      <c r="Z69" s="308" t="s">
        <v>482</v>
      </c>
      <c r="AA69" s="334">
        <f t="shared" si="1"/>
        <v>26661.916666666668</v>
      </c>
    </row>
    <row r="70" spans="1:27" s="311" customFormat="1" ht="8.25" customHeight="1">
      <c r="A70" s="308"/>
      <c r="B70" s="309" t="s">
        <v>483</v>
      </c>
      <c r="C70" s="310">
        <v>6053</v>
      </c>
      <c r="D70" s="310">
        <v>7015</v>
      </c>
      <c r="E70" s="310">
        <v>6250</v>
      </c>
      <c r="F70" s="310">
        <v>3921</v>
      </c>
      <c r="G70" s="311">
        <v>10238</v>
      </c>
      <c r="H70" s="310">
        <v>10368</v>
      </c>
      <c r="I70" s="310">
        <v>12349</v>
      </c>
      <c r="J70" s="310">
        <v>21128</v>
      </c>
      <c r="K70" s="310">
        <v>38920</v>
      </c>
      <c r="L70" s="310"/>
      <c r="M70" s="312"/>
      <c r="N70" s="312"/>
      <c r="O70" s="310"/>
      <c r="P70" s="310">
        <v>10919</v>
      </c>
      <c r="Q70" s="310">
        <v>9885</v>
      </c>
      <c r="R70" s="310">
        <v>3996</v>
      </c>
      <c r="S70" s="310">
        <v>3944</v>
      </c>
      <c r="T70" s="310">
        <v>9269</v>
      </c>
      <c r="U70" s="310">
        <v>1071</v>
      </c>
      <c r="V70" s="310">
        <v>1614</v>
      </c>
      <c r="W70" s="310">
        <v>492</v>
      </c>
      <c r="X70" s="313"/>
      <c r="Y70" s="314"/>
      <c r="Z70" s="308" t="s">
        <v>483</v>
      </c>
      <c r="AA70" s="334">
        <f t="shared" si="1"/>
        <v>10329.583333333334</v>
      </c>
    </row>
    <row r="71" spans="1:43" s="311" customFormat="1" ht="8.25" customHeight="1">
      <c r="A71" s="308"/>
      <c r="B71" s="309" t="s">
        <v>484</v>
      </c>
      <c r="C71" s="310">
        <v>24313</v>
      </c>
      <c r="D71" s="310">
        <v>28334</v>
      </c>
      <c r="E71" s="310">
        <v>25172</v>
      </c>
      <c r="F71" s="310">
        <v>18112</v>
      </c>
      <c r="G71" s="311">
        <v>22724</v>
      </c>
      <c r="H71" s="310">
        <v>11727</v>
      </c>
      <c r="I71" s="310">
        <v>14260</v>
      </c>
      <c r="J71" s="310">
        <v>27775</v>
      </c>
      <c r="K71" s="310">
        <v>69438</v>
      </c>
      <c r="L71" s="310"/>
      <c r="M71" s="312"/>
      <c r="N71" s="312"/>
      <c r="O71" s="310"/>
      <c r="P71" s="310">
        <v>18895</v>
      </c>
      <c r="Q71" s="310">
        <v>16587</v>
      </c>
      <c r="R71" s="310">
        <v>10553</v>
      </c>
      <c r="S71" s="310">
        <v>18871</v>
      </c>
      <c r="T71" s="310">
        <v>35699</v>
      </c>
      <c r="U71" s="310">
        <v>22040</v>
      </c>
      <c r="V71" s="310">
        <v>13918</v>
      </c>
      <c r="W71" s="310">
        <v>10925</v>
      </c>
      <c r="X71" s="313"/>
      <c r="Y71" s="314"/>
      <c r="Z71" s="308" t="s">
        <v>484</v>
      </c>
      <c r="AA71" s="334">
        <f t="shared" si="1"/>
        <v>22557.333333333332</v>
      </c>
      <c r="AB71" s="339"/>
      <c r="AC71" s="339"/>
      <c r="AD71" s="339"/>
      <c r="AE71" s="339"/>
      <c r="AF71" s="339"/>
      <c r="AG71" s="339"/>
      <c r="AH71" s="339"/>
      <c r="AI71" s="339"/>
      <c r="AJ71" s="339"/>
      <c r="AK71" s="340"/>
      <c r="AL71" s="340"/>
      <c r="AM71" s="340"/>
      <c r="AN71" s="340"/>
      <c r="AO71" s="340"/>
      <c r="AP71" s="340"/>
      <c r="AQ71" s="340"/>
    </row>
    <row r="72" spans="1:43" s="311" customFormat="1" ht="8.25" customHeight="1">
      <c r="A72" s="335"/>
      <c r="B72" s="336" t="s">
        <v>485</v>
      </c>
      <c r="C72" s="337">
        <v>39115</v>
      </c>
      <c r="D72" s="310">
        <v>37170</v>
      </c>
      <c r="E72" s="310">
        <v>42344</v>
      </c>
      <c r="F72" s="310">
        <v>33163</v>
      </c>
      <c r="G72" s="311">
        <v>33355</v>
      </c>
      <c r="H72" s="310">
        <v>37638</v>
      </c>
      <c r="I72" s="310">
        <v>30550</v>
      </c>
      <c r="J72" s="310">
        <v>37457</v>
      </c>
      <c r="K72" s="310">
        <v>31394</v>
      </c>
      <c r="L72" s="310"/>
      <c r="M72" s="312"/>
      <c r="N72" s="312"/>
      <c r="O72" s="310"/>
      <c r="P72" s="310">
        <v>32596</v>
      </c>
      <c r="Q72" s="310">
        <v>32014</v>
      </c>
      <c r="R72" s="310">
        <v>31763</v>
      </c>
      <c r="S72" s="310">
        <v>33233</v>
      </c>
      <c r="T72" s="310">
        <v>23531</v>
      </c>
      <c r="U72" s="310">
        <v>30670</v>
      </c>
      <c r="V72" s="310">
        <v>36995</v>
      </c>
      <c r="W72" s="310">
        <v>40865</v>
      </c>
      <c r="X72" s="313"/>
      <c r="Y72" s="338"/>
      <c r="Z72" s="335" t="s">
        <v>485</v>
      </c>
      <c r="AA72" s="334">
        <f t="shared" si="1"/>
        <v>33225.5</v>
      </c>
      <c r="AB72" s="339"/>
      <c r="AC72" s="339"/>
      <c r="AD72" s="339"/>
      <c r="AE72" s="339"/>
      <c r="AF72" s="339"/>
      <c r="AG72" s="339"/>
      <c r="AH72" s="339"/>
      <c r="AI72" s="339"/>
      <c r="AJ72" s="339"/>
      <c r="AK72" s="340"/>
      <c r="AL72" s="340"/>
      <c r="AM72" s="340"/>
      <c r="AN72" s="340"/>
      <c r="AO72" s="340"/>
      <c r="AP72" s="340"/>
      <c r="AQ72" s="340"/>
    </row>
    <row r="73" spans="1:43" s="311" customFormat="1" ht="15" customHeight="1">
      <c r="A73" s="308"/>
      <c r="B73" s="309" t="s">
        <v>486</v>
      </c>
      <c r="C73" s="310">
        <v>9756</v>
      </c>
      <c r="D73" s="310">
        <v>8042</v>
      </c>
      <c r="E73" s="310">
        <v>8752</v>
      </c>
      <c r="F73" s="310">
        <v>8192</v>
      </c>
      <c r="G73" s="311">
        <v>6864</v>
      </c>
      <c r="H73" s="310">
        <v>6980</v>
      </c>
      <c r="I73" s="310">
        <v>4881</v>
      </c>
      <c r="J73" s="310">
        <v>5835</v>
      </c>
      <c r="K73" s="310">
        <v>5101</v>
      </c>
      <c r="L73" s="310"/>
      <c r="M73" s="312"/>
      <c r="N73" s="312"/>
      <c r="O73" s="310"/>
      <c r="P73" s="310">
        <v>6540</v>
      </c>
      <c r="Q73" s="310">
        <v>6346</v>
      </c>
      <c r="R73" s="310">
        <v>12995</v>
      </c>
      <c r="S73" s="310">
        <v>9122</v>
      </c>
      <c r="T73" s="310">
        <v>3861</v>
      </c>
      <c r="U73" s="310">
        <v>4636</v>
      </c>
      <c r="V73" s="311">
        <v>3936</v>
      </c>
      <c r="W73" s="310">
        <v>11662</v>
      </c>
      <c r="X73" s="313"/>
      <c r="Y73" s="314"/>
      <c r="Z73" s="308" t="s">
        <v>486</v>
      </c>
      <c r="AA73" s="334">
        <f t="shared" si="1"/>
        <v>6824.583333333333</v>
      </c>
      <c r="AB73" s="339"/>
      <c r="AC73" s="339"/>
      <c r="AD73" s="339"/>
      <c r="AE73" s="339"/>
      <c r="AF73" s="339"/>
      <c r="AG73" s="339"/>
      <c r="AH73" s="339"/>
      <c r="AI73" s="339"/>
      <c r="AJ73" s="339"/>
      <c r="AK73" s="340"/>
      <c r="AL73" s="340"/>
      <c r="AM73" s="340"/>
      <c r="AN73" s="340"/>
      <c r="AO73" s="340"/>
      <c r="AP73" s="340"/>
      <c r="AQ73" s="340"/>
    </row>
    <row r="74" spans="1:43" s="311" customFormat="1" ht="15" customHeight="1">
      <c r="A74" s="308"/>
      <c r="B74" s="309" t="s">
        <v>487</v>
      </c>
      <c r="C74" s="321">
        <v>24.1</v>
      </c>
      <c r="D74" s="321">
        <v>23.3</v>
      </c>
      <c r="E74" s="321">
        <v>24</v>
      </c>
      <c r="F74" s="321">
        <v>23.6</v>
      </c>
      <c r="G74" s="322">
        <v>24.8</v>
      </c>
      <c r="H74" s="321">
        <v>20.5</v>
      </c>
      <c r="I74" s="321">
        <v>23.3</v>
      </c>
      <c r="J74" s="321">
        <v>22.7</v>
      </c>
      <c r="K74" s="321">
        <v>19</v>
      </c>
      <c r="L74" s="321"/>
      <c r="M74" s="323"/>
      <c r="N74" s="323"/>
      <c r="O74" s="321"/>
      <c r="P74" s="321">
        <v>26.4</v>
      </c>
      <c r="Q74" s="321">
        <v>25.6</v>
      </c>
      <c r="R74" s="321">
        <v>26.7</v>
      </c>
      <c r="S74" s="321">
        <v>28.9</v>
      </c>
      <c r="T74" s="321">
        <v>26.6</v>
      </c>
      <c r="U74" s="321">
        <v>26.4</v>
      </c>
      <c r="V74" s="321">
        <v>27.1</v>
      </c>
      <c r="W74" s="321">
        <v>27.5</v>
      </c>
      <c r="X74" s="341"/>
      <c r="Y74" s="314"/>
      <c r="Z74" s="308" t="s">
        <v>487</v>
      </c>
      <c r="AA74" s="325">
        <f t="shared" si="1"/>
        <v>25.058333333333334</v>
      </c>
      <c r="AB74" s="339"/>
      <c r="AC74" s="339"/>
      <c r="AD74" s="339"/>
      <c r="AE74" s="339"/>
      <c r="AF74" s="339"/>
      <c r="AG74" s="339"/>
      <c r="AH74" s="339"/>
      <c r="AI74" s="339"/>
      <c r="AJ74" s="339"/>
      <c r="AK74" s="340"/>
      <c r="AL74" s="340"/>
      <c r="AM74" s="340"/>
      <c r="AN74" s="340"/>
      <c r="AO74" s="340"/>
      <c r="AP74" s="340"/>
      <c r="AQ74" s="340"/>
    </row>
    <row r="75" spans="1:27" s="350" customFormat="1" ht="3.75" customHeight="1">
      <c r="A75" s="342"/>
      <c r="B75" s="343"/>
      <c r="C75" s="344"/>
      <c r="D75" s="344"/>
      <c r="E75" s="344"/>
      <c r="F75" s="344"/>
      <c r="G75" s="345"/>
      <c r="H75" s="346"/>
      <c r="I75" s="346"/>
      <c r="J75" s="346"/>
      <c r="K75" s="346"/>
      <c r="L75" s="347"/>
      <c r="M75" s="169"/>
      <c r="N75" s="169"/>
      <c r="O75" s="346"/>
      <c r="P75" s="346"/>
      <c r="Q75" s="346"/>
      <c r="R75" s="346"/>
      <c r="S75" s="346"/>
      <c r="T75" s="346"/>
      <c r="U75" s="346"/>
      <c r="V75" s="346"/>
      <c r="W75" s="346"/>
      <c r="X75" s="346"/>
      <c r="Y75" s="348"/>
      <c r="Z75" s="342"/>
      <c r="AA75" s="349"/>
    </row>
    <row r="76" spans="1:26" s="311" customFormat="1" ht="15.75" customHeight="1">
      <c r="A76" s="351"/>
      <c r="B76" s="311" t="s">
        <v>634</v>
      </c>
      <c r="C76" s="352"/>
      <c r="D76" s="352"/>
      <c r="G76" s="353"/>
      <c r="M76" s="121"/>
      <c r="N76" s="121"/>
      <c r="O76" s="315"/>
      <c r="Y76" s="315"/>
      <c r="Z76" s="315"/>
    </row>
    <row r="77" spans="1:2" ht="12" customHeight="1">
      <c r="A77" s="351"/>
      <c r="B77" s="311" t="s">
        <v>635</v>
      </c>
    </row>
  </sheetData>
  <sheetProtection/>
  <mergeCells count="5">
    <mergeCell ref="G4:G5"/>
    <mergeCell ref="C4:C5"/>
    <mergeCell ref="D4:D5"/>
    <mergeCell ref="F4:F5"/>
    <mergeCell ref="E4:E5"/>
  </mergeCells>
  <printOptions/>
  <pageMargins left="0.5905511811023623" right="0.5905511811023623" top="0.7874015748031497" bottom="0.7874015748031497" header="0.31496062992125984" footer="0.31496062992125984"/>
  <pageSetup horizontalDpi="600" verticalDpi="600" orientation="portrait" pageOrder="overThenDown" paperSize="9" scale="90" r:id="rId1"/>
  <headerFooter alignWithMargins="0">
    <oddHeader>&amp;R&amp;A</oddHeader>
    <oddFooter>&amp;C&amp;P/&amp;N</oddFooter>
  </headerFooter>
  <colBreaks count="1" manualBreakCount="1">
    <brk id="13" max="76" man="1"/>
  </colBreaks>
</worksheet>
</file>

<file path=xl/worksheets/sheet5.xml><?xml version="1.0" encoding="utf-8"?>
<worksheet xmlns="http://schemas.openxmlformats.org/spreadsheetml/2006/main" xmlns:r="http://schemas.openxmlformats.org/officeDocument/2006/relationships">
  <dimension ref="A1:AF157"/>
  <sheetViews>
    <sheetView zoomScaleSheetLayoutView="100" zoomScalePageLayoutView="0" workbookViewId="0" topLeftCell="A1">
      <pane xSplit="2" ySplit="5" topLeftCell="C6" activePane="bottomRight" state="frozen"/>
      <selection pane="topLeft" activeCell="B2" sqref="B2"/>
      <selection pane="topRight" activeCell="B2" sqref="B2"/>
      <selection pane="bottomLeft" activeCell="B2" sqref="B2"/>
      <selection pane="bottomRight" activeCell="B1" sqref="B1"/>
    </sheetView>
  </sheetViews>
  <sheetFormatPr defaultColWidth="10.59765625" defaultRowHeight="12" customHeight="1"/>
  <cols>
    <col min="1" max="1" width="0.4921875" style="284" customWidth="1"/>
    <col min="2" max="2" width="21.59765625" style="280" customWidth="1"/>
    <col min="3" max="3" width="8.5" style="284" customWidth="1"/>
    <col min="4" max="10" width="8.5" style="280" customWidth="1"/>
    <col min="11" max="11" width="8.19921875" style="280" customWidth="1"/>
    <col min="12" max="12" width="0.40625" style="280" customWidth="1"/>
    <col min="13" max="14" width="0.40625" style="117" customWidth="1"/>
    <col min="15" max="15" width="0.40625" style="284" customWidth="1"/>
    <col min="16" max="23" width="8.3984375" style="280" customWidth="1"/>
    <col min="24" max="24" width="0.40625" style="280" customWidth="1"/>
    <col min="25" max="25" width="0.8984375" style="284" customWidth="1"/>
    <col min="26" max="26" width="21.59765625" style="284" customWidth="1"/>
    <col min="27" max="27" width="10.59765625" style="435" customWidth="1"/>
    <col min="28" max="16384" width="10.59765625" style="280" customWidth="1"/>
  </cols>
  <sheetData>
    <row r="1" spans="1:30" s="269" customFormat="1" ht="24" customHeight="1">
      <c r="A1" s="263"/>
      <c r="B1" s="264"/>
      <c r="C1" s="263"/>
      <c r="D1" s="265" t="s">
        <v>636</v>
      </c>
      <c r="E1" s="266" t="s">
        <v>637</v>
      </c>
      <c r="F1" s="266"/>
      <c r="G1" s="266"/>
      <c r="H1" s="266"/>
      <c r="K1" s="266"/>
      <c r="L1" s="266"/>
      <c r="M1" s="266"/>
      <c r="N1" s="266"/>
      <c r="O1" s="268"/>
      <c r="P1" s="266"/>
      <c r="Q1" s="266"/>
      <c r="R1" s="266"/>
      <c r="S1" s="266"/>
      <c r="T1" s="266"/>
      <c r="U1" s="266"/>
      <c r="Y1" s="263"/>
      <c r="Z1" s="263"/>
      <c r="AA1" s="355"/>
      <c r="AB1" s="272"/>
      <c r="AC1" s="272"/>
      <c r="AD1" s="272"/>
    </row>
    <row r="2" spans="1:30" ht="7.5" customHeight="1">
      <c r="A2" s="273"/>
      <c r="B2" s="274"/>
      <c r="C2" s="273"/>
      <c r="D2" s="278"/>
      <c r="E2" s="276"/>
      <c r="F2" s="276"/>
      <c r="G2" s="278"/>
      <c r="H2" s="278"/>
      <c r="K2" s="278"/>
      <c r="L2" s="278"/>
      <c r="M2" s="278"/>
      <c r="N2" s="278"/>
      <c r="O2" s="279"/>
      <c r="P2" s="278"/>
      <c r="Q2" s="278"/>
      <c r="R2" s="278"/>
      <c r="S2" s="278"/>
      <c r="T2" s="278"/>
      <c r="U2" s="278"/>
      <c r="Y2" s="273"/>
      <c r="Z2" s="273"/>
      <c r="AA2" s="356"/>
      <c r="AB2" s="284"/>
      <c r="AC2" s="284"/>
      <c r="AD2" s="284"/>
    </row>
    <row r="3" spans="1:30" s="286" customFormat="1" ht="12" customHeight="1" thickBot="1">
      <c r="A3" s="285"/>
      <c r="C3" s="285"/>
      <c r="M3" s="121"/>
      <c r="N3" s="121"/>
      <c r="O3" s="285"/>
      <c r="Y3" s="288"/>
      <c r="Z3" s="357" t="s">
        <v>217</v>
      </c>
      <c r="AA3" s="358"/>
      <c r="AB3" s="285"/>
      <c r="AC3" s="285"/>
      <c r="AD3" s="285"/>
    </row>
    <row r="4" spans="1:30" s="298" customFormat="1" ht="18" customHeight="1">
      <c r="A4" s="292"/>
      <c r="B4" s="293"/>
      <c r="C4" s="467" t="s">
        <v>626</v>
      </c>
      <c r="D4" s="467" t="s">
        <v>627</v>
      </c>
      <c r="E4" s="467" t="s">
        <v>628</v>
      </c>
      <c r="F4" s="467" t="s">
        <v>629</v>
      </c>
      <c r="G4" s="467" t="s">
        <v>630</v>
      </c>
      <c r="H4" s="294"/>
      <c r="I4" s="295"/>
      <c r="J4" s="295"/>
      <c r="K4" s="295"/>
      <c r="L4" s="294"/>
      <c r="M4" s="121"/>
      <c r="N4" s="121"/>
      <c r="O4" s="295"/>
      <c r="P4" s="295"/>
      <c r="Q4" s="295"/>
      <c r="R4" s="295"/>
      <c r="S4" s="295"/>
      <c r="T4" s="295"/>
      <c r="U4" s="295"/>
      <c r="V4" s="295"/>
      <c r="W4" s="295"/>
      <c r="X4" s="295"/>
      <c r="Y4" s="296"/>
      <c r="Z4" s="292"/>
      <c r="AA4" s="359" t="s">
        <v>638</v>
      </c>
      <c r="AB4" s="297"/>
      <c r="AC4" s="297"/>
      <c r="AD4" s="297"/>
    </row>
    <row r="5" spans="1:30" s="298" customFormat="1" ht="18" customHeight="1">
      <c r="A5" s="299"/>
      <c r="B5" s="300"/>
      <c r="C5" s="468"/>
      <c r="D5" s="468"/>
      <c r="E5" s="468"/>
      <c r="F5" s="468"/>
      <c r="G5" s="468"/>
      <c r="H5" s="301" t="s">
        <v>416</v>
      </c>
      <c r="I5" s="301" t="s">
        <v>417</v>
      </c>
      <c r="J5" s="301" t="s">
        <v>864</v>
      </c>
      <c r="K5" s="302" t="s">
        <v>865</v>
      </c>
      <c r="L5" s="303"/>
      <c r="M5" s="121"/>
      <c r="N5" s="121"/>
      <c r="O5" s="304"/>
      <c r="P5" s="305" t="s">
        <v>866</v>
      </c>
      <c r="Q5" s="306" t="s">
        <v>867</v>
      </c>
      <c r="R5" s="305" t="s">
        <v>868</v>
      </c>
      <c r="S5" s="301" t="s">
        <v>869</v>
      </c>
      <c r="T5" s="301" t="s">
        <v>870</v>
      </c>
      <c r="U5" s="301" t="s">
        <v>418</v>
      </c>
      <c r="V5" s="301" t="s">
        <v>419</v>
      </c>
      <c r="W5" s="302" t="s">
        <v>488</v>
      </c>
      <c r="X5" s="303"/>
      <c r="Y5" s="307"/>
      <c r="Z5" s="299"/>
      <c r="AA5" s="359"/>
      <c r="AB5" s="297"/>
      <c r="AC5" s="297"/>
      <c r="AD5" s="297"/>
    </row>
    <row r="6" spans="1:30" s="311" customFormat="1" ht="12.75" customHeight="1">
      <c r="A6" s="308"/>
      <c r="B6" s="309" t="s">
        <v>420</v>
      </c>
      <c r="C6" s="310">
        <v>62</v>
      </c>
      <c r="D6" s="310">
        <v>63</v>
      </c>
      <c r="E6" s="310">
        <v>59</v>
      </c>
      <c r="F6" s="310">
        <v>56</v>
      </c>
      <c r="G6" s="311">
        <v>54</v>
      </c>
      <c r="H6" s="310">
        <v>53</v>
      </c>
      <c r="I6" s="310">
        <v>54</v>
      </c>
      <c r="J6" s="310">
        <v>55</v>
      </c>
      <c r="K6" s="310">
        <v>53</v>
      </c>
      <c r="L6" s="310"/>
      <c r="M6" s="312"/>
      <c r="N6" s="312"/>
      <c r="O6" s="310"/>
      <c r="P6" s="310">
        <v>55</v>
      </c>
      <c r="Q6" s="310">
        <v>54</v>
      </c>
      <c r="R6" s="310">
        <v>55</v>
      </c>
      <c r="S6" s="310">
        <v>52</v>
      </c>
      <c r="T6" s="310">
        <v>56</v>
      </c>
      <c r="U6" s="310">
        <v>55</v>
      </c>
      <c r="V6" s="310">
        <v>55</v>
      </c>
      <c r="W6" s="310">
        <v>54</v>
      </c>
      <c r="X6" s="310"/>
      <c r="Y6" s="360"/>
      <c r="Z6" s="361" t="s">
        <v>420</v>
      </c>
      <c r="AA6" s="362">
        <f aca="true" t="shared" si="0" ref="AA6:AA37">SUM(H6:W6)/12</f>
        <v>54.25</v>
      </c>
      <c r="AB6" s="315"/>
      <c r="AC6" s="315"/>
      <c r="AD6" s="315"/>
    </row>
    <row r="7" spans="1:30" s="311" customFormat="1" ht="9" customHeight="1">
      <c r="A7" s="308"/>
      <c r="B7" s="309" t="s">
        <v>489</v>
      </c>
      <c r="C7" s="316">
        <v>3.66</v>
      </c>
      <c r="D7" s="316">
        <v>3.62</v>
      </c>
      <c r="E7" s="316">
        <v>3.61</v>
      </c>
      <c r="F7" s="316">
        <v>3.57</v>
      </c>
      <c r="G7" s="317">
        <v>3.62</v>
      </c>
      <c r="H7" s="316">
        <v>3.64</v>
      </c>
      <c r="I7" s="316">
        <v>3.51</v>
      </c>
      <c r="J7" s="316">
        <v>3.49</v>
      </c>
      <c r="K7" s="316">
        <v>3.42</v>
      </c>
      <c r="L7" s="316"/>
      <c r="M7" s="318"/>
      <c r="N7" s="318"/>
      <c r="O7" s="316"/>
      <c r="P7" s="316">
        <v>3.47</v>
      </c>
      <c r="Q7" s="316">
        <v>3.64</v>
      </c>
      <c r="R7" s="316">
        <v>3.49</v>
      </c>
      <c r="S7" s="316">
        <v>3.52</v>
      </c>
      <c r="T7" s="316">
        <v>3.57</v>
      </c>
      <c r="U7" s="316">
        <v>3.61</v>
      </c>
      <c r="V7" s="316">
        <v>3.75</v>
      </c>
      <c r="W7" s="316">
        <v>3.84</v>
      </c>
      <c r="X7" s="316"/>
      <c r="Y7" s="360"/>
      <c r="Z7" s="361" t="s">
        <v>489</v>
      </c>
      <c r="AA7" s="363">
        <f t="shared" si="0"/>
        <v>3.579166666666667</v>
      </c>
      <c r="AB7" s="315"/>
      <c r="AC7" s="315"/>
      <c r="AD7" s="315"/>
    </row>
    <row r="8" spans="1:30" s="311" customFormat="1" ht="9" customHeight="1">
      <c r="A8" s="308"/>
      <c r="B8" s="309" t="s">
        <v>422</v>
      </c>
      <c r="C8" s="316">
        <v>1.6</v>
      </c>
      <c r="D8" s="316">
        <v>1.65</v>
      </c>
      <c r="E8" s="316">
        <v>1.61</v>
      </c>
      <c r="F8" s="316">
        <v>1.64</v>
      </c>
      <c r="G8" s="317">
        <v>1.8</v>
      </c>
      <c r="H8" s="316">
        <v>1.64</v>
      </c>
      <c r="I8" s="316">
        <v>1.61</v>
      </c>
      <c r="J8" s="316">
        <v>1.63</v>
      </c>
      <c r="K8" s="316">
        <v>1.7</v>
      </c>
      <c r="L8" s="316"/>
      <c r="M8" s="318"/>
      <c r="N8" s="318"/>
      <c r="O8" s="316"/>
      <c r="P8" s="316">
        <v>1.72</v>
      </c>
      <c r="Q8" s="316">
        <v>1.86</v>
      </c>
      <c r="R8" s="316">
        <v>1.88</v>
      </c>
      <c r="S8" s="316">
        <v>1.89</v>
      </c>
      <c r="T8" s="316">
        <v>1.89</v>
      </c>
      <c r="U8" s="316">
        <v>1.97</v>
      </c>
      <c r="V8" s="316">
        <v>1.95</v>
      </c>
      <c r="W8" s="316">
        <v>1.87</v>
      </c>
      <c r="X8" s="316"/>
      <c r="Y8" s="360"/>
      <c r="Z8" s="361" t="s">
        <v>422</v>
      </c>
      <c r="AA8" s="363">
        <f t="shared" si="0"/>
        <v>1.8008333333333333</v>
      </c>
      <c r="AB8" s="315"/>
      <c r="AC8" s="315"/>
      <c r="AD8" s="315"/>
    </row>
    <row r="9" spans="1:30" s="322" customFormat="1" ht="9" customHeight="1">
      <c r="A9" s="364"/>
      <c r="B9" s="365" t="s">
        <v>423</v>
      </c>
      <c r="C9" s="366">
        <v>46.1</v>
      </c>
      <c r="D9" s="366">
        <v>45.5</v>
      </c>
      <c r="E9" s="366">
        <v>47.1</v>
      </c>
      <c r="F9" s="366">
        <v>47</v>
      </c>
      <c r="G9" s="322">
        <v>48.8</v>
      </c>
      <c r="H9" s="366">
        <v>46.3</v>
      </c>
      <c r="I9" s="366">
        <v>47.7</v>
      </c>
      <c r="J9" s="366">
        <v>48.2</v>
      </c>
      <c r="K9" s="366">
        <v>48.8</v>
      </c>
      <c r="L9" s="366"/>
      <c r="M9" s="367"/>
      <c r="N9" s="367"/>
      <c r="O9" s="366"/>
      <c r="P9" s="366">
        <v>48.8</v>
      </c>
      <c r="Q9" s="366">
        <v>49.6</v>
      </c>
      <c r="R9" s="366">
        <v>50</v>
      </c>
      <c r="S9" s="366">
        <v>49.9</v>
      </c>
      <c r="T9" s="366">
        <v>48.3</v>
      </c>
      <c r="U9" s="366">
        <v>49.7</v>
      </c>
      <c r="V9" s="366">
        <v>49.2</v>
      </c>
      <c r="W9" s="366">
        <v>48.6</v>
      </c>
      <c r="X9" s="366"/>
      <c r="Y9" s="368"/>
      <c r="Z9" s="366" t="s">
        <v>423</v>
      </c>
      <c r="AA9" s="369">
        <f t="shared" si="0"/>
        <v>48.75833333333333</v>
      </c>
      <c r="AB9" s="370"/>
      <c r="AC9" s="370"/>
      <c r="AD9" s="370"/>
    </row>
    <row r="10" spans="1:30" s="329" customFormat="1" ht="12.75" customHeight="1">
      <c r="A10" s="326"/>
      <c r="B10" s="327" t="s">
        <v>490</v>
      </c>
      <c r="C10" s="328">
        <v>1020861</v>
      </c>
      <c r="D10" s="328">
        <v>1065868</v>
      </c>
      <c r="E10" s="328">
        <v>1019705</v>
      </c>
      <c r="F10" s="328">
        <v>949311</v>
      </c>
      <c r="G10" s="329">
        <v>967720</v>
      </c>
      <c r="H10" s="328">
        <v>853410</v>
      </c>
      <c r="I10" s="328">
        <v>831304</v>
      </c>
      <c r="J10" s="328">
        <v>878784</v>
      </c>
      <c r="K10" s="328">
        <v>961433</v>
      </c>
      <c r="L10" s="328"/>
      <c r="M10" s="371"/>
      <c r="N10" s="371"/>
      <c r="O10" s="328"/>
      <c r="P10" s="328">
        <v>940887</v>
      </c>
      <c r="Q10" s="328">
        <v>1109768</v>
      </c>
      <c r="R10" s="328">
        <v>1066516</v>
      </c>
      <c r="S10" s="328">
        <v>910931</v>
      </c>
      <c r="T10" s="328">
        <v>903415</v>
      </c>
      <c r="U10" s="328">
        <v>841239</v>
      </c>
      <c r="V10" s="328">
        <v>822375</v>
      </c>
      <c r="W10" s="328">
        <v>1448249</v>
      </c>
      <c r="X10" s="328"/>
      <c r="Y10" s="372"/>
      <c r="Z10" s="373" t="s">
        <v>490</v>
      </c>
      <c r="AA10" s="362">
        <f t="shared" si="0"/>
        <v>964025.9166666666</v>
      </c>
      <c r="AB10" s="333"/>
      <c r="AC10" s="333"/>
      <c r="AD10" s="333"/>
    </row>
    <row r="11" spans="1:30" s="311" customFormat="1" ht="12.75" customHeight="1">
      <c r="A11" s="308"/>
      <c r="B11" s="309" t="s">
        <v>491</v>
      </c>
      <c r="C11" s="310">
        <v>498188</v>
      </c>
      <c r="D11" s="310">
        <v>574921</v>
      </c>
      <c r="E11" s="310">
        <v>533048</v>
      </c>
      <c r="F11" s="310">
        <v>466348</v>
      </c>
      <c r="G11" s="311">
        <v>470671</v>
      </c>
      <c r="H11" s="310">
        <v>368634</v>
      </c>
      <c r="I11" s="310">
        <v>381073</v>
      </c>
      <c r="J11" s="310">
        <v>378230</v>
      </c>
      <c r="K11" s="310">
        <v>374457</v>
      </c>
      <c r="L11" s="310"/>
      <c r="M11" s="312"/>
      <c r="N11" s="312"/>
      <c r="O11" s="310"/>
      <c r="P11" s="310">
        <v>384121</v>
      </c>
      <c r="Q11" s="310">
        <v>591731</v>
      </c>
      <c r="R11" s="310">
        <v>538723</v>
      </c>
      <c r="S11" s="310">
        <v>464367</v>
      </c>
      <c r="T11" s="310">
        <v>424210</v>
      </c>
      <c r="U11" s="310">
        <v>415261</v>
      </c>
      <c r="V11" s="310">
        <v>403012</v>
      </c>
      <c r="W11" s="310">
        <v>926055</v>
      </c>
      <c r="X11" s="310"/>
      <c r="Y11" s="360"/>
      <c r="Z11" s="361" t="s">
        <v>491</v>
      </c>
      <c r="AA11" s="362">
        <f t="shared" si="0"/>
        <v>470822.8333333333</v>
      </c>
      <c r="AB11" s="315"/>
      <c r="AC11" s="315"/>
      <c r="AD11" s="315"/>
    </row>
    <row r="12" spans="1:30" s="311" customFormat="1" ht="12.75" customHeight="1">
      <c r="A12" s="308"/>
      <c r="B12" s="309" t="s">
        <v>492</v>
      </c>
      <c r="C12" s="310">
        <v>481296</v>
      </c>
      <c r="D12" s="310">
        <v>560788</v>
      </c>
      <c r="E12" s="310">
        <v>525603</v>
      </c>
      <c r="F12" s="310">
        <v>459883</v>
      </c>
      <c r="G12" s="311">
        <v>462868</v>
      </c>
      <c r="H12" s="310">
        <v>363888</v>
      </c>
      <c r="I12" s="310">
        <v>373803</v>
      </c>
      <c r="J12" s="310">
        <v>361951</v>
      </c>
      <c r="K12" s="310">
        <v>366133</v>
      </c>
      <c r="L12" s="310"/>
      <c r="M12" s="312"/>
      <c r="N12" s="312"/>
      <c r="O12" s="310"/>
      <c r="P12" s="310">
        <v>379521</v>
      </c>
      <c r="Q12" s="310">
        <v>568851</v>
      </c>
      <c r="R12" s="310">
        <v>533885</v>
      </c>
      <c r="S12" s="310">
        <v>460177</v>
      </c>
      <c r="T12" s="310">
        <v>419770</v>
      </c>
      <c r="U12" s="310">
        <v>412192</v>
      </c>
      <c r="V12" s="310">
        <v>401111</v>
      </c>
      <c r="W12" s="310">
        <v>913420</v>
      </c>
      <c r="X12" s="310"/>
      <c r="Y12" s="360"/>
      <c r="Z12" s="361" t="s">
        <v>492</v>
      </c>
      <c r="AA12" s="362">
        <f t="shared" si="0"/>
        <v>462891.8333333333</v>
      </c>
      <c r="AB12" s="315"/>
      <c r="AC12" s="315"/>
      <c r="AD12" s="315"/>
    </row>
    <row r="13" spans="1:30" s="311" customFormat="1" ht="12.75" customHeight="1">
      <c r="A13" s="308"/>
      <c r="B13" s="309" t="s">
        <v>493</v>
      </c>
      <c r="C13" s="310">
        <v>466166</v>
      </c>
      <c r="D13" s="310">
        <v>546798</v>
      </c>
      <c r="E13" s="310">
        <v>503683</v>
      </c>
      <c r="F13" s="310">
        <v>436093</v>
      </c>
      <c r="G13" s="311">
        <v>445757</v>
      </c>
      <c r="H13" s="310">
        <v>345058</v>
      </c>
      <c r="I13" s="310">
        <v>332947</v>
      </c>
      <c r="J13" s="310">
        <v>346869</v>
      </c>
      <c r="K13" s="310">
        <v>326290</v>
      </c>
      <c r="L13" s="310"/>
      <c r="M13" s="312"/>
      <c r="N13" s="312"/>
      <c r="O13" s="310"/>
      <c r="P13" s="310">
        <v>373565</v>
      </c>
      <c r="Q13" s="310">
        <v>545355</v>
      </c>
      <c r="R13" s="310">
        <v>530841</v>
      </c>
      <c r="S13" s="310">
        <v>445425</v>
      </c>
      <c r="T13" s="310">
        <v>419698</v>
      </c>
      <c r="U13" s="310">
        <v>384594</v>
      </c>
      <c r="V13" s="310">
        <v>399098</v>
      </c>
      <c r="W13" s="310">
        <v>899702</v>
      </c>
      <c r="X13" s="310"/>
      <c r="Y13" s="360"/>
      <c r="Z13" s="361" t="s">
        <v>493</v>
      </c>
      <c r="AA13" s="362">
        <f t="shared" si="0"/>
        <v>445786.8333333333</v>
      </c>
      <c r="AB13" s="315"/>
      <c r="AC13" s="315"/>
      <c r="AD13" s="315"/>
    </row>
    <row r="14" spans="1:30" s="311" customFormat="1" ht="9" customHeight="1">
      <c r="A14" s="308"/>
      <c r="B14" s="309" t="s">
        <v>494</v>
      </c>
      <c r="C14" s="310">
        <v>417890</v>
      </c>
      <c r="D14" s="310">
        <v>470909</v>
      </c>
      <c r="E14" s="310">
        <v>458208</v>
      </c>
      <c r="F14" s="310">
        <v>392448</v>
      </c>
      <c r="G14" s="311">
        <v>403862</v>
      </c>
      <c r="H14" s="310">
        <v>313099</v>
      </c>
      <c r="I14" s="310">
        <v>304609</v>
      </c>
      <c r="J14" s="310">
        <v>306532</v>
      </c>
      <c r="K14" s="310">
        <v>291174</v>
      </c>
      <c r="L14" s="310"/>
      <c r="M14" s="312"/>
      <c r="N14" s="312"/>
      <c r="O14" s="310"/>
      <c r="P14" s="310">
        <v>328790</v>
      </c>
      <c r="Q14" s="310">
        <v>490219</v>
      </c>
      <c r="R14" s="310">
        <v>487339</v>
      </c>
      <c r="S14" s="310">
        <v>394150</v>
      </c>
      <c r="T14" s="310">
        <v>363270</v>
      </c>
      <c r="U14" s="310">
        <v>354110</v>
      </c>
      <c r="V14" s="310">
        <v>377217</v>
      </c>
      <c r="W14" s="310">
        <v>853186</v>
      </c>
      <c r="X14" s="310"/>
      <c r="Y14" s="360"/>
      <c r="Z14" s="361" t="s">
        <v>494</v>
      </c>
      <c r="AA14" s="362">
        <f t="shared" si="0"/>
        <v>405307.9166666667</v>
      </c>
      <c r="AB14" s="315"/>
      <c r="AC14" s="315"/>
      <c r="AD14" s="315"/>
    </row>
    <row r="15" spans="1:30" s="311" customFormat="1" ht="9" customHeight="1">
      <c r="A15" s="308"/>
      <c r="B15" s="309" t="s">
        <v>495</v>
      </c>
      <c r="C15" s="310">
        <v>410385</v>
      </c>
      <c r="D15" s="310">
        <v>467779</v>
      </c>
      <c r="E15" s="310">
        <v>426221</v>
      </c>
      <c r="F15" s="310">
        <v>381748</v>
      </c>
      <c r="G15" s="311">
        <v>383054</v>
      </c>
      <c r="H15" s="310">
        <v>308798</v>
      </c>
      <c r="I15" s="310">
        <v>300509</v>
      </c>
      <c r="J15" s="310">
        <v>301575</v>
      </c>
      <c r="K15" s="310">
        <v>285744</v>
      </c>
      <c r="L15" s="310"/>
      <c r="M15" s="312"/>
      <c r="N15" s="312"/>
      <c r="O15" s="310"/>
      <c r="P15" s="310">
        <v>323604</v>
      </c>
      <c r="Q15" s="310">
        <v>478262</v>
      </c>
      <c r="R15" s="310">
        <v>465757</v>
      </c>
      <c r="S15" s="310">
        <v>365657</v>
      </c>
      <c r="T15" s="310">
        <v>333486</v>
      </c>
      <c r="U15" s="310">
        <v>324826</v>
      </c>
      <c r="V15" s="310">
        <v>337062</v>
      </c>
      <c r="W15" s="310">
        <v>788078</v>
      </c>
      <c r="X15" s="310"/>
      <c r="Y15" s="360"/>
      <c r="Z15" s="361" t="s">
        <v>495</v>
      </c>
      <c r="AA15" s="362">
        <f t="shared" si="0"/>
        <v>384446.5</v>
      </c>
      <c r="AB15" s="315"/>
      <c r="AC15" s="315"/>
      <c r="AD15" s="315"/>
    </row>
    <row r="16" spans="1:30" s="311" customFormat="1" ht="9" customHeight="1">
      <c r="A16" s="308"/>
      <c r="B16" s="309" t="s">
        <v>496</v>
      </c>
      <c r="C16" s="310">
        <v>346704</v>
      </c>
      <c r="D16" s="310">
        <v>399679</v>
      </c>
      <c r="E16" s="310">
        <v>392563</v>
      </c>
      <c r="F16" s="310">
        <v>343722</v>
      </c>
      <c r="G16" s="311">
        <v>338545</v>
      </c>
      <c r="H16" s="310">
        <v>304030</v>
      </c>
      <c r="I16" s="310">
        <v>304330</v>
      </c>
      <c r="J16" s="310">
        <v>296127</v>
      </c>
      <c r="K16" s="310">
        <v>287601</v>
      </c>
      <c r="L16" s="310"/>
      <c r="M16" s="312"/>
      <c r="N16" s="312"/>
      <c r="O16" s="310"/>
      <c r="P16" s="310">
        <v>328185</v>
      </c>
      <c r="Q16" s="310">
        <v>376759</v>
      </c>
      <c r="R16" s="310">
        <v>343563</v>
      </c>
      <c r="S16" s="310">
        <v>368850</v>
      </c>
      <c r="T16" s="310">
        <v>360446</v>
      </c>
      <c r="U16" s="310">
        <v>350387</v>
      </c>
      <c r="V16" s="310">
        <v>375059</v>
      </c>
      <c r="W16" s="310">
        <v>370771</v>
      </c>
      <c r="X16" s="310"/>
      <c r="Y16" s="360"/>
      <c r="Z16" s="361" t="s">
        <v>496</v>
      </c>
      <c r="AA16" s="362">
        <f t="shared" si="0"/>
        <v>338842.3333333333</v>
      </c>
      <c r="AB16" s="315"/>
      <c r="AC16" s="315"/>
      <c r="AD16" s="315"/>
    </row>
    <row r="17" spans="1:30" s="311" customFormat="1" ht="9" customHeight="1">
      <c r="A17" s="308"/>
      <c r="B17" s="309" t="s">
        <v>497</v>
      </c>
      <c r="C17" s="310">
        <v>4217</v>
      </c>
      <c r="D17" s="310">
        <v>2454</v>
      </c>
      <c r="E17" s="310">
        <v>2642</v>
      </c>
      <c r="F17" s="310">
        <v>3158</v>
      </c>
      <c r="G17" s="311">
        <v>3156</v>
      </c>
      <c r="H17" s="310">
        <v>9070</v>
      </c>
      <c r="I17" s="310">
        <v>279</v>
      </c>
      <c r="J17" s="310">
        <v>4435</v>
      </c>
      <c r="K17" s="310">
        <v>3572</v>
      </c>
      <c r="L17" s="310"/>
      <c r="M17" s="312"/>
      <c r="N17" s="312"/>
      <c r="O17" s="310"/>
      <c r="P17" s="310">
        <v>605</v>
      </c>
      <c r="Q17" s="310">
        <v>3740</v>
      </c>
      <c r="R17" s="310">
        <v>653</v>
      </c>
      <c r="S17" s="310">
        <v>411</v>
      </c>
      <c r="T17" s="310">
        <v>2824</v>
      </c>
      <c r="U17" s="310">
        <v>3723</v>
      </c>
      <c r="V17" s="310">
        <v>2159</v>
      </c>
      <c r="W17" s="310">
        <v>6734</v>
      </c>
      <c r="X17" s="310"/>
      <c r="Y17" s="360"/>
      <c r="Z17" s="361" t="s">
        <v>497</v>
      </c>
      <c r="AA17" s="362">
        <f t="shared" si="0"/>
        <v>3183.75</v>
      </c>
      <c r="AB17" s="315"/>
      <c r="AC17" s="315"/>
      <c r="AD17" s="315"/>
    </row>
    <row r="18" spans="1:30" s="311" customFormat="1" ht="9" customHeight="1">
      <c r="A18" s="308"/>
      <c r="B18" s="309" t="s">
        <v>498</v>
      </c>
      <c r="C18" s="310">
        <v>66969</v>
      </c>
      <c r="D18" s="310">
        <v>68775</v>
      </c>
      <c r="E18" s="310">
        <v>63004</v>
      </c>
      <c r="F18" s="310">
        <v>45568</v>
      </c>
      <c r="G18" s="311">
        <v>62162</v>
      </c>
      <c r="H18" s="374" t="s">
        <v>639</v>
      </c>
      <c r="I18" s="374" t="s">
        <v>639</v>
      </c>
      <c r="J18" s="310">
        <v>5969</v>
      </c>
      <c r="K18" s="374" t="s">
        <v>639</v>
      </c>
      <c r="L18" s="310"/>
      <c r="M18" s="312"/>
      <c r="N18" s="312"/>
      <c r="O18" s="310"/>
      <c r="P18" s="374" t="s">
        <v>639</v>
      </c>
      <c r="Q18" s="310">
        <v>109720</v>
      </c>
      <c r="R18" s="310">
        <v>143123</v>
      </c>
      <c r="S18" s="310">
        <v>24890</v>
      </c>
      <c r="T18" s="374" t="s">
        <v>639</v>
      </c>
      <c r="U18" s="374" t="s">
        <v>639</v>
      </c>
      <c r="V18" s="374" t="s">
        <v>639</v>
      </c>
      <c r="W18" s="310">
        <v>475682</v>
      </c>
      <c r="X18" s="310"/>
      <c r="Y18" s="360"/>
      <c r="Z18" s="361" t="s">
        <v>498</v>
      </c>
      <c r="AA18" s="362">
        <f t="shared" si="0"/>
        <v>63282</v>
      </c>
      <c r="AB18" s="315"/>
      <c r="AC18" s="315"/>
      <c r="AD18" s="315"/>
    </row>
    <row r="19" spans="1:30" s="311" customFormat="1" ht="9" customHeight="1">
      <c r="A19" s="308"/>
      <c r="B19" s="309" t="s">
        <v>499</v>
      </c>
      <c r="C19" s="310">
        <v>46615</v>
      </c>
      <c r="D19" s="310">
        <v>60636</v>
      </c>
      <c r="E19" s="310">
        <v>41404</v>
      </c>
      <c r="F19" s="310">
        <v>41392</v>
      </c>
      <c r="G19" s="311">
        <v>39684</v>
      </c>
      <c r="H19" s="310">
        <v>31959</v>
      </c>
      <c r="I19" s="310">
        <v>28338</v>
      </c>
      <c r="J19" s="310">
        <v>40338</v>
      </c>
      <c r="K19" s="310">
        <v>32766</v>
      </c>
      <c r="L19" s="310"/>
      <c r="M19" s="312"/>
      <c r="N19" s="312"/>
      <c r="O19" s="310"/>
      <c r="P19" s="310">
        <v>39963</v>
      </c>
      <c r="Q19" s="310">
        <v>53949</v>
      </c>
      <c r="R19" s="310">
        <v>42138</v>
      </c>
      <c r="S19" s="310">
        <v>49204</v>
      </c>
      <c r="T19" s="310">
        <v>52259</v>
      </c>
      <c r="U19" s="310">
        <v>27177</v>
      </c>
      <c r="V19" s="310">
        <v>18795</v>
      </c>
      <c r="W19" s="310">
        <v>43284</v>
      </c>
      <c r="X19" s="310"/>
      <c r="Y19" s="360"/>
      <c r="Z19" s="361" t="s">
        <v>499</v>
      </c>
      <c r="AA19" s="362">
        <f t="shared" si="0"/>
        <v>38347.5</v>
      </c>
      <c r="AB19" s="315"/>
      <c r="AC19" s="315"/>
      <c r="AD19" s="315"/>
    </row>
    <row r="20" spans="1:30" s="311" customFormat="1" ht="9" customHeight="1">
      <c r="A20" s="308"/>
      <c r="B20" s="309" t="s">
        <v>500</v>
      </c>
      <c r="C20" s="310">
        <v>45639</v>
      </c>
      <c r="D20" s="310">
        <v>60636</v>
      </c>
      <c r="E20" s="310">
        <v>41404</v>
      </c>
      <c r="F20" s="310">
        <v>41392</v>
      </c>
      <c r="G20" s="311">
        <v>39684</v>
      </c>
      <c r="H20" s="310">
        <v>31959</v>
      </c>
      <c r="I20" s="310">
        <v>28338</v>
      </c>
      <c r="J20" s="310">
        <v>40338</v>
      </c>
      <c r="K20" s="310">
        <v>32766</v>
      </c>
      <c r="L20" s="310"/>
      <c r="M20" s="312"/>
      <c r="N20" s="312"/>
      <c r="O20" s="310"/>
      <c r="P20" s="310">
        <v>39963</v>
      </c>
      <c r="Q20" s="310">
        <v>53949</v>
      </c>
      <c r="R20" s="310">
        <v>42138</v>
      </c>
      <c r="S20" s="310">
        <v>49204</v>
      </c>
      <c r="T20" s="310">
        <v>52259</v>
      </c>
      <c r="U20" s="310">
        <v>27177</v>
      </c>
      <c r="V20" s="310">
        <v>18795</v>
      </c>
      <c r="W20" s="310">
        <v>43284</v>
      </c>
      <c r="X20" s="310"/>
      <c r="Y20" s="360"/>
      <c r="Z20" s="361" t="s">
        <v>500</v>
      </c>
      <c r="AA20" s="362">
        <f t="shared" si="0"/>
        <v>38347.5</v>
      </c>
      <c r="AB20" s="315"/>
      <c r="AC20" s="315"/>
      <c r="AD20" s="315"/>
    </row>
    <row r="21" spans="1:30" s="311" customFormat="1" ht="9" customHeight="1">
      <c r="A21" s="308"/>
      <c r="B21" s="309" t="s">
        <v>501</v>
      </c>
      <c r="C21" s="310">
        <v>1661</v>
      </c>
      <c r="D21" s="310">
        <v>15254</v>
      </c>
      <c r="E21" s="310">
        <v>4071</v>
      </c>
      <c r="F21" s="310">
        <v>2254</v>
      </c>
      <c r="G21" s="311">
        <v>2210</v>
      </c>
      <c r="H21" s="374" t="s">
        <v>639</v>
      </c>
      <c r="I21" s="374" t="s">
        <v>639</v>
      </c>
      <c r="J21" s="374" t="s">
        <v>639</v>
      </c>
      <c r="K21" s="310">
        <v>2350</v>
      </c>
      <c r="L21" s="310"/>
      <c r="M21" s="312"/>
      <c r="N21" s="312"/>
      <c r="O21" s="310"/>
      <c r="P21" s="310">
        <v>4813</v>
      </c>
      <c r="Q21" s="310">
        <v>1188</v>
      </c>
      <c r="R21" s="310">
        <v>1364</v>
      </c>
      <c r="S21" s="310">
        <v>2071</v>
      </c>
      <c r="T21" s="310">
        <v>4169</v>
      </c>
      <c r="U21" s="310">
        <v>3307</v>
      </c>
      <c r="V21" s="310">
        <v>3086</v>
      </c>
      <c r="W21" s="310">
        <v>3232</v>
      </c>
      <c r="X21" s="310"/>
      <c r="Y21" s="360"/>
      <c r="Z21" s="361" t="s">
        <v>501</v>
      </c>
      <c r="AA21" s="362">
        <f t="shared" si="0"/>
        <v>2131.6666666666665</v>
      </c>
      <c r="AB21" s="315"/>
      <c r="AC21" s="315"/>
      <c r="AD21" s="315"/>
    </row>
    <row r="22" spans="1:30" s="311" customFormat="1" ht="12.75" customHeight="1">
      <c r="A22" s="308"/>
      <c r="B22" s="309" t="s">
        <v>502</v>
      </c>
      <c r="C22" s="310">
        <v>370</v>
      </c>
      <c r="D22" s="310">
        <v>2418</v>
      </c>
      <c r="E22" s="310">
        <v>4316</v>
      </c>
      <c r="F22" s="310">
        <v>6250</v>
      </c>
      <c r="G22" s="311">
        <v>5960</v>
      </c>
      <c r="H22" s="310">
        <v>12958</v>
      </c>
      <c r="I22" s="310">
        <v>13795</v>
      </c>
      <c r="J22" s="310">
        <v>15082</v>
      </c>
      <c r="K22" s="310">
        <v>13868</v>
      </c>
      <c r="L22" s="310"/>
      <c r="M22" s="312"/>
      <c r="N22" s="312"/>
      <c r="O22" s="310"/>
      <c r="P22" s="310">
        <v>5956</v>
      </c>
      <c r="Q22" s="310">
        <v>5516</v>
      </c>
      <c r="R22" s="310">
        <v>2307</v>
      </c>
      <c r="S22" s="310">
        <v>110</v>
      </c>
      <c r="T22" s="310">
        <v>72</v>
      </c>
      <c r="U22" s="310">
        <v>3055</v>
      </c>
      <c r="V22" s="310">
        <v>620</v>
      </c>
      <c r="W22" s="310">
        <v>268</v>
      </c>
      <c r="X22" s="310"/>
      <c r="Y22" s="360"/>
      <c r="Z22" s="361" t="s">
        <v>502</v>
      </c>
      <c r="AA22" s="362">
        <f t="shared" si="0"/>
        <v>6133.916666666667</v>
      </c>
      <c r="AB22" s="315"/>
      <c r="AC22" s="315"/>
      <c r="AD22" s="315"/>
    </row>
    <row r="23" spans="1:30" s="311" customFormat="1" ht="9" customHeight="1">
      <c r="A23" s="308"/>
      <c r="B23" s="309" t="s">
        <v>503</v>
      </c>
      <c r="C23" s="374" t="s">
        <v>639</v>
      </c>
      <c r="D23" s="310">
        <v>1563</v>
      </c>
      <c r="E23" s="374" t="s">
        <v>639</v>
      </c>
      <c r="F23" s="310">
        <v>1671</v>
      </c>
      <c r="G23" s="311">
        <v>797</v>
      </c>
      <c r="H23" s="310">
        <v>1675</v>
      </c>
      <c r="I23" s="310">
        <v>1481</v>
      </c>
      <c r="J23" s="310">
        <v>1390</v>
      </c>
      <c r="K23" s="374" t="s">
        <v>639</v>
      </c>
      <c r="L23" s="310"/>
      <c r="M23" s="312"/>
      <c r="N23" s="312"/>
      <c r="O23" s="310"/>
      <c r="P23" s="310">
        <v>1387</v>
      </c>
      <c r="Q23" s="310">
        <v>1895</v>
      </c>
      <c r="R23" s="310">
        <v>1083</v>
      </c>
      <c r="S23" s="374" t="s">
        <v>639</v>
      </c>
      <c r="T23" s="374" t="s">
        <v>639</v>
      </c>
      <c r="U23" s="374" t="s">
        <v>639</v>
      </c>
      <c r="V23" s="374" t="s">
        <v>639</v>
      </c>
      <c r="W23" s="374" t="s">
        <v>639</v>
      </c>
      <c r="X23" s="310"/>
      <c r="Y23" s="360"/>
      <c r="Z23" s="361" t="s">
        <v>503</v>
      </c>
      <c r="AA23" s="362">
        <f t="shared" si="0"/>
        <v>742.5833333333334</v>
      </c>
      <c r="AB23" s="315"/>
      <c r="AC23" s="315"/>
      <c r="AD23" s="315"/>
    </row>
    <row r="24" spans="1:30" s="311" customFormat="1" ht="9" customHeight="1">
      <c r="A24" s="308"/>
      <c r="B24" s="309" t="s">
        <v>504</v>
      </c>
      <c r="C24" s="374" t="s">
        <v>639</v>
      </c>
      <c r="D24" s="310">
        <v>641</v>
      </c>
      <c r="E24" s="310">
        <v>1977</v>
      </c>
      <c r="F24" s="310">
        <v>3132</v>
      </c>
      <c r="G24" s="311">
        <v>3812</v>
      </c>
      <c r="H24" s="310">
        <v>10755</v>
      </c>
      <c r="I24" s="310">
        <v>11293</v>
      </c>
      <c r="J24" s="310">
        <v>11305</v>
      </c>
      <c r="K24" s="310">
        <v>11538</v>
      </c>
      <c r="L24" s="310"/>
      <c r="M24" s="312"/>
      <c r="N24" s="312"/>
      <c r="O24" s="310"/>
      <c r="P24" s="374" t="s">
        <v>639</v>
      </c>
      <c r="Q24" s="374" t="s">
        <v>639</v>
      </c>
      <c r="R24" s="374" t="s">
        <v>639</v>
      </c>
      <c r="S24" s="374" t="s">
        <v>639</v>
      </c>
      <c r="T24" s="374" t="s">
        <v>639</v>
      </c>
      <c r="U24" s="310">
        <v>2724</v>
      </c>
      <c r="V24" s="374" t="s">
        <v>639</v>
      </c>
      <c r="W24" s="374" t="s">
        <v>639</v>
      </c>
      <c r="X24" s="310"/>
      <c r="Y24" s="360"/>
      <c r="Z24" s="361" t="s">
        <v>504</v>
      </c>
      <c r="AA24" s="362">
        <f t="shared" si="0"/>
        <v>3967.9166666666665</v>
      </c>
      <c r="AB24" s="315"/>
      <c r="AC24" s="315"/>
      <c r="AD24" s="315"/>
    </row>
    <row r="25" spans="1:30" s="311" customFormat="1" ht="9" customHeight="1">
      <c r="A25" s="308"/>
      <c r="B25" s="309" t="s">
        <v>505</v>
      </c>
      <c r="C25" s="310">
        <v>370</v>
      </c>
      <c r="D25" s="310">
        <v>214</v>
      </c>
      <c r="E25" s="310">
        <v>2339</v>
      </c>
      <c r="F25" s="310">
        <v>1447</v>
      </c>
      <c r="G25" s="311">
        <v>1351</v>
      </c>
      <c r="H25" s="310">
        <v>528</v>
      </c>
      <c r="I25" s="310">
        <v>1022</v>
      </c>
      <c r="J25" s="310">
        <v>2388</v>
      </c>
      <c r="K25" s="310">
        <v>2329</v>
      </c>
      <c r="L25" s="310"/>
      <c r="M25" s="312"/>
      <c r="N25" s="312"/>
      <c r="O25" s="310"/>
      <c r="P25" s="310">
        <v>4569</v>
      </c>
      <c r="Q25" s="310">
        <v>3621</v>
      </c>
      <c r="R25" s="310">
        <v>1224</v>
      </c>
      <c r="S25" s="310">
        <v>110</v>
      </c>
      <c r="T25" s="310">
        <v>72</v>
      </c>
      <c r="U25" s="310">
        <v>331</v>
      </c>
      <c r="V25" s="310">
        <v>620</v>
      </c>
      <c r="W25" s="310">
        <v>268</v>
      </c>
      <c r="X25" s="310"/>
      <c r="Y25" s="360"/>
      <c r="Z25" s="361" t="s">
        <v>505</v>
      </c>
      <c r="AA25" s="362">
        <f t="shared" si="0"/>
        <v>1423.5</v>
      </c>
      <c r="AB25" s="315"/>
      <c r="AC25" s="315"/>
      <c r="AD25" s="315"/>
    </row>
    <row r="26" spans="1:30" s="311" customFormat="1" ht="12.75" customHeight="1">
      <c r="A26" s="308"/>
      <c r="B26" s="309" t="s">
        <v>506</v>
      </c>
      <c r="C26" s="310">
        <v>14759</v>
      </c>
      <c r="D26" s="310">
        <v>11572</v>
      </c>
      <c r="E26" s="310">
        <v>17604</v>
      </c>
      <c r="F26" s="310">
        <v>17540</v>
      </c>
      <c r="G26" s="311">
        <v>11151</v>
      </c>
      <c r="H26" s="310">
        <v>5872</v>
      </c>
      <c r="I26" s="310">
        <v>27060</v>
      </c>
      <c r="J26" s="374" t="s">
        <v>639</v>
      </c>
      <c r="K26" s="310">
        <v>25976</v>
      </c>
      <c r="L26" s="310"/>
      <c r="M26" s="312"/>
      <c r="N26" s="312"/>
      <c r="O26" s="310"/>
      <c r="P26" s="374" t="s">
        <v>639</v>
      </c>
      <c r="Q26" s="310">
        <v>17980</v>
      </c>
      <c r="R26" s="310">
        <v>737</v>
      </c>
      <c r="S26" s="310">
        <v>14642</v>
      </c>
      <c r="T26" s="374" t="s">
        <v>639</v>
      </c>
      <c r="U26" s="310">
        <v>24543</v>
      </c>
      <c r="V26" s="310">
        <v>1393</v>
      </c>
      <c r="W26" s="310">
        <v>13449</v>
      </c>
      <c r="X26" s="310"/>
      <c r="Y26" s="360"/>
      <c r="Z26" s="361" t="s">
        <v>506</v>
      </c>
      <c r="AA26" s="362">
        <f t="shared" si="0"/>
        <v>10971</v>
      </c>
      <c r="AB26" s="315"/>
      <c r="AC26" s="315"/>
      <c r="AD26" s="315"/>
    </row>
    <row r="27" spans="1:30" s="311" customFormat="1" ht="9" customHeight="1">
      <c r="A27" s="308"/>
      <c r="B27" s="309" t="s">
        <v>507</v>
      </c>
      <c r="C27" s="310">
        <v>334</v>
      </c>
      <c r="D27" s="310">
        <v>238</v>
      </c>
      <c r="E27" s="310">
        <v>370</v>
      </c>
      <c r="F27" s="310">
        <v>186</v>
      </c>
      <c r="G27" s="311">
        <v>193</v>
      </c>
      <c r="H27" s="374" t="s">
        <v>639</v>
      </c>
      <c r="I27" s="374" t="s">
        <v>639</v>
      </c>
      <c r="J27" s="374" t="s">
        <v>639</v>
      </c>
      <c r="K27" s="374" t="s">
        <v>639</v>
      </c>
      <c r="L27" s="310"/>
      <c r="M27" s="312"/>
      <c r="N27" s="312"/>
      <c r="O27" s="310"/>
      <c r="P27" s="374" t="s">
        <v>639</v>
      </c>
      <c r="Q27" s="374" t="s">
        <v>639</v>
      </c>
      <c r="R27" s="310">
        <v>737</v>
      </c>
      <c r="S27" s="310">
        <v>228</v>
      </c>
      <c r="T27" s="374" t="s">
        <v>639</v>
      </c>
      <c r="U27" s="374" t="s">
        <v>639</v>
      </c>
      <c r="V27" s="374" t="s">
        <v>639</v>
      </c>
      <c r="W27" s="310">
        <v>1347</v>
      </c>
      <c r="X27" s="310"/>
      <c r="Y27" s="360"/>
      <c r="Z27" s="361" t="s">
        <v>507</v>
      </c>
      <c r="AA27" s="362">
        <f t="shared" si="0"/>
        <v>192.66666666666666</v>
      </c>
      <c r="AB27" s="315"/>
      <c r="AC27" s="315"/>
      <c r="AD27" s="315"/>
    </row>
    <row r="28" spans="1:30" s="311" customFormat="1" ht="9" customHeight="1">
      <c r="A28" s="308"/>
      <c r="B28" s="309" t="s">
        <v>508</v>
      </c>
      <c r="C28" s="310">
        <v>14175</v>
      </c>
      <c r="D28" s="310">
        <v>11149</v>
      </c>
      <c r="E28" s="310">
        <v>16731</v>
      </c>
      <c r="F28" s="310">
        <v>17251</v>
      </c>
      <c r="G28" s="311">
        <v>10958</v>
      </c>
      <c r="H28" s="310">
        <v>5872</v>
      </c>
      <c r="I28" s="310">
        <v>27060</v>
      </c>
      <c r="J28" s="374" t="s">
        <v>639</v>
      </c>
      <c r="K28" s="310">
        <v>25976</v>
      </c>
      <c r="L28" s="310"/>
      <c r="M28" s="312"/>
      <c r="N28" s="312"/>
      <c r="O28" s="310"/>
      <c r="P28" s="374" t="s">
        <v>639</v>
      </c>
      <c r="Q28" s="310">
        <v>17980</v>
      </c>
      <c r="R28" s="374" t="s">
        <v>639</v>
      </c>
      <c r="S28" s="310">
        <v>14414</v>
      </c>
      <c r="T28" s="374" t="s">
        <v>639</v>
      </c>
      <c r="U28" s="310">
        <v>24543</v>
      </c>
      <c r="V28" s="310">
        <v>1393</v>
      </c>
      <c r="W28" s="310">
        <v>12102</v>
      </c>
      <c r="X28" s="310"/>
      <c r="Y28" s="360"/>
      <c r="Z28" s="361" t="s">
        <v>508</v>
      </c>
      <c r="AA28" s="362">
        <f t="shared" si="0"/>
        <v>10778.333333333334</v>
      </c>
      <c r="AB28" s="315"/>
      <c r="AC28" s="315"/>
      <c r="AD28" s="315"/>
    </row>
    <row r="29" spans="1:30" s="311" customFormat="1" ht="9" customHeight="1">
      <c r="A29" s="308"/>
      <c r="B29" s="309" t="s">
        <v>509</v>
      </c>
      <c r="C29" s="310">
        <v>250</v>
      </c>
      <c r="D29" s="310">
        <v>186</v>
      </c>
      <c r="E29" s="310">
        <v>503</v>
      </c>
      <c r="F29" s="310">
        <v>102</v>
      </c>
      <c r="G29" s="357" t="s">
        <v>639</v>
      </c>
      <c r="H29" s="357" t="s">
        <v>639</v>
      </c>
      <c r="I29" s="374" t="s">
        <v>639</v>
      </c>
      <c r="J29" s="374" t="s">
        <v>639</v>
      </c>
      <c r="K29" s="374" t="s">
        <v>639</v>
      </c>
      <c r="L29" s="310"/>
      <c r="M29" s="312"/>
      <c r="N29" s="312"/>
      <c r="O29" s="310"/>
      <c r="P29" s="374" t="s">
        <v>639</v>
      </c>
      <c r="Q29" s="374" t="s">
        <v>639</v>
      </c>
      <c r="R29" s="374" t="s">
        <v>639</v>
      </c>
      <c r="S29" s="374" t="s">
        <v>639</v>
      </c>
      <c r="T29" s="374" t="s">
        <v>639</v>
      </c>
      <c r="U29" s="374" t="s">
        <v>639</v>
      </c>
      <c r="V29" s="374" t="s">
        <v>639</v>
      </c>
      <c r="W29" s="374" t="s">
        <v>639</v>
      </c>
      <c r="X29" s="310"/>
      <c r="Y29" s="360"/>
      <c r="Z29" s="361" t="s">
        <v>509</v>
      </c>
      <c r="AA29" s="362">
        <f t="shared" si="0"/>
        <v>0</v>
      </c>
      <c r="AB29" s="315"/>
      <c r="AC29" s="315"/>
      <c r="AD29" s="315"/>
    </row>
    <row r="30" spans="1:30" s="311" customFormat="1" ht="12.75" customHeight="1">
      <c r="A30" s="308"/>
      <c r="B30" s="309" t="s">
        <v>510</v>
      </c>
      <c r="C30" s="310">
        <v>16892</v>
      </c>
      <c r="D30" s="310">
        <v>14133</v>
      </c>
      <c r="E30" s="310">
        <v>7445</v>
      </c>
      <c r="F30" s="310">
        <v>6464</v>
      </c>
      <c r="G30" s="311">
        <v>7803</v>
      </c>
      <c r="H30" s="310">
        <v>4746</v>
      </c>
      <c r="I30" s="310">
        <v>7270</v>
      </c>
      <c r="J30" s="310">
        <v>16278</v>
      </c>
      <c r="K30" s="310">
        <v>8324</v>
      </c>
      <c r="L30" s="310"/>
      <c r="M30" s="312"/>
      <c r="N30" s="312"/>
      <c r="O30" s="310"/>
      <c r="P30" s="310">
        <v>4600</v>
      </c>
      <c r="Q30" s="310">
        <v>22880</v>
      </c>
      <c r="R30" s="310">
        <v>4838</v>
      </c>
      <c r="S30" s="310">
        <v>4190</v>
      </c>
      <c r="T30" s="310">
        <v>4440</v>
      </c>
      <c r="U30" s="310">
        <v>3069</v>
      </c>
      <c r="V30" s="310">
        <v>1901</v>
      </c>
      <c r="W30" s="310">
        <v>12635</v>
      </c>
      <c r="X30" s="310"/>
      <c r="Y30" s="360"/>
      <c r="Z30" s="361" t="s">
        <v>510</v>
      </c>
      <c r="AA30" s="362">
        <f t="shared" si="0"/>
        <v>7930.916666666667</v>
      </c>
      <c r="AB30" s="315"/>
      <c r="AC30" s="315"/>
      <c r="AD30" s="315"/>
    </row>
    <row r="31" spans="1:30" s="311" customFormat="1" ht="9" customHeight="1">
      <c r="A31" s="335"/>
      <c r="B31" s="336" t="s">
        <v>511</v>
      </c>
      <c r="C31" s="310">
        <v>4803</v>
      </c>
      <c r="D31" s="310">
        <v>8242</v>
      </c>
      <c r="E31" s="310">
        <v>4396</v>
      </c>
      <c r="F31" s="310">
        <v>2849</v>
      </c>
      <c r="G31" s="311">
        <v>4606</v>
      </c>
      <c r="H31" s="310">
        <v>2292</v>
      </c>
      <c r="I31" s="310">
        <v>2220</v>
      </c>
      <c r="J31" s="310">
        <v>14673</v>
      </c>
      <c r="K31" s="310">
        <v>5248</v>
      </c>
      <c r="L31" s="310"/>
      <c r="M31" s="312"/>
      <c r="N31" s="312"/>
      <c r="O31" s="310"/>
      <c r="P31" s="310">
        <v>3473</v>
      </c>
      <c r="Q31" s="310">
        <v>19860</v>
      </c>
      <c r="R31" s="310">
        <v>2078</v>
      </c>
      <c r="S31" s="310">
        <v>1427</v>
      </c>
      <c r="T31" s="310">
        <v>1299</v>
      </c>
      <c r="U31" s="310">
        <v>1335</v>
      </c>
      <c r="V31" s="310">
        <v>674</v>
      </c>
      <c r="W31" s="310">
        <v>1567</v>
      </c>
      <c r="X31" s="310"/>
      <c r="Y31" s="375"/>
      <c r="Z31" s="376" t="s">
        <v>511</v>
      </c>
      <c r="AA31" s="362">
        <f t="shared" si="0"/>
        <v>4678.833333333333</v>
      </c>
      <c r="AB31" s="315"/>
      <c r="AC31" s="315"/>
      <c r="AD31" s="315"/>
    </row>
    <row r="32" spans="1:30" s="311" customFormat="1" ht="9" customHeight="1">
      <c r="A32" s="308"/>
      <c r="B32" s="309" t="s">
        <v>512</v>
      </c>
      <c r="C32" s="310">
        <v>12089</v>
      </c>
      <c r="D32" s="310">
        <v>5890</v>
      </c>
      <c r="E32" s="310">
        <v>3049</v>
      </c>
      <c r="F32" s="310">
        <v>3616</v>
      </c>
      <c r="G32" s="311">
        <v>3197</v>
      </c>
      <c r="H32" s="310">
        <v>2454</v>
      </c>
      <c r="I32" s="310">
        <v>5050</v>
      </c>
      <c r="J32" s="310">
        <v>1605</v>
      </c>
      <c r="K32" s="310">
        <v>3075</v>
      </c>
      <c r="L32" s="310"/>
      <c r="M32" s="312"/>
      <c r="N32" s="312"/>
      <c r="O32" s="310"/>
      <c r="P32" s="310">
        <v>1127</v>
      </c>
      <c r="Q32" s="310">
        <v>3020</v>
      </c>
      <c r="R32" s="310">
        <v>2760</v>
      </c>
      <c r="S32" s="310">
        <v>2763</v>
      </c>
      <c r="T32" s="310">
        <v>3141</v>
      </c>
      <c r="U32" s="310">
        <v>1735</v>
      </c>
      <c r="V32" s="310">
        <v>1227</v>
      </c>
      <c r="W32" s="310">
        <v>11068</v>
      </c>
      <c r="X32" s="310"/>
      <c r="Y32" s="360"/>
      <c r="Z32" s="361" t="s">
        <v>512</v>
      </c>
      <c r="AA32" s="362">
        <f t="shared" si="0"/>
        <v>3252.0833333333335</v>
      </c>
      <c r="AB32" s="315"/>
      <c r="AC32" s="315"/>
      <c r="AD32" s="315"/>
    </row>
    <row r="33" spans="1:30" s="311" customFormat="1" ht="12.75" customHeight="1">
      <c r="A33" s="308"/>
      <c r="B33" s="309" t="s">
        <v>513</v>
      </c>
      <c r="C33" s="310">
        <v>446116</v>
      </c>
      <c r="D33" s="310">
        <v>426609</v>
      </c>
      <c r="E33" s="310">
        <v>422955</v>
      </c>
      <c r="F33" s="310">
        <v>415074</v>
      </c>
      <c r="G33" s="311">
        <v>424932</v>
      </c>
      <c r="H33" s="310">
        <v>396454</v>
      </c>
      <c r="I33" s="310">
        <v>382610</v>
      </c>
      <c r="J33" s="310">
        <v>424912</v>
      </c>
      <c r="K33" s="310">
        <v>499632</v>
      </c>
      <c r="L33" s="310"/>
      <c r="M33" s="312"/>
      <c r="N33" s="312"/>
      <c r="O33" s="310"/>
      <c r="P33" s="310">
        <v>477902</v>
      </c>
      <c r="Q33" s="310">
        <v>446303</v>
      </c>
      <c r="R33" s="310">
        <v>445794</v>
      </c>
      <c r="S33" s="310">
        <v>386718</v>
      </c>
      <c r="T33" s="310">
        <v>410313</v>
      </c>
      <c r="U33" s="310">
        <v>367908</v>
      </c>
      <c r="V33" s="310">
        <v>363842</v>
      </c>
      <c r="W33" s="310">
        <v>461118</v>
      </c>
      <c r="X33" s="310"/>
      <c r="Y33" s="360"/>
      <c r="Z33" s="361" t="s">
        <v>513</v>
      </c>
      <c r="AA33" s="362">
        <f t="shared" si="0"/>
        <v>421958.8333333333</v>
      </c>
      <c r="AB33" s="315"/>
      <c r="AC33" s="315"/>
      <c r="AD33" s="315"/>
    </row>
    <row r="34" spans="1:30" s="311" customFormat="1" ht="9" customHeight="1">
      <c r="A34" s="308"/>
      <c r="B34" s="309" t="s">
        <v>514</v>
      </c>
      <c r="C34" s="310">
        <v>390651</v>
      </c>
      <c r="D34" s="310">
        <v>389124</v>
      </c>
      <c r="E34" s="310">
        <v>393254</v>
      </c>
      <c r="F34" s="310">
        <v>382661</v>
      </c>
      <c r="G34" s="311">
        <v>376494</v>
      </c>
      <c r="H34" s="310">
        <v>368325</v>
      </c>
      <c r="I34" s="310">
        <v>357208</v>
      </c>
      <c r="J34" s="310">
        <v>399928</v>
      </c>
      <c r="K34" s="310">
        <v>376689</v>
      </c>
      <c r="L34" s="310"/>
      <c r="M34" s="312"/>
      <c r="N34" s="312"/>
      <c r="O34" s="310"/>
      <c r="P34" s="310">
        <v>409663</v>
      </c>
      <c r="Q34" s="310">
        <v>402528</v>
      </c>
      <c r="R34" s="310">
        <v>412378</v>
      </c>
      <c r="S34" s="310">
        <v>349126</v>
      </c>
      <c r="T34" s="310">
        <v>336881</v>
      </c>
      <c r="U34" s="310">
        <v>336144</v>
      </c>
      <c r="V34" s="310">
        <v>321259</v>
      </c>
      <c r="W34" s="310">
        <v>419575</v>
      </c>
      <c r="X34" s="310"/>
      <c r="Y34" s="360"/>
      <c r="Z34" s="361" t="s">
        <v>514</v>
      </c>
      <c r="AA34" s="362">
        <f t="shared" si="0"/>
        <v>374142</v>
      </c>
      <c r="AB34" s="315"/>
      <c r="AC34" s="315"/>
      <c r="AD34" s="315"/>
    </row>
    <row r="35" spans="1:30" s="311" customFormat="1" ht="9" customHeight="1">
      <c r="A35" s="308"/>
      <c r="B35" s="309" t="s">
        <v>515</v>
      </c>
      <c r="C35" s="310">
        <v>3435</v>
      </c>
      <c r="D35" s="310">
        <v>2656</v>
      </c>
      <c r="E35" s="310">
        <v>4377</v>
      </c>
      <c r="F35" s="310">
        <v>9651</v>
      </c>
      <c r="G35" s="311">
        <v>12086</v>
      </c>
      <c r="H35" s="310">
        <v>4906</v>
      </c>
      <c r="I35" s="310">
        <v>7745</v>
      </c>
      <c r="J35" s="310">
        <v>1622</v>
      </c>
      <c r="K35" s="310">
        <v>34046</v>
      </c>
      <c r="L35" s="310"/>
      <c r="M35" s="312"/>
      <c r="N35" s="312"/>
      <c r="O35" s="310"/>
      <c r="P35" s="310">
        <v>43102</v>
      </c>
      <c r="Q35" s="310">
        <v>9748</v>
      </c>
      <c r="R35" s="310">
        <v>4784</v>
      </c>
      <c r="S35" s="374" t="s">
        <v>639</v>
      </c>
      <c r="T35" s="310">
        <v>40696</v>
      </c>
      <c r="U35" s="374" t="s">
        <v>639</v>
      </c>
      <c r="V35" s="374" t="s">
        <v>639</v>
      </c>
      <c r="W35" s="374" t="s">
        <v>639</v>
      </c>
      <c r="X35" s="310"/>
      <c r="Y35" s="360"/>
      <c r="Z35" s="361" t="s">
        <v>515</v>
      </c>
      <c r="AA35" s="362">
        <f t="shared" si="0"/>
        <v>12220.75</v>
      </c>
      <c r="AB35" s="315"/>
      <c r="AC35" s="315"/>
      <c r="AD35" s="315"/>
    </row>
    <row r="36" spans="1:30" s="311" customFormat="1" ht="9" customHeight="1">
      <c r="A36" s="308"/>
      <c r="B36" s="309" t="s">
        <v>516</v>
      </c>
      <c r="C36" s="374" t="s">
        <v>639</v>
      </c>
      <c r="D36" s="374" t="s">
        <v>639</v>
      </c>
      <c r="E36" s="374" t="s">
        <v>639</v>
      </c>
      <c r="F36" s="374" t="s">
        <v>639</v>
      </c>
      <c r="G36" s="374" t="s">
        <v>639</v>
      </c>
      <c r="H36" s="374" t="s">
        <v>639</v>
      </c>
      <c r="I36" s="374" t="s">
        <v>639</v>
      </c>
      <c r="J36" s="374" t="s">
        <v>639</v>
      </c>
      <c r="K36" s="374" t="s">
        <v>639</v>
      </c>
      <c r="L36" s="310"/>
      <c r="M36" s="312"/>
      <c r="N36" s="312"/>
      <c r="O36" s="310"/>
      <c r="P36" s="374" t="s">
        <v>639</v>
      </c>
      <c r="Q36" s="374" t="s">
        <v>639</v>
      </c>
      <c r="R36" s="374" t="s">
        <v>639</v>
      </c>
      <c r="S36" s="374" t="s">
        <v>639</v>
      </c>
      <c r="T36" s="374" t="s">
        <v>639</v>
      </c>
      <c r="U36" s="374" t="s">
        <v>639</v>
      </c>
      <c r="V36" s="374" t="s">
        <v>639</v>
      </c>
      <c r="W36" s="374" t="s">
        <v>639</v>
      </c>
      <c r="X36" s="310"/>
      <c r="Y36" s="360"/>
      <c r="Z36" s="361" t="s">
        <v>516</v>
      </c>
      <c r="AA36" s="362">
        <f t="shared" si="0"/>
        <v>0</v>
      </c>
      <c r="AB36" s="315"/>
      <c r="AC36" s="315"/>
      <c r="AD36" s="315"/>
    </row>
    <row r="37" spans="1:30" s="311" customFormat="1" ht="9" customHeight="1">
      <c r="A37" s="308"/>
      <c r="B37" s="309" t="s">
        <v>517</v>
      </c>
      <c r="C37" s="310">
        <v>21795</v>
      </c>
      <c r="D37" s="374" t="s">
        <v>639</v>
      </c>
      <c r="E37" s="374" t="s">
        <v>639</v>
      </c>
      <c r="F37" s="374" t="s">
        <v>639</v>
      </c>
      <c r="G37" s="374" t="s">
        <v>639</v>
      </c>
      <c r="H37" s="374" t="s">
        <v>639</v>
      </c>
      <c r="I37" s="374" t="s">
        <v>639</v>
      </c>
      <c r="J37" s="374" t="s">
        <v>639</v>
      </c>
      <c r="K37" s="374" t="s">
        <v>639</v>
      </c>
      <c r="L37" s="310"/>
      <c r="M37" s="312"/>
      <c r="N37" s="312"/>
      <c r="O37" s="310"/>
      <c r="P37" s="374" t="s">
        <v>639</v>
      </c>
      <c r="Q37" s="374" t="s">
        <v>639</v>
      </c>
      <c r="R37" s="374" t="s">
        <v>639</v>
      </c>
      <c r="S37" s="374" t="s">
        <v>639</v>
      </c>
      <c r="T37" s="374" t="s">
        <v>639</v>
      </c>
      <c r="U37" s="374" t="s">
        <v>639</v>
      </c>
      <c r="V37" s="374" t="s">
        <v>639</v>
      </c>
      <c r="W37" s="374" t="s">
        <v>639</v>
      </c>
      <c r="X37" s="310"/>
      <c r="Y37" s="360"/>
      <c r="Z37" s="361" t="s">
        <v>517</v>
      </c>
      <c r="AA37" s="362">
        <f t="shared" si="0"/>
        <v>0</v>
      </c>
      <c r="AB37" s="315"/>
      <c r="AC37" s="315"/>
      <c r="AD37" s="315"/>
    </row>
    <row r="38" spans="1:30" s="311" customFormat="1" ht="9" customHeight="1">
      <c r="A38" s="308"/>
      <c r="B38" s="309" t="s">
        <v>518</v>
      </c>
      <c r="C38" s="310">
        <v>740</v>
      </c>
      <c r="D38" s="310">
        <v>83</v>
      </c>
      <c r="E38" s="310">
        <v>305</v>
      </c>
      <c r="F38" s="310">
        <v>192</v>
      </c>
      <c r="G38" s="311">
        <v>389</v>
      </c>
      <c r="H38" s="374" t="s">
        <v>639</v>
      </c>
      <c r="I38" s="374" t="s">
        <v>639</v>
      </c>
      <c r="J38" s="310">
        <v>110</v>
      </c>
      <c r="K38" s="374" t="s">
        <v>639</v>
      </c>
      <c r="L38" s="310"/>
      <c r="M38" s="312"/>
      <c r="N38" s="312"/>
      <c r="O38" s="310"/>
      <c r="P38" s="374" t="s">
        <v>639</v>
      </c>
      <c r="Q38" s="374" t="s">
        <v>639</v>
      </c>
      <c r="R38" s="374" t="s">
        <v>639</v>
      </c>
      <c r="S38" s="374" t="s">
        <v>639</v>
      </c>
      <c r="T38" s="374" t="s">
        <v>639</v>
      </c>
      <c r="U38" s="374" t="s">
        <v>639</v>
      </c>
      <c r="V38" s="310">
        <v>5092</v>
      </c>
      <c r="W38" s="374" t="s">
        <v>639</v>
      </c>
      <c r="X38" s="310"/>
      <c r="Y38" s="360"/>
      <c r="Z38" s="361" t="s">
        <v>518</v>
      </c>
      <c r="AA38" s="362">
        <f aca="true" t="shared" si="1" ref="AA38:AA74">SUM(H38:W38)/12</f>
        <v>433.5</v>
      </c>
      <c r="AB38" s="315"/>
      <c r="AC38" s="315"/>
      <c r="AD38" s="315"/>
    </row>
    <row r="39" spans="1:30" s="311" customFormat="1" ht="9" customHeight="1">
      <c r="A39" s="308"/>
      <c r="B39" s="309" t="s">
        <v>519</v>
      </c>
      <c r="C39" s="310">
        <v>4229</v>
      </c>
      <c r="D39" s="310">
        <v>6971</v>
      </c>
      <c r="E39" s="310">
        <v>1815</v>
      </c>
      <c r="F39" s="310">
        <v>314</v>
      </c>
      <c r="G39" s="311">
        <v>7829</v>
      </c>
      <c r="H39" s="374" t="s">
        <v>639</v>
      </c>
      <c r="I39" s="374" t="s">
        <v>639</v>
      </c>
      <c r="J39" s="310">
        <v>5592</v>
      </c>
      <c r="K39" s="310">
        <v>73239</v>
      </c>
      <c r="L39" s="310"/>
      <c r="M39" s="312"/>
      <c r="N39" s="312"/>
      <c r="O39" s="310"/>
      <c r="P39" s="310">
        <v>292</v>
      </c>
      <c r="Q39" s="310">
        <v>2876</v>
      </c>
      <c r="R39" s="310">
        <v>506</v>
      </c>
      <c r="S39" s="374" t="s">
        <v>639</v>
      </c>
      <c r="T39" s="310">
        <v>1114</v>
      </c>
      <c r="U39" s="310">
        <v>2405</v>
      </c>
      <c r="V39" s="374" t="s">
        <v>639</v>
      </c>
      <c r="W39" s="310">
        <v>77</v>
      </c>
      <c r="X39" s="310"/>
      <c r="Y39" s="360"/>
      <c r="Z39" s="361" t="s">
        <v>519</v>
      </c>
      <c r="AA39" s="362">
        <f t="shared" si="1"/>
        <v>7175.083333333333</v>
      </c>
      <c r="AB39" s="315"/>
      <c r="AC39" s="315"/>
      <c r="AD39" s="315"/>
    </row>
    <row r="40" spans="1:30" s="311" customFormat="1" ht="9" customHeight="1">
      <c r="A40" s="308"/>
      <c r="B40" s="309" t="s">
        <v>520</v>
      </c>
      <c r="C40" s="310">
        <v>24900</v>
      </c>
      <c r="D40" s="310">
        <v>26953</v>
      </c>
      <c r="E40" s="310">
        <v>22757</v>
      </c>
      <c r="F40" s="310">
        <v>21879</v>
      </c>
      <c r="G40" s="311">
        <v>27052</v>
      </c>
      <c r="H40" s="310">
        <v>23118</v>
      </c>
      <c r="I40" s="310">
        <v>17006</v>
      </c>
      <c r="J40" s="310">
        <v>17645</v>
      </c>
      <c r="K40" s="310">
        <v>15658</v>
      </c>
      <c r="L40" s="310"/>
      <c r="M40" s="312"/>
      <c r="N40" s="312"/>
      <c r="O40" s="310"/>
      <c r="P40" s="310">
        <v>24836</v>
      </c>
      <c r="Q40" s="310">
        <v>30502</v>
      </c>
      <c r="R40" s="310">
        <v>27904</v>
      </c>
      <c r="S40" s="310">
        <v>28309</v>
      </c>
      <c r="T40" s="310">
        <v>30211</v>
      </c>
      <c r="U40" s="310">
        <v>29358</v>
      </c>
      <c r="V40" s="310">
        <v>37491</v>
      </c>
      <c r="W40" s="310">
        <v>41467</v>
      </c>
      <c r="X40" s="310"/>
      <c r="Y40" s="360"/>
      <c r="Z40" s="361" t="s">
        <v>520</v>
      </c>
      <c r="AA40" s="362">
        <f t="shared" si="1"/>
        <v>26958.75</v>
      </c>
      <c r="AB40" s="315"/>
      <c r="AC40" s="315"/>
      <c r="AD40" s="315"/>
    </row>
    <row r="41" spans="1:30" s="311" customFormat="1" ht="9" customHeight="1">
      <c r="A41" s="308"/>
      <c r="B41" s="309" t="s">
        <v>521</v>
      </c>
      <c r="C41" s="374" t="s">
        <v>639</v>
      </c>
      <c r="D41" s="374" t="s">
        <v>639</v>
      </c>
      <c r="E41" s="374" t="s">
        <v>639</v>
      </c>
      <c r="F41" s="374" t="s">
        <v>639</v>
      </c>
      <c r="G41" s="374" t="s">
        <v>639</v>
      </c>
      <c r="H41" s="374" t="s">
        <v>639</v>
      </c>
      <c r="I41" s="374" t="s">
        <v>639</v>
      </c>
      <c r="J41" s="374" t="s">
        <v>639</v>
      </c>
      <c r="K41" s="374" t="s">
        <v>639</v>
      </c>
      <c r="L41" s="310"/>
      <c r="M41" s="312"/>
      <c r="N41" s="312"/>
      <c r="O41" s="310"/>
      <c r="P41" s="374" t="s">
        <v>639</v>
      </c>
      <c r="Q41" s="374" t="s">
        <v>639</v>
      </c>
      <c r="R41" s="374" t="s">
        <v>639</v>
      </c>
      <c r="S41" s="374" t="s">
        <v>639</v>
      </c>
      <c r="T41" s="374" t="s">
        <v>639</v>
      </c>
      <c r="U41" s="374" t="s">
        <v>639</v>
      </c>
      <c r="V41" s="374" t="s">
        <v>639</v>
      </c>
      <c r="W41" s="374" t="s">
        <v>639</v>
      </c>
      <c r="X41" s="310"/>
      <c r="Y41" s="360"/>
      <c r="Z41" s="361" t="s">
        <v>521</v>
      </c>
      <c r="AA41" s="362">
        <f t="shared" si="1"/>
        <v>0</v>
      </c>
      <c r="AB41" s="315"/>
      <c r="AC41" s="315"/>
      <c r="AD41" s="315"/>
    </row>
    <row r="42" spans="1:30" s="311" customFormat="1" ht="9" customHeight="1">
      <c r="A42" s="308"/>
      <c r="B42" s="309" t="s">
        <v>522</v>
      </c>
      <c r="C42" s="310">
        <v>367</v>
      </c>
      <c r="D42" s="310">
        <v>822</v>
      </c>
      <c r="E42" s="310">
        <v>447</v>
      </c>
      <c r="F42" s="310">
        <v>376</v>
      </c>
      <c r="G42" s="311">
        <v>1081</v>
      </c>
      <c r="H42" s="310">
        <v>106</v>
      </c>
      <c r="I42" s="310">
        <v>651</v>
      </c>
      <c r="J42" s="310">
        <v>16</v>
      </c>
      <c r="K42" s="374" t="s">
        <v>639</v>
      </c>
      <c r="L42" s="310"/>
      <c r="M42" s="312"/>
      <c r="N42" s="312"/>
      <c r="O42" s="310"/>
      <c r="P42" s="310">
        <v>8</v>
      </c>
      <c r="Q42" s="310">
        <v>650</v>
      </c>
      <c r="R42" s="310">
        <v>222</v>
      </c>
      <c r="S42" s="310">
        <v>9283</v>
      </c>
      <c r="T42" s="310">
        <v>1410</v>
      </c>
      <c r="U42" s="374" t="s">
        <v>639</v>
      </c>
      <c r="V42" s="374" t="s">
        <v>639</v>
      </c>
      <c r="W42" s="374" t="s">
        <v>639</v>
      </c>
      <c r="X42" s="310"/>
      <c r="Y42" s="360"/>
      <c r="Z42" s="361" t="s">
        <v>522</v>
      </c>
      <c r="AA42" s="362">
        <f t="shared" si="1"/>
        <v>1028.8333333333333</v>
      </c>
      <c r="AB42" s="315"/>
      <c r="AC42" s="315"/>
      <c r="AD42" s="315"/>
    </row>
    <row r="43" spans="1:30" s="311" customFormat="1" ht="12.75" customHeight="1">
      <c r="A43" s="308"/>
      <c r="B43" s="309" t="s">
        <v>523</v>
      </c>
      <c r="C43" s="310">
        <v>76557</v>
      </c>
      <c r="D43" s="310">
        <v>64338</v>
      </c>
      <c r="E43" s="310">
        <v>63702</v>
      </c>
      <c r="F43" s="310">
        <v>67890</v>
      </c>
      <c r="G43" s="311">
        <v>72117</v>
      </c>
      <c r="H43" s="310">
        <v>88321</v>
      </c>
      <c r="I43" s="310">
        <v>67621</v>
      </c>
      <c r="J43" s="310">
        <v>75642</v>
      </c>
      <c r="K43" s="310">
        <v>87344</v>
      </c>
      <c r="L43" s="310"/>
      <c r="M43" s="312"/>
      <c r="N43" s="312"/>
      <c r="O43" s="310"/>
      <c r="P43" s="310">
        <v>78864</v>
      </c>
      <c r="Q43" s="310">
        <v>71734</v>
      </c>
      <c r="R43" s="310">
        <v>81998</v>
      </c>
      <c r="S43" s="310">
        <v>59847</v>
      </c>
      <c r="T43" s="310">
        <v>68892</v>
      </c>
      <c r="U43" s="310">
        <v>58069</v>
      </c>
      <c r="V43" s="310">
        <v>55521</v>
      </c>
      <c r="W43" s="310">
        <v>61075</v>
      </c>
      <c r="X43" s="310"/>
      <c r="Y43" s="360"/>
      <c r="Z43" s="361" t="s">
        <v>523</v>
      </c>
      <c r="AA43" s="362">
        <f t="shared" si="1"/>
        <v>71244</v>
      </c>
      <c r="AB43" s="315"/>
      <c r="AC43" s="315"/>
      <c r="AD43" s="315"/>
    </row>
    <row r="44" spans="1:30" s="329" customFormat="1" ht="12.75" customHeight="1">
      <c r="A44" s="326"/>
      <c r="B44" s="327" t="s">
        <v>524</v>
      </c>
      <c r="C44" s="328">
        <v>1020861</v>
      </c>
      <c r="D44" s="328">
        <v>1065868</v>
      </c>
      <c r="E44" s="328">
        <v>1019705</v>
      </c>
      <c r="F44" s="328">
        <v>949311</v>
      </c>
      <c r="G44" s="329">
        <v>967720</v>
      </c>
      <c r="H44" s="328">
        <v>853410</v>
      </c>
      <c r="I44" s="328">
        <v>831304</v>
      </c>
      <c r="J44" s="328">
        <v>878784</v>
      </c>
      <c r="K44" s="328">
        <v>961433</v>
      </c>
      <c r="L44" s="328"/>
      <c r="M44" s="371"/>
      <c r="N44" s="371"/>
      <c r="O44" s="328"/>
      <c r="P44" s="328">
        <v>940887</v>
      </c>
      <c r="Q44" s="328">
        <v>1109768</v>
      </c>
      <c r="R44" s="328">
        <v>1066516</v>
      </c>
      <c r="S44" s="328">
        <v>910931</v>
      </c>
      <c r="T44" s="328">
        <v>903415</v>
      </c>
      <c r="U44" s="328">
        <v>841239</v>
      </c>
      <c r="V44" s="328">
        <v>822375</v>
      </c>
      <c r="W44" s="328">
        <v>1448249</v>
      </c>
      <c r="X44" s="328"/>
      <c r="Y44" s="372"/>
      <c r="Z44" s="373" t="s">
        <v>524</v>
      </c>
      <c r="AA44" s="362">
        <f t="shared" si="1"/>
        <v>964025.9166666666</v>
      </c>
      <c r="AB44" s="333"/>
      <c r="AC44" s="333"/>
      <c r="AD44" s="333"/>
    </row>
    <row r="45" spans="1:30" s="311" customFormat="1" ht="12.75" customHeight="1">
      <c r="A45" s="308"/>
      <c r="B45" s="309" t="s">
        <v>525</v>
      </c>
      <c r="C45" s="310">
        <v>422387</v>
      </c>
      <c r="D45" s="310">
        <v>443140</v>
      </c>
      <c r="E45" s="310">
        <v>422371</v>
      </c>
      <c r="F45" s="310">
        <v>404820</v>
      </c>
      <c r="G45" s="311">
        <v>409803</v>
      </c>
      <c r="H45" s="310">
        <v>373060</v>
      </c>
      <c r="I45" s="310">
        <v>343398</v>
      </c>
      <c r="J45" s="310">
        <v>409489</v>
      </c>
      <c r="K45" s="310">
        <v>477689</v>
      </c>
      <c r="L45" s="310"/>
      <c r="M45" s="312"/>
      <c r="N45" s="312"/>
      <c r="O45" s="310"/>
      <c r="P45" s="310">
        <v>436974</v>
      </c>
      <c r="Q45" s="310">
        <v>425511</v>
      </c>
      <c r="R45" s="310">
        <v>423846</v>
      </c>
      <c r="S45" s="311">
        <v>373592</v>
      </c>
      <c r="T45" s="310">
        <v>393619</v>
      </c>
      <c r="U45" s="310">
        <v>379602</v>
      </c>
      <c r="V45" s="310">
        <v>347939</v>
      </c>
      <c r="W45" s="310">
        <v>510296</v>
      </c>
      <c r="X45" s="310"/>
      <c r="Y45" s="360"/>
      <c r="Z45" s="361" t="s">
        <v>525</v>
      </c>
      <c r="AA45" s="362">
        <f t="shared" si="1"/>
        <v>407917.9166666667</v>
      </c>
      <c r="AB45" s="315"/>
      <c r="AC45" s="315"/>
      <c r="AD45" s="315"/>
    </row>
    <row r="46" spans="1:30" s="311" customFormat="1" ht="12.75" customHeight="1">
      <c r="A46" s="308"/>
      <c r="B46" s="309" t="s">
        <v>526</v>
      </c>
      <c r="C46" s="310">
        <v>334594</v>
      </c>
      <c r="D46" s="310">
        <v>344969</v>
      </c>
      <c r="E46" s="310">
        <v>331645</v>
      </c>
      <c r="F46" s="310">
        <v>329925</v>
      </c>
      <c r="G46" s="311">
        <v>328811</v>
      </c>
      <c r="H46" s="310">
        <v>320337</v>
      </c>
      <c r="I46" s="310">
        <v>284882</v>
      </c>
      <c r="J46" s="310">
        <v>349438</v>
      </c>
      <c r="K46" s="310">
        <v>417086</v>
      </c>
      <c r="L46" s="310"/>
      <c r="M46" s="312"/>
      <c r="N46" s="312"/>
      <c r="O46" s="310"/>
      <c r="P46" s="310">
        <v>309817</v>
      </c>
      <c r="Q46" s="310">
        <v>319191</v>
      </c>
      <c r="R46" s="310">
        <v>320147</v>
      </c>
      <c r="S46" s="310">
        <v>297235</v>
      </c>
      <c r="T46" s="310">
        <v>325503</v>
      </c>
      <c r="U46" s="310">
        <v>314358</v>
      </c>
      <c r="V46" s="310">
        <v>285152</v>
      </c>
      <c r="W46" s="310">
        <v>376022</v>
      </c>
      <c r="X46" s="310"/>
      <c r="Y46" s="360"/>
      <c r="Z46" s="361" t="s">
        <v>526</v>
      </c>
      <c r="AA46" s="362">
        <f t="shared" si="1"/>
        <v>326597.3333333333</v>
      </c>
      <c r="AB46" s="315"/>
      <c r="AC46" s="315"/>
      <c r="AD46" s="315"/>
    </row>
    <row r="47" spans="1:30" s="311" customFormat="1" ht="12.75" customHeight="1">
      <c r="A47" s="308"/>
      <c r="B47" s="309" t="s">
        <v>527</v>
      </c>
      <c r="C47" s="310">
        <v>79513</v>
      </c>
      <c r="D47" s="310">
        <v>77016</v>
      </c>
      <c r="E47" s="310">
        <v>80603</v>
      </c>
      <c r="F47" s="310">
        <v>75043</v>
      </c>
      <c r="G47" s="311">
        <v>78058</v>
      </c>
      <c r="H47" s="310">
        <v>70671</v>
      </c>
      <c r="I47" s="310">
        <v>67611</v>
      </c>
      <c r="J47" s="310">
        <v>73821</v>
      </c>
      <c r="K47" s="310">
        <v>73052</v>
      </c>
      <c r="L47" s="310"/>
      <c r="M47" s="312"/>
      <c r="N47" s="312"/>
      <c r="O47" s="310"/>
      <c r="P47" s="310">
        <v>79712</v>
      </c>
      <c r="Q47" s="310">
        <v>77918</v>
      </c>
      <c r="R47" s="310">
        <v>83850</v>
      </c>
      <c r="S47" s="310">
        <v>82207</v>
      </c>
      <c r="T47" s="310">
        <v>80385</v>
      </c>
      <c r="U47" s="310">
        <v>74283</v>
      </c>
      <c r="V47" s="310">
        <v>73814</v>
      </c>
      <c r="W47" s="310">
        <v>93672</v>
      </c>
      <c r="X47" s="310"/>
      <c r="Y47" s="360"/>
      <c r="Z47" s="361" t="s">
        <v>527</v>
      </c>
      <c r="AA47" s="362">
        <f t="shared" si="1"/>
        <v>77583</v>
      </c>
      <c r="AB47" s="315"/>
      <c r="AC47" s="315"/>
      <c r="AD47" s="315"/>
    </row>
    <row r="48" spans="1:30" s="311" customFormat="1" ht="9" customHeight="1">
      <c r="A48" s="308"/>
      <c r="B48" s="309" t="s">
        <v>528</v>
      </c>
      <c r="C48" s="310">
        <v>7795</v>
      </c>
      <c r="D48" s="310">
        <v>7689</v>
      </c>
      <c r="E48" s="310">
        <v>7834</v>
      </c>
      <c r="F48" s="310">
        <v>6816</v>
      </c>
      <c r="G48" s="311">
        <v>7536</v>
      </c>
      <c r="H48" s="310">
        <v>7100</v>
      </c>
      <c r="I48" s="310">
        <v>6270</v>
      </c>
      <c r="J48" s="310">
        <v>6451</v>
      </c>
      <c r="K48" s="310">
        <v>7039</v>
      </c>
      <c r="L48" s="310"/>
      <c r="M48" s="312"/>
      <c r="N48" s="312"/>
      <c r="O48" s="310"/>
      <c r="P48" s="310">
        <v>7682</v>
      </c>
      <c r="Q48" s="310">
        <v>7180</v>
      </c>
      <c r="R48" s="310">
        <v>8740</v>
      </c>
      <c r="S48" s="310">
        <v>7067</v>
      </c>
      <c r="T48" s="310">
        <v>10670</v>
      </c>
      <c r="U48" s="310">
        <v>6993</v>
      </c>
      <c r="V48" s="310">
        <v>6191</v>
      </c>
      <c r="W48" s="310">
        <v>8167</v>
      </c>
      <c r="X48" s="310"/>
      <c r="Y48" s="360"/>
      <c r="Z48" s="361" t="s">
        <v>528</v>
      </c>
      <c r="AA48" s="362">
        <f t="shared" si="1"/>
        <v>7462.5</v>
      </c>
      <c r="AB48" s="315"/>
      <c r="AC48" s="315"/>
      <c r="AD48" s="315"/>
    </row>
    <row r="49" spans="1:30" s="311" customFormat="1" ht="9" customHeight="1">
      <c r="A49" s="308"/>
      <c r="B49" s="309" t="s">
        <v>529</v>
      </c>
      <c r="C49" s="310">
        <v>8329</v>
      </c>
      <c r="D49" s="310">
        <v>6897</v>
      </c>
      <c r="E49" s="310">
        <v>7135</v>
      </c>
      <c r="F49" s="310">
        <v>6416</v>
      </c>
      <c r="G49" s="311">
        <v>7154</v>
      </c>
      <c r="H49" s="310">
        <v>5903</v>
      </c>
      <c r="I49" s="310">
        <v>6415</v>
      </c>
      <c r="J49" s="310">
        <v>7252</v>
      </c>
      <c r="K49" s="310">
        <v>7184</v>
      </c>
      <c r="L49" s="310"/>
      <c r="M49" s="312"/>
      <c r="N49" s="312"/>
      <c r="O49" s="310"/>
      <c r="P49" s="310">
        <v>7639</v>
      </c>
      <c r="Q49" s="310">
        <v>7144</v>
      </c>
      <c r="R49" s="310">
        <v>6615</v>
      </c>
      <c r="S49" s="310">
        <v>7193</v>
      </c>
      <c r="T49" s="310">
        <v>6668</v>
      </c>
      <c r="U49" s="310">
        <v>6382</v>
      </c>
      <c r="V49" s="310">
        <v>6872</v>
      </c>
      <c r="W49" s="310">
        <v>9818</v>
      </c>
      <c r="X49" s="310"/>
      <c r="Y49" s="360"/>
      <c r="Z49" s="361" t="s">
        <v>529</v>
      </c>
      <c r="AA49" s="362">
        <f t="shared" si="1"/>
        <v>7090.416666666667</v>
      </c>
      <c r="AB49" s="315"/>
      <c r="AC49" s="315"/>
      <c r="AD49" s="315"/>
    </row>
    <row r="50" spans="1:30" s="311" customFormat="1" ht="9" customHeight="1">
      <c r="A50" s="308"/>
      <c r="B50" s="309" t="s">
        <v>530</v>
      </c>
      <c r="C50" s="310">
        <v>8842</v>
      </c>
      <c r="D50" s="310">
        <v>8143</v>
      </c>
      <c r="E50" s="310">
        <v>8257</v>
      </c>
      <c r="F50" s="310">
        <v>7867</v>
      </c>
      <c r="G50" s="311">
        <v>8490</v>
      </c>
      <c r="H50" s="310">
        <v>6995</v>
      </c>
      <c r="I50" s="310">
        <v>6553</v>
      </c>
      <c r="J50" s="310">
        <v>7395</v>
      </c>
      <c r="K50" s="310">
        <v>8003</v>
      </c>
      <c r="L50" s="310"/>
      <c r="M50" s="312"/>
      <c r="N50" s="312"/>
      <c r="O50" s="310"/>
      <c r="P50" s="310">
        <v>8442</v>
      </c>
      <c r="Q50" s="310">
        <v>8817</v>
      </c>
      <c r="R50" s="310">
        <v>8771</v>
      </c>
      <c r="S50" s="310">
        <v>9404</v>
      </c>
      <c r="T50" s="310">
        <v>9174</v>
      </c>
      <c r="U50" s="310">
        <v>8592</v>
      </c>
      <c r="V50" s="310">
        <v>8427</v>
      </c>
      <c r="W50" s="310">
        <v>10959</v>
      </c>
      <c r="X50" s="310"/>
      <c r="Y50" s="360"/>
      <c r="Z50" s="361" t="s">
        <v>530</v>
      </c>
      <c r="AA50" s="362">
        <f t="shared" si="1"/>
        <v>8461</v>
      </c>
      <c r="AB50" s="315"/>
      <c r="AC50" s="315"/>
      <c r="AD50" s="315"/>
    </row>
    <row r="51" spans="1:30" s="311" customFormat="1" ht="9" customHeight="1">
      <c r="A51" s="308"/>
      <c r="B51" s="309" t="s">
        <v>429</v>
      </c>
      <c r="C51" s="310">
        <v>4274</v>
      </c>
      <c r="D51" s="310">
        <v>4280</v>
      </c>
      <c r="E51" s="310">
        <v>4013</v>
      </c>
      <c r="F51" s="310">
        <v>3933</v>
      </c>
      <c r="G51" s="311">
        <v>3918</v>
      </c>
      <c r="H51" s="310">
        <v>3451</v>
      </c>
      <c r="I51" s="310">
        <v>3019</v>
      </c>
      <c r="J51" s="310">
        <v>3634</v>
      </c>
      <c r="K51" s="310">
        <v>3749</v>
      </c>
      <c r="L51" s="310"/>
      <c r="M51" s="312"/>
      <c r="N51" s="312"/>
      <c r="O51" s="310"/>
      <c r="P51" s="310">
        <v>4456</v>
      </c>
      <c r="Q51" s="310">
        <v>4346</v>
      </c>
      <c r="R51" s="310">
        <v>4531</v>
      </c>
      <c r="S51" s="310">
        <v>4312</v>
      </c>
      <c r="T51" s="310">
        <v>4200</v>
      </c>
      <c r="U51" s="310">
        <v>3846</v>
      </c>
      <c r="V51" s="310">
        <v>3136</v>
      </c>
      <c r="W51" s="310">
        <v>3678</v>
      </c>
      <c r="X51" s="310"/>
      <c r="Y51" s="360"/>
      <c r="Z51" s="361" t="s">
        <v>429</v>
      </c>
      <c r="AA51" s="362">
        <f t="shared" si="1"/>
        <v>3863.1666666666665</v>
      </c>
      <c r="AB51" s="315"/>
      <c r="AC51" s="315"/>
      <c r="AD51" s="315"/>
    </row>
    <row r="52" spans="1:30" s="311" customFormat="1" ht="9" customHeight="1">
      <c r="A52" s="308"/>
      <c r="B52" s="309" t="s">
        <v>640</v>
      </c>
      <c r="C52" s="310">
        <v>9612</v>
      </c>
      <c r="D52" s="310">
        <v>9023</v>
      </c>
      <c r="E52" s="310">
        <v>8989</v>
      </c>
      <c r="F52" s="310">
        <v>8252</v>
      </c>
      <c r="G52" s="311">
        <v>9281</v>
      </c>
      <c r="H52" s="310">
        <v>7995</v>
      </c>
      <c r="I52" s="310">
        <v>7696</v>
      </c>
      <c r="J52" s="310">
        <v>8684</v>
      </c>
      <c r="K52" s="310">
        <v>8912</v>
      </c>
      <c r="L52" s="310"/>
      <c r="M52" s="312"/>
      <c r="N52" s="312"/>
      <c r="O52" s="310"/>
      <c r="P52" s="310">
        <v>9955</v>
      </c>
      <c r="Q52" s="310">
        <v>10327</v>
      </c>
      <c r="R52" s="310">
        <v>10112</v>
      </c>
      <c r="S52" s="310">
        <v>10804</v>
      </c>
      <c r="T52" s="310">
        <v>10180</v>
      </c>
      <c r="U52" s="310">
        <v>8669</v>
      </c>
      <c r="V52" s="310">
        <v>8533</v>
      </c>
      <c r="W52" s="310">
        <v>8981</v>
      </c>
      <c r="X52" s="310"/>
      <c r="Y52" s="360"/>
      <c r="Z52" s="361" t="s">
        <v>640</v>
      </c>
      <c r="AA52" s="362">
        <f t="shared" si="1"/>
        <v>9237.333333333334</v>
      </c>
      <c r="AB52" s="315"/>
      <c r="AC52" s="315"/>
      <c r="AD52" s="315"/>
    </row>
    <row r="53" spans="1:30" s="311" customFormat="1" ht="9" customHeight="1">
      <c r="A53" s="308"/>
      <c r="B53" s="309" t="s">
        <v>531</v>
      </c>
      <c r="C53" s="310">
        <v>2804</v>
      </c>
      <c r="D53" s="310">
        <v>2433</v>
      </c>
      <c r="E53" s="310">
        <v>2442</v>
      </c>
      <c r="F53" s="310">
        <v>2346</v>
      </c>
      <c r="G53" s="311">
        <v>2367</v>
      </c>
      <c r="H53" s="310">
        <v>1808</v>
      </c>
      <c r="I53" s="310">
        <v>1944</v>
      </c>
      <c r="J53" s="310">
        <v>2367</v>
      </c>
      <c r="K53" s="310">
        <v>2423</v>
      </c>
      <c r="L53" s="310"/>
      <c r="M53" s="312"/>
      <c r="N53" s="312"/>
      <c r="O53" s="310"/>
      <c r="P53" s="310">
        <v>2025</v>
      </c>
      <c r="Q53" s="310">
        <v>2122</v>
      </c>
      <c r="R53" s="310">
        <v>2579</v>
      </c>
      <c r="S53" s="310">
        <v>3303</v>
      </c>
      <c r="T53" s="310">
        <v>2410</v>
      </c>
      <c r="U53" s="310">
        <v>2382</v>
      </c>
      <c r="V53" s="310">
        <v>2189</v>
      </c>
      <c r="W53" s="310">
        <v>2965</v>
      </c>
      <c r="X53" s="310"/>
      <c r="Y53" s="360"/>
      <c r="Z53" s="361" t="s">
        <v>531</v>
      </c>
      <c r="AA53" s="362">
        <f t="shared" si="1"/>
        <v>2376.4166666666665</v>
      </c>
      <c r="AB53" s="315"/>
      <c r="AC53" s="315"/>
      <c r="AD53" s="315"/>
    </row>
    <row r="54" spans="1:30" s="311" customFormat="1" ht="9" customHeight="1">
      <c r="A54" s="308"/>
      <c r="B54" s="309" t="s">
        <v>532</v>
      </c>
      <c r="C54" s="310">
        <v>3469</v>
      </c>
      <c r="D54" s="310">
        <v>3428</v>
      </c>
      <c r="E54" s="310">
        <v>3583</v>
      </c>
      <c r="F54" s="310">
        <v>3283</v>
      </c>
      <c r="G54" s="311">
        <v>3548</v>
      </c>
      <c r="H54" s="310">
        <v>2772</v>
      </c>
      <c r="I54" s="310">
        <v>3305</v>
      </c>
      <c r="J54" s="310">
        <v>3276</v>
      </c>
      <c r="K54" s="310">
        <v>3199</v>
      </c>
      <c r="L54" s="310"/>
      <c r="M54" s="312"/>
      <c r="N54" s="312"/>
      <c r="O54" s="310"/>
      <c r="P54" s="310">
        <v>3430</v>
      </c>
      <c r="Q54" s="310">
        <v>3805</v>
      </c>
      <c r="R54" s="310">
        <v>3914</v>
      </c>
      <c r="S54" s="310">
        <v>3408</v>
      </c>
      <c r="T54" s="310">
        <v>3761</v>
      </c>
      <c r="U54" s="310">
        <v>3808</v>
      </c>
      <c r="V54" s="310">
        <v>3456</v>
      </c>
      <c r="W54" s="310">
        <v>4093</v>
      </c>
      <c r="X54" s="310"/>
      <c r="Y54" s="360"/>
      <c r="Z54" s="361" t="s">
        <v>532</v>
      </c>
      <c r="AA54" s="362">
        <f t="shared" si="1"/>
        <v>3518.9166666666665</v>
      </c>
      <c r="AB54" s="315"/>
      <c r="AC54" s="315"/>
      <c r="AD54" s="315"/>
    </row>
    <row r="55" spans="1:30" s="311" customFormat="1" ht="9" customHeight="1">
      <c r="A55" s="308"/>
      <c r="B55" s="309" t="s">
        <v>533</v>
      </c>
      <c r="C55" s="310">
        <v>5705</v>
      </c>
      <c r="D55" s="310">
        <v>5755</v>
      </c>
      <c r="E55" s="310">
        <v>6198</v>
      </c>
      <c r="F55" s="310">
        <v>5285</v>
      </c>
      <c r="G55" s="311">
        <v>5930</v>
      </c>
      <c r="H55" s="310">
        <v>5021</v>
      </c>
      <c r="I55" s="310">
        <v>5931</v>
      </c>
      <c r="J55" s="310">
        <v>6322</v>
      </c>
      <c r="K55" s="310">
        <v>5280</v>
      </c>
      <c r="L55" s="310"/>
      <c r="M55" s="312"/>
      <c r="N55" s="312"/>
      <c r="O55" s="310"/>
      <c r="P55" s="310">
        <v>6567</v>
      </c>
      <c r="Q55" s="310">
        <v>6144</v>
      </c>
      <c r="R55" s="310">
        <v>6247</v>
      </c>
      <c r="S55" s="310">
        <v>6154</v>
      </c>
      <c r="T55" s="310">
        <v>5333</v>
      </c>
      <c r="U55" s="310">
        <v>5369</v>
      </c>
      <c r="V55" s="310">
        <v>5100</v>
      </c>
      <c r="W55" s="310">
        <v>7298</v>
      </c>
      <c r="X55" s="310"/>
      <c r="Y55" s="360"/>
      <c r="Z55" s="361" t="s">
        <v>533</v>
      </c>
      <c r="AA55" s="362">
        <f t="shared" si="1"/>
        <v>5897.166666666667</v>
      </c>
      <c r="AB55" s="315"/>
      <c r="AC55" s="315"/>
      <c r="AD55" s="315"/>
    </row>
    <row r="56" spans="1:30" s="311" customFormat="1" ht="9" customHeight="1">
      <c r="A56" s="308"/>
      <c r="B56" s="309" t="s">
        <v>534</v>
      </c>
      <c r="C56" s="310">
        <v>9355</v>
      </c>
      <c r="D56" s="310">
        <v>8328</v>
      </c>
      <c r="E56" s="310">
        <v>9747</v>
      </c>
      <c r="F56" s="310">
        <v>8969</v>
      </c>
      <c r="G56" s="311">
        <v>9540</v>
      </c>
      <c r="H56" s="310">
        <v>10178</v>
      </c>
      <c r="I56" s="310">
        <v>9329</v>
      </c>
      <c r="J56" s="310">
        <v>7792</v>
      </c>
      <c r="K56" s="310">
        <v>8515</v>
      </c>
      <c r="L56" s="310"/>
      <c r="M56" s="312"/>
      <c r="N56" s="312"/>
      <c r="O56" s="310"/>
      <c r="P56" s="310">
        <v>8693</v>
      </c>
      <c r="Q56" s="310">
        <v>8701</v>
      </c>
      <c r="R56" s="310">
        <v>9816</v>
      </c>
      <c r="S56" s="310">
        <v>8780</v>
      </c>
      <c r="T56" s="310">
        <v>8884</v>
      </c>
      <c r="U56" s="310">
        <v>10094</v>
      </c>
      <c r="V56" s="310">
        <v>8289</v>
      </c>
      <c r="W56" s="310">
        <v>13678</v>
      </c>
      <c r="X56" s="310"/>
      <c r="Y56" s="360"/>
      <c r="Z56" s="361" t="s">
        <v>534</v>
      </c>
      <c r="AA56" s="362">
        <f t="shared" si="1"/>
        <v>9395.75</v>
      </c>
      <c r="AB56" s="315"/>
      <c r="AC56" s="315"/>
      <c r="AD56" s="315"/>
    </row>
    <row r="57" spans="1:30" s="311" customFormat="1" ht="9" customHeight="1">
      <c r="A57" s="308"/>
      <c r="B57" s="309" t="s">
        <v>535</v>
      </c>
      <c r="C57" s="310">
        <v>3410</v>
      </c>
      <c r="D57" s="310">
        <v>3358</v>
      </c>
      <c r="E57" s="310">
        <v>3855</v>
      </c>
      <c r="F57" s="310">
        <v>3506</v>
      </c>
      <c r="G57" s="311">
        <v>3970</v>
      </c>
      <c r="H57" s="310">
        <v>2735</v>
      </c>
      <c r="I57" s="310">
        <v>2564</v>
      </c>
      <c r="J57" s="310">
        <v>3584</v>
      </c>
      <c r="K57" s="310">
        <v>3823</v>
      </c>
      <c r="L57" s="310"/>
      <c r="M57" s="312"/>
      <c r="N57" s="312"/>
      <c r="O57" s="310"/>
      <c r="P57" s="310">
        <v>4878</v>
      </c>
      <c r="Q57" s="310">
        <v>5482</v>
      </c>
      <c r="R57" s="310">
        <v>5023</v>
      </c>
      <c r="S57" s="310">
        <v>6056</v>
      </c>
      <c r="T57" s="310">
        <v>4067</v>
      </c>
      <c r="U57" s="310">
        <v>3444</v>
      </c>
      <c r="V57" s="310">
        <v>2824</v>
      </c>
      <c r="W57" s="310">
        <v>3157</v>
      </c>
      <c r="X57" s="310"/>
      <c r="Y57" s="360"/>
      <c r="Z57" s="361" t="s">
        <v>535</v>
      </c>
      <c r="AA57" s="362">
        <f t="shared" si="1"/>
        <v>3969.75</v>
      </c>
      <c r="AB57" s="315"/>
      <c r="AC57" s="315"/>
      <c r="AD57" s="315"/>
    </row>
    <row r="58" spans="1:30" s="311" customFormat="1" ht="9" customHeight="1">
      <c r="A58" s="308"/>
      <c r="B58" s="309" t="s">
        <v>536</v>
      </c>
      <c r="C58" s="310">
        <v>3607</v>
      </c>
      <c r="D58" s="310">
        <v>4152</v>
      </c>
      <c r="E58" s="310">
        <v>3588</v>
      </c>
      <c r="F58" s="310">
        <v>3753</v>
      </c>
      <c r="G58" s="311">
        <v>3597</v>
      </c>
      <c r="H58" s="310">
        <v>2732</v>
      </c>
      <c r="I58" s="310">
        <v>3239</v>
      </c>
      <c r="J58" s="310">
        <v>3737</v>
      </c>
      <c r="K58" s="310">
        <v>3808</v>
      </c>
      <c r="L58" s="310"/>
      <c r="M58" s="312"/>
      <c r="N58" s="312"/>
      <c r="O58" s="310"/>
      <c r="P58" s="310">
        <v>3543</v>
      </c>
      <c r="Q58" s="310">
        <v>3406</v>
      </c>
      <c r="R58" s="310">
        <v>3904</v>
      </c>
      <c r="S58" s="310">
        <v>3583</v>
      </c>
      <c r="T58" s="310">
        <v>3390</v>
      </c>
      <c r="U58" s="310">
        <v>3237</v>
      </c>
      <c r="V58" s="310">
        <v>3566</v>
      </c>
      <c r="W58" s="310">
        <v>4603</v>
      </c>
      <c r="X58" s="310"/>
      <c r="Y58" s="360"/>
      <c r="Z58" s="361" t="s">
        <v>536</v>
      </c>
      <c r="AA58" s="362">
        <f t="shared" si="1"/>
        <v>3562.3333333333335</v>
      </c>
      <c r="AB58" s="315"/>
      <c r="AC58" s="315"/>
      <c r="AD58" s="315"/>
    </row>
    <row r="59" spans="1:30" s="311" customFormat="1" ht="9" customHeight="1">
      <c r="A59" s="308"/>
      <c r="B59" s="309" t="s">
        <v>537</v>
      </c>
      <c r="C59" s="310">
        <v>12310</v>
      </c>
      <c r="D59" s="310">
        <v>13529</v>
      </c>
      <c r="E59" s="310">
        <v>14960</v>
      </c>
      <c r="F59" s="310">
        <v>14617</v>
      </c>
      <c r="G59" s="311">
        <v>12727</v>
      </c>
      <c r="H59" s="310">
        <v>13981</v>
      </c>
      <c r="I59" s="310">
        <v>11346</v>
      </c>
      <c r="J59" s="310">
        <v>13328</v>
      </c>
      <c r="K59" s="310">
        <v>11116</v>
      </c>
      <c r="L59" s="310"/>
      <c r="M59" s="312"/>
      <c r="N59" s="312"/>
      <c r="O59" s="310"/>
      <c r="P59" s="310">
        <v>12401</v>
      </c>
      <c r="Q59" s="310">
        <v>10441</v>
      </c>
      <c r="R59" s="310">
        <v>13598</v>
      </c>
      <c r="S59" s="310">
        <v>12144</v>
      </c>
      <c r="T59" s="310">
        <v>11650</v>
      </c>
      <c r="U59" s="310">
        <v>11467</v>
      </c>
      <c r="V59" s="310">
        <v>15232</v>
      </c>
      <c r="W59" s="310">
        <v>16276</v>
      </c>
      <c r="X59" s="310"/>
      <c r="Y59" s="360"/>
      <c r="Z59" s="361" t="s">
        <v>537</v>
      </c>
      <c r="AA59" s="362">
        <f t="shared" si="1"/>
        <v>12748.333333333334</v>
      </c>
      <c r="AB59" s="315"/>
      <c r="AC59" s="315"/>
      <c r="AD59" s="315"/>
    </row>
    <row r="60" spans="1:30" s="311" customFormat="1" ht="12.75" customHeight="1">
      <c r="A60" s="308"/>
      <c r="B60" s="309" t="s">
        <v>538</v>
      </c>
      <c r="C60" s="310">
        <v>18055</v>
      </c>
      <c r="D60" s="310">
        <v>18037</v>
      </c>
      <c r="E60" s="310">
        <v>9886</v>
      </c>
      <c r="F60" s="310">
        <v>25914</v>
      </c>
      <c r="G60" s="311">
        <v>19552</v>
      </c>
      <c r="H60" s="310">
        <v>14390</v>
      </c>
      <c r="I60" s="310">
        <v>26893</v>
      </c>
      <c r="J60" s="310">
        <v>13693</v>
      </c>
      <c r="K60" s="310">
        <v>78283</v>
      </c>
      <c r="L60" s="310"/>
      <c r="M60" s="312"/>
      <c r="N60" s="312"/>
      <c r="O60" s="310"/>
      <c r="P60" s="310">
        <v>13816</v>
      </c>
      <c r="Q60" s="310">
        <v>12117</v>
      </c>
      <c r="R60" s="310">
        <v>8419</v>
      </c>
      <c r="S60" s="310">
        <v>8805</v>
      </c>
      <c r="T60" s="310">
        <v>26791</v>
      </c>
      <c r="U60" s="310">
        <v>7891</v>
      </c>
      <c r="V60" s="310">
        <v>6177</v>
      </c>
      <c r="W60" s="310">
        <v>5145</v>
      </c>
      <c r="X60" s="310"/>
      <c r="Y60" s="360"/>
      <c r="Z60" s="361" t="s">
        <v>538</v>
      </c>
      <c r="AA60" s="362">
        <f t="shared" si="1"/>
        <v>18535</v>
      </c>
      <c r="AB60" s="315"/>
      <c r="AC60" s="315"/>
      <c r="AD60" s="315"/>
    </row>
    <row r="61" spans="1:30" s="311" customFormat="1" ht="9" customHeight="1">
      <c r="A61" s="308"/>
      <c r="B61" s="309" t="s">
        <v>539</v>
      </c>
      <c r="C61" s="310">
        <v>9700</v>
      </c>
      <c r="D61" s="310">
        <v>11533</v>
      </c>
      <c r="E61" s="310">
        <v>6873</v>
      </c>
      <c r="F61" s="310">
        <v>11300</v>
      </c>
      <c r="G61" s="311">
        <v>7552</v>
      </c>
      <c r="H61" s="310">
        <v>12854</v>
      </c>
      <c r="I61" s="310">
        <v>11364</v>
      </c>
      <c r="J61" s="310">
        <v>10618</v>
      </c>
      <c r="K61" s="310">
        <v>8043</v>
      </c>
      <c r="L61" s="310"/>
      <c r="M61" s="312"/>
      <c r="N61" s="312"/>
      <c r="O61" s="310"/>
      <c r="P61" s="310">
        <v>7717</v>
      </c>
      <c r="Q61" s="310">
        <v>6972</v>
      </c>
      <c r="R61" s="310">
        <v>7826</v>
      </c>
      <c r="S61" s="310">
        <v>6114</v>
      </c>
      <c r="T61" s="310">
        <v>5392</v>
      </c>
      <c r="U61" s="310">
        <v>7551</v>
      </c>
      <c r="V61" s="310">
        <v>4909</v>
      </c>
      <c r="W61" s="310">
        <v>3493</v>
      </c>
      <c r="X61" s="310"/>
      <c r="Y61" s="360"/>
      <c r="Z61" s="361" t="s">
        <v>539</v>
      </c>
      <c r="AA61" s="362">
        <f t="shared" si="1"/>
        <v>7737.75</v>
      </c>
      <c r="AB61" s="315"/>
      <c r="AC61" s="315"/>
      <c r="AD61" s="315"/>
    </row>
    <row r="62" spans="1:30" s="311" customFormat="1" ht="9" customHeight="1">
      <c r="A62" s="308"/>
      <c r="B62" s="309" t="s">
        <v>439</v>
      </c>
      <c r="C62" s="310">
        <v>8355</v>
      </c>
      <c r="D62" s="310">
        <v>6504</v>
      </c>
      <c r="E62" s="310">
        <v>3013</v>
      </c>
      <c r="F62" s="310">
        <v>14615</v>
      </c>
      <c r="G62" s="311">
        <v>12000</v>
      </c>
      <c r="H62" s="310">
        <v>1536</v>
      </c>
      <c r="I62" s="310">
        <v>15530</v>
      </c>
      <c r="J62" s="310">
        <v>3075</v>
      </c>
      <c r="K62" s="310">
        <v>70240</v>
      </c>
      <c r="L62" s="310"/>
      <c r="M62" s="312"/>
      <c r="N62" s="312"/>
      <c r="O62" s="310"/>
      <c r="P62" s="310">
        <v>6099</v>
      </c>
      <c r="Q62" s="310">
        <v>5144</v>
      </c>
      <c r="R62" s="310">
        <v>593</v>
      </c>
      <c r="S62" s="310">
        <v>2691</v>
      </c>
      <c r="T62" s="310">
        <v>21399</v>
      </c>
      <c r="U62" s="310">
        <v>340</v>
      </c>
      <c r="V62" s="310">
        <v>1267</v>
      </c>
      <c r="W62" s="310">
        <v>1652</v>
      </c>
      <c r="X62" s="310"/>
      <c r="Y62" s="360"/>
      <c r="Z62" s="361" t="s">
        <v>439</v>
      </c>
      <c r="AA62" s="362">
        <f t="shared" si="1"/>
        <v>10797.166666666666</v>
      </c>
      <c r="AB62" s="315"/>
      <c r="AC62" s="315"/>
      <c r="AD62" s="315"/>
    </row>
    <row r="63" spans="1:30" s="311" customFormat="1" ht="12.75" customHeight="1">
      <c r="A63" s="308"/>
      <c r="B63" s="309" t="s">
        <v>540</v>
      </c>
      <c r="C63" s="310">
        <v>22288</v>
      </c>
      <c r="D63" s="310">
        <v>21627</v>
      </c>
      <c r="E63" s="310">
        <v>21764</v>
      </c>
      <c r="F63" s="310">
        <v>21707</v>
      </c>
      <c r="G63" s="311">
        <v>23242</v>
      </c>
      <c r="H63" s="310">
        <v>33029</v>
      </c>
      <c r="I63" s="310">
        <v>30277</v>
      </c>
      <c r="J63" s="310">
        <v>28339</v>
      </c>
      <c r="K63" s="310">
        <v>22787</v>
      </c>
      <c r="L63" s="310"/>
      <c r="M63" s="312"/>
      <c r="N63" s="312"/>
      <c r="O63" s="310"/>
      <c r="P63" s="310">
        <v>21506</v>
      </c>
      <c r="Q63" s="310">
        <v>18788</v>
      </c>
      <c r="R63" s="310">
        <v>16521</v>
      </c>
      <c r="S63" s="310">
        <v>20409</v>
      </c>
      <c r="T63" s="310">
        <v>19556</v>
      </c>
      <c r="U63" s="310">
        <v>18514</v>
      </c>
      <c r="V63" s="310">
        <v>19601</v>
      </c>
      <c r="W63" s="310">
        <v>27932</v>
      </c>
      <c r="X63" s="310"/>
      <c r="Y63" s="360"/>
      <c r="Z63" s="361" t="s">
        <v>540</v>
      </c>
      <c r="AA63" s="362">
        <f t="shared" si="1"/>
        <v>23104.916666666668</v>
      </c>
      <c r="AB63" s="315"/>
      <c r="AC63" s="315"/>
      <c r="AD63" s="315"/>
    </row>
    <row r="64" spans="1:30" s="311" customFormat="1" ht="9" customHeight="1">
      <c r="A64" s="308"/>
      <c r="B64" s="309" t="s">
        <v>441</v>
      </c>
      <c r="C64" s="310">
        <v>9635</v>
      </c>
      <c r="D64" s="310">
        <v>9246</v>
      </c>
      <c r="E64" s="310">
        <v>9830</v>
      </c>
      <c r="F64" s="310">
        <v>9512</v>
      </c>
      <c r="G64" s="311">
        <v>9785</v>
      </c>
      <c r="H64" s="310">
        <v>14099</v>
      </c>
      <c r="I64" s="310">
        <v>12283</v>
      </c>
      <c r="J64" s="310">
        <v>11563</v>
      </c>
      <c r="K64" s="310">
        <v>9221</v>
      </c>
      <c r="L64" s="310"/>
      <c r="M64" s="312"/>
      <c r="N64" s="312"/>
      <c r="O64" s="310"/>
      <c r="P64" s="310">
        <v>8149</v>
      </c>
      <c r="Q64" s="310">
        <v>6220</v>
      </c>
      <c r="R64" s="310">
        <v>6923</v>
      </c>
      <c r="S64" s="310">
        <v>10181</v>
      </c>
      <c r="T64" s="310">
        <v>10740</v>
      </c>
      <c r="U64" s="310">
        <v>8459</v>
      </c>
      <c r="V64" s="310">
        <v>7680</v>
      </c>
      <c r="W64" s="310">
        <v>11014</v>
      </c>
      <c r="X64" s="310"/>
      <c r="Y64" s="360"/>
      <c r="Z64" s="361" t="s">
        <v>441</v>
      </c>
      <c r="AA64" s="362">
        <f t="shared" si="1"/>
        <v>9711</v>
      </c>
      <c r="AB64" s="315"/>
      <c r="AC64" s="315"/>
      <c r="AD64" s="315"/>
    </row>
    <row r="65" spans="1:30" s="311" customFormat="1" ht="9" customHeight="1">
      <c r="A65" s="308"/>
      <c r="B65" s="309" t="s">
        <v>541</v>
      </c>
      <c r="C65" s="310">
        <v>5890</v>
      </c>
      <c r="D65" s="310">
        <v>5812</v>
      </c>
      <c r="E65" s="310">
        <v>5663</v>
      </c>
      <c r="F65" s="310">
        <v>5664</v>
      </c>
      <c r="G65" s="311">
        <v>6473</v>
      </c>
      <c r="H65" s="310">
        <v>9448</v>
      </c>
      <c r="I65" s="310">
        <v>9390</v>
      </c>
      <c r="J65" s="310">
        <v>8554</v>
      </c>
      <c r="K65" s="310">
        <v>7134</v>
      </c>
      <c r="L65" s="310"/>
      <c r="M65" s="312"/>
      <c r="N65" s="312"/>
      <c r="O65" s="310"/>
      <c r="P65" s="310">
        <v>7446</v>
      </c>
      <c r="Q65" s="310">
        <v>5898</v>
      </c>
      <c r="R65" s="310">
        <v>4438</v>
      </c>
      <c r="S65" s="310">
        <v>4448</v>
      </c>
      <c r="T65" s="310">
        <v>3759</v>
      </c>
      <c r="U65" s="310">
        <v>4528</v>
      </c>
      <c r="V65" s="310">
        <v>5425</v>
      </c>
      <c r="W65" s="310">
        <v>7274</v>
      </c>
      <c r="X65" s="310"/>
      <c r="Y65" s="360"/>
      <c r="Z65" s="361" t="s">
        <v>541</v>
      </c>
      <c r="AA65" s="362">
        <f t="shared" si="1"/>
        <v>6478.5</v>
      </c>
      <c r="AB65" s="315"/>
      <c r="AC65" s="315"/>
      <c r="AD65" s="315"/>
    </row>
    <row r="66" spans="1:30" s="311" customFormat="1" ht="9" customHeight="1">
      <c r="A66" s="308"/>
      <c r="B66" s="309" t="s">
        <v>542</v>
      </c>
      <c r="C66" s="310">
        <v>647</v>
      </c>
      <c r="D66" s="310">
        <v>749</v>
      </c>
      <c r="E66" s="310">
        <v>409</v>
      </c>
      <c r="F66" s="310">
        <v>870</v>
      </c>
      <c r="G66" s="311">
        <v>1105</v>
      </c>
      <c r="H66" s="310">
        <v>2836</v>
      </c>
      <c r="I66" s="310">
        <v>3163</v>
      </c>
      <c r="J66" s="310">
        <v>2729</v>
      </c>
      <c r="K66" s="310">
        <v>1268</v>
      </c>
      <c r="L66" s="310"/>
      <c r="M66" s="312"/>
      <c r="N66" s="312"/>
      <c r="O66" s="310"/>
      <c r="P66" s="310">
        <v>336</v>
      </c>
      <c r="Q66" s="310">
        <v>117</v>
      </c>
      <c r="R66" s="374" t="s">
        <v>641</v>
      </c>
      <c r="S66" s="310">
        <v>286</v>
      </c>
      <c r="T66" s="310">
        <v>11</v>
      </c>
      <c r="U66" s="310">
        <v>100</v>
      </c>
      <c r="V66" s="310">
        <v>845</v>
      </c>
      <c r="W66" s="310">
        <v>1437</v>
      </c>
      <c r="X66" s="310"/>
      <c r="Y66" s="360"/>
      <c r="Z66" s="361" t="s">
        <v>542</v>
      </c>
      <c r="AA66" s="362">
        <f t="shared" si="1"/>
        <v>1094</v>
      </c>
      <c r="AB66" s="315"/>
      <c r="AC66" s="315"/>
      <c r="AD66" s="315"/>
    </row>
    <row r="67" spans="1:30" s="311" customFormat="1" ht="9" customHeight="1">
      <c r="A67" s="308"/>
      <c r="B67" s="309" t="s">
        <v>543</v>
      </c>
      <c r="C67" s="310">
        <v>6116</v>
      </c>
      <c r="D67" s="310">
        <v>5821</v>
      </c>
      <c r="E67" s="310">
        <v>5861</v>
      </c>
      <c r="F67" s="310">
        <v>5660</v>
      </c>
      <c r="G67" s="311">
        <v>5880</v>
      </c>
      <c r="H67" s="310">
        <v>6647</v>
      </c>
      <c r="I67" s="310">
        <v>5442</v>
      </c>
      <c r="J67" s="310">
        <v>5493</v>
      </c>
      <c r="K67" s="310">
        <v>5165</v>
      </c>
      <c r="L67" s="310"/>
      <c r="M67" s="312"/>
      <c r="N67" s="312"/>
      <c r="O67" s="310"/>
      <c r="P67" s="310">
        <v>5574</v>
      </c>
      <c r="Q67" s="310">
        <v>6553</v>
      </c>
      <c r="R67" s="310">
        <v>5160</v>
      </c>
      <c r="S67" s="310">
        <v>5494</v>
      </c>
      <c r="T67" s="310">
        <v>5046</v>
      </c>
      <c r="U67" s="310">
        <v>5426</v>
      </c>
      <c r="V67" s="310">
        <v>5650</v>
      </c>
      <c r="W67" s="310">
        <v>8207</v>
      </c>
      <c r="X67" s="310"/>
      <c r="Y67" s="360"/>
      <c r="Z67" s="361" t="s">
        <v>543</v>
      </c>
      <c r="AA67" s="362">
        <f t="shared" si="1"/>
        <v>5821.416666666667</v>
      </c>
      <c r="AB67" s="315"/>
      <c r="AC67" s="315"/>
      <c r="AD67" s="315"/>
    </row>
    <row r="68" spans="1:27" s="311" customFormat="1" ht="12.75" customHeight="1">
      <c r="A68" s="308"/>
      <c r="B68" s="309" t="s">
        <v>544</v>
      </c>
      <c r="C68" s="310">
        <v>12043</v>
      </c>
      <c r="D68" s="310">
        <v>11444</v>
      </c>
      <c r="E68" s="310">
        <v>10718</v>
      </c>
      <c r="F68" s="310">
        <v>10414</v>
      </c>
      <c r="G68" s="311">
        <v>11250</v>
      </c>
      <c r="H68" s="310">
        <v>11199</v>
      </c>
      <c r="I68" s="310">
        <v>8628</v>
      </c>
      <c r="J68" s="310">
        <v>14847</v>
      </c>
      <c r="K68" s="310">
        <v>9911</v>
      </c>
      <c r="L68" s="310"/>
      <c r="M68" s="312"/>
      <c r="N68" s="312"/>
      <c r="O68" s="310"/>
      <c r="P68" s="310">
        <v>10552</v>
      </c>
      <c r="Q68" s="310">
        <v>18002</v>
      </c>
      <c r="R68" s="310">
        <v>16650</v>
      </c>
      <c r="S68" s="310">
        <v>6909</v>
      </c>
      <c r="T68" s="310">
        <v>7340</v>
      </c>
      <c r="U68" s="310">
        <v>7367</v>
      </c>
      <c r="V68" s="310">
        <v>6928</v>
      </c>
      <c r="W68" s="310">
        <v>15329</v>
      </c>
      <c r="X68" s="310"/>
      <c r="Y68" s="360"/>
      <c r="Z68" s="361" t="s">
        <v>544</v>
      </c>
      <c r="AA68" s="362">
        <f t="shared" si="1"/>
        <v>11138.5</v>
      </c>
    </row>
    <row r="69" spans="1:27" s="311" customFormat="1" ht="9" customHeight="1">
      <c r="A69" s="308"/>
      <c r="B69" s="309" t="s">
        <v>545</v>
      </c>
      <c r="C69" s="310">
        <v>3818</v>
      </c>
      <c r="D69" s="310">
        <v>3967</v>
      </c>
      <c r="E69" s="310">
        <v>3659</v>
      </c>
      <c r="F69" s="310">
        <v>3699</v>
      </c>
      <c r="G69" s="311">
        <v>4437</v>
      </c>
      <c r="H69" s="310">
        <v>5355</v>
      </c>
      <c r="I69" s="310">
        <v>2406</v>
      </c>
      <c r="J69" s="310">
        <v>9185</v>
      </c>
      <c r="K69" s="310">
        <v>927</v>
      </c>
      <c r="L69" s="310"/>
      <c r="M69" s="312"/>
      <c r="N69" s="312"/>
      <c r="O69" s="310"/>
      <c r="P69" s="310">
        <v>3433</v>
      </c>
      <c r="Q69" s="310">
        <v>8867</v>
      </c>
      <c r="R69" s="310">
        <v>9444</v>
      </c>
      <c r="S69" s="310">
        <v>790</v>
      </c>
      <c r="T69" s="310">
        <v>2219</v>
      </c>
      <c r="U69" s="310">
        <v>486</v>
      </c>
      <c r="V69" s="310">
        <v>2167</v>
      </c>
      <c r="W69" s="310">
        <v>6990</v>
      </c>
      <c r="X69" s="310"/>
      <c r="Y69" s="360"/>
      <c r="Z69" s="361" t="s">
        <v>545</v>
      </c>
      <c r="AA69" s="362">
        <f t="shared" si="1"/>
        <v>4355.75</v>
      </c>
    </row>
    <row r="70" spans="1:27" s="311" customFormat="1" ht="9" customHeight="1">
      <c r="A70" s="308"/>
      <c r="B70" s="309" t="s">
        <v>642</v>
      </c>
      <c r="C70" s="310">
        <v>1940</v>
      </c>
      <c r="D70" s="310">
        <v>1139</v>
      </c>
      <c r="E70" s="310">
        <v>992</v>
      </c>
      <c r="F70" s="310">
        <v>990</v>
      </c>
      <c r="G70" s="311">
        <v>772</v>
      </c>
      <c r="H70" s="310">
        <v>572</v>
      </c>
      <c r="I70" s="310">
        <v>182</v>
      </c>
      <c r="J70" s="310">
        <v>473</v>
      </c>
      <c r="K70" s="310">
        <v>633</v>
      </c>
      <c r="L70" s="310"/>
      <c r="M70" s="312"/>
      <c r="N70" s="312"/>
      <c r="O70" s="310"/>
      <c r="P70" s="310">
        <v>1408</v>
      </c>
      <c r="Q70" s="310">
        <v>1953</v>
      </c>
      <c r="R70" s="310">
        <v>260</v>
      </c>
      <c r="S70" s="310">
        <v>491</v>
      </c>
      <c r="T70" s="310">
        <v>492</v>
      </c>
      <c r="U70" s="310">
        <v>1703</v>
      </c>
      <c r="V70" s="310">
        <v>573</v>
      </c>
      <c r="W70" s="310">
        <v>565</v>
      </c>
      <c r="X70" s="310"/>
      <c r="Y70" s="360"/>
      <c r="Z70" s="361" t="s">
        <v>642</v>
      </c>
      <c r="AA70" s="362">
        <f t="shared" si="1"/>
        <v>775.4166666666666</v>
      </c>
    </row>
    <row r="71" spans="1:32" s="311" customFormat="1" ht="9" customHeight="1">
      <c r="A71" s="308"/>
      <c r="B71" s="309" t="s">
        <v>546</v>
      </c>
      <c r="C71" s="310">
        <v>574</v>
      </c>
      <c r="D71" s="310">
        <v>619</v>
      </c>
      <c r="E71" s="310">
        <v>668</v>
      </c>
      <c r="F71" s="310">
        <v>556</v>
      </c>
      <c r="G71" s="311">
        <v>667</v>
      </c>
      <c r="H71" s="310">
        <v>900</v>
      </c>
      <c r="I71" s="310">
        <v>114</v>
      </c>
      <c r="J71" s="310">
        <v>379</v>
      </c>
      <c r="K71" s="310">
        <v>1811</v>
      </c>
      <c r="L71" s="310"/>
      <c r="M71" s="312"/>
      <c r="N71" s="312"/>
      <c r="O71" s="310"/>
      <c r="P71" s="310">
        <v>443</v>
      </c>
      <c r="Q71" s="310">
        <v>779</v>
      </c>
      <c r="R71" s="310">
        <v>1056</v>
      </c>
      <c r="S71" s="310">
        <v>241</v>
      </c>
      <c r="T71" s="310">
        <v>96</v>
      </c>
      <c r="U71" s="310">
        <v>232</v>
      </c>
      <c r="V71" s="310">
        <v>436</v>
      </c>
      <c r="W71" s="310">
        <v>1442</v>
      </c>
      <c r="X71" s="310"/>
      <c r="Y71" s="360"/>
      <c r="Z71" s="361" t="s">
        <v>546</v>
      </c>
      <c r="AA71" s="362">
        <f t="shared" si="1"/>
        <v>660.75</v>
      </c>
      <c r="AB71" s="340"/>
      <c r="AC71" s="340"/>
      <c r="AD71" s="340"/>
      <c r="AE71" s="340"/>
      <c r="AF71" s="340"/>
    </row>
    <row r="72" spans="1:32" s="311" customFormat="1" ht="9" customHeight="1">
      <c r="A72" s="335"/>
      <c r="B72" s="336" t="s">
        <v>547</v>
      </c>
      <c r="C72" s="310">
        <v>2836</v>
      </c>
      <c r="D72" s="310">
        <v>2653</v>
      </c>
      <c r="E72" s="310">
        <v>2541</v>
      </c>
      <c r="F72" s="310">
        <v>2217</v>
      </c>
      <c r="G72" s="311">
        <v>2345</v>
      </c>
      <c r="H72" s="310">
        <v>2105</v>
      </c>
      <c r="I72" s="310">
        <v>2316</v>
      </c>
      <c r="J72" s="310">
        <v>2356</v>
      </c>
      <c r="K72" s="310">
        <v>3420</v>
      </c>
      <c r="L72" s="310"/>
      <c r="M72" s="312"/>
      <c r="N72" s="312"/>
      <c r="O72" s="310"/>
      <c r="P72" s="310">
        <v>2610</v>
      </c>
      <c r="Q72" s="310">
        <v>2470</v>
      </c>
      <c r="R72" s="310">
        <v>2294</v>
      </c>
      <c r="S72" s="310">
        <v>2410</v>
      </c>
      <c r="T72" s="310">
        <v>1684</v>
      </c>
      <c r="U72" s="310">
        <v>2061</v>
      </c>
      <c r="V72" s="310">
        <v>1335</v>
      </c>
      <c r="W72" s="310">
        <v>3118</v>
      </c>
      <c r="X72" s="310"/>
      <c r="Y72" s="375"/>
      <c r="Z72" s="376" t="s">
        <v>547</v>
      </c>
      <c r="AA72" s="362">
        <f t="shared" si="1"/>
        <v>2348.25</v>
      </c>
      <c r="AB72" s="340"/>
      <c r="AC72" s="340"/>
      <c r="AD72" s="340"/>
      <c r="AE72" s="340"/>
      <c r="AF72" s="340"/>
    </row>
    <row r="73" spans="1:32" s="311" customFormat="1" ht="9" customHeight="1">
      <c r="A73" s="308"/>
      <c r="B73" s="309" t="s">
        <v>548</v>
      </c>
      <c r="C73" s="310">
        <v>2304</v>
      </c>
      <c r="D73" s="310">
        <v>2440</v>
      </c>
      <c r="E73" s="310">
        <v>2249</v>
      </c>
      <c r="F73" s="310">
        <v>2440</v>
      </c>
      <c r="G73" s="311">
        <v>2459</v>
      </c>
      <c r="H73" s="310">
        <v>1792</v>
      </c>
      <c r="I73" s="310">
        <v>1972</v>
      </c>
      <c r="J73" s="310">
        <v>1930</v>
      </c>
      <c r="K73" s="310">
        <v>2344</v>
      </c>
      <c r="L73" s="310"/>
      <c r="M73" s="312"/>
      <c r="N73" s="312"/>
      <c r="O73" s="310"/>
      <c r="P73" s="310">
        <v>2333</v>
      </c>
      <c r="Q73" s="310">
        <v>3367</v>
      </c>
      <c r="R73" s="310">
        <v>3286</v>
      </c>
      <c r="S73" s="310">
        <v>2577</v>
      </c>
      <c r="T73" s="310">
        <v>2590</v>
      </c>
      <c r="U73" s="310">
        <v>2287</v>
      </c>
      <c r="V73" s="310">
        <v>2134</v>
      </c>
      <c r="W73" s="310">
        <v>2673</v>
      </c>
      <c r="X73" s="310"/>
      <c r="Y73" s="360"/>
      <c r="Z73" s="361" t="s">
        <v>548</v>
      </c>
      <c r="AA73" s="362">
        <f t="shared" si="1"/>
        <v>2440.4166666666665</v>
      </c>
      <c r="AB73" s="340"/>
      <c r="AC73" s="340"/>
      <c r="AD73" s="340"/>
      <c r="AE73" s="340"/>
      <c r="AF73" s="340"/>
    </row>
    <row r="74" spans="1:32" s="311" customFormat="1" ht="9" customHeight="1">
      <c r="A74" s="308"/>
      <c r="B74" s="309" t="s">
        <v>549</v>
      </c>
      <c r="C74" s="310">
        <v>572</v>
      </c>
      <c r="D74" s="310">
        <v>627</v>
      </c>
      <c r="E74" s="310">
        <v>609</v>
      </c>
      <c r="F74" s="310">
        <v>513</v>
      </c>
      <c r="G74" s="311">
        <v>571</v>
      </c>
      <c r="H74" s="310">
        <v>474</v>
      </c>
      <c r="I74" s="310">
        <v>1638</v>
      </c>
      <c r="J74" s="310">
        <v>524</v>
      </c>
      <c r="K74" s="310">
        <v>776</v>
      </c>
      <c r="L74" s="310"/>
      <c r="M74" s="312"/>
      <c r="N74" s="312"/>
      <c r="O74" s="310"/>
      <c r="P74" s="310">
        <v>326</v>
      </c>
      <c r="Q74" s="310">
        <v>567</v>
      </c>
      <c r="R74" s="310">
        <v>310</v>
      </c>
      <c r="S74" s="310">
        <v>400</v>
      </c>
      <c r="T74" s="310">
        <v>260</v>
      </c>
      <c r="U74" s="310">
        <v>599</v>
      </c>
      <c r="V74" s="310">
        <v>283</v>
      </c>
      <c r="W74" s="310">
        <v>542</v>
      </c>
      <c r="X74" s="310"/>
      <c r="Y74" s="360"/>
      <c r="Z74" s="361" t="s">
        <v>549</v>
      </c>
      <c r="AA74" s="362">
        <f t="shared" si="1"/>
        <v>558.25</v>
      </c>
      <c r="AB74" s="340"/>
      <c r="AC74" s="340"/>
      <c r="AD74" s="340"/>
      <c r="AE74" s="340"/>
      <c r="AF74" s="340"/>
    </row>
    <row r="75" spans="1:27" s="350" customFormat="1" ht="3.75" customHeight="1">
      <c r="A75" s="342"/>
      <c r="B75" s="343"/>
      <c r="C75" s="377"/>
      <c r="D75" s="377"/>
      <c r="E75" s="377"/>
      <c r="F75" s="377"/>
      <c r="G75" s="377"/>
      <c r="H75" s="377"/>
      <c r="I75" s="377"/>
      <c r="J75" s="377"/>
      <c r="K75" s="377"/>
      <c r="L75" s="378"/>
      <c r="M75" s="379"/>
      <c r="N75" s="379"/>
      <c r="O75" s="377"/>
      <c r="P75" s="377"/>
      <c r="Q75" s="377"/>
      <c r="R75" s="377"/>
      <c r="S75" s="377"/>
      <c r="T75" s="377"/>
      <c r="U75" s="377"/>
      <c r="V75" s="377"/>
      <c r="W75" s="377"/>
      <c r="X75" s="377"/>
      <c r="Y75" s="380"/>
      <c r="Z75" s="344"/>
      <c r="AA75" s="381"/>
    </row>
    <row r="76" spans="1:27" s="311" customFormat="1" ht="12" customHeight="1">
      <c r="A76" s="351"/>
      <c r="B76" s="311" t="s">
        <v>634</v>
      </c>
      <c r="C76" s="352"/>
      <c r="M76" s="121"/>
      <c r="N76" s="121"/>
      <c r="O76" s="315"/>
      <c r="Y76" s="315"/>
      <c r="Z76" s="315"/>
      <c r="AA76" s="382"/>
    </row>
    <row r="77" spans="1:27" s="311" customFormat="1" ht="12" customHeight="1">
      <c r="A77" s="351"/>
      <c r="B77" s="311" t="s">
        <v>643</v>
      </c>
      <c r="C77" s="352"/>
      <c r="M77" s="121"/>
      <c r="N77" s="121"/>
      <c r="O77" s="315"/>
      <c r="Y77" s="315"/>
      <c r="Z77" s="315"/>
      <c r="AA77" s="382"/>
    </row>
    <row r="78" spans="1:30" ht="24" customHeight="1">
      <c r="A78" s="273"/>
      <c r="B78" s="275"/>
      <c r="C78" s="383"/>
      <c r="D78" s="384" t="s">
        <v>644</v>
      </c>
      <c r="E78" s="266" t="s">
        <v>645</v>
      </c>
      <c r="F78" s="266"/>
      <c r="G78" s="385"/>
      <c r="H78" s="385"/>
      <c r="I78" s="386"/>
      <c r="J78" s="386"/>
      <c r="K78" s="385"/>
      <c r="L78" s="385"/>
      <c r="M78" s="385"/>
      <c r="N78" s="385"/>
      <c r="O78" s="387"/>
      <c r="P78" s="385"/>
      <c r="Q78" s="385"/>
      <c r="R78" s="385"/>
      <c r="S78" s="385"/>
      <c r="T78" s="385"/>
      <c r="U78" s="385"/>
      <c r="V78" s="386"/>
      <c r="W78" s="386"/>
      <c r="X78" s="386"/>
      <c r="Y78" s="273"/>
      <c r="Z78" s="273"/>
      <c r="AA78" s="356"/>
      <c r="AB78" s="284"/>
      <c r="AC78" s="284"/>
      <c r="AD78" s="284"/>
    </row>
    <row r="79" spans="1:30" ht="12" customHeight="1">
      <c r="A79" s="273"/>
      <c r="B79" s="274"/>
      <c r="C79" s="383"/>
      <c r="D79" s="388"/>
      <c r="E79" s="388"/>
      <c r="F79" s="388"/>
      <c r="G79" s="388"/>
      <c r="H79" s="389"/>
      <c r="I79" s="390"/>
      <c r="J79" s="386"/>
      <c r="K79" s="391"/>
      <c r="L79" s="391"/>
      <c r="M79" s="392"/>
      <c r="N79" s="392"/>
      <c r="O79" s="393"/>
      <c r="P79" s="391"/>
      <c r="Q79" s="391"/>
      <c r="R79" s="391"/>
      <c r="S79" s="391"/>
      <c r="T79" s="391"/>
      <c r="U79" s="390"/>
      <c r="V79" s="386"/>
      <c r="W79" s="386"/>
      <c r="X79" s="386"/>
      <c r="Y79" s="273"/>
      <c r="Z79" s="273"/>
      <c r="AA79" s="356"/>
      <c r="AB79" s="284"/>
      <c r="AC79" s="284"/>
      <c r="AD79" s="284"/>
    </row>
    <row r="80" spans="1:30" s="286" customFormat="1" ht="12" customHeight="1" thickBot="1">
      <c r="A80" s="285"/>
      <c r="C80" s="394"/>
      <c r="D80" s="395"/>
      <c r="E80" s="395"/>
      <c r="F80" s="395"/>
      <c r="G80" s="395"/>
      <c r="H80" s="395"/>
      <c r="I80" s="395"/>
      <c r="J80" s="395"/>
      <c r="K80" s="395"/>
      <c r="L80" s="395"/>
      <c r="M80" s="396"/>
      <c r="N80" s="396"/>
      <c r="O80" s="394"/>
      <c r="P80" s="395"/>
      <c r="Q80" s="395"/>
      <c r="R80" s="395"/>
      <c r="S80" s="395"/>
      <c r="T80" s="395"/>
      <c r="U80" s="395"/>
      <c r="V80" s="395"/>
      <c r="W80" s="395"/>
      <c r="X80" s="395"/>
      <c r="Y80" s="288"/>
      <c r="Z80" s="357" t="s">
        <v>217</v>
      </c>
      <c r="AA80" s="358"/>
      <c r="AB80" s="285"/>
      <c r="AC80" s="285"/>
      <c r="AD80" s="285"/>
    </row>
    <row r="81" spans="1:30" s="298" customFormat="1" ht="18" customHeight="1">
      <c r="A81" s="292"/>
      <c r="B81" s="293"/>
      <c r="C81" s="467" t="s">
        <v>626</v>
      </c>
      <c r="D81" s="467" t="s">
        <v>627</v>
      </c>
      <c r="E81" s="467" t="s">
        <v>628</v>
      </c>
      <c r="F81" s="467" t="s">
        <v>629</v>
      </c>
      <c r="G81" s="467" t="s">
        <v>630</v>
      </c>
      <c r="H81" s="397"/>
      <c r="I81" s="398"/>
      <c r="J81" s="398"/>
      <c r="K81" s="398"/>
      <c r="L81" s="397"/>
      <c r="M81" s="396"/>
      <c r="N81" s="396"/>
      <c r="O81" s="398"/>
      <c r="P81" s="398"/>
      <c r="Q81" s="398"/>
      <c r="R81" s="398"/>
      <c r="S81" s="398"/>
      <c r="T81" s="398"/>
      <c r="U81" s="398"/>
      <c r="V81" s="398"/>
      <c r="W81" s="398"/>
      <c r="X81" s="398"/>
      <c r="Y81" s="296"/>
      <c r="Z81" s="292"/>
      <c r="AA81" s="359"/>
      <c r="AB81" s="297"/>
      <c r="AC81" s="297"/>
      <c r="AD81" s="297"/>
    </row>
    <row r="82" spans="1:30" s="298" customFormat="1" ht="18" customHeight="1">
      <c r="A82" s="299"/>
      <c r="B82" s="300"/>
      <c r="C82" s="468"/>
      <c r="D82" s="468"/>
      <c r="E82" s="468"/>
      <c r="F82" s="468"/>
      <c r="G82" s="468"/>
      <c r="H82" s="399" t="s">
        <v>416</v>
      </c>
      <c r="I82" s="399" t="s">
        <v>417</v>
      </c>
      <c r="J82" s="399" t="s">
        <v>864</v>
      </c>
      <c r="K82" s="400" t="s">
        <v>865</v>
      </c>
      <c r="L82" s="401"/>
      <c r="M82" s="396"/>
      <c r="N82" s="396"/>
      <c r="O82" s="402"/>
      <c r="P82" s="403" t="s">
        <v>866</v>
      </c>
      <c r="Q82" s="404" t="s">
        <v>867</v>
      </c>
      <c r="R82" s="403" t="s">
        <v>868</v>
      </c>
      <c r="S82" s="399" t="s">
        <v>869</v>
      </c>
      <c r="T82" s="399" t="s">
        <v>870</v>
      </c>
      <c r="U82" s="399" t="s">
        <v>418</v>
      </c>
      <c r="V82" s="404" t="s">
        <v>419</v>
      </c>
      <c r="W82" s="400" t="s">
        <v>488</v>
      </c>
      <c r="X82" s="401"/>
      <c r="Y82" s="307"/>
      <c r="Z82" s="299"/>
      <c r="AA82" s="359"/>
      <c r="AB82" s="297"/>
      <c r="AC82" s="297"/>
      <c r="AD82" s="297"/>
    </row>
    <row r="83" spans="1:30" s="311" customFormat="1" ht="12.75" customHeight="1">
      <c r="A83" s="308"/>
      <c r="B83" s="309" t="s">
        <v>550</v>
      </c>
      <c r="C83" s="310">
        <v>16422</v>
      </c>
      <c r="D83" s="310">
        <v>16607</v>
      </c>
      <c r="E83" s="310">
        <v>15318</v>
      </c>
      <c r="F83" s="310">
        <v>14889</v>
      </c>
      <c r="G83" s="310">
        <v>16435</v>
      </c>
      <c r="H83" s="310">
        <v>14815</v>
      </c>
      <c r="I83" s="310">
        <v>9653</v>
      </c>
      <c r="J83" s="310">
        <v>15876</v>
      </c>
      <c r="K83" s="310">
        <v>16376</v>
      </c>
      <c r="L83" s="310"/>
      <c r="M83" s="312"/>
      <c r="N83" s="312"/>
      <c r="O83" s="310"/>
      <c r="P83" s="310">
        <v>20509</v>
      </c>
      <c r="Q83" s="310">
        <v>20042</v>
      </c>
      <c r="R83" s="310">
        <v>19526</v>
      </c>
      <c r="S83" s="310">
        <v>9735</v>
      </c>
      <c r="T83" s="310">
        <v>12818</v>
      </c>
      <c r="U83" s="310">
        <v>22703</v>
      </c>
      <c r="V83" s="310">
        <v>18796</v>
      </c>
      <c r="W83" s="310">
        <v>14869</v>
      </c>
      <c r="X83" s="310"/>
      <c r="Y83" s="405"/>
      <c r="Z83" s="361" t="s">
        <v>550</v>
      </c>
      <c r="AA83" s="406">
        <f aca="true" t="shared" si="2" ref="AA83:AA114">SUM(H83:W83)/12</f>
        <v>16309.833333333334</v>
      </c>
      <c r="AB83" s="315"/>
      <c r="AC83" s="315"/>
      <c r="AD83" s="315"/>
    </row>
    <row r="84" spans="1:30" s="311" customFormat="1" ht="9" customHeight="1">
      <c r="A84" s="308"/>
      <c r="B84" s="309" t="s">
        <v>551</v>
      </c>
      <c r="C84" s="310">
        <v>259</v>
      </c>
      <c r="D84" s="310">
        <v>192</v>
      </c>
      <c r="E84" s="310">
        <v>63</v>
      </c>
      <c r="F84" s="310">
        <v>570</v>
      </c>
      <c r="G84" s="310">
        <v>858</v>
      </c>
      <c r="H84" s="374" t="s">
        <v>639</v>
      </c>
      <c r="I84" s="374" t="s">
        <v>639</v>
      </c>
      <c r="J84" s="310">
        <v>75</v>
      </c>
      <c r="K84" s="374" t="s">
        <v>639</v>
      </c>
      <c r="L84" s="310"/>
      <c r="M84" s="312"/>
      <c r="N84" s="312"/>
      <c r="O84" s="310"/>
      <c r="P84" s="310">
        <v>862</v>
      </c>
      <c r="Q84" s="310">
        <v>507</v>
      </c>
      <c r="R84" s="310">
        <v>155</v>
      </c>
      <c r="S84" s="310">
        <v>9</v>
      </c>
      <c r="T84" s="310">
        <v>30</v>
      </c>
      <c r="U84" s="310">
        <v>6671</v>
      </c>
      <c r="V84" s="310">
        <v>43</v>
      </c>
      <c r="W84" s="374" t="s">
        <v>639</v>
      </c>
      <c r="X84" s="310"/>
      <c r="Y84" s="360"/>
      <c r="Z84" s="361" t="s">
        <v>551</v>
      </c>
      <c r="AA84" s="406">
        <f t="shared" si="2"/>
        <v>696</v>
      </c>
      <c r="AB84" s="315"/>
      <c r="AC84" s="315"/>
      <c r="AD84" s="315"/>
    </row>
    <row r="85" spans="1:30" s="311" customFormat="1" ht="9" customHeight="1">
      <c r="A85" s="308"/>
      <c r="B85" s="309" t="s">
        <v>552</v>
      </c>
      <c r="C85" s="310">
        <v>6860</v>
      </c>
      <c r="D85" s="310">
        <v>6920</v>
      </c>
      <c r="E85" s="310">
        <v>6099</v>
      </c>
      <c r="F85" s="310">
        <v>5733</v>
      </c>
      <c r="G85" s="310">
        <v>5716</v>
      </c>
      <c r="H85" s="310">
        <v>7287</v>
      </c>
      <c r="I85" s="310">
        <v>2782</v>
      </c>
      <c r="J85" s="310">
        <v>7444</v>
      </c>
      <c r="K85" s="310">
        <v>6167</v>
      </c>
      <c r="L85" s="310"/>
      <c r="M85" s="312"/>
      <c r="N85" s="312"/>
      <c r="O85" s="310"/>
      <c r="P85" s="310">
        <v>5329</v>
      </c>
      <c r="Q85" s="310">
        <v>7749</v>
      </c>
      <c r="R85" s="310">
        <v>5604</v>
      </c>
      <c r="S85" s="310">
        <v>2479</v>
      </c>
      <c r="T85" s="310">
        <v>5107</v>
      </c>
      <c r="U85" s="310">
        <v>5703</v>
      </c>
      <c r="V85" s="310">
        <v>8297</v>
      </c>
      <c r="W85" s="310">
        <v>4268</v>
      </c>
      <c r="X85" s="310"/>
      <c r="Y85" s="360"/>
      <c r="Z85" s="361" t="s">
        <v>552</v>
      </c>
      <c r="AA85" s="406">
        <f t="shared" si="2"/>
        <v>5684.666666666667</v>
      </c>
      <c r="AB85" s="315"/>
      <c r="AC85" s="315"/>
      <c r="AD85" s="315"/>
    </row>
    <row r="86" spans="1:30" s="311" customFormat="1" ht="9" customHeight="1">
      <c r="A86" s="308"/>
      <c r="B86" s="309" t="s">
        <v>553</v>
      </c>
      <c r="C86" s="310">
        <v>3171</v>
      </c>
      <c r="D86" s="310">
        <v>3401</v>
      </c>
      <c r="E86" s="310">
        <v>3421</v>
      </c>
      <c r="F86" s="310">
        <v>2884</v>
      </c>
      <c r="G86" s="310">
        <v>3299</v>
      </c>
      <c r="H86" s="310">
        <v>2352</v>
      </c>
      <c r="I86" s="310">
        <v>2058</v>
      </c>
      <c r="J86" s="310">
        <v>2362</v>
      </c>
      <c r="K86" s="310">
        <v>3657</v>
      </c>
      <c r="L86" s="310"/>
      <c r="M86" s="312"/>
      <c r="N86" s="312"/>
      <c r="O86" s="310"/>
      <c r="P86" s="310">
        <v>5315</v>
      </c>
      <c r="Q86" s="310">
        <v>2939</v>
      </c>
      <c r="R86" s="310">
        <v>5857</v>
      </c>
      <c r="S86" s="310">
        <v>2020</v>
      </c>
      <c r="T86" s="310">
        <v>2874</v>
      </c>
      <c r="U86" s="310">
        <v>4324</v>
      </c>
      <c r="V86" s="310">
        <v>3620</v>
      </c>
      <c r="W86" s="310">
        <v>2790</v>
      </c>
      <c r="X86" s="310"/>
      <c r="Y86" s="360"/>
      <c r="Z86" s="361" t="s">
        <v>553</v>
      </c>
      <c r="AA86" s="406">
        <f t="shared" si="2"/>
        <v>3347.3333333333335</v>
      </c>
      <c r="AB86" s="315"/>
      <c r="AC86" s="315"/>
      <c r="AD86" s="315"/>
    </row>
    <row r="87" spans="1:30" s="311" customFormat="1" ht="9" customHeight="1">
      <c r="A87" s="308"/>
      <c r="B87" s="309" t="s">
        <v>554</v>
      </c>
      <c r="C87" s="310">
        <v>1278</v>
      </c>
      <c r="D87" s="310">
        <v>1446</v>
      </c>
      <c r="E87" s="310">
        <v>1512</v>
      </c>
      <c r="F87" s="310">
        <v>1404</v>
      </c>
      <c r="G87" s="310">
        <v>1565</v>
      </c>
      <c r="H87" s="310">
        <v>1119</v>
      </c>
      <c r="I87" s="310">
        <v>967</v>
      </c>
      <c r="J87" s="310">
        <v>996</v>
      </c>
      <c r="K87" s="310">
        <v>1802</v>
      </c>
      <c r="L87" s="310"/>
      <c r="M87" s="312"/>
      <c r="N87" s="312"/>
      <c r="O87" s="310"/>
      <c r="P87" s="310">
        <v>1666</v>
      </c>
      <c r="Q87" s="310">
        <v>1714</v>
      </c>
      <c r="R87" s="310">
        <v>1825</v>
      </c>
      <c r="S87" s="310">
        <v>1875</v>
      </c>
      <c r="T87" s="310">
        <v>1282</v>
      </c>
      <c r="U87" s="310">
        <v>1329</v>
      </c>
      <c r="V87" s="310">
        <v>1532</v>
      </c>
      <c r="W87" s="310">
        <v>2654</v>
      </c>
      <c r="X87" s="310"/>
      <c r="Y87" s="360"/>
      <c r="Z87" s="361" t="s">
        <v>554</v>
      </c>
      <c r="AA87" s="406">
        <f t="shared" si="2"/>
        <v>1563.4166666666667</v>
      </c>
      <c r="AB87" s="315"/>
      <c r="AC87" s="315"/>
      <c r="AD87" s="315"/>
    </row>
    <row r="88" spans="1:30" s="311" customFormat="1" ht="9" customHeight="1">
      <c r="A88" s="308"/>
      <c r="B88" s="309" t="s">
        <v>555</v>
      </c>
      <c r="C88" s="310">
        <v>421</v>
      </c>
      <c r="D88" s="310">
        <v>195</v>
      </c>
      <c r="E88" s="310">
        <v>123</v>
      </c>
      <c r="F88" s="310">
        <v>144</v>
      </c>
      <c r="G88" s="310">
        <v>291</v>
      </c>
      <c r="H88" s="310">
        <v>300</v>
      </c>
      <c r="I88" s="310">
        <v>180</v>
      </c>
      <c r="J88" s="310">
        <v>363</v>
      </c>
      <c r="K88" s="310">
        <v>174</v>
      </c>
      <c r="L88" s="310"/>
      <c r="M88" s="312"/>
      <c r="N88" s="312"/>
      <c r="O88" s="310"/>
      <c r="P88" s="310">
        <v>456</v>
      </c>
      <c r="Q88" s="310">
        <v>1075</v>
      </c>
      <c r="R88" s="310">
        <v>163</v>
      </c>
      <c r="S88" s="310">
        <v>267</v>
      </c>
      <c r="T88" s="310">
        <v>130</v>
      </c>
      <c r="U88" s="310">
        <v>112</v>
      </c>
      <c r="V88" s="310">
        <v>85</v>
      </c>
      <c r="W88" s="310">
        <v>364</v>
      </c>
      <c r="X88" s="310"/>
      <c r="Y88" s="360"/>
      <c r="Z88" s="361" t="s">
        <v>555</v>
      </c>
      <c r="AA88" s="406">
        <f t="shared" si="2"/>
        <v>305.75</v>
      </c>
      <c r="AB88" s="315"/>
      <c r="AC88" s="315"/>
      <c r="AD88" s="315"/>
    </row>
    <row r="89" spans="1:30" s="311" customFormat="1" ht="9" customHeight="1">
      <c r="A89" s="308"/>
      <c r="B89" s="309" t="s">
        <v>556</v>
      </c>
      <c r="C89" s="310">
        <v>1213</v>
      </c>
      <c r="D89" s="310">
        <v>1314</v>
      </c>
      <c r="E89" s="310">
        <v>1306</v>
      </c>
      <c r="F89" s="310">
        <v>1137</v>
      </c>
      <c r="G89" s="310">
        <v>1420</v>
      </c>
      <c r="H89" s="310">
        <v>1533</v>
      </c>
      <c r="I89" s="310">
        <v>1119</v>
      </c>
      <c r="J89" s="310">
        <v>1171</v>
      </c>
      <c r="K89" s="310">
        <v>1255</v>
      </c>
      <c r="L89" s="310"/>
      <c r="M89" s="312"/>
      <c r="N89" s="312"/>
      <c r="O89" s="310"/>
      <c r="P89" s="310">
        <v>1559</v>
      </c>
      <c r="Q89" s="310">
        <v>1508</v>
      </c>
      <c r="R89" s="310">
        <v>1446</v>
      </c>
      <c r="S89" s="310">
        <v>985</v>
      </c>
      <c r="T89" s="310">
        <v>914</v>
      </c>
      <c r="U89" s="310">
        <v>1678</v>
      </c>
      <c r="V89" s="310">
        <v>1877</v>
      </c>
      <c r="W89" s="310">
        <v>1952</v>
      </c>
      <c r="X89" s="310"/>
      <c r="Y89" s="360"/>
      <c r="Z89" s="361" t="s">
        <v>556</v>
      </c>
      <c r="AA89" s="406">
        <f t="shared" si="2"/>
        <v>1416.4166666666667</v>
      </c>
      <c r="AB89" s="315"/>
      <c r="AC89" s="315"/>
      <c r="AD89" s="315"/>
    </row>
    <row r="90" spans="1:30" s="311" customFormat="1" ht="9" customHeight="1">
      <c r="A90" s="308"/>
      <c r="B90" s="309" t="s">
        <v>557</v>
      </c>
      <c r="C90" s="310">
        <v>1937</v>
      </c>
      <c r="D90" s="310">
        <v>1910</v>
      </c>
      <c r="E90" s="310">
        <v>1755</v>
      </c>
      <c r="F90" s="310">
        <v>1913</v>
      </c>
      <c r="G90" s="310">
        <v>2096</v>
      </c>
      <c r="H90" s="310">
        <v>1458</v>
      </c>
      <c r="I90" s="310">
        <v>2045</v>
      </c>
      <c r="J90" s="310">
        <v>2324</v>
      </c>
      <c r="K90" s="310">
        <v>2081</v>
      </c>
      <c r="L90" s="310"/>
      <c r="M90" s="312"/>
      <c r="N90" s="312"/>
      <c r="O90" s="310"/>
      <c r="P90" s="310">
        <v>2587</v>
      </c>
      <c r="Q90" s="310">
        <v>2171</v>
      </c>
      <c r="R90" s="310">
        <v>3094</v>
      </c>
      <c r="S90" s="310">
        <v>1417</v>
      </c>
      <c r="T90" s="310">
        <v>1765</v>
      </c>
      <c r="U90" s="310">
        <v>1607</v>
      </c>
      <c r="V90" s="310">
        <v>2766</v>
      </c>
      <c r="W90" s="310">
        <v>1936</v>
      </c>
      <c r="X90" s="310"/>
      <c r="Y90" s="360"/>
      <c r="Z90" s="361" t="s">
        <v>557</v>
      </c>
      <c r="AA90" s="406">
        <f t="shared" si="2"/>
        <v>2104.25</v>
      </c>
      <c r="AB90" s="315"/>
      <c r="AC90" s="315"/>
      <c r="AD90" s="315"/>
    </row>
    <row r="91" spans="1:30" s="311" customFormat="1" ht="9" customHeight="1">
      <c r="A91" s="308"/>
      <c r="B91" s="309" t="s">
        <v>558</v>
      </c>
      <c r="C91" s="310">
        <v>1284</v>
      </c>
      <c r="D91" s="310">
        <v>1229</v>
      </c>
      <c r="E91" s="310">
        <v>1038</v>
      </c>
      <c r="F91" s="310">
        <v>1105</v>
      </c>
      <c r="G91" s="310">
        <v>1191</v>
      </c>
      <c r="H91" s="310">
        <v>766</v>
      </c>
      <c r="I91" s="310">
        <v>501</v>
      </c>
      <c r="J91" s="310">
        <v>1141</v>
      </c>
      <c r="K91" s="310">
        <v>1239</v>
      </c>
      <c r="L91" s="310"/>
      <c r="M91" s="312"/>
      <c r="N91" s="312"/>
      <c r="O91" s="310"/>
      <c r="P91" s="310">
        <v>2735</v>
      </c>
      <c r="Q91" s="310">
        <v>2378</v>
      </c>
      <c r="R91" s="310">
        <v>1381</v>
      </c>
      <c r="S91" s="310">
        <v>682</v>
      </c>
      <c r="T91" s="310">
        <v>717</v>
      </c>
      <c r="U91" s="310">
        <v>1281</v>
      </c>
      <c r="V91" s="310">
        <v>578</v>
      </c>
      <c r="W91" s="310">
        <v>905</v>
      </c>
      <c r="X91" s="310"/>
      <c r="Y91" s="360"/>
      <c r="Z91" s="361" t="s">
        <v>558</v>
      </c>
      <c r="AA91" s="406">
        <f t="shared" si="2"/>
        <v>1192</v>
      </c>
      <c r="AB91" s="315"/>
      <c r="AC91" s="315"/>
      <c r="AD91" s="315"/>
    </row>
    <row r="92" spans="1:30" s="311" customFormat="1" ht="12.75" customHeight="1">
      <c r="A92" s="308"/>
      <c r="B92" s="309" t="s">
        <v>559</v>
      </c>
      <c r="C92" s="310">
        <v>8983</v>
      </c>
      <c r="D92" s="310">
        <v>10552</v>
      </c>
      <c r="E92" s="310">
        <v>10877</v>
      </c>
      <c r="F92" s="310">
        <v>10103</v>
      </c>
      <c r="G92" s="310">
        <v>12430</v>
      </c>
      <c r="H92" s="310">
        <v>14177</v>
      </c>
      <c r="I92" s="310">
        <v>8919</v>
      </c>
      <c r="J92" s="310">
        <v>20282</v>
      </c>
      <c r="K92" s="310">
        <v>7277</v>
      </c>
      <c r="L92" s="310"/>
      <c r="M92" s="312"/>
      <c r="N92" s="312"/>
      <c r="O92" s="310"/>
      <c r="P92" s="310">
        <v>10422</v>
      </c>
      <c r="Q92" s="310">
        <v>10458</v>
      </c>
      <c r="R92" s="310">
        <v>15216</v>
      </c>
      <c r="S92" s="310">
        <v>7003</v>
      </c>
      <c r="T92" s="310">
        <v>6864</v>
      </c>
      <c r="U92" s="310">
        <v>20429</v>
      </c>
      <c r="V92" s="310">
        <v>12540</v>
      </c>
      <c r="W92" s="310">
        <v>13609</v>
      </c>
      <c r="X92" s="310"/>
      <c r="Y92" s="360"/>
      <c r="Z92" s="361" t="s">
        <v>559</v>
      </c>
      <c r="AA92" s="406">
        <f t="shared" si="2"/>
        <v>12266.333333333334</v>
      </c>
      <c r="AB92" s="315"/>
      <c r="AC92" s="315"/>
      <c r="AD92" s="315"/>
    </row>
    <row r="93" spans="1:30" s="311" customFormat="1" ht="9" customHeight="1">
      <c r="A93" s="308"/>
      <c r="B93" s="309" t="s">
        <v>560</v>
      </c>
      <c r="C93" s="310">
        <v>1646</v>
      </c>
      <c r="D93" s="310">
        <v>1472</v>
      </c>
      <c r="E93" s="310">
        <v>1672</v>
      </c>
      <c r="F93" s="310">
        <v>1516</v>
      </c>
      <c r="G93" s="310">
        <v>1328</v>
      </c>
      <c r="H93" s="310">
        <v>1716</v>
      </c>
      <c r="I93" s="310">
        <v>1099</v>
      </c>
      <c r="J93" s="310">
        <v>1395</v>
      </c>
      <c r="K93" s="310">
        <v>1998</v>
      </c>
      <c r="L93" s="310"/>
      <c r="M93" s="312"/>
      <c r="N93" s="312"/>
      <c r="O93" s="310"/>
      <c r="P93" s="310">
        <v>1094</v>
      </c>
      <c r="Q93" s="310">
        <v>1251</v>
      </c>
      <c r="R93" s="310">
        <v>1454</v>
      </c>
      <c r="S93" s="310">
        <v>1441</v>
      </c>
      <c r="T93" s="310">
        <v>939</v>
      </c>
      <c r="U93" s="310">
        <v>1225</v>
      </c>
      <c r="V93" s="310">
        <v>1299</v>
      </c>
      <c r="W93" s="310">
        <v>917</v>
      </c>
      <c r="X93" s="310"/>
      <c r="Y93" s="360"/>
      <c r="Z93" s="361" t="s">
        <v>560</v>
      </c>
      <c r="AA93" s="406">
        <f t="shared" si="2"/>
        <v>1319</v>
      </c>
      <c r="AB93" s="315"/>
      <c r="AC93" s="315"/>
      <c r="AD93" s="315"/>
    </row>
    <row r="94" spans="1:30" s="311" customFormat="1" ht="9" customHeight="1">
      <c r="A94" s="308"/>
      <c r="B94" s="309" t="s">
        <v>561</v>
      </c>
      <c r="C94" s="310">
        <v>901</v>
      </c>
      <c r="D94" s="310">
        <v>638</v>
      </c>
      <c r="E94" s="310">
        <v>884</v>
      </c>
      <c r="F94" s="310">
        <v>838</v>
      </c>
      <c r="G94" s="310">
        <v>1318</v>
      </c>
      <c r="H94" s="310">
        <v>515</v>
      </c>
      <c r="I94" s="310">
        <v>908</v>
      </c>
      <c r="J94" s="310">
        <v>900</v>
      </c>
      <c r="K94" s="310">
        <v>323</v>
      </c>
      <c r="L94" s="310"/>
      <c r="M94" s="312"/>
      <c r="N94" s="312"/>
      <c r="O94" s="310"/>
      <c r="P94" s="310">
        <v>900</v>
      </c>
      <c r="Q94" s="310">
        <v>425</v>
      </c>
      <c r="R94" s="310">
        <v>4895</v>
      </c>
      <c r="S94" s="310">
        <v>557</v>
      </c>
      <c r="T94" s="310">
        <v>222</v>
      </c>
      <c r="U94" s="310">
        <v>4109</v>
      </c>
      <c r="V94" s="310">
        <v>607</v>
      </c>
      <c r="W94" s="310">
        <v>486</v>
      </c>
      <c r="X94" s="310"/>
      <c r="Y94" s="360"/>
      <c r="Z94" s="361" t="s">
        <v>561</v>
      </c>
      <c r="AA94" s="406">
        <f t="shared" si="2"/>
        <v>1237.25</v>
      </c>
      <c r="AB94" s="315"/>
      <c r="AC94" s="315"/>
      <c r="AD94" s="315"/>
    </row>
    <row r="95" spans="1:30" s="311" customFormat="1" ht="9" customHeight="1">
      <c r="A95" s="308"/>
      <c r="B95" s="309" t="s">
        <v>562</v>
      </c>
      <c r="C95" s="310">
        <v>2263</v>
      </c>
      <c r="D95" s="310">
        <v>2535</v>
      </c>
      <c r="E95" s="310">
        <v>2431</v>
      </c>
      <c r="F95" s="310">
        <v>2365</v>
      </c>
      <c r="G95" s="310">
        <v>2582</v>
      </c>
      <c r="H95" s="310">
        <v>1333</v>
      </c>
      <c r="I95" s="310">
        <v>2221</v>
      </c>
      <c r="J95" s="310">
        <v>4884</v>
      </c>
      <c r="K95" s="310">
        <v>1390</v>
      </c>
      <c r="L95" s="310"/>
      <c r="M95" s="312"/>
      <c r="N95" s="312"/>
      <c r="O95" s="310"/>
      <c r="P95" s="310">
        <v>3462</v>
      </c>
      <c r="Q95" s="310">
        <v>1831</v>
      </c>
      <c r="R95" s="310">
        <v>1765</v>
      </c>
      <c r="S95" s="310">
        <v>1112</v>
      </c>
      <c r="T95" s="310">
        <v>1970</v>
      </c>
      <c r="U95" s="310">
        <v>3162</v>
      </c>
      <c r="V95" s="310">
        <v>3362</v>
      </c>
      <c r="W95" s="310">
        <v>4339</v>
      </c>
      <c r="X95" s="310"/>
      <c r="Y95" s="360"/>
      <c r="Z95" s="361" t="s">
        <v>562</v>
      </c>
      <c r="AA95" s="406">
        <f t="shared" si="2"/>
        <v>2569.25</v>
      </c>
      <c r="AB95" s="315"/>
      <c r="AC95" s="315"/>
      <c r="AD95" s="315"/>
    </row>
    <row r="96" spans="1:30" s="311" customFormat="1" ht="9" customHeight="1">
      <c r="A96" s="308"/>
      <c r="B96" s="309" t="s">
        <v>563</v>
      </c>
      <c r="C96" s="310">
        <v>4173</v>
      </c>
      <c r="D96" s="310">
        <v>5906</v>
      </c>
      <c r="E96" s="310">
        <v>5890</v>
      </c>
      <c r="F96" s="310">
        <v>5384</v>
      </c>
      <c r="G96" s="310">
        <v>7202</v>
      </c>
      <c r="H96" s="310">
        <v>10612</v>
      </c>
      <c r="I96" s="310">
        <v>4691</v>
      </c>
      <c r="J96" s="310">
        <v>13103</v>
      </c>
      <c r="K96" s="310">
        <v>3565</v>
      </c>
      <c r="L96" s="310"/>
      <c r="M96" s="312"/>
      <c r="N96" s="312"/>
      <c r="O96" s="310"/>
      <c r="P96" s="310">
        <v>4965</v>
      </c>
      <c r="Q96" s="310">
        <v>6951</v>
      </c>
      <c r="R96" s="310">
        <v>7102</v>
      </c>
      <c r="S96" s="310">
        <v>3892</v>
      </c>
      <c r="T96" s="310">
        <v>3732</v>
      </c>
      <c r="U96" s="310">
        <v>11933</v>
      </c>
      <c r="V96" s="310">
        <v>7272</v>
      </c>
      <c r="W96" s="310">
        <v>7867</v>
      </c>
      <c r="X96" s="310"/>
      <c r="Y96" s="360"/>
      <c r="Z96" s="361" t="s">
        <v>563</v>
      </c>
      <c r="AA96" s="406">
        <f t="shared" si="2"/>
        <v>7140.416666666667</v>
      </c>
      <c r="AB96" s="315"/>
      <c r="AC96" s="315"/>
      <c r="AD96" s="315"/>
    </row>
    <row r="97" spans="1:30" s="311" customFormat="1" ht="12.75" customHeight="1">
      <c r="A97" s="308"/>
      <c r="B97" s="309" t="s">
        <v>564</v>
      </c>
      <c r="C97" s="310">
        <v>44041</v>
      </c>
      <c r="D97" s="310">
        <v>49385</v>
      </c>
      <c r="E97" s="310">
        <v>41309</v>
      </c>
      <c r="F97" s="310">
        <v>56807</v>
      </c>
      <c r="G97" s="310">
        <v>43098</v>
      </c>
      <c r="H97" s="310">
        <v>41627</v>
      </c>
      <c r="I97" s="310">
        <v>29506</v>
      </c>
      <c r="J97" s="310">
        <v>53975</v>
      </c>
      <c r="K97" s="310">
        <v>36930</v>
      </c>
      <c r="L97" s="310"/>
      <c r="M97" s="312"/>
      <c r="N97" s="312"/>
      <c r="O97" s="310"/>
      <c r="P97" s="310">
        <v>34528</v>
      </c>
      <c r="Q97" s="310">
        <v>37177</v>
      </c>
      <c r="R97" s="310">
        <v>52591</v>
      </c>
      <c r="S97" s="310">
        <v>40162</v>
      </c>
      <c r="T97" s="310">
        <v>34164</v>
      </c>
      <c r="U97" s="310">
        <v>47614</v>
      </c>
      <c r="V97" s="310">
        <v>43806</v>
      </c>
      <c r="W97" s="310">
        <v>68925</v>
      </c>
      <c r="X97" s="310"/>
      <c r="Y97" s="360"/>
      <c r="Z97" s="361" t="s">
        <v>564</v>
      </c>
      <c r="AA97" s="406">
        <f t="shared" si="2"/>
        <v>43417.083333333336</v>
      </c>
      <c r="AB97" s="315"/>
      <c r="AC97" s="315"/>
      <c r="AD97" s="315"/>
    </row>
    <row r="98" spans="1:30" s="311" customFormat="1" ht="9" customHeight="1">
      <c r="A98" s="308"/>
      <c r="B98" s="309" t="s">
        <v>565</v>
      </c>
      <c r="C98" s="310">
        <v>9782</v>
      </c>
      <c r="D98" s="310">
        <v>10258</v>
      </c>
      <c r="E98" s="310">
        <v>9089</v>
      </c>
      <c r="F98" s="310">
        <v>8009</v>
      </c>
      <c r="G98" s="310">
        <v>9180</v>
      </c>
      <c r="H98" s="310">
        <v>12079</v>
      </c>
      <c r="I98" s="310">
        <v>4982</v>
      </c>
      <c r="J98" s="310">
        <v>12630</v>
      </c>
      <c r="K98" s="310">
        <v>8566</v>
      </c>
      <c r="L98" s="310"/>
      <c r="M98" s="312"/>
      <c r="N98" s="312"/>
      <c r="O98" s="310"/>
      <c r="P98" s="310">
        <v>5199</v>
      </c>
      <c r="Q98" s="310">
        <v>10565</v>
      </c>
      <c r="R98" s="310">
        <v>11628</v>
      </c>
      <c r="S98" s="310">
        <v>13117</v>
      </c>
      <c r="T98" s="310">
        <v>7337</v>
      </c>
      <c r="U98" s="310">
        <v>10382</v>
      </c>
      <c r="V98" s="310">
        <v>9429</v>
      </c>
      <c r="W98" s="310">
        <v>4721</v>
      </c>
      <c r="X98" s="310"/>
      <c r="Y98" s="360"/>
      <c r="Z98" s="361" t="s">
        <v>565</v>
      </c>
      <c r="AA98" s="406">
        <f t="shared" si="2"/>
        <v>9219.583333333334</v>
      </c>
      <c r="AB98" s="315"/>
      <c r="AC98" s="315"/>
      <c r="AD98" s="315"/>
    </row>
    <row r="99" spans="1:30" s="311" customFormat="1" ht="9" customHeight="1">
      <c r="A99" s="308"/>
      <c r="B99" s="309" t="s">
        <v>566</v>
      </c>
      <c r="C99" s="310">
        <v>22456</v>
      </c>
      <c r="D99" s="310">
        <v>26173</v>
      </c>
      <c r="E99" s="310">
        <v>18093</v>
      </c>
      <c r="F99" s="310">
        <v>35228</v>
      </c>
      <c r="G99" s="310">
        <v>20577</v>
      </c>
      <c r="H99" s="310">
        <v>16419</v>
      </c>
      <c r="I99" s="310">
        <v>10470</v>
      </c>
      <c r="J99" s="310">
        <v>28276</v>
      </c>
      <c r="K99" s="310">
        <v>14227</v>
      </c>
      <c r="L99" s="310"/>
      <c r="M99" s="312"/>
      <c r="N99" s="312"/>
      <c r="O99" s="310"/>
      <c r="P99" s="310">
        <v>15414</v>
      </c>
      <c r="Q99" s="310">
        <v>12312</v>
      </c>
      <c r="R99" s="310">
        <v>26249</v>
      </c>
      <c r="S99" s="310">
        <v>17028</v>
      </c>
      <c r="T99" s="310">
        <v>16177</v>
      </c>
      <c r="U99" s="310">
        <v>22397</v>
      </c>
      <c r="V99" s="310">
        <v>19277</v>
      </c>
      <c r="W99" s="310">
        <v>52839</v>
      </c>
      <c r="X99" s="310"/>
      <c r="Y99" s="360"/>
      <c r="Z99" s="361" t="s">
        <v>566</v>
      </c>
      <c r="AA99" s="406">
        <f t="shared" si="2"/>
        <v>20923.75</v>
      </c>
      <c r="AB99" s="315"/>
      <c r="AC99" s="315"/>
      <c r="AD99" s="315"/>
    </row>
    <row r="100" spans="1:30" s="311" customFormat="1" ht="9" customHeight="1">
      <c r="A100" s="308"/>
      <c r="B100" s="309" t="s">
        <v>567</v>
      </c>
      <c r="C100" s="310">
        <v>11803</v>
      </c>
      <c r="D100" s="310">
        <v>12955</v>
      </c>
      <c r="E100" s="310">
        <v>14128</v>
      </c>
      <c r="F100" s="310">
        <v>13570</v>
      </c>
      <c r="G100" s="310">
        <v>13341</v>
      </c>
      <c r="H100" s="310">
        <v>13129</v>
      </c>
      <c r="I100" s="310">
        <v>14053</v>
      </c>
      <c r="J100" s="310">
        <v>13069</v>
      </c>
      <c r="K100" s="310">
        <v>14138</v>
      </c>
      <c r="L100" s="310"/>
      <c r="M100" s="312"/>
      <c r="N100" s="312"/>
      <c r="O100" s="310"/>
      <c r="P100" s="310">
        <v>13914</v>
      </c>
      <c r="Q100" s="310">
        <v>14300</v>
      </c>
      <c r="R100" s="310">
        <v>14715</v>
      </c>
      <c r="S100" s="310">
        <v>10016</v>
      </c>
      <c r="T100" s="310">
        <v>10650</v>
      </c>
      <c r="U100" s="310">
        <v>14835</v>
      </c>
      <c r="V100" s="310">
        <v>15100</v>
      </c>
      <c r="W100" s="310">
        <v>11365</v>
      </c>
      <c r="X100" s="310"/>
      <c r="Y100" s="360"/>
      <c r="Z100" s="361" t="s">
        <v>567</v>
      </c>
      <c r="AA100" s="406">
        <f t="shared" si="2"/>
        <v>13273.666666666666</v>
      </c>
      <c r="AB100" s="315"/>
      <c r="AC100" s="315"/>
      <c r="AD100" s="315"/>
    </row>
    <row r="101" spans="1:30" s="311" customFormat="1" ht="12.75" customHeight="1">
      <c r="A101" s="308"/>
      <c r="B101" s="309" t="s">
        <v>568</v>
      </c>
      <c r="C101" s="310">
        <v>21988</v>
      </c>
      <c r="D101" s="310">
        <v>25067</v>
      </c>
      <c r="E101" s="310">
        <v>28201</v>
      </c>
      <c r="F101" s="310">
        <v>22828</v>
      </c>
      <c r="G101" s="310">
        <v>16778</v>
      </c>
      <c r="H101" s="310">
        <v>10850</v>
      </c>
      <c r="I101" s="310">
        <v>9391</v>
      </c>
      <c r="J101" s="310">
        <v>11482</v>
      </c>
      <c r="K101" s="310">
        <v>22802</v>
      </c>
      <c r="L101" s="310"/>
      <c r="M101" s="312"/>
      <c r="N101" s="312"/>
      <c r="O101" s="310"/>
      <c r="P101" s="310">
        <v>10202</v>
      </c>
      <c r="Q101" s="310">
        <v>8698</v>
      </c>
      <c r="R101" s="310">
        <v>8053</v>
      </c>
      <c r="S101" s="310">
        <v>23079</v>
      </c>
      <c r="T101" s="310">
        <v>28794</v>
      </c>
      <c r="U101" s="310">
        <v>31252</v>
      </c>
      <c r="V101" s="310">
        <v>18066</v>
      </c>
      <c r="W101" s="310">
        <v>14948</v>
      </c>
      <c r="X101" s="310"/>
      <c r="Y101" s="360"/>
      <c r="Z101" s="361" t="s">
        <v>568</v>
      </c>
      <c r="AA101" s="406">
        <f t="shared" si="2"/>
        <v>16468.083333333332</v>
      </c>
      <c r="AB101" s="315"/>
      <c r="AC101" s="315"/>
      <c r="AD101" s="315"/>
    </row>
    <row r="102" spans="1:30" s="311" customFormat="1" ht="9" customHeight="1">
      <c r="A102" s="308"/>
      <c r="B102" s="309" t="s">
        <v>569</v>
      </c>
      <c r="C102" s="310">
        <v>17151</v>
      </c>
      <c r="D102" s="310">
        <v>19877</v>
      </c>
      <c r="E102" s="310">
        <v>22115</v>
      </c>
      <c r="F102" s="310">
        <v>19046</v>
      </c>
      <c r="G102" s="310">
        <v>11670</v>
      </c>
      <c r="H102" s="310">
        <v>6660</v>
      </c>
      <c r="I102" s="310">
        <v>5458</v>
      </c>
      <c r="J102" s="310">
        <v>6286</v>
      </c>
      <c r="K102" s="310">
        <v>18591</v>
      </c>
      <c r="L102" s="310"/>
      <c r="M102" s="312"/>
      <c r="N102" s="312"/>
      <c r="O102" s="310"/>
      <c r="P102" s="310">
        <v>6538</v>
      </c>
      <c r="Q102" s="310">
        <v>5598</v>
      </c>
      <c r="R102" s="310">
        <v>4684</v>
      </c>
      <c r="S102" s="310">
        <v>15173</v>
      </c>
      <c r="T102" s="310">
        <v>22874</v>
      </c>
      <c r="U102" s="310">
        <v>25602</v>
      </c>
      <c r="V102" s="310">
        <v>13172</v>
      </c>
      <c r="W102" s="310">
        <v>5357</v>
      </c>
      <c r="X102" s="310"/>
      <c r="Y102" s="360"/>
      <c r="Z102" s="361" t="s">
        <v>569</v>
      </c>
      <c r="AA102" s="406">
        <f t="shared" si="2"/>
        <v>11332.75</v>
      </c>
      <c r="AB102" s="315"/>
      <c r="AC102" s="315"/>
      <c r="AD102" s="315"/>
    </row>
    <row r="103" spans="1:30" s="311" customFormat="1" ht="9" customHeight="1">
      <c r="A103" s="308"/>
      <c r="B103" s="309" t="s">
        <v>570</v>
      </c>
      <c r="C103" s="310">
        <v>389</v>
      </c>
      <c r="D103" s="310">
        <v>479</v>
      </c>
      <c r="E103" s="310">
        <v>673</v>
      </c>
      <c r="F103" s="310">
        <v>488</v>
      </c>
      <c r="G103" s="310">
        <v>407</v>
      </c>
      <c r="H103" s="310">
        <v>147</v>
      </c>
      <c r="I103" s="310">
        <v>146</v>
      </c>
      <c r="J103" s="310">
        <v>2089</v>
      </c>
      <c r="K103" s="310">
        <v>731</v>
      </c>
      <c r="L103" s="310"/>
      <c r="M103" s="312"/>
      <c r="N103" s="312"/>
      <c r="O103" s="310"/>
      <c r="P103" s="310">
        <v>448</v>
      </c>
      <c r="Q103" s="310">
        <v>150</v>
      </c>
      <c r="R103" s="310">
        <v>106</v>
      </c>
      <c r="S103" s="310">
        <v>15</v>
      </c>
      <c r="T103" s="310">
        <v>70</v>
      </c>
      <c r="U103" s="310">
        <v>259</v>
      </c>
      <c r="V103" s="310">
        <v>269</v>
      </c>
      <c r="W103" s="310">
        <v>414</v>
      </c>
      <c r="X103" s="310"/>
      <c r="Y103" s="360"/>
      <c r="Z103" s="361" t="s">
        <v>570</v>
      </c>
      <c r="AA103" s="406">
        <f t="shared" si="2"/>
        <v>403.6666666666667</v>
      </c>
      <c r="AB103" s="315"/>
      <c r="AC103" s="315"/>
      <c r="AD103" s="315"/>
    </row>
    <row r="104" spans="1:30" s="311" customFormat="1" ht="9" customHeight="1">
      <c r="A104" s="308"/>
      <c r="B104" s="309" t="s">
        <v>571</v>
      </c>
      <c r="C104" s="310">
        <v>4448</v>
      </c>
      <c r="D104" s="310">
        <v>4710</v>
      </c>
      <c r="E104" s="310">
        <v>5413</v>
      </c>
      <c r="F104" s="310">
        <v>3293</v>
      </c>
      <c r="G104" s="310">
        <v>4701</v>
      </c>
      <c r="H104" s="310">
        <v>4043</v>
      </c>
      <c r="I104" s="310">
        <v>3787</v>
      </c>
      <c r="J104" s="310">
        <v>3108</v>
      </c>
      <c r="K104" s="310">
        <v>3481</v>
      </c>
      <c r="L104" s="310"/>
      <c r="M104" s="312"/>
      <c r="N104" s="312"/>
      <c r="O104" s="310"/>
      <c r="P104" s="310">
        <v>3216</v>
      </c>
      <c r="Q104" s="310">
        <v>2951</v>
      </c>
      <c r="R104" s="310">
        <v>3264</v>
      </c>
      <c r="S104" s="310">
        <v>7890</v>
      </c>
      <c r="T104" s="310">
        <v>5851</v>
      </c>
      <c r="U104" s="310">
        <v>5391</v>
      </c>
      <c r="V104" s="310">
        <v>4625</v>
      </c>
      <c r="W104" s="310">
        <v>9177</v>
      </c>
      <c r="X104" s="310"/>
      <c r="Y104" s="360"/>
      <c r="Z104" s="361" t="s">
        <v>571</v>
      </c>
      <c r="AA104" s="406">
        <f t="shared" si="2"/>
        <v>4732</v>
      </c>
      <c r="AB104" s="315"/>
      <c r="AC104" s="315"/>
      <c r="AD104" s="315"/>
    </row>
    <row r="105" spans="1:30" s="311" customFormat="1" ht="12.75" customHeight="1">
      <c r="A105" s="308"/>
      <c r="B105" s="309" t="s">
        <v>572</v>
      </c>
      <c r="C105" s="310">
        <v>35037</v>
      </c>
      <c r="D105" s="310">
        <v>35074</v>
      </c>
      <c r="E105" s="310">
        <v>37024</v>
      </c>
      <c r="F105" s="310">
        <v>30674</v>
      </c>
      <c r="G105" s="310">
        <v>30975</v>
      </c>
      <c r="H105" s="310">
        <v>29915</v>
      </c>
      <c r="I105" s="310">
        <v>27487</v>
      </c>
      <c r="J105" s="310">
        <v>28834</v>
      </c>
      <c r="K105" s="310">
        <v>24726</v>
      </c>
      <c r="L105" s="310"/>
      <c r="M105" s="312"/>
      <c r="N105" s="312"/>
      <c r="O105" s="310"/>
      <c r="P105" s="310">
        <v>28392</v>
      </c>
      <c r="Q105" s="310">
        <v>36092</v>
      </c>
      <c r="R105" s="310">
        <v>29711</v>
      </c>
      <c r="S105" s="310">
        <v>37196</v>
      </c>
      <c r="T105" s="310">
        <v>25049</v>
      </c>
      <c r="U105" s="310">
        <v>28282</v>
      </c>
      <c r="V105" s="310">
        <v>32770</v>
      </c>
      <c r="W105" s="310">
        <v>40103</v>
      </c>
      <c r="X105" s="310"/>
      <c r="Y105" s="360"/>
      <c r="Z105" s="361" t="s">
        <v>572</v>
      </c>
      <c r="AA105" s="406">
        <f t="shared" si="2"/>
        <v>30713.083333333332</v>
      </c>
      <c r="AB105" s="315"/>
      <c r="AC105" s="315"/>
      <c r="AD105" s="315"/>
    </row>
    <row r="106" spans="1:30" s="311" customFormat="1" ht="9" customHeight="1">
      <c r="A106" s="308"/>
      <c r="B106" s="309" t="s">
        <v>573</v>
      </c>
      <c r="C106" s="310">
        <v>3972</v>
      </c>
      <c r="D106" s="310">
        <v>3935</v>
      </c>
      <c r="E106" s="310">
        <v>4816</v>
      </c>
      <c r="F106" s="310">
        <v>3932</v>
      </c>
      <c r="G106" s="310">
        <v>2633</v>
      </c>
      <c r="H106" s="310">
        <v>5446</v>
      </c>
      <c r="I106" s="310">
        <v>6489</v>
      </c>
      <c r="J106" s="310">
        <v>1284</v>
      </c>
      <c r="K106" s="310">
        <v>544</v>
      </c>
      <c r="L106" s="310"/>
      <c r="M106" s="312"/>
      <c r="N106" s="312"/>
      <c r="O106" s="310"/>
      <c r="P106" s="310">
        <v>1003</v>
      </c>
      <c r="Q106" s="310">
        <v>794</v>
      </c>
      <c r="R106" s="310">
        <v>1274</v>
      </c>
      <c r="S106" s="310">
        <v>6931</v>
      </c>
      <c r="T106" s="310">
        <v>954</v>
      </c>
      <c r="U106" s="310">
        <v>2070</v>
      </c>
      <c r="V106" s="310">
        <v>2113</v>
      </c>
      <c r="W106" s="310">
        <v>2671</v>
      </c>
      <c r="X106" s="310"/>
      <c r="Y106" s="360"/>
      <c r="Z106" s="361" t="s">
        <v>573</v>
      </c>
      <c r="AA106" s="406">
        <f t="shared" si="2"/>
        <v>2631.0833333333335</v>
      </c>
      <c r="AB106" s="315"/>
      <c r="AC106" s="315"/>
      <c r="AD106" s="315"/>
    </row>
    <row r="107" spans="1:30" s="311" customFormat="1" ht="9" customHeight="1">
      <c r="A107" s="308"/>
      <c r="B107" s="309" t="s">
        <v>574</v>
      </c>
      <c r="C107" s="310">
        <v>7450</v>
      </c>
      <c r="D107" s="310">
        <v>7375</v>
      </c>
      <c r="E107" s="310">
        <v>6766</v>
      </c>
      <c r="F107" s="310">
        <v>6653</v>
      </c>
      <c r="G107" s="310">
        <v>7202</v>
      </c>
      <c r="H107" s="310">
        <v>6727</v>
      </c>
      <c r="I107" s="310">
        <v>3914</v>
      </c>
      <c r="J107" s="310">
        <v>6894</v>
      </c>
      <c r="K107" s="310">
        <v>7156</v>
      </c>
      <c r="L107" s="310"/>
      <c r="M107" s="312"/>
      <c r="N107" s="312"/>
      <c r="O107" s="310"/>
      <c r="P107" s="310">
        <v>7336</v>
      </c>
      <c r="Q107" s="310">
        <v>7664</v>
      </c>
      <c r="R107" s="310">
        <v>5131</v>
      </c>
      <c r="S107" s="310">
        <v>8128</v>
      </c>
      <c r="T107" s="310">
        <v>6482</v>
      </c>
      <c r="U107" s="310">
        <v>6195</v>
      </c>
      <c r="V107" s="310">
        <v>8539</v>
      </c>
      <c r="W107" s="310">
        <v>11262</v>
      </c>
      <c r="X107" s="310"/>
      <c r="Y107" s="360"/>
      <c r="Z107" s="361" t="s">
        <v>574</v>
      </c>
      <c r="AA107" s="406">
        <f t="shared" si="2"/>
        <v>7119</v>
      </c>
      <c r="AB107" s="315"/>
      <c r="AC107" s="315"/>
      <c r="AD107" s="315"/>
    </row>
    <row r="108" spans="1:30" s="311" customFormat="1" ht="9" customHeight="1">
      <c r="A108" s="335"/>
      <c r="B108" s="336" t="s">
        <v>575</v>
      </c>
      <c r="C108" s="337">
        <v>5360</v>
      </c>
      <c r="D108" s="337">
        <v>5020</v>
      </c>
      <c r="E108" s="310">
        <v>6030</v>
      </c>
      <c r="F108" s="310">
        <v>4644</v>
      </c>
      <c r="G108" s="310">
        <v>4841</v>
      </c>
      <c r="H108" s="310">
        <v>4063</v>
      </c>
      <c r="I108" s="310">
        <v>4123</v>
      </c>
      <c r="J108" s="310">
        <v>5127</v>
      </c>
      <c r="K108" s="310">
        <v>4718</v>
      </c>
      <c r="L108" s="310"/>
      <c r="M108" s="312"/>
      <c r="N108" s="312"/>
      <c r="O108" s="310"/>
      <c r="P108" s="310">
        <v>5134</v>
      </c>
      <c r="Q108" s="310">
        <v>5090</v>
      </c>
      <c r="R108" s="310">
        <v>5604</v>
      </c>
      <c r="S108" s="310">
        <v>5084</v>
      </c>
      <c r="T108" s="310">
        <v>4513</v>
      </c>
      <c r="U108" s="310">
        <v>5098</v>
      </c>
      <c r="V108" s="310">
        <v>4618</v>
      </c>
      <c r="W108" s="310">
        <v>4823</v>
      </c>
      <c r="X108" s="310"/>
      <c r="Y108" s="375"/>
      <c r="Z108" s="376" t="s">
        <v>575</v>
      </c>
      <c r="AA108" s="406">
        <f t="shared" si="2"/>
        <v>4832.916666666667</v>
      </c>
      <c r="AB108" s="315"/>
      <c r="AC108" s="315"/>
      <c r="AD108" s="315"/>
    </row>
    <row r="109" spans="1:30" s="311" customFormat="1" ht="9" customHeight="1">
      <c r="A109" s="308"/>
      <c r="B109" s="309" t="s">
        <v>576</v>
      </c>
      <c r="C109" s="310">
        <v>18254</v>
      </c>
      <c r="D109" s="310">
        <v>18743</v>
      </c>
      <c r="E109" s="310">
        <v>19412</v>
      </c>
      <c r="F109" s="310">
        <v>15445</v>
      </c>
      <c r="G109" s="310">
        <v>16299</v>
      </c>
      <c r="H109" s="310">
        <v>13680</v>
      </c>
      <c r="I109" s="310">
        <v>12961</v>
      </c>
      <c r="J109" s="310">
        <v>15529</v>
      </c>
      <c r="K109" s="310">
        <v>12309</v>
      </c>
      <c r="L109" s="310"/>
      <c r="M109" s="312"/>
      <c r="N109" s="312"/>
      <c r="O109" s="310"/>
      <c r="P109" s="310">
        <v>14920</v>
      </c>
      <c r="Q109" s="310">
        <v>22545</v>
      </c>
      <c r="R109" s="310">
        <v>17702</v>
      </c>
      <c r="S109" s="310">
        <v>17053</v>
      </c>
      <c r="T109" s="310">
        <v>13101</v>
      </c>
      <c r="U109" s="310">
        <v>14919</v>
      </c>
      <c r="V109" s="310">
        <v>17500</v>
      </c>
      <c r="W109" s="310">
        <v>21347</v>
      </c>
      <c r="X109" s="310"/>
      <c r="Y109" s="360"/>
      <c r="Z109" s="361" t="s">
        <v>576</v>
      </c>
      <c r="AA109" s="406">
        <f t="shared" si="2"/>
        <v>16130.5</v>
      </c>
      <c r="AB109" s="315"/>
      <c r="AC109" s="315"/>
      <c r="AD109" s="315"/>
    </row>
    <row r="110" spans="1:30" s="311" customFormat="1" ht="12.75" customHeight="1">
      <c r="A110" s="308"/>
      <c r="B110" s="309" t="s">
        <v>577</v>
      </c>
      <c r="C110" s="310">
        <v>76224</v>
      </c>
      <c r="D110" s="310">
        <v>80159</v>
      </c>
      <c r="E110" s="310">
        <v>75944</v>
      </c>
      <c r="F110" s="310">
        <v>61546</v>
      </c>
      <c r="G110" s="310">
        <v>76991</v>
      </c>
      <c r="H110" s="310">
        <v>79663</v>
      </c>
      <c r="I110" s="310">
        <v>66517</v>
      </c>
      <c r="J110" s="310">
        <v>88289</v>
      </c>
      <c r="K110" s="310">
        <v>124943</v>
      </c>
      <c r="L110" s="310"/>
      <c r="M110" s="312"/>
      <c r="N110" s="312"/>
      <c r="O110" s="310"/>
      <c r="P110" s="310">
        <v>80178</v>
      </c>
      <c r="Q110" s="310">
        <v>79900</v>
      </c>
      <c r="R110" s="310">
        <v>69612</v>
      </c>
      <c r="S110" s="310">
        <v>61733</v>
      </c>
      <c r="T110" s="310">
        <v>83742</v>
      </c>
      <c r="U110" s="310">
        <v>56023</v>
      </c>
      <c r="V110" s="310">
        <v>52655</v>
      </c>
      <c r="W110" s="310">
        <v>81490</v>
      </c>
      <c r="X110" s="310"/>
      <c r="Y110" s="360"/>
      <c r="Z110" s="361" t="s">
        <v>577</v>
      </c>
      <c r="AA110" s="406">
        <f t="shared" si="2"/>
        <v>77062.08333333333</v>
      </c>
      <c r="AB110" s="315"/>
      <c r="AC110" s="315"/>
      <c r="AD110" s="315"/>
    </row>
    <row r="111" spans="1:30" s="311" customFormat="1" ht="9" customHeight="1">
      <c r="A111" s="308"/>
      <c r="B111" s="309" t="s">
        <v>578</v>
      </c>
      <c r="C111" s="310">
        <v>20162</v>
      </c>
      <c r="D111" s="310">
        <v>20708</v>
      </c>
      <c r="E111" s="310">
        <v>21900</v>
      </c>
      <c r="F111" s="310">
        <v>21009</v>
      </c>
      <c r="G111" s="310">
        <v>21676</v>
      </c>
      <c r="H111" s="310">
        <v>16287</v>
      </c>
      <c r="I111" s="310">
        <v>18750</v>
      </c>
      <c r="J111" s="310">
        <v>18817</v>
      </c>
      <c r="K111" s="310">
        <v>25534</v>
      </c>
      <c r="L111" s="310"/>
      <c r="M111" s="312"/>
      <c r="N111" s="312"/>
      <c r="O111" s="310"/>
      <c r="P111" s="310">
        <v>18296</v>
      </c>
      <c r="Q111" s="310">
        <v>33583</v>
      </c>
      <c r="R111" s="310">
        <v>21773</v>
      </c>
      <c r="S111" s="310">
        <v>19339</v>
      </c>
      <c r="T111" s="310">
        <v>25273</v>
      </c>
      <c r="U111" s="310">
        <v>19412</v>
      </c>
      <c r="V111" s="310">
        <v>17766</v>
      </c>
      <c r="W111" s="310">
        <v>23716</v>
      </c>
      <c r="X111" s="310"/>
      <c r="Y111" s="360"/>
      <c r="Z111" s="361" t="s">
        <v>578</v>
      </c>
      <c r="AA111" s="406">
        <f t="shared" si="2"/>
        <v>21545.5</v>
      </c>
      <c r="AB111" s="315"/>
      <c r="AC111" s="315"/>
      <c r="AD111" s="315"/>
    </row>
    <row r="112" spans="1:30" s="311" customFormat="1" ht="9" customHeight="1">
      <c r="A112" s="308"/>
      <c r="B112" s="309" t="s">
        <v>579</v>
      </c>
      <c r="C112" s="310">
        <v>20900</v>
      </c>
      <c r="D112" s="310">
        <v>26437</v>
      </c>
      <c r="E112" s="310">
        <v>22538</v>
      </c>
      <c r="F112" s="310">
        <v>16412</v>
      </c>
      <c r="G112" s="310">
        <v>15693</v>
      </c>
      <c r="H112" s="310">
        <v>19877</v>
      </c>
      <c r="I112" s="310">
        <v>15816</v>
      </c>
      <c r="J112" s="310">
        <v>11023</v>
      </c>
      <c r="K112" s="310">
        <v>14156</v>
      </c>
      <c r="L112" s="310"/>
      <c r="M112" s="312"/>
      <c r="N112" s="312"/>
      <c r="O112" s="310"/>
      <c r="P112" s="310">
        <v>13587</v>
      </c>
      <c r="Q112" s="310">
        <v>12270</v>
      </c>
      <c r="R112" s="310">
        <v>12096</v>
      </c>
      <c r="S112" s="310">
        <v>13939</v>
      </c>
      <c r="T112" s="310">
        <v>17519</v>
      </c>
      <c r="U112" s="310">
        <v>17356</v>
      </c>
      <c r="V112" s="310">
        <v>13892</v>
      </c>
      <c r="W112" s="310">
        <v>28731</v>
      </c>
      <c r="X112" s="310"/>
      <c r="Y112" s="360"/>
      <c r="Z112" s="361" t="s">
        <v>579</v>
      </c>
      <c r="AA112" s="406">
        <f t="shared" si="2"/>
        <v>15855.166666666666</v>
      </c>
      <c r="AB112" s="315"/>
      <c r="AC112" s="315"/>
      <c r="AD112" s="315"/>
    </row>
    <row r="113" spans="1:30" s="311" customFormat="1" ht="9" customHeight="1">
      <c r="A113" s="308"/>
      <c r="B113" s="309" t="s">
        <v>580</v>
      </c>
      <c r="C113" s="310">
        <v>28013</v>
      </c>
      <c r="D113" s="310">
        <v>28734</v>
      </c>
      <c r="E113" s="310">
        <v>23784</v>
      </c>
      <c r="F113" s="310">
        <v>21143</v>
      </c>
      <c r="G113" s="310">
        <v>22994</v>
      </c>
      <c r="H113" s="310">
        <v>28091</v>
      </c>
      <c r="I113" s="310">
        <v>13512</v>
      </c>
      <c r="J113" s="310">
        <v>25492</v>
      </c>
      <c r="K113" s="310">
        <v>20248</v>
      </c>
      <c r="L113" s="310"/>
      <c r="M113" s="312"/>
      <c r="N113" s="312"/>
      <c r="O113" s="310"/>
      <c r="P113" s="310">
        <v>29871</v>
      </c>
      <c r="Q113" s="310">
        <v>17631</v>
      </c>
      <c r="R113" s="310">
        <v>28941</v>
      </c>
      <c r="S113" s="310">
        <v>21598</v>
      </c>
      <c r="T113" s="310">
        <v>25362</v>
      </c>
      <c r="U113" s="310">
        <v>17457</v>
      </c>
      <c r="V113" s="310">
        <v>18964</v>
      </c>
      <c r="W113" s="310">
        <v>28805</v>
      </c>
      <c r="X113" s="310"/>
      <c r="Y113" s="360"/>
      <c r="Z113" s="361" t="s">
        <v>580</v>
      </c>
      <c r="AA113" s="406">
        <f t="shared" si="2"/>
        <v>22997.666666666668</v>
      </c>
      <c r="AB113" s="315"/>
      <c r="AC113" s="315"/>
      <c r="AD113" s="315"/>
    </row>
    <row r="114" spans="1:30" s="311" customFormat="1" ht="9" customHeight="1">
      <c r="A114" s="308"/>
      <c r="B114" s="309" t="s">
        <v>581</v>
      </c>
      <c r="C114" s="310">
        <v>7149</v>
      </c>
      <c r="D114" s="310">
        <v>4279</v>
      </c>
      <c r="E114" s="310">
        <v>7723</v>
      </c>
      <c r="F114" s="310">
        <v>2983</v>
      </c>
      <c r="G114" s="310">
        <v>16628</v>
      </c>
      <c r="H114" s="310">
        <v>15407</v>
      </c>
      <c r="I114" s="310">
        <v>18439</v>
      </c>
      <c r="J114" s="310">
        <v>32957</v>
      </c>
      <c r="K114" s="310">
        <v>65005</v>
      </c>
      <c r="L114" s="310"/>
      <c r="M114" s="312"/>
      <c r="N114" s="312"/>
      <c r="O114" s="310"/>
      <c r="P114" s="310">
        <v>18424</v>
      </c>
      <c r="Q114" s="310">
        <v>16416</v>
      </c>
      <c r="R114" s="310">
        <v>6802</v>
      </c>
      <c r="S114" s="310">
        <v>6857</v>
      </c>
      <c r="T114" s="310">
        <v>15588</v>
      </c>
      <c r="U114" s="310">
        <v>1798</v>
      </c>
      <c r="V114" s="310">
        <v>2033</v>
      </c>
      <c r="W114" s="310">
        <v>238</v>
      </c>
      <c r="X114" s="310"/>
      <c r="Y114" s="360"/>
      <c r="Z114" s="361" t="s">
        <v>581</v>
      </c>
      <c r="AA114" s="406">
        <f t="shared" si="2"/>
        <v>16663.666666666668</v>
      </c>
      <c r="AB114" s="315"/>
      <c r="AC114" s="315"/>
      <c r="AD114" s="315"/>
    </row>
    <row r="115" spans="1:30" s="311" customFormat="1" ht="9" customHeight="1">
      <c r="A115" s="308"/>
      <c r="B115" s="309" t="s">
        <v>582</v>
      </c>
      <c r="C115" s="310">
        <v>30125</v>
      </c>
      <c r="D115" s="310">
        <v>31717</v>
      </c>
      <c r="E115" s="310">
        <v>35201</v>
      </c>
      <c r="F115" s="310">
        <v>27945</v>
      </c>
      <c r="G115" s="310">
        <v>33789</v>
      </c>
      <c r="H115" s="310">
        <v>20206</v>
      </c>
      <c r="I115" s="310">
        <v>23174</v>
      </c>
      <c r="J115" s="310">
        <v>42293</v>
      </c>
      <c r="K115" s="310">
        <v>88916</v>
      </c>
      <c r="L115" s="310"/>
      <c r="M115" s="312"/>
      <c r="N115" s="312"/>
      <c r="O115" s="310"/>
      <c r="P115" s="310">
        <v>30504</v>
      </c>
      <c r="Q115" s="310">
        <v>27884</v>
      </c>
      <c r="R115" s="310">
        <v>16572</v>
      </c>
      <c r="S115" s="310">
        <v>31355</v>
      </c>
      <c r="T115" s="310">
        <v>47417</v>
      </c>
      <c r="U115" s="310">
        <v>35578</v>
      </c>
      <c r="V115" s="310">
        <v>22069</v>
      </c>
      <c r="W115" s="310">
        <v>16479</v>
      </c>
      <c r="X115" s="310"/>
      <c r="Y115" s="360"/>
      <c r="Z115" s="361" t="s">
        <v>583</v>
      </c>
      <c r="AA115" s="406">
        <f aca="true" t="shared" si="3" ref="AA115:AA146">SUM(H115:W115)/12</f>
        <v>33537.25</v>
      </c>
      <c r="AB115" s="315"/>
      <c r="AC115" s="315"/>
      <c r="AD115" s="315"/>
    </row>
    <row r="116" spans="1:30" s="311" customFormat="1" ht="9" customHeight="1">
      <c r="A116" s="308"/>
      <c r="B116" s="309" t="s">
        <v>584</v>
      </c>
      <c r="C116" s="310">
        <v>39892</v>
      </c>
      <c r="D116" s="310">
        <v>39495</v>
      </c>
      <c r="E116" s="310">
        <v>41884</v>
      </c>
      <c r="F116" s="310">
        <v>34971</v>
      </c>
      <c r="G116" s="310">
        <v>35118</v>
      </c>
      <c r="H116" s="310">
        <v>33648</v>
      </c>
      <c r="I116" s="310">
        <v>29654</v>
      </c>
      <c r="J116" s="310">
        <v>32770</v>
      </c>
      <c r="K116" s="310">
        <v>32327</v>
      </c>
      <c r="L116" s="310"/>
      <c r="M116" s="312"/>
      <c r="N116" s="312"/>
      <c r="O116" s="310"/>
      <c r="P116" s="310">
        <v>32455</v>
      </c>
      <c r="Q116" s="310">
        <v>36607</v>
      </c>
      <c r="R116" s="310">
        <v>33763</v>
      </c>
      <c r="S116" s="310">
        <v>42713</v>
      </c>
      <c r="T116" s="310">
        <v>28477</v>
      </c>
      <c r="U116" s="310">
        <v>32987</v>
      </c>
      <c r="V116" s="310">
        <v>37775</v>
      </c>
      <c r="W116" s="310">
        <v>44158</v>
      </c>
      <c r="X116" s="310"/>
      <c r="Y116" s="360"/>
      <c r="Z116" s="361" t="s">
        <v>584</v>
      </c>
      <c r="AA116" s="406">
        <f t="shared" si="3"/>
        <v>34777.833333333336</v>
      </c>
      <c r="AB116" s="315"/>
      <c r="AC116" s="315"/>
      <c r="AD116" s="315"/>
    </row>
    <row r="117" spans="1:30" s="311" customFormat="1" ht="12.75" customHeight="1">
      <c r="A117" s="308"/>
      <c r="B117" s="309" t="s">
        <v>585</v>
      </c>
      <c r="C117" s="310">
        <v>87793</v>
      </c>
      <c r="D117" s="310">
        <v>98171</v>
      </c>
      <c r="E117" s="310">
        <v>90726</v>
      </c>
      <c r="F117" s="310">
        <v>74895</v>
      </c>
      <c r="G117" s="310">
        <v>80992</v>
      </c>
      <c r="H117" s="310">
        <v>52724</v>
      </c>
      <c r="I117" s="310">
        <v>58516</v>
      </c>
      <c r="J117" s="310">
        <v>60052</v>
      </c>
      <c r="K117" s="310">
        <v>60603</v>
      </c>
      <c r="L117" s="310"/>
      <c r="M117" s="312"/>
      <c r="N117" s="312"/>
      <c r="O117" s="310"/>
      <c r="P117" s="310">
        <v>127157</v>
      </c>
      <c r="Q117" s="310">
        <v>106320</v>
      </c>
      <c r="R117" s="310">
        <v>103699</v>
      </c>
      <c r="S117" s="310">
        <v>76357</v>
      </c>
      <c r="T117" s="310">
        <v>68116</v>
      </c>
      <c r="U117" s="310">
        <v>65244</v>
      </c>
      <c r="V117" s="310">
        <v>62787</v>
      </c>
      <c r="W117" s="310">
        <v>134274</v>
      </c>
      <c r="X117" s="310"/>
      <c r="Y117" s="360"/>
      <c r="Z117" s="361" t="s">
        <v>586</v>
      </c>
      <c r="AA117" s="406">
        <f t="shared" si="3"/>
        <v>81320.75</v>
      </c>
      <c r="AB117" s="315"/>
      <c r="AC117" s="315"/>
      <c r="AD117" s="315"/>
    </row>
    <row r="118" spans="1:30" s="311" customFormat="1" ht="9" customHeight="1">
      <c r="A118" s="308"/>
      <c r="B118" s="309" t="s">
        <v>587</v>
      </c>
      <c r="C118" s="310">
        <v>39920</v>
      </c>
      <c r="D118" s="310">
        <v>43466</v>
      </c>
      <c r="E118" s="310">
        <v>41220</v>
      </c>
      <c r="F118" s="310">
        <v>32698</v>
      </c>
      <c r="G118" s="310">
        <v>36207</v>
      </c>
      <c r="H118" s="310">
        <v>20528</v>
      </c>
      <c r="I118" s="310">
        <v>23219</v>
      </c>
      <c r="J118" s="310">
        <v>23926</v>
      </c>
      <c r="K118" s="310">
        <v>22698</v>
      </c>
      <c r="L118" s="310"/>
      <c r="M118" s="312"/>
      <c r="N118" s="312"/>
      <c r="O118" s="310"/>
      <c r="P118" s="310">
        <v>89397</v>
      </c>
      <c r="Q118" s="310">
        <v>43404</v>
      </c>
      <c r="R118" s="310">
        <v>50225</v>
      </c>
      <c r="S118" s="310">
        <v>31356</v>
      </c>
      <c r="T118" s="310">
        <v>26927</v>
      </c>
      <c r="U118" s="310">
        <v>25384</v>
      </c>
      <c r="V118" s="310">
        <v>23708</v>
      </c>
      <c r="W118" s="310">
        <v>55364</v>
      </c>
      <c r="X118" s="310"/>
      <c r="Y118" s="360"/>
      <c r="Z118" s="361" t="s">
        <v>587</v>
      </c>
      <c r="AA118" s="406">
        <f t="shared" si="3"/>
        <v>36344.666666666664</v>
      </c>
      <c r="AB118" s="315"/>
      <c r="AC118" s="315"/>
      <c r="AD118" s="315"/>
    </row>
    <row r="119" spans="1:30" s="311" customFormat="1" ht="9" customHeight="1">
      <c r="A119" s="308"/>
      <c r="B119" s="309" t="s">
        <v>588</v>
      </c>
      <c r="C119" s="310">
        <v>17838</v>
      </c>
      <c r="D119" s="310">
        <v>20149</v>
      </c>
      <c r="E119" s="310">
        <v>19365</v>
      </c>
      <c r="F119" s="310">
        <v>12748</v>
      </c>
      <c r="G119" s="310">
        <v>16354</v>
      </c>
      <c r="H119" s="310">
        <v>10063</v>
      </c>
      <c r="I119" s="310">
        <v>10800</v>
      </c>
      <c r="J119" s="310">
        <v>12168</v>
      </c>
      <c r="K119" s="310">
        <v>8947</v>
      </c>
      <c r="L119" s="310"/>
      <c r="M119" s="312"/>
      <c r="N119" s="312"/>
      <c r="O119" s="310"/>
      <c r="P119" s="310">
        <v>10994</v>
      </c>
      <c r="Q119" s="310">
        <v>22811</v>
      </c>
      <c r="R119" s="310">
        <v>30396</v>
      </c>
      <c r="S119" s="310">
        <v>16587</v>
      </c>
      <c r="T119" s="310">
        <v>13268</v>
      </c>
      <c r="U119" s="310">
        <v>11521</v>
      </c>
      <c r="V119" s="310">
        <v>11966</v>
      </c>
      <c r="W119" s="310">
        <v>38492</v>
      </c>
      <c r="X119" s="310"/>
      <c r="Y119" s="360"/>
      <c r="Z119" s="361" t="s">
        <v>588</v>
      </c>
      <c r="AA119" s="406">
        <f t="shared" si="3"/>
        <v>16501.083333333332</v>
      </c>
      <c r="AB119" s="315"/>
      <c r="AC119" s="315"/>
      <c r="AD119" s="315"/>
    </row>
    <row r="120" spans="1:30" s="311" customFormat="1" ht="9" customHeight="1">
      <c r="A120" s="308"/>
      <c r="B120" s="309" t="s">
        <v>589</v>
      </c>
      <c r="C120" s="310">
        <v>15511</v>
      </c>
      <c r="D120" s="310">
        <v>16240</v>
      </c>
      <c r="E120" s="310">
        <v>14757</v>
      </c>
      <c r="F120" s="310">
        <v>10706</v>
      </c>
      <c r="G120" s="310">
        <v>11555</v>
      </c>
      <c r="H120" s="310">
        <v>9179</v>
      </c>
      <c r="I120" s="310">
        <v>9556</v>
      </c>
      <c r="J120" s="310">
        <v>9541</v>
      </c>
      <c r="K120" s="310">
        <v>6885</v>
      </c>
      <c r="L120" s="310"/>
      <c r="M120" s="312"/>
      <c r="N120" s="312"/>
      <c r="O120" s="310"/>
      <c r="P120" s="310">
        <v>10704</v>
      </c>
      <c r="Q120" s="310">
        <v>18231</v>
      </c>
      <c r="R120" s="310">
        <v>12943</v>
      </c>
      <c r="S120" s="310">
        <v>14223</v>
      </c>
      <c r="T120" s="310">
        <v>13255</v>
      </c>
      <c r="U120" s="310">
        <v>11664</v>
      </c>
      <c r="V120" s="310">
        <v>11092</v>
      </c>
      <c r="W120" s="310">
        <v>12282</v>
      </c>
      <c r="X120" s="310"/>
      <c r="Y120" s="360"/>
      <c r="Z120" s="361" t="s">
        <v>589</v>
      </c>
      <c r="AA120" s="406">
        <f t="shared" si="3"/>
        <v>11629.583333333334</v>
      </c>
      <c r="AB120" s="315"/>
      <c r="AC120" s="315"/>
      <c r="AD120" s="315"/>
    </row>
    <row r="121" spans="1:30" s="311" customFormat="1" ht="9" customHeight="1">
      <c r="A121" s="308"/>
      <c r="B121" s="309" t="s">
        <v>590</v>
      </c>
      <c r="C121" s="310">
        <v>6572</v>
      </c>
      <c r="D121" s="310">
        <v>7076</v>
      </c>
      <c r="E121" s="310">
        <v>7098</v>
      </c>
      <c r="F121" s="310">
        <v>9245</v>
      </c>
      <c r="G121" s="310">
        <v>8298</v>
      </c>
      <c r="H121" s="310">
        <v>1286</v>
      </c>
      <c r="I121" s="310">
        <v>2864</v>
      </c>
      <c r="J121" s="310">
        <v>2217</v>
      </c>
      <c r="K121" s="310">
        <v>6866</v>
      </c>
      <c r="L121" s="310"/>
      <c r="M121" s="312"/>
      <c r="N121" s="312"/>
      <c r="O121" s="310"/>
      <c r="P121" s="310">
        <v>67700</v>
      </c>
      <c r="Q121" s="310">
        <v>2362</v>
      </c>
      <c r="R121" s="310">
        <v>6886</v>
      </c>
      <c r="S121" s="310">
        <v>546</v>
      </c>
      <c r="T121" s="310">
        <v>404</v>
      </c>
      <c r="U121" s="310">
        <v>2199</v>
      </c>
      <c r="V121" s="310">
        <v>650</v>
      </c>
      <c r="W121" s="310">
        <v>4589</v>
      </c>
      <c r="X121" s="310"/>
      <c r="Y121" s="360"/>
      <c r="Z121" s="361" t="s">
        <v>590</v>
      </c>
      <c r="AA121" s="406">
        <f t="shared" si="3"/>
        <v>8214.083333333334</v>
      </c>
      <c r="AB121" s="315"/>
      <c r="AC121" s="315"/>
      <c r="AD121" s="315"/>
    </row>
    <row r="122" spans="1:30" s="311" customFormat="1" ht="9" customHeight="1">
      <c r="A122" s="308"/>
      <c r="B122" s="309" t="s">
        <v>591</v>
      </c>
      <c r="C122" s="310">
        <v>47324</v>
      </c>
      <c r="D122" s="310">
        <v>54236</v>
      </c>
      <c r="E122" s="310">
        <v>49464</v>
      </c>
      <c r="F122" s="310">
        <v>42130</v>
      </c>
      <c r="G122" s="310">
        <v>44632</v>
      </c>
      <c r="H122" s="310">
        <v>31630</v>
      </c>
      <c r="I122" s="310">
        <v>35297</v>
      </c>
      <c r="J122" s="310">
        <v>36098</v>
      </c>
      <c r="K122" s="310">
        <v>37906</v>
      </c>
      <c r="L122" s="310"/>
      <c r="M122" s="312"/>
      <c r="N122" s="312"/>
      <c r="O122" s="310"/>
      <c r="P122" s="310">
        <v>37759</v>
      </c>
      <c r="Q122" s="310">
        <v>62916</v>
      </c>
      <c r="R122" s="310">
        <v>53473</v>
      </c>
      <c r="S122" s="310">
        <v>45001</v>
      </c>
      <c r="T122" s="310">
        <v>41189</v>
      </c>
      <c r="U122" s="310">
        <v>38563</v>
      </c>
      <c r="V122" s="310">
        <v>39079</v>
      </c>
      <c r="W122" s="310">
        <v>78891</v>
      </c>
      <c r="X122" s="310"/>
      <c r="Y122" s="360"/>
      <c r="Z122" s="361" t="s">
        <v>591</v>
      </c>
      <c r="AA122" s="406">
        <f t="shared" si="3"/>
        <v>44816.833333333336</v>
      </c>
      <c r="AB122" s="315"/>
      <c r="AC122" s="315"/>
      <c r="AD122" s="315"/>
    </row>
    <row r="123" spans="1:30" s="311" customFormat="1" ht="9" customHeight="1">
      <c r="A123" s="308"/>
      <c r="B123" s="309" t="s">
        <v>592</v>
      </c>
      <c r="C123" s="310">
        <v>548</v>
      </c>
      <c r="D123" s="310">
        <v>470</v>
      </c>
      <c r="E123" s="310">
        <v>43</v>
      </c>
      <c r="F123" s="310">
        <v>67</v>
      </c>
      <c r="G123" s="310">
        <v>153</v>
      </c>
      <c r="H123" s="310">
        <v>566</v>
      </c>
      <c r="I123" s="374" t="s">
        <v>639</v>
      </c>
      <c r="J123" s="310">
        <v>27</v>
      </c>
      <c r="K123" s="374" t="s">
        <v>639</v>
      </c>
      <c r="L123" s="310"/>
      <c r="M123" s="312"/>
      <c r="N123" s="312"/>
      <c r="O123" s="310"/>
      <c r="P123" s="374" t="s">
        <v>639</v>
      </c>
      <c r="Q123" s="374" t="s">
        <v>639</v>
      </c>
      <c r="R123" s="374" t="s">
        <v>639</v>
      </c>
      <c r="S123" s="374" t="s">
        <v>639</v>
      </c>
      <c r="T123" s="374" t="s">
        <v>639</v>
      </c>
      <c r="U123" s="310">
        <v>1297</v>
      </c>
      <c r="V123" s="374" t="s">
        <v>639</v>
      </c>
      <c r="W123" s="310">
        <v>20</v>
      </c>
      <c r="X123" s="310"/>
      <c r="Y123" s="360"/>
      <c r="Z123" s="361" t="s">
        <v>592</v>
      </c>
      <c r="AA123" s="406">
        <f t="shared" si="3"/>
        <v>159.16666666666666</v>
      </c>
      <c r="AB123" s="315"/>
      <c r="AC123" s="315"/>
      <c r="AD123" s="315"/>
    </row>
    <row r="124" spans="1:30" s="311" customFormat="1" ht="12.75" customHeight="1">
      <c r="A124" s="308"/>
      <c r="B124" s="309" t="s">
        <v>593</v>
      </c>
      <c r="C124" s="310">
        <v>531332</v>
      </c>
      <c r="D124" s="310">
        <v>566011</v>
      </c>
      <c r="E124" s="310">
        <v>534750</v>
      </c>
      <c r="F124" s="310">
        <v>486139</v>
      </c>
      <c r="G124" s="310">
        <v>489866</v>
      </c>
      <c r="H124" s="310">
        <v>412416</v>
      </c>
      <c r="I124" s="311">
        <v>422461</v>
      </c>
      <c r="J124" s="310">
        <v>397632</v>
      </c>
      <c r="K124" s="310">
        <v>406438</v>
      </c>
      <c r="L124" s="310"/>
      <c r="M124" s="312"/>
      <c r="N124" s="312"/>
      <c r="O124" s="310"/>
      <c r="P124" s="310">
        <v>436759</v>
      </c>
      <c r="Q124" s="310">
        <v>611015</v>
      </c>
      <c r="R124" s="310">
        <v>577803</v>
      </c>
      <c r="S124" s="310">
        <v>468033</v>
      </c>
      <c r="T124" s="310">
        <v>453185</v>
      </c>
      <c r="U124" s="310">
        <v>402988</v>
      </c>
      <c r="V124" s="310">
        <v>413768</v>
      </c>
      <c r="W124" s="310">
        <v>862541</v>
      </c>
      <c r="X124" s="310"/>
      <c r="Y124" s="360"/>
      <c r="Z124" s="361" t="s">
        <v>593</v>
      </c>
      <c r="AA124" s="406">
        <f t="shared" si="3"/>
        <v>488753.25</v>
      </c>
      <c r="AB124" s="315"/>
      <c r="AC124" s="315"/>
      <c r="AD124" s="315"/>
    </row>
    <row r="125" spans="1:30" s="311" customFormat="1" ht="9" customHeight="1">
      <c r="A125" s="308"/>
      <c r="B125" s="309" t="s">
        <v>594</v>
      </c>
      <c r="C125" s="310">
        <v>388961</v>
      </c>
      <c r="D125" s="310">
        <v>439630</v>
      </c>
      <c r="E125" s="310">
        <v>410234</v>
      </c>
      <c r="F125" s="310">
        <v>378226</v>
      </c>
      <c r="G125" s="310">
        <v>374560</v>
      </c>
      <c r="H125" s="310">
        <v>289374</v>
      </c>
      <c r="I125" s="311">
        <v>302998</v>
      </c>
      <c r="J125" s="310">
        <v>305993</v>
      </c>
      <c r="K125" s="310">
        <v>321181</v>
      </c>
      <c r="L125" s="310"/>
      <c r="M125" s="312"/>
      <c r="N125" s="312"/>
      <c r="O125" s="310"/>
      <c r="P125" s="310">
        <v>339923</v>
      </c>
      <c r="Q125" s="310">
        <v>467843</v>
      </c>
      <c r="R125" s="310">
        <v>424132</v>
      </c>
      <c r="S125" s="310">
        <v>342113</v>
      </c>
      <c r="T125" s="310">
        <v>353165</v>
      </c>
      <c r="U125" s="310">
        <v>301652</v>
      </c>
      <c r="V125" s="310">
        <v>301152</v>
      </c>
      <c r="W125" s="310">
        <v>734006</v>
      </c>
      <c r="X125" s="310"/>
      <c r="Y125" s="360"/>
      <c r="Z125" s="361" t="s">
        <v>594</v>
      </c>
      <c r="AA125" s="406">
        <f t="shared" si="3"/>
        <v>373627.6666666667</v>
      </c>
      <c r="AB125" s="315"/>
      <c r="AC125" s="315"/>
      <c r="AD125" s="315"/>
    </row>
    <row r="126" spans="1:30" s="311" customFormat="1" ht="9" customHeight="1">
      <c r="A126" s="308"/>
      <c r="B126" s="309" t="s">
        <v>595</v>
      </c>
      <c r="C126" s="310">
        <v>41136</v>
      </c>
      <c r="D126" s="310">
        <v>44272</v>
      </c>
      <c r="E126" s="310">
        <v>33432</v>
      </c>
      <c r="F126" s="310">
        <v>34518</v>
      </c>
      <c r="G126" s="310">
        <v>33804</v>
      </c>
      <c r="H126" s="310">
        <v>36422</v>
      </c>
      <c r="I126" s="310">
        <v>40379</v>
      </c>
      <c r="J126" s="310">
        <v>35464</v>
      </c>
      <c r="K126" s="310">
        <v>31515</v>
      </c>
      <c r="L126" s="310"/>
      <c r="M126" s="312"/>
      <c r="N126" s="312"/>
      <c r="O126" s="310"/>
      <c r="P126" s="310">
        <v>32583</v>
      </c>
      <c r="Q126" s="310">
        <v>33710</v>
      </c>
      <c r="R126" s="310">
        <v>37516</v>
      </c>
      <c r="S126" s="310">
        <v>32356</v>
      </c>
      <c r="T126" s="310">
        <v>25388</v>
      </c>
      <c r="U126" s="310">
        <v>29282</v>
      </c>
      <c r="V126" s="310">
        <v>31490</v>
      </c>
      <c r="W126" s="310">
        <v>39344</v>
      </c>
      <c r="X126" s="310"/>
      <c r="Y126" s="360"/>
      <c r="Z126" s="361" t="s">
        <v>595</v>
      </c>
      <c r="AA126" s="406">
        <f t="shared" si="3"/>
        <v>33787.416666666664</v>
      </c>
      <c r="AB126" s="315"/>
      <c r="AC126" s="315"/>
      <c r="AD126" s="315"/>
    </row>
    <row r="127" spans="1:30" s="311" customFormat="1" ht="9" customHeight="1">
      <c r="A127" s="308"/>
      <c r="B127" s="309" t="s">
        <v>596</v>
      </c>
      <c r="C127" s="310">
        <v>1491</v>
      </c>
      <c r="D127" s="310">
        <v>1822</v>
      </c>
      <c r="E127" s="310">
        <v>1547</v>
      </c>
      <c r="F127" s="310">
        <v>1731</v>
      </c>
      <c r="G127" s="310">
        <v>763</v>
      </c>
      <c r="H127" s="310">
        <v>208</v>
      </c>
      <c r="I127" s="310">
        <v>90</v>
      </c>
      <c r="J127" s="310">
        <v>312</v>
      </c>
      <c r="K127" s="310">
        <v>411</v>
      </c>
      <c r="L127" s="310"/>
      <c r="M127" s="312"/>
      <c r="N127" s="312"/>
      <c r="O127" s="310"/>
      <c r="P127" s="310">
        <v>770</v>
      </c>
      <c r="Q127" s="310">
        <v>713</v>
      </c>
      <c r="R127" s="310">
        <v>1906</v>
      </c>
      <c r="S127" s="310">
        <v>1055</v>
      </c>
      <c r="T127" s="310">
        <v>1150</v>
      </c>
      <c r="U127" s="310">
        <v>1021</v>
      </c>
      <c r="V127" s="310">
        <v>635</v>
      </c>
      <c r="W127" s="310">
        <v>1639</v>
      </c>
      <c r="X127" s="310"/>
      <c r="Y127" s="360"/>
      <c r="Z127" s="361" t="s">
        <v>596</v>
      </c>
      <c r="AA127" s="406">
        <f t="shared" si="3"/>
        <v>825.8333333333334</v>
      </c>
      <c r="AB127" s="315"/>
      <c r="AC127" s="315"/>
      <c r="AD127" s="315"/>
    </row>
    <row r="128" spans="1:30" s="311" customFormat="1" ht="9" customHeight="1">
      <c r="A128" s="308"/>
      <c r="B128" s="309" t="s">
        <v>597</v>
      </c>
      <c r="C128" s="310">
        <v>43875</v>
      </c>
      <c r="D128" s="310">
        <v>45283</v>
      </c>
      <c r="E128" s="310">
        <v>40392</v>
      </c>
      <c r="F128" s="310">
        <v>42657</v>
      </c>
      <c r="G128" s="310">
        <v>40771</v>
      </c>
      <c r="H128" s="310">
        <v>55905</v>
      </c>
      <c r="I128" s="310">
        <v>44012</v>
      </c>
      <c r="J128" s="310">
        <v>28490</v>
      </c>
      <c r="K128" s="310">
        <v>32205</v>
      </c>
      <c r="L128" s="310"/>
      <c r="M128" s="312"/>
      <c r="N128" s="312"/>
      <c r="O128" s="310"/>
      <c r="P128" s="310">
        <v>32836</v>
      </c>
      <c r="Q128" s="310">
        <v>67793</v>
      </c>
      <c r="R128" s="310">
        <v>67866</v>
      </c>
      <c r="S128" s="310">
        <v>33353</v>
      </c>
      <c r="T128" s="310">
        <v>27556</v>
      </c>
      <c r="U128" s="310">
        <v>31068</v>
      </c>
      <c r="V128" s="310">
        <v>28955</v>
      </c>
      <c r="W128" s="310">
        <v>38043</v>
      </c>
      <c r="X128" s="310"/>
      <c r="Y128" s="360"/>
      <c r="Z128" s="361" t="s">
        <v>597</v>
      </c>
      <c r="AA128" s="406">
        <f t="shared" si="3"/>
        <v>40673.5</v>
      </c>
      <c r="AB128" s="315"/>
      <c r="AC128" s="315"/>
      <c r="AD128" s="315"/>
    </row>
    <row r="129" spans="1:30" s="311" customFormat="1" ht="9" customHeight="1">
      <c r="A129" s="308"/>
      <c r="B129" s="309" t="s">
        <v>598</v>
      </c>
      <c r="C129" s="310">
        <v>2896</v>
      </c>
      <c r="D129" s="310">
        <v>2467</v>
      </c>
      <c r="E129" s="310">
        <v>2408</v>
      </c>
      <c r="F129" s="310">
        <v>1859</v>
      </c>
      <c r="G129" s="310">
        <v>3958</v>
      </c>
      <c r="H129" s="310">
        <v>2301</v>
      </c>
      <c r="I129" s="310">
        <v>1771</v>
      </c>
      <c r="J129" s="310">
        <v>1639</v>
      </c>
      <c r="K129" s="310">
        <v>649</v>
      </c>
      <c r="L129" s="310"/>
      <c r="M129" s="312"/>
      <c r="N129" s="312"/>
      <c r="O129" s="310"/>
      <c r="P129" s="310">
        <v>2814</v>
      </c>
      <c r="Q129" s="310">
        <v>3240</v>
      </c>
      <c r="R129" s="310">
        <v>3796</v>
      </c>
      <c r="S129" s="310">
        <v>3744</v>
      </c>
      <c r="T129" s="310">
        <v>5812</v>
      </c>
      <c r="U129" s="310">
        <v>8134</v>
      </c>
      <c r="V129" s="310">
        <v>7563</v>
      </c>
      <c r="W129" s="310">
        <v>7177</v>
      </c>
      <c r="X129" s="310"/>
      <c r="Y129" s="360"/>
      <c r="Z129" s="361" t="s">
        <v>598</v>
      </c>
      <c r="AA129" s="406">
        <f t="shared" si="3"/>
        <v>4053.3333333333335</v>
      </c>
      <c r="AB129" s="315"/>
      <c r="AC129" s="315"/>
      <c r="AD129" s="315"/>
    </row>
    <row r="130" spans="1:30" s="311" customFormat="1" ht="9" customHeight="1">
      <c r="A130" s="308"/>
      <c r="B130" s="309" t="s">
        <v>599</v>
      </c>
      <c r="C130" s="310">
        <v>6375</v>
      </c>
      <c r="D130" s="310">
        <v>4803</v>
      </c>
      <c r="E130" s="310">
        <v>4321</v>
      </c>
      <c r="F130" s="310">
        <v>4512</v>
      </c>
      <c r="G130" s="310">
        <v>7348</v>
      </c>
      <c r="H130" s="310">
        <v>6653</v>
      </c>
      <c r="I130" s="310">
        <v>4907</v>
      </c>
      <c r="J130" s="310">
        <v>5515</v>
      </c>
      <c r="K130" s="310">
        <v>3330</v>
      </c>
      <c r="L130" s="310"/>
      <c r="M130" s="312"/>
      <c r="N130" s="312"/>
      <c r="O130" s="310"/>
      <c r="P130" s="310">
        <v>5228</v>
      </c>
      <c r="Q130" s="310">
        <v>5032</v>
      </c>
      <c r="R130" s="310">
        <v>8228</v>
      </c>
      <c r="S130" s="310">
        <v>7153</v>
      </c>
      <c r="T130" s="310">
        <v>10500</v>
      </c>
      <c r="U130" s="310">
        <v>8483</v>
      </c>
      <c r="V130" s="310">
        <v>10542</v>
      </c>
      <c r="W130" s="310">
        <v>12225</v>
      </c>
      <c r="X130" s="310"/>
      <c r="Y130" s="360"/>
      <c r="Z130" s="361" t="s">
        <v>599</v>
      </c>
      <c r="AA130" s="406">
        <f t="shared" si="3"/>
        <v>7316.333333333333</v>
      </c>
      <c r="AB130" s="315"/>
      <c r="AC130" s="315"/>
      <c r="AD130" s="315"/>
    </row>
    <row r="131" spans="1:30" s="311" customFormat="1" ht="9" customHeight="1">
      <c r="A131" s="308"/>
      <c r="B131" s="309" t="s">
        <v>600</v>
      </c>
      <c r="C131" s="310">
        <v>22171</v>
      </c>
      <c r="D131" s="310">
        <v>26170</v>
      </c>
      <c r="E131" s="310">
        <v>20702</v>
      </c>
      <c r="F131" s="310">
        <v>21537</v>
      </c>
      <c r="G131" s="310">
        <v>26976</v>
      </c>
      <c r="H131" s="310">
        <v>19112</v>
      </c>
      <c r="I131" s="310">
        <v>22998</v>
      </c>
      <c r="J131" s="310">
        <v>16391</v>
      </c>
      <c r="K131" s="310">
        <v>16656</v>
      </c>
      <c r="L131" s="310"/>
      <c r="M131" s="312"/>
      <c r="N131" s="312"/>
      <c r="O131" s="310"/>
      <c r="P131" s="310">
        <v>21692</v>
      </c>
      <c r="Q131" s="310">
        <v>31597</v>
      </c>
      <c r="R131" s="310">
        <v>32677</v>
      </c>
      <c r="S131" s="310">
        <v>46899</v>
      </c>
      <c r="T131" s="310">
        <v>28523</v>
      </c>
      <c r="U131" s="310">
        <v>22450</v>
      </c>
      <c r="V131" s="310">
        <v>33158</v>
      </c>
      <c r="W131" s="310">
        <v>29638</v>
      </c>
      <c r="X131" s="310"/>
      <c r="Y131" s="360"/>
      <c r="Z131" s="361" t="s">
        <v>600</v>
      </c>
      <c r="AA131" s="406">
        <f t="shared" si="3"/>
        <v>26815.916666666668</v>
      </c>
      <c r="AB131" s="315"/>
      <c r="AC131" s="315"/>
      <c r="AD131" s="315"/>
    </row>
    <row r="132" spans="1:30" s="311" customFormat="1" ht="9" customHeight="1">
      <c r="A132" s="308"/>
      <c r="B132" s="309" t="s">
        <v>601</v>
      </c>
      <c r="C132" s="310">
        <v>23064</v>
      </c>
      <c r="D132" s="374" t="s">
        <v>639</v>
      </c>
      <c r="E132" s="310">
        <v>21203</v>
      </c>
      <c r="F132" s="374" t="s">
        <v>639</v>
      </c>
      <c r="G132" s="374" t="s">
        <v>639</v>
      </c>
      <c r="H132" s="374" t="s">
        <v>639</v>
      </c>
      <c r="I132" s="374" t="s">
        <v>639</v>
      </c>
      <c r="J132" s="374" t="s">
        <v>639</v>
      </c>
      <c r="K132" s="374" t="s">
        <v>639</v>
      </c>
      <c r="L132" s="310"/>
      <c r="M132" s="312"/>
      <c r="N132" s="312"/>
      <c r="O132" s="310"/>
      <c r="P132" s="374" t="s">
        <v>639</v>
      </c>
      <c r="Q132" s="374" t="s">
        <v>639</v>
      </c>
      <c r="R132" s="374" t="s">
        <v>639</v>
      </c>
      <c r="S132" s="374" t="s">
        <v>639</v>
      </c>
      <c r="T132" s="374" t="s">
        <v>639</v>
      </c>
      <c r="U132" s="374" t="s">
        <v>639</v>
      </c>
      <c r="V132" s="374" t="s">
        <v>639</v>
      </c>
      <c r="W132" s="374" t="s">
        <v>639</v>
      </c>
      <c r="X132" s="310"/>
      <c r="Y132" s="360"/>
      <c r="Z132" s="361" t="s">
        <v>601</v>
      </c>
      <c r="AA132" s="406">
        <f t="shared" si="3"/>
        <v>0</v>
      </c>
      <c r="AB132" s="315"/>
      <c r="AC132" s="315"/>
      <c r="AD132" s="315"/>
    </row>
    <row r="133" spans="1:30" s="311" customFormat="1" ht="9" customHeight="1">
      <c r="A133" s="308"/>
      <c r="B133" s="309" t="s">
        <v>602</v>
      </c>
      <c r="C133" s="310">
        <v>1363</v>
      </c>
      <c r="D133" s="310">
        <v>1565</v>
      </c>
      <c r="E133" s="310">
        <v>511</v>
      </c>
      <c r="F133" s="310">
        <v>1101</v>
      </c>
      <c r="G133" s="310">
        <v>1687</v>
      </c>
      <c r="H133" s="310">
        <v>2441</v>
      </c>
      <c r="I133" s="310">
        <v>5306</v>
      </c>
      <c r="J133" s="310">
        <v>3828</v>
      </c>
      <c r="K133" s="310">
        <v>492</v>
      </c>
      <c r="L133" s="310"/>
      <c r="M133" s="312"/>
      <c r="N133" s="312"/>
      <c r="O133" s="310"/>
      <c r="P133" s="310">
        <v>913</v>
      </c>
      <c r="Q133" s="310">
        <v>1086</v>
      </c>
      <c r="R133" s="310">
        <v>1681</v>
      </c>
      <c r="S133" s="310">
        <v>1361</v>
      </c>
      <c r="T133" s="310">
        <v>1091</v>
      </c>
      <c r="U133" s="310">
        <v>897</v>
      </c>
      <c r="V133" s="310">
        <v>273</v>
      </c>
      <c r="W133" s="310">
        <v>471</v>
      </c>
      <c r="X133" s="310"/>
      <c r="Y133" s="360"/>
      <c r="Z133" s="361" t="s">
        <v>602</v>
      </c>
      <c r="AA133" s="406">
        <f t="shared" si="3"/>
        <v>1653.3333333333333</v>
      </c>
      <c r="AB133" s="315"/>
      <c r="AC133" s="315"/>
      <c r="AD133" s="315"/>
    </row>
    <row r="134" spans="1:30" s="311" customFormat="1" ht="12.75" customHeight="1">
      <c r="A134" s="308"/>
      <c r="B134" s="309" t="s">
        <v>603</v>
      </c>
      <c r="C134" s="310">
        <v>67142</v>
      </c>
      <c r="D134" s="310">
        <v>56717</v>
      </c>
      <c r="E134" s="310">
        <v>62584</v>
      </c>
      <c r="F134" s="310">
        <v>58352</v>
      </c>
      <c r="G134" s="310">
        <v>68050</v>
      </c>
      <c r="H134" s="310">
        <v>67933</v>
      </c>
      <c r="I134" s="310">
        <v>65445</v>
      </c>
      <c r="J134" s="310">
        <v>71662</v>
      </c>
      <c r="K134" s="310">
        <v>77305</v>
      </c>
      <c r="L134" s="310"/>
      <c r="M134" s="312"/>
      <c r="N134" s="312"/>
      <c r="O134" s="310"/>
      <c r="P134" s="310">
        <v>67154</v>
      </c>
      <c r="Q134" s="310">
        <v>73242</v>
      </c>
      <c r="R134" s="310">
        <v>64867</v>
      </c>
      <c r="S134" s="310">
        <v>69306</v>
      </c>
      <c r="T134" s="310">
        <v>56611</v>
      </c>
      <c r="U134" s="310">
        <v>58648</v>
      </c>
      <c r="V134" s="310">
        <v>60668</v>
      </c>
      <c r="W134" s="310">
        <v>75411</v>
      </c>
      <c r="X134" s="310"/>
      <c r="Y134" s="360"/>
      <c r="Z134" s="361" t="s">
        <v>603</v>
      </c>
      <c r="AA134" s="406">
        <f t="shared" si="3"/>
        <v>67354.33333333333</v>
      </c>
      <c r="AB134" s="315"/>
      <c r="AC134" s="315"/>
      <c r="AD134" s="315"/>
    </row>
    <row r="135" spans="1:30" s="311" customFormat="1" ht="12.75" customHeight="1">
      <c r="A135" s="308"/>
      <c r="B135" s="309" t="s">
        <v>604</v>
      </c>
      <c r="C135" s="310">
        <v>8275</v>
      </c>
      <c r="D135" s="310">
        <v>8168</v>
      </c>
      <c r="E135" s="310">
        <v>6973</v>
      </c>
      <c r="F135" s="310">
        <v>7911</v>
      </c>
      <c r="G135" s="310">
        <v>6194</v>
      </c>
      <c r="H135" s="310">
        <v>6677</v>
      </c>
      <c r="I135" s="310">
        <v>5112</v>
      </c>
      <c r="J135" s="310">
        <v>5625</v>
      </c>
      <c r="K135" s="310">
        <v>4184</v>
      </c>
      <c r="L135" s="310"/>
      <c r="M135" s="312"/>
      <c r="N135" s="312"/>
      <c r="O135" s="310"/>
      <c r="P135" s="310">
        <v>6116</v>
      </c>
      <c r="Q135" s="310">
        <v>5105</v>
      </c>
      <c r="R135" s="310">
        <v>12488</v>
      </c>
      <c r="S135" s="310">
        <v>9686</v>
      </c>
      <c r="T135" s="310">
        <v>3795</v>
      </c>
      <c r="U135" s="310">
        <v>3925</v>
      </c>
      <c r="V135" s="310">
        <v>3563</v>
      </c>
      <c r="W135" s="310">
        <v>7582</v>
      </c>
      <c r="X135" s="310"/>
      <c r="Y135" s="360"/>
      <c r="Z135" s="361" t="s">
        <v>604</v>
      </c>
      <c r="AA135" s="406">
        <f t="shared" si="3"/>
        <v>6154.833333333333</v>
      </c>
      <c r="AB135" s="315"/>
      <c r="AC135" s="315"/>
      <c r="AD135" s="315"/>
    </row>
    <row r="136" spans="1:30" s="311" customFormat="1" ht="12.75" customHeight="1">
      <c r="A136" s="308"/>
      <c r="B136" s="309" t="s">
        <v>605</v>
      </c>
      <c r="C136" s="310">
        <v>410395</v>
      </c>
      <c r="D136" s="310">
        <v>476750</v>
      </c>
      <c r="E136" s="310">
        <v>442322</v>
      </c>
      <c r="F136" s="310">
        <v>391453</v>
      </c>
      <c r="G136" s="310">
        <v>389679</v>
      </c>
      <c r="H136" s="310">
        <v>315910</v>
      </c>
      <c r="I136" s="310">
        <v>322556</v>
      </c>
      <c r="J136" s="310">
        <v>318178</v>
      </c>
      <c r="K136" s="310">
        <v>313854</v>
      </c>
      <c r="L136" s="310"/>
      <c r="M136" s="312"/>
      <c r="N136" s="312"/>
      <c r="O136" s="310"/>
      <c r="P136" s="310">
        <v>256964</v>
      </c>
      <c r="Q136" s="310">
        <v>485411</v>
      </c>
      <c r="R136" s="310">
        <v>435025</v>
      </c>
      <c r="S136" s="310">
        <v>388009</v>
      </c>
      <c r="T136" s="310">
        <v>356094</v>
      </c>
      <c r="U136" s="310">
        <v>350017</v>
      </c>
      <c r="V136" s="310">
        <v>340225</v>
      </c>
      <c r="W136" s="310">
        <v>791781</v>
      </c>
      <c r="X136" s="310"/>
      <c r="Y136" s="360"/>
      <c r="Z136" s="361" t="s">
        <v>605</v>
      </c>
      <c r="AA136" s="406">
        <f t="shared" si="3"/>
        <v>389502</v>
      </c>
      <c r="AB136" s="315"/>
      <c r="AC136" s="315"/>
      <c r="AD136" s="315"/>
    </row>
    <row r="137" spans="1:30" s="311" customFormat="1" ht="12.75" customHeight="1">
      <c r="A137" s="308"/>
      <c r="B137" s="309" t="s">
        <v>606</v>
      </c>
      <c r="C137" s="310">
        <v>75801</v>
      </c>
      <c r="D137" s="310">
        <v>131781</v>
      </c>
      <c r="E137" s="310">
        <v>110677</v>
      </c>
      <c r="F137" s="310">
        <v>61528</v>
      </c>
      <c r="G137" s="310">
        <v>60868</v>
      </c>
      <c r="H137" s="310">
        <v>-4426</v>
      </c>
      <c r="I137" s="310">
        <v>37674</v>
      </c>
      <c r="J137" s="310">
        <v>-31259</v>
      </c>
      <c r="K137" s="310">
        <v>-103232</v>
      </c>
      <c r="L137" s="310"/>
      <c r="M137" s="312"/>
      <c r="N137" s="312"/>
      <c r="O137" s="310"/>
      <c r="P137" s="310">
        <v>-52853</v>
      </c>
      <c r="Q137" s="310">
        <v>166219</v>
      </c>
      <c r="R137" s="310">
        <v>114878</v>
      </c>
      <c r="S137" s="310">
        <v>90774</v>
      </c>
      <c r="T137" s="310">
        <v>30591</v>
      </c>
      <c r="U137" s="310">
        <v>35660</v>
      </c>
      <c r="V137" s="310">
        <v>55073</v>
      </c>
      <c r="W137" s="310">
        <v>415759</v>
      </c>
      <c r="X137" s="310"/>
      <c r="Y137" s="360"/>
      <c r="Z137" s="361" t="s">
        <v>606</v>
      </c>
      <c r="AA137" s="406">
        <f t="shared" si="3"/>
        <v>62904.833333333336</v>
      </c>
      <c r="AB137" s="315"/>
      <c r="AC137" s="315"/>
      <c r="AD137" s="315"/>
    </row>
    <row r="138" spans="1:30" s="311" customFormat="1" ht="8.25" customHeight="1">
      <c r="A138" s="308"/>
      <c r="B138" s="309" t="s">
        <v>607</v>
      </c>
      <c r="C138" s="310">
        <v>37502</v>
      </c>
      <c r="D138" s="310">
        <v>93944</v>
      </c>
      <c r="E138" s="310">
        <v>47582</v>
      </c>
      <c r="F138" s="310">
        <v>22162</v>
      </c>
      <c r="G138" s="310">
        <v>20547</v>
      </c>
      <c r="H138" s="310">
        <v>-47226</v>
      </c>
      <c r="I138" s="310">
        <v>-21486</v>
      </c>
      <c r="J138" s="310">
        <v>-59782</v>
      </c>
      <c r="K138" s="310">
        <v>-57628</v>
      </c>
      <c r="L138" s="310"/>
      <c r="M138" s="312"/>
      <c r="N138" s="312"/>
      <c r="O138" s="310"/>
      <c r="P138" s="310">
        <v>-79489</v>
      </c>
      <c r="Q138" s="310">
        <v>89991</v>
      </c>
      <c r="R138" s="310">
        <v>46391</v>
      </c>
      <c r="S138" s="310">
        <v>26398</v>
      </c>
      <c r="T138" s="310">
        <v>2125</v>
      </c>
      <c r="U138" s="310">
        <v>-4189</v>
      </c>
      <c r="V138" s="310">
        <v>12018</v>
      </c>
      <c r="W138" s="310">
        <v>355414</v>
      </c>
      <c r="X138" s="310"/>
      <c r="Y138" s="360"/>
      <c r="Z138" s="361" t="s">
        <v>607</v>
      </c>
      <c r="AA138" s="406">
        <f t="shared" si="3"/>
        <v>21878.083333333332</v>
      </c>
      <c r="AB138" s="315"/>
      <c r="AC138" s="315"/>
      <c r="AD138" s="315"/>
    </row>
    <row r="139" spans="1:30" s="311" customFormat="1" ht="8.25" customHeight="1">
      <c r="A139" s="308"/>
      <c r="B139" s="309" t="s">
        <v>608</v>
      </c>
      <c r="C139" s="310">
        <v>36011</v>
      </c>
      <c r="D139" s="310">
        <v>92123</v>
      </c>
      <c r="E139" s="310">
        <v>46035</v>
      </c>
      <c r="F139" s="310">
        <v>20432</v>
      </c>
      <c r="G139" s="310">
        <v>19784</v>
      </c>
      <c r="H139" s="310">
        <v>-47434</v>
      </c>
      <c r="I139" s="310">
        <v>-21576</v>
      </c>
      <c r="J139" s="310">
        <v>-60094</v>
      </c>
      <c r="K139" s="310">
        <v>-58039</v>
      </c>
      <c r="L139" s="310"/>
      <c r="M139" s="312"/>
      <c r="N139" s="312"/>
      <c r="O139" s="310"/>
      <c r="P139" s="310">
        <v>-80259</v>
      </c>
      <c r="Q139" s="310">
        <v>89278</v>
      </c>
      <c r="R139" s="310">
        <v>44485</v>
      </c>
      <c r="S139" s="310">
        <v>25342</v>
      </c>
      <c r="T139" s="310">
        <v>975</v>
      </c>
      <c r="U139" s="310">
        <v>-5210</v>
      </c>
      <c r="V139" s="310">
        <v>11382</v>
      </c>
      <c r="W139" s="310">
        <v>353775</v>
      </c>
      <c r="X139" s="310"/>
      <c r="Y139" s="360"/>
      <c r="Z139" s="361" t="s">
        <v>608</v>
      </c>
      <c r="AA139" s="406">
        <f t="shared" si="3"/>
        <v>21052.083333333332</v>
      </c>
      <c r="AB139" s="315"/>
      <c r="AC139" s="315"/>
      <c r="AD139" s="315"/>
    </row>
    <row r="140" spans="1:30" s="311" customFormat="1" ht="8.25" customHeight="1">
      <c r="A140" s="308"/>
      <c r="B140" s="309" t="s">
        <v>609</v>
      </c>
      <c r="C140" s="310">
        <v>-1690</v>
      </c>
      <c r="D140" s="310">
        <v>50506</v>
      </c>
      <c r="E140" s="310">
        <v>16980</v>
      </c>
      <c r="F140" s="310">
        <v>-4436</v>
      </c>
      <c r="G140" s="310">
        <v>-1934</v>
      </c>
      <c r="H140" s="310">
        <v>-78950</v>
      </c>
      <c r="I140" s="310">
        <v>-54209</v>
      </c>
      <c r="J140" s="310">
        <v>-93935</v>
      </c>
      <c r="K140" s="310">
        <v>-55508</v>
      </c>
      <c r="L140" s="310"/>
      <c r="M140" s="312"/>
      <c r="N140" s="312"/>
      <c r="O140" s="310"/>
      <c r="P140" s="310">
        <v>-69740</v>
      </c>
      <c r="Q140" s="310">
        <v>65315</v>
      </c>
      <c r="R140" s="310">
        <v>11754</v>
      </c>
      <c r="S140" s="310">
        <v>-7013</v>
      </c>
      <c r="T140" s="310">
        <v>16284</v>
      </c>
      <c r="U140" s="310">
        <v>-34492</v>
      </c>
      <c r="V140" s="310">
        <v>-20108</v>
      </c>
      <c r="W140" s="310">
        <v>314431</v>
      </c>
      <c r="X140" s="310"/>
      <c r="Y140" s="360"/>
      <c r="Z140" s="361" t="s">
        <v>609</v>
      </c>
      <c r="AA140" s="406">
        <f t="shared" si="3"/>
        <v>-514.25</v>
      </c>
      <c r="AB140" s="315"/>
      <c r="AC140" s="315"/>
      <c r="AD140" s="315"/>
    </row>
    <row r="141" spans="1:30" s="311" customFormat="1" ht="9" customHeight="1">
      <c r="A141" s="308"/>
      <c r="B141" s="309" t="s">
        <v>610</v>
      </c>
      <c r="C141" s="310">
        <v>37700</v>
      </c>
      <c r="D141" s="310">
        <v>41616</v>
      </c>
      <c r="E141" s="310">
        <v>29055</v>
      </c>
      <c r="F141" s="310">
        <v>24867</v>
      </c>
      <c r="G141" s="310">
        <v>21718</v>
      </c>
      <c r="H141" s="310">
        <v>31516</v>
      </c>
      <c r="I141" s="310">
        <v>32633</v>
      </c>
      <c r="J141" s="310">
        <v>33842</v>
      </c>
      <c r="K141" s="310">
        <v>-2531</v>
      </c>
      <c r="L141" s="310"/>
      <c r="M141" s="312"/>
      <c r="N141" s="312"/>
      <c r="O141" s="310"/>
      <c r="P141" s="310">
        <v>-10519</v>
      </c>
      <c r="Q141" s="310">
        <v>23963</v>
      </c>
      <c r="R141" s="310">
        <v>32732</v>
      </c>
      <c r="S141" s="310">
        <v>32356</v>
      </c>
      <c r="T141" s="310">
        <v>-15308</v>
      </c>
      <c r="U141" s="310">
        <v>29282</v>
      </c>
      <c r="V141" s="310">
        <v>31490</v>
      </c>
      <c r="W141" s="310">
        <v>39344</v>
      </c>
      <c r="X141" s="310"/>
      <c r="Y141" s="360"/>
      <c r="Z141" s="361" t="s">
        <v>610</v>
      </c>
      <c r="AA141" s="406">
        <f t="shared" si="3"/>
        <v>21566.666666666668</v>
      </c>
      <c r="AB141" s="315"/>
      <c r="AC141" s="315"/>
      <c r="AD141" s="315"/>
    </row>
    <row r="142" spans="1:30" s="311" customFormat="1" ht="8.25" customHeight="1">
      <c r="A142" s="308"/>
      <c r="B142" s="309" t="s">
        <v>611</v>
      </c>
      <c r="C142" s="310">
        <v>1491</v>
      </c>
      <c r="D142" s="310">
        <v>1822</v>
      </c>
      <c r="E142" s="310">
        <v>1547</v>
      </c>
      <c r="F142" s="310">
        <v>1731</v>
      </c>
      <c r="G142" s="310">
        <v>763</v>
      </c>
      <c r="H142" s="310">
        <v>208</v>
      </c>
      <c r="I142" s="310">
        <v>90</v>
      </c>
      <c r="J142" s="310">
        <v>312</v>
      </c>
      <c r="K142" s="310">
        <v>411</v>
      </c>
      <c r="L142" s="310"/>
      <c r="M142" s="312"/>
      <c r="N142" s="312"/>
      <c r="O142" s="310"/>
      <c r="P142" s="310">
        <v>770</v>
      </c>
      <c r="Q142" s="310">
        <v>713</v>
      </c>
      <c r="R142" s="310">
        <v>1906</v>
      </c>
      <c r="S142" s="310">
        <v>1055</v>
      </c>
      <c r="T142" s="310">
        <v>1150</v>
      </c>
      <c r="U142" s="310">
        <v>1021</v>
      </c>
      <c r="V142" s="310">
        <v>635</v>
      </c>
      <c r="W142" s="310">
        <v>1639</v>
      </c>
      <c r="X142" s="310"/>
      <c r="Y142" s="360"/>
      <c r="Z142" s="361" t="s">
        <v>611</v>
      </c>
      <c r="AA142" s="406">
        <f t="shared" si="3"/>
        <v>825.8333333333334</v>
      </c>
      <c r="AB142" s="315"/>
      <c r="AC142" s="315"/>
      <c r="AD142" s="315"/>
    </row>
    <row r="143" spans="1:30" s="311" customFormat="1" ht="8.25" customHeight="1">
      <c r="A143" s="308"/>
      <c r="B143" s="309" t="s">
        <v>612</v>
      </c>
      <c r="C143" s="310">
        <v>22080</v>
      </c>
      <c r="D143" s="310">
        <v>45283</v>
      </c>
      <c r="E143" s="310">
        <v>40392</v>
      </c>
      <c r="F143" s="310">
        <v>42657</v>
      </c>
      <c r="G143" s="310">
        <v>40771</v>
      </c>
      <c r="H143" s="310">
        <v>55905</v>
      </c>
      <c r="I143" s="310">
        <v>44012</v>
      </c>
      <c r="J143" s="310">
        <v>28490</v>
      </c>
      <c r="K143" s="310">
        <v>32205</v>
      </c>
      <c r="L143" s="310"/>
      <c r="M143" s="312"/>
      <c r="N143" s="312"/>
      <c r="O143" s="310"/>
      <c r="P143" s="310">
        <v>32836</v>
      </c>
      <c r="Q143" s="310">
        <v>67793</v>
      </c>
      <c r="R143" s="310">
        <v>67866</v>
      </c>
      <c r="S143" s="310">
        <v>33353</v>
      </c>
      <c r="T143" s="310">
        <v>27556</v>
      </c>
      <c r="U143" s="310">
        <v>31068</v>
      </c>
      <c r="V143" s="310">
        <v>28955</v>
      </c>
      <c r="W143" s="310">
        <v>38043</v>
      </c>
      <c r="X143" s="310"/>
      <c r="Y143" s="360"/>
      <c r="Z143" s="361" t="s">
        <v>612</v>
      </c>
      <c r="AA143" s="406">
        <f t="shared" si="3"/>
        <v>40673.5</v>
      </c>
      <c r="AB143" s="315"/>
      <c r="AC143" s="315"/>
      <c r="AD143" s="315"/>
    </row>
    <row r="144" spans="1:30" s="311" customFormat="1" ht="8.25" customHeight="1">
      <c r="A144" s="308"/>
      <c r="B144" s="309" t="s">
        <v>613</v>
      </c>
      <c r="C144" s="310">
        <v>2157</v>
      </c>
      <c r="D144" s="310">
        <v>2384</v>
      </c>
      <c r="E144" s="310">
        <v>2103</v>
      </c>
      <c r="F144" s="310">
        <v>1666</v>
      </c>
      <c r="G144" s="310">
        <v>3568</v>
      </c>
      <c r="H144" s="310">
        <v>2301</v>
      </c>
      <c r="I144" s="310">
        <v>1771</v>
      </c>
      <c r="J144" s="310">
        <v>1529</v>
      </c>
      <c r="K144" s="310">
        <v>649</v>
      </c>
      <c r="L144" s="310"/>
      <c r="M144" s="312"/>
      <c r="N144" s="312"/>
      <c r="O144" s="310"/>
      <c r="P144" s="310">
        <v>2814</v>
      </c>
      <c r="Q144" s="310">
        <v>3240</v>
      </c>
      <c r="R144" s="310">
        <v>3796</v>
      </c>
      <c r="S144" s="310">
        <v>3744</v>
      </c>
      <c r="T144" s="310">
        <v>5812</v>
      </c>
      <c r="U144" s="310">
        <v>8134</v>
      </c>
      <c r="V144" s="310">
        <v>2472</v>
      </c>
      <c r="W144" s="310">
        <v>7177</v>
      </c>
      <c r="X144" s="310"/>
      <c r="Y144" s="360"/>
      <c r="Z144" s="361" t="s">
        <v>613</v>
      </c>
      <c r="AA144" s="406">
        <f t="shared" si="3"/>
        <v>3619.9166666666665</v>
      </c>
      <c r="AB144" s="315"/>
      <c r="AC144" s="315"/>
      <c r="AD144" s="315"/>
    </row>
    <row r="145" spans="1:27" s="311" customFormat="1" ht="8.25" customHeight="1">
      <c r="A145" s="308"/>
      <c r="B145" s="309" t="s">
        <v>614</v>
      </c>
      <c r="C145" s="310">
        <v>2145</v>
      </c>
      <c r="D145" s="310">
        <v>-2168</v>
      </c>
      <c r="E145" s="310">
        <v>2506</v>
      </c>
      <c r="F145" s="310">
        <v>4198</v>
      </c>
      <c r="G145" s="310">
        <v>-481</v>
      </c>
      <c r="H145" s="310">
        <v>6653</v>
      </c>
      <c r="I145" s="310">
        <v>4907</v>
      </c>
      <c r="J145" s="310">
        <v>-77</v>
      </c>
      <c r="K145" s="310">
        <v>-69909</v>
      </c>
      <c r="L145" s="310"/>
      <c r="M145" s="312"/>
      <c r="N145" s="312"/>
      <c r="O145" s="310"/>
      <c r="P145" s="310">
        <v>4936</v>
      </c>
      <c r="Q145" s="310">
        <v>2156</v>
      </c>
      <c r="R145" s="310">
        <v>7723</v>
      </c>
      <c r="S145" s="310">
        <v>7153</v>
      </c>
      <c r="T145" s="310">
        <v>9386</v>
      </c>
      <c r="U145" s="310">
        <v>6078</v>
      </c>
      <c r="V145" s="310">
        <v>10542</v>
      </c>
      <c r="W145" s="310">
        <v>12148</v>
      </c>
      <c r="X145" s="310"/>
      <c r="Y145" s="360"/>
      <c r="Z145" s="361" t="s">
        <v>614</v>
      </c>
      <c r="AA145" s="406">
        <f t="shared" si="3"/>
        <v>141.33333333333334</v>
      </c>
    </row>
    <row r="146" spans="1:27" s="311" customFormat="1" ht="8.25" customHeight="1">
      <c r="A146" s="308"/>
      <c r="B146" s="309" t="s">
        <v>615</v>
      </c>
      <c r="C146" s="310">
        <v>-2729</v>
      </c>
      <c r="D146" s="310">
        <v>-783</v>
      </c>
      <c r="E146" s="310">
        <v>-2055</v>
      </c>
      <c r="F146" s="310">
        <v>-342</v>
      </c>
      <c r="G146" s="310">
        <v>-77</v>
      </c>
      <c r="H146" s="310">
        <v>-4007</v>
      </c>
      <c r="I146" s="310">
        <v>5992</v>
      </c>
      <c r="J146" s="310">
        <v>-1254</v>
      </c>
      <c r="K146" s="310">
        <v>998</v>
      </c>
      <c r="L146" s="310"/>
      <c r="M146" s="312"/>
      <c r="N146" s="312"/>
      <c r="O146" s="310"/>
      <c r="P146" s="310">
        <v>-3144</v>
      </c>
      <c r="Q146" s="310">
        <v>1095</v>
      </c>
      <c r="R146" s="310">
        <v>4773</v>
      </c>
      <c r="S146" s="310">
        <v>18590</v>
      </c>
      <c r="T146" s="310">
        <v>-1689</v>
      </c>
      <c r="U146" s="310">
        <v>-6909</v>
      </c>
      <c r="V146" s="310">
        <v>-4333</v>
      </c>
      <c r="W146" s="310">
        <v>-11829</v>
      </c>
      <c r="X146" s="310"/>
      <c r="Y146" s="360"/>
      <c r="Z146" s="361" t="s">
        <v>615</v>
      </c>
      <c r="AA146" s="406">
        <f t="shared" si="3"/>
        <v>-143.08333333333334</v>
      </c>
    </row>
    <row r="147" spans="1:27" s="311" customFormat="1" ht="8.25" customHeight="1">
      <c r="A147" s="308"/>
      <c r="B147" s="309" t="s">
        <v>616</v>
      </c>
      <c r="C147" s="310">
        <v>23064</v>
      </c>
      <c r="D147" s="374" t="s">
        <v>639</v>
      </c>
      <c r="E147" s="310">
        <v>21203</v>
      </c>
      <c r="F147" s="374" t="s">
        <v>639</v>
      </c>
      <c r="G147" s="374" t="s">
        <v>639</v>
      </c>
      <c r="H147" s="374" t="s">
        <v>639</v>
      </c>
      <c r="I147" s="374" t="s">
        <v>639</v>
      </c>
      <c r="J147" s="374" t="s">
        <v>639</v>
      </c>
      <c r="K147" s="374" t="s">
        <v>639</v>
      </c>
      <c r="L147" s="310"/>
      <c r="M147" s="312"/>
      <c r="N147" s="312"/>
      <c r="O147" s="310"/>
      <c r="P147" s="374" t="s">
        <v>639</v>
      </c>
      <c r="Q147" s="374" t="s">
        <v>639</v>
      </c>
      <c r="R147" s="374" t="s">
        <v>639</v>
      </c>
      <c r="S147" s="374" t="s">
        <v>639</v>
      </c>
      <c r="T147" s="374" t="s">
        <v>639</v>
      </c>
      <c r="U147" s="374" t="s">
        <v>639</v>
      </c>
      <c r="V147" s="374" t="s">
        <v>639</v>
      </c>
      <c r="W147" s="374" t="s">
        <v>639</v>
      </c>
      <c r="X147" s="310"/>
      <c r="Y147" s="360"/>
      <c r="Z147" s="361" t="s">
        <v>616</v>
      </c>
      <c r="AA147" s="406">
        <f aca="true" t="shared" si="4" ref="AA147:AA154">SUM(H147:W147)/12</f>
        <v>0</v>
      </c>
    </row>
    <row r="148" spans="1:32" s="311" customFormat="1" ht="8.25" customHeight="1">
      <c r="A148" s="308"/>
      <c r="B148" s="309" t="s">
        <v>617</v>
      </c>
      <c r="C148" s="310">
        <v>997</v>
      </c>
      <c r="D148" s="310">
        <v>742</v>
      </c>
      <c r="E148" s="310">
        <v>64</v>
      </c>
      <c r="F148" s="310">
        <v>725</v>
      </c>
      <c r="G148" s="310">
        <v>606</v>
      </c>
      <c r="H148" s="310">
        <v>2335</v>
      </c>
      <c r="I148" s="310">
        <v>4655</v>
      </c>
      <c r="J148" s="310">
        <v>3813</v>
      </c>
      <c r="K148" s="310">
        <v>492</v>
      </c>
      <c r="L148" s="310"/>
      <c r="M148" s="312"/>
      <c r="N148" s="312"/>
      <c r="O148" s="310"/>
      <c r="P148" s="310">
        <v>904</v>
      </c>
      <c r="Q148" s="310">
        <v>436</v>
      </c>
      <c r="R148" s="310">
        <v>1460</v>
      </c>
      <c r="S148" s="310">
        <v>-7921</v>
      </c>
      <c r="T148" s="310">
        <v>-319</v>
      </c>
      <c r="U148" s="310">
        <v>897</v>
      </c>
      <c r="V148" s="310">
        <v>273</v>
      </c>
      <c r="W148" s="310">
        <v>471</v>
      </c>
      <c r="X148" s="310"/>
      <c r="Y148" s="360"/>
      <c r="Z148" s="361" t="s">
        <v>617</v>
      </c>
      <c r="AA148" s="406">
        <f t="shared" si="4"/>
        <v>624.6666666666666</v>
      </c>
      <c r="AB148" s="340"/>
      <c r="AC148" s="340"/>
      <c r="AD148" s="340"/>
      <c r="AE148" s="340"/>
      <c r="AF148" s="340"/>
    </row>
    <row r="149" spans="1:32" s="311" customFormat="1" ht="8.25" customHeight="1">
      <c r="A149" s="335"/>
      <c r="B149" s="336" t="s">
        <v>618</v>
      </c>
      <c r="C149" s="337">
        <v>-9414</v>
      </c>
      <c r="D149" s="337">
        <v>-7622</v>
      </c>
      <c r="E149" s="310">
        <v>-1118</v>
      </c>
      <c r="F149" s="310">
        <v>-9538</v>
      </c>
      <c r="G149" s="310">
        <v>-4066</v>
      </c>
      <c r="H149" s="310">
        <v>-20388</v>
      </c>
      <c r="I149" s="310">
        <v>-2176</v>
      </c>
      <c r="J149" s="310">
        <v>-3979</v>
      </c>
      <c r="K149" s="310">
        <v>-10038</v>
      </c>
      <c r="L149" s="310"/>
      <c r="M149" s="312"/>
      <c r="N149" s="312"/>
      <c r="O149" s="310"/>
      <c r="P149" s="310">
        <v>-11710</v>
      </c>
      <c r="Q149" s="310">
        <v>1508</v>
      </c>
      <c r="R149" s="310">
        <v>-17131</v>
      </c>
      <c r="S149" s="310">
        <v>9459</v>
      </c>
      <c r="T149" s="310">
        <v>-12281</v>
      </c>
      <c r="U149" s="310">
        <v>580</v>
      </c>
      <c r="V149" s="310">
        <v>5147</v>
      </c>
      <c r="W149" s="310">
        <v>14336</v>
      </c>
      <c r="X149" s="310"/>
      <c r="Y149" s="375"/>
      <c r="Z149" s="376" t="s">
        <v>618</v>
      </c>
      <c r="AA149" s="406">
        <f t="shared" si="4"/>
        <v>-3889.4166666666665</v>
      </c>
      <c r="AB149" s="340"/>
      <c r="AC149" s="340"/>
      <c r="AD149" s="340"/>
      <c r="AE149" s="340"/>
      <c r="AF149" s="340"/>
    </row>
    <row r="150" spans="1:32" s="311" customFormat="1" ht="12.75" customHeight="1">
      <c r="A150" s="308"/>
      <c r="B150" s="309" t="s">
        <v>619</v>
      </c>
      <c r="C150" s="321">
        <v>81.5</v>
      </c>
      <c r="D150" s="321">
        <v>72.4</v>
      </c>
      <c r="E150" s="321">
        <v>75</v>
      </c>
      <c r="F150" s="321">
        <v>84.3</v>
      </c>
      <c r="G150" s="321">
        <v>84.4</v>
      </c>
      <c r="H150" s="321">
        <v>101.4</v>
      </c>
      <c r="I150" s="321">
        <v>88.3</v>
      </c>
      <c r="J150" s="321">
        <v>109.8</v>
      </c>
      <c r="K150" s="321">
        <v>132.9</v>
      </c>
      <c r="L150" s="321"/>
      <c r="M150" s="323"/>
      <c r="N150" s="323"/>
      <c r="O150" s="321"/>
      <c r="P150" s="321">
        <v>120.6</v>
      </c>
      <c r="Q150" s="321">
        <v>65.8</v>
      </c>
      <c r="R150" s="321">
        <v>73.6</v>
      </c>
      <c r="S150" s="321">
        <v>76.6</v>
      </c>
      <c r="T150" s="321">
        <v>91.4</v>
      </c>
      <c r="U150" s="321">
        <v>89.8</v>
      </c>
      <c r="V150" s="321">
        <v>83.8</v>
      </c>
      <c r="W150" s="321">
        <v>47.5</v>
      </c>
      <c r="X150" s="321"/>
      <c r="Y150" s="360"/>
      <c r="Z150" s="361" t="s">
        <v>619</v>
      </c>
      <c r="AA150" s="369">
        <f t="shared" si="4"/>
        <v>90.125</v>
      </c>
      <c r="AB150" s="340"/>
      <c r="AC150" s="340"/>
      <c r="AD150" s="340"/>
      <c r="AE150" s="340"/>
      <c r="AF150" s="340"/>
    </row>
    <row r="151" spans="1:27" s="413" customFormat="1" ht="12.75" customHeight="1">
      <c r="A151" s="407"/>
      <c r="B151" s="408" t="s">
        <v>620</v>
      </c>
      <c r="C151" s="409">
        <v>18.5</v>
      </c>
      <c r="D151" s="409">
        <v>27.6</v>
      </c>
      <c r="E151" s="409">
        <v>25</v>
      </c>
      <c r="F151" s="409">
        <v>15.7</v>
      </c>
      <c r="G151" s="409">
        <v>15.6</v>
      </c>
      <c r="H151" s="409">
        <v>-1.4</v>
      </c>
      <c r="I151" s="409">
        <v>11.7</v>
      </c>
      <c r="J151" s="409">
        <v>-9.8</v>
      </c>
      <c r="K151" s="409">
        <v>-32.9</v>
      </c>
      <c r="L151" s="409"/>
      <c r="M151" s="410"/>
      <c r="N151" s="410"/>
      <c r="O151" s="409"/>
      <c r="P151" s="409">
        <v>-20.6</v>
      </c>
      <c r="Q151" s="321">
        <v>34.2</v>
      </c>
      <c r="R151" s="409">
        <v>26.4</v>
      </c>
      <c r="S151" s="409">
        <v>23.4</v>
      </c>
      <c r="T151" s="409">
        <v>8.6</v>
      </c>
      <c r="U151" s="409">
        <v>10.2</v>
      </c>
      <c r="V151" s="409">
        <v>16.2</v>
      </c>
      <c r="W151" s="409">
        <v>52.5</v>
      </c>
      <c r="X151" s="409"/>
      <c r="Y151" s="411"/>
      <c r="Z151" s="412" t="s">
        <v>620</v>
      </c>
      <c r="AA151" s="369">
        <f t="shared" si="4"/>
        <v>9.875</v>
      </c>
    </row>
    <row r="152" spans="1:30" s="311" customFormat="1" ht="9" customHeight="1">
      <c r="A152" s="414"/>
      <c r="B152" s="415" t="s">
        <v>621</v>
      </c>
      <c r="C152" s="416">
        <v>9.1</v>
      </c>
      <c r="D152" s="417">
        <v>19.7</v>
      </c>
      <c r="E152" s="417">
        <v>10.8</v>
      </c>
      <c r="F152" s="417">
        <v>5.7</v>
      </c>
      <c r="G152" s="417">
        <v>5.3</v>
      </c>
      <c r="H152" s="417">
        <v>-14.9</v>
      </c>
      <c r="I152" s="417">
        <v>-6.7</v>
      </c>
      <c r="J152" s="417">
        <v>-18.8</v>
      </c>
      <c r="K152" s="417">
        <v>-18.4</v>
      </c>
      <c r="L152" s="417"/>
      <c r="M152" s="417"/>
      <c r="N152" s="417"/>
      <c r="O152" s="418"/>
      <c r="P152" s="417">
        <v>-30.9</v>
      </c>
      <c r="Q152" s="409">
        <v>18.5</v>
      </c>
      <c r="R152" s="417">
        <v>10.7</v>
      </c>
      <c r="S152" s="417">
        <v>6.8</v>
      </c>
      <c r="T152" s="417">
        <v>0.6</v>
      </c>
      <c r="U152" s="417">
        <v>-1.2</v>
      </c>
      <c r="V152" s="419">
        <v>3.5</v>
      </c>
      <c r="W152" s="419">
        <v>44.9</v>
      </c>
      <c r="X152" s="419"/>
      <c r="Y152" s="420"/>
      <c r="Z152" s="421" t="s">
        <v>621</v>
      </c>
      <c r="AA152" s="369">
        <f t="shared" si="4"/>
        <v>-0.49166666666666714</v>
      </c>
      <c r="AB152" s="315"/>
      <c r="AC152" s="315"/>
      <c r="AD152" s="315"/>
    </row>
    <row r="153" spans="1:30" s="311" customFormat="1" ht="9" customHeight="1">
      <c r="A153" s="414"/>
      <c r="B153" s="415" t="s">
        <v>622</v>
      </c>
      <c r="C153" s="416">
        <v>8.8</v>
      </c>
      <c r="D153" s="416">
        <v>19.3</v>
      </c>
      <c r="E153" s="416">
        <v>10.4</v>
      </c>
      <c r="F153" s="416">
        <v>5.2</v>
      </c>
      <c r="G153" s="416">
        <v>5.1</v>
      </c>
      <c r="H153" s="416">
        <v>-15</v>
      </c>
      <c r="I153" s="417">
        <v>-6.7</v>
      </c>
      <c r="J153" s="419">
        <v>-18.9</v>
      </c>
      <c r="K153" s="417">
        <v>-18.5</v>
      </c>
      <c r="L153" s="417"/>
      <c r="M153" s="323"/>
      <c r="N153" s="323"/>
      <c r="O153" s="418"/>
      <c r="P153" s="417">
        <v>-31.2</v>
      </c>
      <c r="Q153" s="417">
        <v>18.4</v>
      </c>
      <c r="R153" s="417">
        <v>10.2</v>
      </c>
      <c r="S153" s="417">
        <v>6.5</v>
      </c>
      <c r="T153" s="417">
        <v>0.3</v>
      </c>
      <c r="U153" s="417">
        <v>-1.5</v>
      </c>
      <c r="V153" s="419">
        <v>3.3</v>
      </c>
      <c r="W153" s="419">
        <v>44.7</v>
      </c>
      <c r="X153" s="419"/>
      <c r="Y153" s="420"/>
      <c r="Z153" s="421" t="s">
        <v>622</v>
      </c>
      <c r="AA153" s="369">
        <f t="shared" si="4"/>
        <v>-0.7000000000000005</v>
      </c>
      <c r="AB153" s="315"/>
      <c r="AC153" s="315"/>
      <c r="AD153" s="315"/>
    </row>
    <row r="154" spans="1:30" s="286" customFormat="1" ht="12.75" customHeight="1">
      <c r="A154" s="422"/>
      <c r="B154" s="423" t="s">
        <v>623</v>
      </c>
      <c r="C154" s="424">
        <v>23.8</v>
      </c>
      <c r="D154" s="424">
        <v>22.3</v>
      </c>
      <c r="E154" s="424">
        <v>24.3</v>
      </c>
      <c r="F154" s="424">
        <v>22.7</v>
      </c>
      <c r="G154" s="424">
        <v>23.7</v>
      </c>
      <c r="H154" s="424">
        <v>22.1</v>
      </c>
      <c r="I154" s="424">
        <v>23.7</v>
      </c>
      <c r="J154" s="424">
        <v>21.1</v>
      </c>
      <c r="K154" s="424">
        <v>17.5</v>
      </c>
      <c r="L154" s="424"/>
      <c r="M154" s="323"/>
      <c r="N154" s="323"/>
      <c r="O154" s="425"/>
      <c r="P154" s="424">
        <v>25.7</v>
      </c>
      <c r="Q154" s="417">
        <v>24.4</v>
      </c>
      <c r="R154" s="424">
        <v>26.2</v>
      </c>
      <c r="S154" s="424">
        <v>27.7</v>
      </c>
      <c r="T154" s="424">
        <v>24.7</v>
      </c>
      <c r="U154" s="424">
        <v>23.6</v>
      </c>
      <c r="V154" s="424">
        <v>25.9</v>
      </c>
      <c r="W154" s="424">
        <v>24.9</v>
      </c>
      <c r="X154" s="424"/>
      <c r="Y154" s="426"/>
      <c r="Z154" s="285" t="s">
        <v>623</v>
      </c>
      <c r="AA154" s="369">
        <f t="shared" si="4"/>
        <v>23.95833333333333</v>
      </c>
      <c r="AB154" s="285"/>
      <c r="AC154" s="285"/>
      <c r="AD154" s="285"/>
    </row>
    <row r="155" spans="1:30" s="286" customFormat="1" ht="3.75" customHeight="1">
      <c r="A155" s="427"/>
      <c r="B155" s="428"/>
      <c r="C155" s="429"/>
      <c r="D155" s="430"/>
      <c r="E155" s="430"/>
      <c r="F155" s="430"/>
      <c r="G155" s="430"/>
      <c r="H155" s="430"/>
      <c r="I155" s="430"/>
      <c r="J155" s="430"/>
      <c r="K155" s="430"/>
      <c r="L155" s="430"/>
      <c r="M155" s="431"/>
      <c r="N155" s="431"/>
      <c r="O155" s="430"/>
      <c r="P155" s="430"/>
      <c r="Q155" s="430"/>
      <c r="R155" s="430"/>
      <c r="S155" s="430"/>
      <c r="T155" s="430"/>
      <c r="U155" s="430"/>
      <c r="V155" s="430"/>
      <c r="W155" s="430"/>
      <c r="X155" s="430"/>
      <c r="Y155" s="432"/>
      <c r="Z155" s="433"/>
      <c r="AA155" s="434"/>
      <c r="AB155" s="285"/>
      <c r="AC155" s="285"/>
      <c r="AD155" s="285"/>
    </row>
    <row r="156" spans="1:27" s="311" customFormat="1" ht="12" customHeight="1">
      <c r="A156" s="351"/>
      <c r="B156" s="311" t="s">
        <v>634</v>
      </c>
      <c r="C156" s="352"/>
      <c r="D156" s="352"/>
      <c r="M156" s="121"/>
      <c r="N156" s="121"/>
      <c r="O156" s="315"/>
      <c r="Y156" s="315"/>
      <c r="Z156" s="315"/>
      <c r="AA156" s="382"/>
    </row>
    <row r="157" spans="1:2" ht="12" customHeight="1">
      <c r="A157" s="311"/>
      <c r="B157" s="311" t="s">
        <v>643</v>
      </c>
    </row>
  </sheetData>
  <sheetProtection/>
  <mergeCells count="10">
    <mergeCell ref="G81:G82"/>
    <mergeCell ref="C4:C5"/>
    <mergeCell ref="D4:D5"/>
    <mergeCell ref="E4:E5"/>
    <mergeCell ref="F4:F5"/>
    <mergeCell ref="G4:G5"/>
    <mergeCell ref="C81:C82"/>
    <mergeCell ref="D81:D82"/>
    <mergeCell ref="F81:F82"/>
    <mergeCell ref="E81:E82"/>
  </mergeCells>
  <printOptions/>
  <pageMargins left="0.5905511811023623" right="0.5905511811023623" top="0.7874015748031497" bottom="0.7874015748031497" header="0.31496062992125984" footer="0.31496062992125984"/>
  <pageSetup horizontalDpi="600" verticalDpi="600" orientation="portrait" pageOrder="overThenDown" paperSize="9" scale="92" r:id="rId1"/>
  <headerFooter alignWithMargins="0">
    <oddHeader>&amp;R&amp;A</oddHeader>
    <oddFooter>&amp;C&amp;P/&amp;N</oddFooter>
  </headerFooter>
  <rowBreaks count="1" manualBreakCount="1">
    <brk id="77" max="25" man="1"/>
  </rowBreaks>
  <colBreaks count="1" manualBreakCount="1">
    <brk id="13" max="1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dcterms:created xsi:type="dcterms:W3CDTF">2008-01-28T04:42:57Z</dcterms:created>
  <dcterms:modified xsi:type="dcterms:W3CDTF">2019-03-28T10:37:54Z</dcterms:modified>
  <cp:category/>
  <cp:version/>
  <cp:contentType/>
  <cp:contentStatus/>
</cp:coreProperties>
</file>