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590" windowWidth="12120" windowHeight="8925" tabRatio="601"/>
  </bookViews>
  <sheets>
    <sheet name="H29" sheetId="5" r:id="rId1"/>
  </sheets>
  <definedNames>
    <definedName name="_xlnm.Print_Area" localSheetId="0">'H29'!$A$1:$BG$53</definedName>
    <definedName name="_xlnm.Print_Area">#REF!</definedName>
    <definedName name="_xlnm.Print_Titles">#REF!</definedName>
  </definedNames>
  <calcPr calcId="145621"/>
</workbook>
</file>

<file path=xl/calcChain.xml><?xml version="1.0" encoding="utf-8"?>
<calcChain xmlns="http://schemas.openxmlformats.org/spreadsheetml/2006/main">
  <c r="E21" i="5" l="1"/>
  <c r="D21" i="5"/>
  <c r="E20" i="5"/>
  <c r="D20" i="5"/>
  <c r="S19" i="5" l="1"/>
  <c r="T19" i="5"/>
  <c r="V19" i="5"/>
  <c r="V18" i="5" s="1"/>
  <c r="W19" i="5"/>
  <c r="Y19" i="5"/>
  <c r="Z19" i="5"/>
  <c r="Z18" i="5" s="1"/>
  <c r="AB19" i="5"/>
  <c r="AC19" i="5"/>
  <c r="AE19" i="5"/>
  <c r="AF19" i="5"/>
  <c r="AH19" i="5"/>
  <c r="AH18" i="5" s="1"/>
  <c r="AI19" i="5"/>
  <c r="AK19" i="5"/>
  <c r="AL19" i="5"/>
  <c r="AL18" i="5" s="1"/>
  <c r="AN19" i="5"/>
  <c r="AO19" i="5"/>
  <c r="AQ19" i="5"/>
  <c r="AR19" i="5"/>
  <c r="AT19" i="5"/>
  <c r="AT18" i="5" s="1"/>
  <c r="AU19" i="5"/>
  <c r="AW19" i="5"/>
  <c r="AX19" i="5"/>
  <c r="AX18" i="5" s="1"/>
  <c r="AZ19" i="5"/>
  <c r="BA19" i="5"/>
  <c r="BC19" i="5"/>
  <c r="BD19" i="5"/>
  <c r="R20" i="5"/>
  <c r="U20" i="5"/>
  <c r="X20" i="5"/>
  <c r="AA20" i="5"/>
  <c r="AD20" i="5"/>
  <c r="AG20" i="5"/>
  <c r="AJ20" i="5"/>
  <c r="AM20" i="5"/>
  <c r="AP20" i="5"/>
  <c r="AS20" i="5"/>
  <c r="AS19" i="5" s="1"/>
  <c r="AV20" i="5"/>
  <c r="AY20" i="5"/>
  <c r="BB20" i="5"/>
  <c r="R21" i="5"/>
  <c r="U21" i="5"/>
  <c r="X21" i="5"/>
  <c r="AA21" i="5"/>
  <c r="AD21" i="5"/>
  <c r="AD19" i="5" s="1"/>
  <c r="AG21" i="5"/>
  <c r="AJ21" i="5"/>
  <c r="AM21" i="5"/>
  <c r="AP21" i="5"/>
  <c r="AS21" i="5"/>
  <c r="AV21" i="5"/>
  <c r="AY21" i="5"/>
  <c r="BB21" i="5"/>
  <c r="S22" i="5"/>
  <c r="S18" i="5" s="1"/>
  <c r="T22" i="5"/>
  <c r="T18" i="5" s="1"/>
  <c r="U22" i="5"/>
  <c r="V22" i="5"/>
  <c r="W22" i="5"/>
  <c r="W18" i="5" s="1"/>
  <c r="Y22" i="5"/>
  <c r="Z22" i="5"/>
  <c r="AB22" i="5"/>
  <c r="AC22" i="5"/>
  <c r="AE22" i="5"/>
  <c r="AF22" i="5"/>
  <c r="AF18" i="5" s="1"/>
  <c r="AG22" i="5"/>
  <c r="AH22" i="5"/>
  <c r="AI22" i="5"/>
  <c r="AK22" i="5"/>
  <c r="AL22" i="5"/>
  <c r="AN22" i="5"/>
  <c r="AO22" i="5"/>
  <c r="AO18" i="5" s="1"/>
  <c r="AQ22" i="5"/>
  <c r="AR22" i="5"/>
  <c r="AS22" i="5"/>
  <c r="AT22" i="5"/>
  <c r="AU22" i="5"/>
  <c r="AU18" i="5" s="1"/>
  <c r="AW22" i="5"/>
  <c r="AX22" i="5"/>
  <c r="AZ22" i="5"/>
  <c r="BA22" i="5"/>
  <c r="BC22" i="5"/>
  <c r="BD22" i="5"/>
  <c r="R23" i="5"/>
  <c r="R22" i="5" s="1"/>
  <c r="U23" i="5"/>
  <c r="X23" i="5"/>
  <c r="AA23" i="5"/>
  <c r="AA22" i="5" s="1"/>
  <c r="AD23" i="5"/>
  <c r="AD22" i="5" s="1"/>
  <c r="AG23" i="5"/>
  <c r="AJ23" i="5"/>
  <c r="AM23" i="5"/>
  <c r="AM22" i="5" s="1"/>
  <c r="AP23" i="5"/>
  <c r="AP22" i="5" s="1"/>
  <c r="AS23" i="5"/>
  <c r="AV23" i="5"/>
  <c r="AY23" i="5"/>
  <c r="AY22" i="5" s="1"/>
  <c r="BB23" i="5"/>
  <c r="BB22" i="5" s="1"/>
  <c r="R24" i="5"/>
  <c r="U24" i="5"/>
  <c r="X24" i="5"/>
  <c r="X22" i="5" s="1"/>
  <c r="AA24" i="5"/>
  <c r="AD24" i="5"/>
  <c r="AG24" i="5"/>
  <c r="AJ24" i="5"/>
  <c r="AJ22" i="5" s="1"/>
  <c r="AM24" i="5"/>
  <c r="AP24" i="5"/>
  <c r="AS24" i="5"/>
  <c r="AV24" i="5"/>
  <c r="AV22" i="5" s="1"/>
  <c r="AY24" i="5"/>
  <c r="BB24" i="5"/>
  <c r="S25" i="5"/>
  <c r="T25" i="5"/>
  <c r="V25" i="5"/>
  <c r="W25" i="5"/>
  <c r="Y25" i="5"/>
  <c r="Z25" i="5"/>
  <c r="AA25" i="5"/>
  <c r="AB25" i="5"/>
  <c r="AC25" i="5"/>
  <c r="AE25" i="5"/>
  <c r="AF25" i="5"/>
  <c r="AH25" i="5"/>
  <c r="AI25" i="5"/>
  <c r="AK25" i="5"/>
  <c r="AL25" i="5"/>
  <c r="AM25" i="5"/>
  <c r="AN25" i="5"/>
  <c r="AO25" i="5"/>
  <c r="AQ25" i="5"/>
  <c r="AR25" i="5"/>
  <c r="AT25" i="5"/>
  <c r="AU25" i="5"/>
  <c r="AW25" i="5"/>
  <c r="AX25" i="5"/>
  <c r="AY25" i="5"/>
  <c r="AZ25" i="5"/>
  <c r="BA25" i="5"/>
  <c r="BC25" i="5"/>
  <c r="BD25" i="5"/>
  <c r="R26" i="5"/>
  <c r="U26" i="5"/>
  <c r="U25" i="5" s="1"/>
  <c r="X26" i="5"/>
  <c r="X25" i="5" s="1"/>
  <c r="AA26" i="5"/>
  <c r="AD26" i="5"/>
  <c r="AG26" i="5"/>
  <c r="AG25" i="5" s="1"/>
  <c r="AJ26" i="5"/>
  <c r="AJ25" i="5" s="1"/>
  <c r="AM26" i="5"/>
  <c r="AP26" i="5"/>
  <c r="AS26" i="5"/>
  <c r="AS25" i="5" s="1"/>
  <c r="AV26" i="5"/>
  <c r="AV25" i="5" s="1"/>
  <c r="AY26" i="5"/>
  <c r="BB26" i="5"/>
  <c r="R27" i="5"/>
  <c r="R25" i="5" s="1"/>
  <c r="U27" i="5"/>
  <c r="X27" i="5"/>
  <c r="AA27" i="5"/>
  <c r="AD27" i="5"/>
  <c r="AD25" i="5" s="1"/>
  <c r="AG27" i="5"/>
  <c r="AJ27" i="5"/>
  <c r="AM27" i="5"/>
  <c r="AP27" i="5"/>
  <c r="AP25" i="5" s="1"/>
  <c r="AS27" i="5"/>
  <c r="AV27" i="5"/>
  <c r="AY27" i="5"/>
  <c r="BB27" i="5"/>
  <c r="BB25" i="5" s="1"/>
  <c r="AI18" i="5" l="1"/>
  <c r="AY19" i="5"/>
  <c r="AY18" i="5" s="1"/>
  <c r="AM19" i="5"/>
  <c r="AM18" i="5" s="1"/>
  <c r="AG19" i="5"/>
  <c r="AG18" i="5" s="1"/>
  <c r="AC18" i="5"/>
  <c r="AA19" i="5"/>
  <c r="AA18" i="5" s="1"/>
  <c r="AB18" i="5"/>
  <c r="U19" i="5"/>
  <c r="BD18" i="5"/>
  <c r="BC18" i="5"/>
  <c r="BB19" i="5"/>
  <c r="BB18" i="5" s="1"/>
  <c r="BA18" i="5"/>
  <c r="AZ18" i="5"/>
  <c r="AW18" i="5"/>
  <c r="AV19" i="5"/>
  <c r="AV18" i="5" s="1"/>
  <c r="AR18" i="5"/>
  <c r="AP19" i="5"/>
  <c r="AP18" i="5" s="1"/>
  <c r="AQ18" i="5"/>
  <c r="AN18" i="5"/>
  <c r="AK18" i="5"/>
  <c r="AJ19" i="5"/>
  <c r="AJ18" i="5" s="1"/>
  <c r="AE18" i="5"/>
  <c r="Y18" i="5"/>
  <c r="X19" i="5"/>
  <c r="X18" i="5" s="1"/>
  <c r="R19" i="5"/>
  <c r="R18" i="5" s="1"/>
  <c r="AD18" i="5"/>
  <c r="AS18" i="5"/>
  <c r="U18" i="5"/>
  <c r="E27" i="5"/>
  <c r="D27" i="5"/>
  <c r="E26" i="5"/>
  <c r="D26" i="5"/>
  <c r="E24" i="5"/>
  <c r="C24" i="5" s="1"/>
  <c r="D24" i="5"/>
  <c r="E23" i="5"/>
  <c r="D23" i="5"/>
  <c r="D22" i="5" s="1"/>
  <c r="I53" i="5"/>
  <c r="I52" i="5"/>
  <c r="I51" i="5"/>
  <c r="K51" i="5"/>
  <c r="J51" i="5"/>
  <c r="I50" i="5"/>
  <c r="I49" i="5"/>
  <c r="I48" i="5"/>
  <c r="K48" i="5"/>
  <c r="J48" i="5"/>
  <c r="I47" i="5"/>
  <c r="I46" i="5"/>
  <c r="K45" i="5"/>
  <c r="K44" i="5" s="1"/>
  <c r="J45" i="5"/>
  <c r="J44" i="5"/>
  <c r="BB47" i="5"/>
  <c r="AY47" i="5"/>
  <c r="AY45" i="5" s="1"/>
  <c r="AV47" i="5"/>
  <c r="AS47" i="5"/>
  <c r="AP47" i="5"/>
  <c r="AM47" i="5"/>
  <c r="AJ47" i="5"/>
  <c r="AG47" i="5"/>
  <c r="AD47" i="5"/>
  <c r="BB46" i="5"/>
  <c r="BB45" i="5"/>
  <c r="AY46" i="5"/>
  <c r="AV46" i="5"/>
  <c r="AS46" i="5"/>
  <c r="AS45" i="5"/>
  <c r="AP46" i="5"/>
  <c r="AP45" i="5"/>
  <c r="AM46" i="5"/>
  <c r="AM45" i="5" s="1"/>
  <c r="AJ46" i="5"/>
  <c r="AG46" i="5"/>
  <c r="AG45" i="5" s="1"/>
  <c r="AD46" i="5"/>
  <c r="AD45" i="5" s="1"/>
  <c r="BD45" i="5"/>
  <c r="BC45" i="5"/>
  <c r="BA45" i="5"/>
  <c r="AZ45" i="5"/>
  <c r="AZ44" i="5" s="1"/>
  <c r="AX45" i="5"/>
  <c r="AW45" i="5"/>
  <c r="AU45" i="5"/>
  <c r="AT45" i="5"/>
  <c r="AR45" i="5"/>
  <c r="AQ45" i="5"/>
  <c r="AQ44" i="5" s="1"/>
  <c r="AO45" i="5"/>
  <c r="AN45" i="5"/>
  <c r="AN44" i="5" s="1"/>
  <c r="AL45" i="5"/>
  <c r="AK45" i="5"/>
  <c r="AI45" i="5"/>
  <c r="AH45" i="5"/>
  <c r="AH44" i="5"/>
  <c r="AF45" i="5"/>
  <c r="AE45" i="5"/>
  <c r="AE44" i="5" s="1"/>
  <c r="P22" i="5"/>
  <c r="W51" i="5"/>
  <c r="V51" i="5"/>
  <c r="U53" i="5"/>
  <c r="W48" i="5"/>
  <c r="V48" i="5"/>
  <c r="U49" i="5"/>
  <c r="BB53" i="5"/>
  <c r="AY53" i="5"/>
  <c r="AY51" i="5" s="1"/>
  <c r="AV53" i="5"/>
  <c r="AS53" i="5"/>
  <c r="AP53" i="5"/>
  <c r="AM53" i="5"/>
  <c r="AJ53" i="5"/>
  <c r="AG53" i="5"/>
  <c r="AD53" i="5"/>
  <c r="AD51" i="5" s="1"/>
  <c r="AA53" i="5"/>
  <c r="X53" i="5"/>
  <c r="R53" i="5"/>
  <c r="O53" i="5"/>
  <c r="O51" i="5" s="1"/>
  <c r="BB52" i="5"/>
  <c r="BB51" i="5"/>
  <c r="AY52" i="5"/>
  <c r="AV52" i="5"/>
  <c r="AS52" i="5"/>
  <c r="AS51" i="5"/>
  <c r="AP52" i="5"/>
  <c r="AM52" i="5"/>
  <c r="AM51" i="5" s="1"/>
  <c r="AJ52" i="5"/>
  <c r="AJ51" i="5" s="1"/>
  <c r="AG52" i="5"/>
  <c r="AD52" i="5"/>
  <c r="AA52" i="5"/>
  <c r="AA51" i="5"/>
  <c r="X52" i="5"/>
  <c r="X51" i="5"/>
  <c r="U52" i="5"/>
  <c r="U51" i="5"/>
  <c r="R52" i="5"/>
  <c r="R51" i="5" s="1"/>
  <c r="O52" i="5"/>
  <c r="BD51" i="5"/>
  <c r="BC51" i="5"/>
  <c r="BA51" i="5"/>
  <c r="AZ51" i="5"/>
  <c r="AX51" i="5"/>
  <c r="AW51" i="5"/>
  <c r="AU51" i="5"/>
  <c r="AT51" i="5"/>
  <c r="AT44" i="5"/>
  <c r="AR51" i="5"/>
  <c r="AR44" i="5" s="1"/>
  <c r="AQ51" i="5"/>
  <c r="AO51" i="5"/>
  <c r="AN51" i="5"/>
  <c r="AL51" i="5"/>
  <c r="AK51" i="5"/>
  <c r="AI51" i="5"/>
  <c r="AH51" i="5"/>
  <c r="AF51" i="5"/>
  <c r="AE51" i="5"/>
  <c r="AC51" i="5"/>
  <c r="AB51" i="5"/>
  <c r="Z51" i="5"/>
  <c r="Y51" i="5"/>
  <c r="T51" i="5"/>
  <c r="S51" i="5"/>
  <c r="Q51" i="5"/>
  <c r="P51" i="5"/>
  <c r="P44" i="5" s="1"/>
  <c r="BB50" i="5"/>
  <c r="AY50" i="5"/>
  <c r="AV50" i="5"/>
  <c r="AS50" i="5"/>
  <c r="AP50" i="5"/>
  <c r="AM50" i="5"/>
  <c r="AJ50" i="5"/>
  <c r="AG50" i="5"/>
  <c r="AG48" i="5"/>
  <c r="AD50" i="5"/>
  <c r="AA50" i="5"/>
  <c r="X50" i="5"/>
  <c r="U50" i="5"/>
  <c r="R50" i="5"/>
  <c r="O50" i="5"/>
  <c r="BB49" i="5"/>
  <c r="BB48" i="5"/>
  <c r="AY49" i="5"/>
  <c r="AY48" i="5"/>
  <c r="AV49" i="5"/>
  <c r="AV48" i="5"/>
  <c r="AS49" i="5"/>
  <c r="AP49" i="5"/>
  <c r="AP48" i="5"/>
  <c r="AM49" i="5"/>
  <c r="AM48" i="5" s="1"/>
  <c r="AJ49" i="5"/>
  <c r="AJ48" i="5"/>
  <c r="AG49" i="5"/>
  <c r="AD49" i="5"/>
  <c r="AD48" i="5"/>
  <c r="AA49" i="5"/>
  <c r="AA48" i="5"/>
  <c r="X49" i="5"/>
  <c r="X48" i="5" s="1"/>
  <c r="R49" i="5"/>
  <c r="R48" i="5"/>
  <c r="O49" i="5"/>
  <c r="O48" i="5"/>
  <c r="BD48" i="5"/>
  <c r="BC48" i="5"/>
  <c r="BA48" i="5"/>
  <c r="AZ48" i="5"/>
  <c r="AX48" i="5"/>
  <c r="AX44" i="5"/>
  <c r="AW48" i="5"/>
  <c r="AW44" i="5"/>
  <c r="AU48" i="5"/>
  <c r="AT48" i="5"/>
  <c r="AS48" i="5"/>
  <c r="AR48" i="5"/>
  <c r="AQ48" i="5"/>
  <c r="AO48" i="5"/>
  <c r="AN48" i="5"/>
  <c r="AL48" i="5"/>
  <c r="AK48" i="5"/>
  <c r="AI48" i="5"/>
  <c r="AH48" i="5"/>
  <c r="AF48" i="5"/>
  <c r="AE48" i="5"/>
  <c r="AC48" i="5"/>
  <c r="AB48" i="5"/>
  <c r="Z48" i="5"/>
  <c r="Y48" i="5"/>
  <c r="T48" i="5"/>
  <c r="S48" i="5"/>
  <c r="Q48" i="5"/>
  <c r="P48" i="5"/>
  <c r="AA47" i="5"/>
  <c r="X47" i="5"/>
  <c r="U47" i="5"/>
  <c r="U45" i="5" s="1"/>
  <c r="R47" i="5"/>
  <c r="O47" i="5"/>
  <c r="AA46" i="5"/>
  <c r="X46" i="5"/>
  <c r="U46" i="5"/>
  <c r="R46" i="5"/>
  <c r="O46" i="5"/>
  <c r="O45" i="5"/>
  <c r="AC45" i="5"/>
  <c r="AC44" i="5"/>
  <c r="AB45" i="5"/>
  <c r="AB44" i="5" s="1"/>
  <c r="Z45" i="5"/>
  <c r="Z44" i="5" s="1"/>
  <c r="Y45" i="5"/>
  <c r="W45" i="5"/>
  <c r="W44" i="5" s="1"/>
  <c r="V45" i="5"/>
  <c r="V44" i="5" s="1"/>
  <c r="T45" i="5"/>
  <c r="T44" i="5"/>
  <c r="S45" i="5"/>
  <c r="S44" i="5" s="1"/>
  <c r="Q45" i="5"/>
  <c r="Q44" i="5" s="1"/>
  <c r="P45" i="5"/>
  <c r="BD44" i="5"/>
  <c r="L53" i="5"/>
  <c r="F53" i="5"/>
  <c r="F51" i="5" s="1"/>
  <c r="C53" i="5"/>
  <c r="O27" i="5"/>
  <c r="L27" i="5"/>
  <c r="I27" i="5"/>
  <c r="F27" i="5"/>
  <c r="L52" i="5"/>
  <c r="L51" i="5"/>
  <c r="F52" i="5"/>
  <c r="C52" i="5"/>
  <c r="C51" i="5"/>
  <c r="O26" i="5"/>
  <c r="L26" i="5"/>
  <c r="L25" i="5" s="1"/>
  <c r="I26" i="5"/>
  <c r="F26" i="5"/>
  <c r="F25" i="5"/>
  <c r="N51" i="5"/>
  <c r="M51" i="5"/>
  <c r="H51" i="5"/>
  <c r="G51" i="5"/>
  <c r="E51" i="5"/>
  <c r="D51" i="5"/>
  <c r="Q25" i="5"/>
  <c r="P25" i="5"/>
  <c r="N25" i="5"/>
  <c r="M25" i="5"/>
  <c r="K25" i="5"/>
  <c r="J25" i="5"/>
  <c r="H25" i="5"/>
  <c r="G25" i="5"/>
  <c r="L50" i="5"/>
  <c r="F50" i="5"/>
  <c r="C50" i="5"/>
  <c r="O24" i="5"/>
  <c r="L24" i="5"/>
  <c r="I24" i="5"/>
  <c r="F24" i="5"/>
  <c r="L49" i="5"/>
  <c r="L48" i="5"/>
  <c r="F49" i="5"/>
  <c r="F48" i="5"/>
  <c r="C49" i="5"/>
  <c r="O23" i="5"/>
  <c r="O22" i="5"/>
  <c r="L23" i="5"/>
  <c r="L22" i="5"/>
  <c r="I23" i="5"/>
  <c r="I22" i="5"/>
  <c r="F23" i="5"/>
  <c r="N48" i="5"/>
  <c r="M48" i="5"/>
  <c r="H48" i="5"/>
  <c r="G48" i="5"/>
  <c r="E48" i="5"/>
  <c r="D48" i="5"/>
  <c r="Q22" i="5"/>
  <c r="N22" i="5"/>
  <c r="M22" i="5"/>
  <c r="K22" i="5"/>
  <c r="J22" i="5"/>
  <c r="H22" i="5"/>
  <c r="G22" i="5"/>
  <c r="L47" i="5"/>
  <c r="F47" i="5"/>
  <c r="C47" i="5"/>
  <c r="O21" i="5"/>
  <c r="L21" i="5"/>
  <c r="I21" i="5"/>
  <c r="F21" i="5"/>
  <c r="L46" i="5"/>
  <c r="L45" i="5"/>
  <c r="F46" i="5"/>
  <c r="F45" i="5" s="1"/>
  <c r="C46" i="5"/>
  <c r="C45" i="5" s="1"/>
  <c r="C44" i="5" s="1"/>
  <c r="O20" i="5"/>
  <c r="L20" i="5"/>
  <c r="L19" i="5"/>
  <c r="I20" i="5"/>
  <c r="I19" i="5" s="1"/>
  <c r="I18" i="5" s="1"/>
  <c r="F20" i="5"/>
  <c r="F19" i="5" s="1"/>
  <c r="F18" i="5" s="1"/>
  <c r="N45" i="5"/>
  <c r="M45" i="5"/>
  <c r="M44" i="5"/>
  <c r="H45" i="5"/>
  <c r="H44" i="5"/>
  <c r="G45" i="5"/>
  <c r="G44" i="5" s="1"/>
  <c r="E45" i="5"/>
  <c r="E44" i="5" s="1"/>
  <c r="D45" i="5"/>
  <c r="D44" i="5" s="1"/>
  <c r="Q19" i="5"/>
  <c r="Q18" i="5" s="1"/>
  <c r="P19" i="5"/>
  <c r="P18" i="5"/>
  <c r="N19" i="5"/>
  <c r="M19" i="5"/>
  <c r="M18" i="5" s="1"/>
  <c r="K19" i="5"/>
  <c r="K18" i="5"/>
  <c r="J19" i="5"/>
  <c r="J18" i="5"/>
  <c r="H19" i="5"/>
  <c r="H18" i="5"/>
  <c r="G19" i="5"/>
  <c r="G18" i="5" s="1"/>
  <c r="F22" i="5"/>
  <c r="N44" i="5"/>
  <c r="AV51" i="5"/>
  <c r="C48" i="5"/>
  <c r="O25" i="5"/>
  <c r="AG51" i="5"/>
  <c r="AV45" i="5"/>
  <c r="I25" i="5"/>
  <c r="U48" i="5"/>
  <c r="AU44" i="5"/>
  <c r="AS44" i="5"/>
  <c r="BC44" i="5"/>
  <c r="BB44" i="5"/>
  <c r="L44" i="5"/>
  <c r="AV44" i="5"/>
  <c r="AL44" i="5"/>
  <c r="C23" i="5"/>
  <c r="AY44" i="5" l="1"/>
  <c r="BA44" i="5"/>
  <c r="AP51" i="5"/>
  <c r="AP44" i="5" s="1"/>
  <c r="F44" i="5"/>
  <c r="D25" i="5"/>
  <c r="C26" i="5"/>
  <c r="E22" i="5"/>
  <c r="AI44" i="5"/>
  <c r="AK44" i="5"/>
  <c r="U44" i="5"/>
  <c r="AO44" i="5"/>
  <c r="AJ45" i="5"/>
  <c r="AD44" i="5"/>
  <c r="AA45" i="5"/>
  <c r="AA44" i="5" s="1"/>
  <c r="X45" i="5"/>
  <c r="R45" i="5"/>
  <c r="R44" i="5" s="1"/>
  <c r="O44" i="5"/>
  <c r="I45" i="5"/>
  <c r="I44" i="5" s="1"/>
  <c r="X44" i="5"/>
  <c r="O19" i="5"/>
  <c r="O18" i="5" s="1"/>
  <c r="C22" i="5"/>
  <c r="C27" i="5"/>
  <c r="C25" i="5" s="1"/>
  <c r="AM44" i="5"/>
  <c r="AJ44" i="5"/>
  <c r="AF44" i="5"/>
  <c r="AG44" i="5"/>
  <c r="Y44" i="5"/>
  <c r="E25" i="5"/>
  <c r="N18" i="5"/>
  <c r="L18" i="5"/>
  <c r="E19" i="5"/>
  <c r="D19" i="5"/>
  <c r="D18" i="5" s="1"/>
  <c r="C20" i="5"/>
  <c r="C21" i="5"/>
  <c r="E18" i="5" l="1"/>
  <c r="C19" i="5"/>
  <c r="C18" i="5" s="1"/>
</calcChain>
</file>

<file path=xl/sharedStrings.xml><?xml version="1.0" encoding="utf-8"?>
<sst xmlns="http://schemas.openxmlformats.org/spreadsheetml/2006/main" count="274" uniqueCount="87">
  <si>
    <t>（単位：人）</t>
  </si>
  <si>
    <t>国　　　　立　　　　大　　　　学</t>
  </si>
  <si>
    <t>県　　立　　大　　学</t>
  </si>
  <si>
    <t>合　　　計</t>
  </si>
  <si>
    <t>滋 賀 医 科 大 学</t>
  </si>
  <si>
    <t>滋　 賀 　大 　学</t>
  </si>
  <si>
    <t>成安造形大学</t>
  </si>
  <si>
    <t>医学部医学科</t>
  </si>
  <si>
    <t>医学部看護学科</t>
  </si>
  <si>
    <t>経済学部</t>
  </si>
  <si>
    <t>教育学部</t>
  </si>
  <si>
    <t>環境科学部</t>
  </si>
  <si>
    <t>工学部</t>
  </si>
  <si>
    <t>人間文化学部</t>
  </si>
  <si>
    <t>理工学部</t>
  </si>
  <si>
    <t>経営学部</t>
  </si>
  <si>
    <t>社会学部</t>
  </si>
  <si>
    <t>国際文化学部</t>
  </si>
  <si>
    <t>造形学部</t>
  </si>
  <si>
    <t>計</t>
  </si>
  <si>
    <t>男</t>
  </si>
  <si>
    <t>女</t>
  </si>
  <si>
    <t>平</t>
  </si>
  <si>
    <t>合　計</t>
  </si>
  <si>
    <t>全日制高校計</t>
  </si>
  <si>
    <t>成</t>
  </si>
  <si>
    <t>県立</t>
  </si>
  <si>
    <t>私立</t>
  </si>
  <si>
    <t>定時制高校計</t>
  </si>
  <si>
    <t>年</t>
  </si>
  <si>
    <t>３</t>
  </si>
  <si>
    <t>通信制高校計</t>
  </si>
  <si>
    <t>月</t>
  </si>
  <si>
    <t>私　　　　　　立　　　　　　短　　　　　　期　　　　　　大　　　　　　学</t>
  </si>
  <si>
    <t xml:space="preserve"> 滋賀文教短期大学</t>
  </si>
  <si>
    <t>生活学科</t>
  </si>
  <si>
    <t>介護福祉学科</t>
  </si>
  <si>
    <t>人間福祉学科</t>
  </si>
  <si>
    <t>全 日 制 高 校 計</t>
  </si>
  <si>
    <t>県   立</t>
  </si>
  <si>
    <t>私   立</t>
  </si>
  <si>
    <t>定 時 制 高 校 計</t>
  </si>
  <si>
    <t>通 信 制 高 校 計</t>
  </si>
  <si>
    <t>ﾋﾞｼﾞﾈｽｺﾐｭﾆｹｰｼｮﾝ学科</t>
    <rPh sb="15" eb="16">
      <t>ガク</t>
    </rPh>
    <phoneticPr fontId="21"/>
  </si>
  <si>
    <t>人間看護学部</t>
    <rPh sb="2" eb="4">
      <t>カンゴ</t>
    </rPh>
    <phoneticPr fontId="21"/>
  </si>
  <si>
    <t>人間学部</t>
    <rPh sb="0" eb="2">
      <t>ニンゲン</t>
    </rPh>
    <rPh sb="2" eb="4">
      <t>ガクブ</t>
    </rPh>
    <phoneticPr fontId="21"/>
  </si>
  <si>
    <t>長浜バイオ大学</t>
    <rPh sb="0" eb="2">
      <t>ナガハマ</t>
    </rPh>
    <rPh sb="5" eb="7">
      <t>ダイガク</t>
    </rPh>
    <phoneticPr fontId="21"/>
  </si>
  <si>
    <t>バイオサイエンス学部</t>
    <rPh sb="8" eb="10">
      <t>ガクブ</t>
    </rPh>
    <phoneticPr fontId="21"/>
  </si>
  <si>
    <t>スポーツ学部</t>
    <rPh sb="4" eb="6">
      <t>ガクブ</t>
    </rPh>
    <phoneticPr fontId="21"/>
  </si>
  <si>
    <t>　（６）　県内の大学・短期大学への進学者数</t>
    <rPh sb="11" eb="13">
      <t>タンキ</t>
    </rPh>
    <rPh sb="13" eb="15">
      <t>ダイガク</t>
    </rPh>
    <phoneticPr fontId="21"/>
  </si>
  <si>
    <t>情報理工学部</t>
    <rPh sb="0" eb="2">
      <t>ジョウホウ</t>
    </rPh>
    <phoneticPr fontId="21"/>
  </si>
  <si>
    <t xml:space="preserve">聖　  泉  　短  　期  　大  　学      </t>
    <phoneticPr fontId="21"/>
  </si>
  <si>
    <t>平成17.３</t>
  </si>
  <si>
    <t>生命科学部</t>
    <rPh sb="0" eb="2">
      <t>セイメイ</t>
    </rPh>
    <rPh sb="2" eb="4">
      <t>カガク</t>
    </rPh>
    <phoneticPr fontId="21"/>
  </si>
  <si>
    <t>薬学部</t>
    <rPh sb="0" eb="1">
      <t>クスリ</t>
    </rPh>
    <phoneticPr fontId="21"/>
  </si>
  <si>
    <t>幼児教育保育学科</t>
    <rPh sb="4" eb="6">
      <t>ホイク</t>
    </rPh>
    <phoneticPr fontId="21"/>
  </si>
  <si>
    <t>滋　賀　短　期　大　学</t>
    <phoneticPr fontId="21"/>
  </si>
  <si>
    <t>びわこ学院大学</t>
    <rPh sb="3" eb="5">
      <t>ガクイン</t>
    </rPh>
    <rPh sb="5" eb="7">
      <t>ダイガク</t>
    </rPh>
    <phoneticPr fontId="21"/>
  </si>
  <si>
    <t>教育福祉学部</t>
    <rPh sb="0" eb="2">
      <t>キョウイク</t>
    </rPh>
    <rPh sb="2" eb="4">
      <t>フクシ</t>
    </rPh>
    <rPh sb="4" eb="6">
      <t>ガクブ</t>
    </rPh>
    <phoneticPr fontId="21"/>
  </si>
  <si>
    <t>びわこ学院大短大（滋賀文化短大）</t>
    <rPh sb="3" eb="5">
      <t>ガクイン</t>
    </rPh>
    <rPh sb="5" eb="6">
      <t>ダイ</t>
    </rPh>
    <rPh sb="6" eb="8">
      <t>タンダイ</t>
    </rPh>
    <rPh sb="9" eb="11">
      <t>シガ</t>
    </rPh>
    <rPh sb="11" eb="13">
      <t>ブンカ</t>
    </rPh>
    <phoneticPr fontId="21"/>
  </si>
  <si>
    <t>情報ｺﾐｭﾆﾃｨｰ学科</t>
    <rPh sb="0" eb="2">
      <t>ジョウホウ</t>
    </rPh>
    <rPh sb="9" eb="11">
      <t>ガッカ</t>
    </rPh>
    <phoneticPr fontId="21"/>
  </si>
  <si>
    <t>ﾗｲﾌﾃﾞｻﾞｲﾝ（生活文化）科</t>
    <phoneticPr fontId="21"/>
  </si>
  <si>
    <t>平成18.３</t>
  </si>
  <si>
    <t>平成19.３</t>
  </si>
  <si>
    <t>平成20.３</t>
  </si>
  <si>
    <t>びわこ成蹊スポーツ大学</t>
    <rPh sb="3" eb="5">
      <t>セイケイ</t>
    </rPh>
    <rPh sb="9" eb="11">
      <t>ダイガク</t>
    </rPh>
    <phoneticPr fontId="21"/>
  </si>
  <si>
    <t>看護学部</t>
    <rPh sb="0" eb="2">
      <t>カンゴ</t>
    </rPh>
    <rPh sb="2" eb="4">
      <t>ガクブ</t>
    </rPh>
    <phoneticPr fontId="21"/>
  </si>
  <si>
    <t>聖　泉　大　学</t>
    <rPh sb="0" eb="1">
      <t>セイ</t>
    </rPh>
    <rPh sb="2" eb="3">
      <t>イズミ</t>
    </rPh>
    <rPh sb="4" eb="5">
      <t>ダイ</t>
    </rPh>
    <rPh sb="6" eb="7">
      <t>ガク</t>
    </rPh>
    <phoneticPr fontId="21"/>
  </si>
  <si>
    <t>龍　　谷　　大　　学</t>
    <rPh sb="0" eb="1">
      <t>リュウ</t>
    </rPh>
    <rPh sb="3" eb="4">
      <t>タニ</t>
    </rPh>
    <rPh sb="6" eb="7">
      <t>ダイ</t>
    </rPh>
    <rPh sb="9" eb="10">
      <t>ガク</t>
    </rPh>
    <phoneticPr fontId="21"/>
  </si>
  <si>
    <t>　　　　　　　　　　立　　命　　館　　大　　学</t>
  </si>
  <si>
    <t>私　　　　　　　　　　　　　立　　　　　　　　　　　大　　　　　　　　　　　学</t>
    <phoneticPr fontId="21"/>
  </si>
  <si>
    <t>スポーツ健康学部</t>
    <rPh sb="4" eb="6">
      <t>ケンコウ</t>
    </rPh>
    <rPh sb="6" eb="8">
      <t>ガクブ</t>
    </rPh>
    <phoneticPr fontId="21"/>
  </si>
  <si>
    <t>国文学科（国文科）</t>
    <rPh sb="0" eb="2">
      <t>コクブン</t>
    </rPh>
    <rPh sb="2" eb="4">
      <t>ガッカ</t>
    </rPh>
    <phoneticPr fontId="21"/>
  </si>
  <si>
    <t>子ども学科(初等教育科)</t>
    <rPh sb="0" eb="1">
      <t>コ</t>
    </rPh>
    <rPh sb="3" eb="5">
      <t>ガッカ</t>
    </rPh>
    <phoneticPr fontId="21"/>
  </si>
  <si>
    <t>平成23.３</t>
  </si>
  <si>
    <t>農学部</t>
    <rPh sb="0" eb="1">
      <t>ノウ</t>
    </rPh>
    <phoneticPr fontId="21"/>
  </si>
  <si>
    <t>滋　賀　県　立　大　学</t>
    <phoneticPr fontId="21"/>
  </si>
  <si>
    <t>平成27.３</t>
  </si>
  <si>
    <t>平成22.３</t>
  </si>
  <si>
    <t>平成24.３</t>
  </si>
  <si>
    <t>平成25.３</t>
  </si>
  <si>
    <t>平成26.３</t>
  </si>
  <si>
    <t>平成28.３</t>
    <phoneticPr fontId="21"/>
  </si>
  <si>
    <t>平成28.３</t>
    <phoneticPr fontId="21"/>
  </si>
  <si>
    <t>29</t>
    <phoneticPr fontId="21"/>
  </si>
  <si>
    <t>私　　　　　　　立　　　　　　　大　　　　　　　学</t>
  </si>
  <si>
    <t>ﾃﾞｰﾀｻｲｴﾝｽ</t>
    <phoneticPr fontId="2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</si>
</sst>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[Red]#,##0"/>
  </numFmts>
  <fonts count="2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1"/>
      <color indexed="10"/>
      <name val="ＤＦPOP体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10"/>
      <name val="ＭＳ Ｐ明朝"/>
      <family val="1"/>
      <charset val="128"/>
    </font>
    <font>
      <sz val="16"/>
      <color indexed="10"/>
      <name val="ＤＦPOP体"/>
      <family val="3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sz val="14"/>
      <color indexed="10"/>
      <name val="ＤＦ特太ゴシック体"/>
      <family val="3"/>
      <charset val="128"/>
    </font>
    <font>
      <sz val="14"/>
      <color indexed="10"/>
      <name val="ＭＳ Ｐ明朝"/>
      <family val="1"/>
      <charset val="128"/>
    </font>
    <font>
      <sz val="10"/>
      <name val="ＭＳ Ｐゴシック"/>
      <family val="3"/>
      <charset val="128"/>
    </font>
    <font>
      <sz val="14"/>
      <color indexed="10"/>
      <name val="ＭＳ Ｐゴシック"/>
      <family val="3"/>
      <charset val="128"/>
    </font>
    <font>
      <sz val="10"/>
      <color indexed="10"/>
      <name val="ＭＳ Ｐ明朝"/>
      <family val="1"/>
      <charset val="128"/>
    </font>
    <font>
      <sz val="10"/>
      <color indexed="10"/>
      <name val="ＤＦPOP体"/>
      <family val="3"/>
      <charset val="128"/>
    </font>
    <font>
      <sz val="7"/>
      <name val="ＭＳ Ｐ明朝"/>
      <family val="1"/>
      <charset val="128"/>
    </font>
    <font>
      <sz val="6"/>
      <name val="ＭＳ Ｐ明朝"/>
      <family val="1"/>
      <charset val="128"/>
    </font>
    <font>
      <sz val="16"/>
      <name val="ＭＳ Ｐゴシック"/>
      <family val="3"/>
      <charset val="128"/>
    </font>
    <font>
      <sz val="16"/>
      <color indexed="10"/>
      <name val="ＭＳ Ｐゴシック"/>
      <family val="3"/>
      <charset val="128"/>
    </font>
    <font>
      <sz val="16"/>
      <color indexed="10"/>
      <name val="ＭＳ Ｐ明朝"/>
      <family val="1"/>
      <charset val="128"/>
    </font>
    <font>
      <sz val="6"/>
      <name val="ＭＳ Ｐゴシック"/>
      <family val="3"/>
      <charset val="128"/>
    </font>
    <font>
      <sz val="9"/>
      <color indexed="10"/>
      <name val="ＭＳ Ｐ明朝"/>
      <family val="1"/>
      <charset val="128"/>
    </font>
    <font>
      <sz val="9"/>
      <color indexed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6">
    <xf numFmtId="0" fontId="0" fillId="0" borderId="0" xfId="0"/>
    <xf numFmtId="176" fontId="8" fillId="0" borderId="0" xfId="0" applyNumberFormat="1" applyFont="1" applyFill="1" applyBorder="1" applyAlignment="1" applyProtection="1">
      <alignment vertical="center"/>
      <protection locked="0"/>
    </xf>
    <xf numFmtId="176" fontId="8" fillId="0" borderId="1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horizontal="left"/>
    </xf>
    <xf numFmtId="0" fontId="4" fillId="0" borderId="0" xfId="0" applyFont="1" applyFill="1" applyBorder="1" applyProtection="1"/>
    <xf numFmtId="0" fontId="12" fillId="0" borderId="0" xfId="0" applyFont="1" applyFill="1" applyBorder="1" applyProtection="1"/>
    <xf numFmtId="0" fontId="3" fillId="0" borderId="0" xfId="0" applyFont="1" applyFill="1" applyBorder="1" applyProtection="1"/>
    <xf numFmtId="0" fontId="2" fillId="0" borderId="2" xfId="0" applyFont="1" applyFill="1" applyBorder="1" applyAlignment="1" applyProtection="1">
      <alignment vertical="center"/>
    </xf>
    <xf numFmtId="0" fontId="2" fillId="0" borderId="3" xfId="0" applyFont="1" applyFill="1" applyBorder="1" applyAlignment="1" applyProtection="1">
      <alignment vertical="center"/>
    </xf>
    <xf numFmtId="0" fontId="2" fillId="0" borderId="4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center"/>
    </xf>
    <xf numFmtId="0" fontId="14" fillId="0" borderId="0" xfId="0" applyFont="1" applyFill="1" applyBorder="1" applyAlignment="1" applyProtection="1">
      <alignment vertical="center"/>
    </xf>
    <xf numFmtId="0" fontId="2" fillId="0" borderId="5" xfId="0" applyFont="1" applyFill="1" applyBorder="1" applyAlignment="1" applyProtection="1">
      <alignment vertical="center"/>
    </xf>
    <xf numFmtId="0" fontId="2" fillId="0" borderId="6" xfId="0" applyFont="1" applyFill="1" applyBorder="1" applyAlignment="1" applyProtection="1">
      <alignment vertical="center"/>
    </xf>
    <xf numFmtId="0" fontId="2" fillId="0" borderId="7" xfId="0" applyFont="1" applyFill="1" applyBorder="1" applyAlignment="1" applyProtection="1">
      <alignment vertical="center"/>
    </xf>
    <xf numFmtId="0" fontId="2" fillId="0" borderId="8" xfId="0" applyFont="1" applyFill="1" applyBorder="1" applyAlignment="1" applyProtection="1">
      <alignment vertical="center"/>
    </xf>
    <xf numFmtId="0" fontId="3" fillId="0" borderId="6" xfId="0" applyFont="1" applyFill="1" applyBorder="1" applyAlignment="1" applyProtection="1">
      <alignment horizontal="centerContinuous" vertical="center"/>
    </xf>
    <xf numFmtId="0" fontId="11" fillId="0" borderId="0" xfId="0" applyFont="1" applyFill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vertical="center"/>
    </xf>
    <xf numFmtId="176" fontId="3" fillId="0" borderId="0" xfId="0" applyNumberFormat="1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right" vertical="center"/>
    </xf>
    <xf numFmtId="176" fontId="6" fillId="0" borderId="0" xfId="0" applyNumberFormat="1" applyFont="1" applyFill="1" applyBorder="1" applyAlignment="1" applyProtection="1">
      <alignment vertical="center"/>
    </xf>
    <xf numFmtId="0" fontId="13" fillId="0" borderId="0" xfId="0" applyFont="1" applyFill="1" applyBorder="1" applyAlignment="1" applyProtection="1">
      <alignment horizontal="left" vertical="center"/>
    </xf>
    <xf numFmtId="176" fontId="5" fillId="0" borderId="0" xfId="0" applyNumberFormat="1" applyFont="1" applyFill="1" applyBorder="1" applyAlignment="1" applyProtection="1">
      <alignment vertical="center"/>
    </xf>
    <xf numFmtId="0" fontId="12" fillId="0" borderId="0" xfId="0" applyFont="1" applyFill="1" applyBorder="1" applyAlignment="1" applyProtection="1">
      <alignment wrapText="1"/>
    </xf>
    <xf numFmtId="0" fontId="15" fillId="0" borderId="0" xfId="0" applyFont="1" applyFill="1" applyBorder="1" applyAlignment="1" applyProtection="1">
      <alignment horizontal="left"/>
    </xf>
    <xf numFmtId="0" fontId="15" fillId="0" borderId="0" xfId="0" applyFont="1" applyFill="1" applyBorder="1" applyProtection="1"/>
    <xf numFmtId="0" fontId="2" fillId="0" borderId="9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centerContinuous" vertical="center"/>
    </xf>
    <xf numFmtId="0" fontId="20" fillId="0" borderId="0" xfId="0" applyFont="1" applyFill="1" applyBorder="1" applyAlignment="1" applyProtection="1">
      <alignment horizontal="left"/>
    </xf>
    <xf numFmtId="0" fontId="6" fillId="0" borderId="0" xfId="0" applyFont="1" applyFill="1" applyBorder="1" applyProtection="1"/>
    <xf numFmtId="176" fontId="8" fillId="0" borderId="10" xfId="0" applyNumberFormat="1" applyFont="1" applyFill="1" applyBorder="1" applyAlignment="1" applyProtection="1">
      <alignment vertical="center"/>
      <protection locked="0"/>
    </xf>
    <xf numFmtId="176" fontId="8" fillId="0" borderId="11" xfId="0" applyNumberFormat="1" applyFont="1" applyFill="1" applyBorder="1" applyAlignment="1" applyProtection="1">
      <alignment vertical="center"/>
      <protection locked="0"/>
    </xf>
    <xf numFmtId="0" fontId="12" fillId="0" borderId="12" xfId="0" applyFont="1" applyFill="1" applyBorder="1" applyAlignment="1" applyProtection="1">
      <alignment horizontal="centerContinuous" vertical="center" wrapText="1"/>
    </xf>
    <xf numFmtId="0" fontId="12" fillId="0" borderId="13" xfId="0" applyFont="1" applyFill="1" applyBorder="1" applyAlignment="1" applyProtection="1">
      <alignment horizontal="centerContinuous" vertical="center" wrapText="1"/>
    </xf>
    <xf numFmtId="0" fontId="19" fillId="0" borderId="0" xfId="0" applyFont="1" applyFill="1" applyBorder="1" applyAlignment="1" applyProtection="1">
      <alignment horizontal="left"/>
    </xf>
    <xf numFmtId="0" fontId="5" fillId="0" borderId="0" xfId="0" applyFont="1" applyFill="1" applyBorder="1" applyProtection="1"/>
    <xf numFmtId="0" fontId="3" fillId="0" borderId="0" xfId="0" applyFont="1" applyFill="1" applyBorder="1" applyAlignment="1" applyProtection="1">
      <alignment horizontal="center" vertical="center"/>
    </xf>
    <xf numFmtId="0" fontId="3" fillId="0" borderId="6" xfId="0" applyFont="1" applyFill="1" applyBorder="1" applyAlignment="1" applyProtection="1">
      <alignment horizontal="center" vertical="center"/>
    </xf>
    <xf numFmtId="0" fontId="3" fillId="0" borderId="10" xfId="0" applyFont="1" applyFill="1" applyBorder="1" applyAlignment="1" applyProtection="1">
      <alignment horizontal="center" vertical="center"/>
    </xf>
    <xf numFmtId="0" fontId="3" fillId="0" borderId="14" xfId="0" applyFont="1" applyFill="1" applyBorder="1" applyAlignment="1" applyProtection="1">
      <alignment horizontal="center" vertical="center"/>
    </xf>
    <xf numFmtId="0" fontId="3" fillId="0" borderId="5" xfId="0" applyFont="1" applyFill="1" applyBorder="1" applyAlignment="1" applyProtection="1">
      <alignment vertical="center"/>
    </xf>
    <xf numFmtId="176" fontId="22" fillId="0" borderId="0" xfId="0" applyNumberFormat="1" applyFont="1" applyFill="1" applyBorder="1" applyAlignment="1" applyProtection="1">
      <alignment vertical="center"/>
      <protection locked="0"/>
    </xf>
    <xf numFmtId="176" fontId="22" fillId="0" borderId="1" xfId="0" applyNumberFormat="1" applyFont="1" applyFill="1" applyBorder="1" applyAlignment="1" applyProtection="1">
      <alignment vertical="center"/>
      <protection locked="0"/>
    </xf>
    <xf numFmtId="176" fontId="22" fillId="0" borderId="0" xfId="0" applyNumberFormat="1" applyFont="1" applyFill="1" applyBorder="1" applyAlignment="1" applyProtection="1">
      <alignment vertical="center"/>
    </xf>
    <xf numFmtId="176" fontId="23" fillId="0" borderId="13" xfId="0" applyNumberFormat="1" applyFont="1" applyFill="1" applyBorder="1" applyAlignment="1" applyProtection="1">
      <alignment vertical="center"/>
    </xf>
    <xf numFmtId="176" fontId="23" fillId="0" borderId="13" xfId="0" applyNumberFormat="1" applyFont="1" applyFill="1" applyBorder="1" applyAlignment="1" applyProtection="1">
      <alignment vertical="center"/>
      <protection locked="0"/>
    </xf>
    <xf numFmtId="176" fontId="23" fillId="0" borderId="15" xfId="0" applyNumberFormat="1" applyFont="1" applyFill="1" applyBorder="1" applyAlignment="1" applyProtection="1">
      <alignment vertical="center"/>
      <protection locked="0"/>
    </xf>
    <xf numFmtId="176" fontId="23" fillId="0" borderId="15" xfId="0" applyNumberFormat="1" applyFont="1" applyFill="1" applyBorder="1" applyAlignment="1" applyProtection="1">
      <alignment vertical="center"/>
    </xf>
    <xf numFmtId="176" fontId="22" fillId="0" borderId="10" xfId="0" applyNumberFormat="1" applyFont="1" applyFill="1" applyBorder="1" applyAlignment="1" applyProtection="1">
      <alignment vertical="center"/>
    </xf>
    <xf numFmtId="176" fontId="8" fillId="0" borderId="6" xfId="0" applyNumberFormat="1" applyFont="1" applyFill="1" applyBorder="1" applyAlignment="1" applyProtection="1">
      <alignment vertical="center"/>
      <protection locked="0"/>
    </xf>
    <xf numFmtId="0" fontId="2" fillId="0" borderId="13" xfId="0" applyFont="1" applyFill="1" applyBorder="1" applyAlignment="1" applyProtection="1">
      <alignment horizontal="centerContinuous" vertical="center" shrinkToFit="1"/>
    </xf>
    <xf numFmtId="0" fontId="9" fillId="0" borderId="13" xfId="0" applyFont="1" applyFill="1" applyBorder="1" applyAlignment="1" applyProtection="1">
      <alignment horizontal="centerContinuous" vertical="center" shrinkToFit="1"/>
    </xf>
    <xf numFmtId="176" fontId="22" fillId="0" borderId="11" xfId="0" applyNumberFormat="1" applyFont="1" applyFill="1" applyBorder="1" applyAlignment="1" applyProtection="1">
      <alignment vertical="center"/>
      <protection locked="0"/>
    </xf>
    <xf numFmtId="0" fontId="1" fillId="0" borderId="0" xfId="0" applyFont="1" applyFill="1" applyBorder="1" applyProtection="1"/>
    <xf numFmtId="0" fontId="1" fillId="0" borderId="0" xfId="0" applyFont="1" applyFill="1" applyBorder="1" applyAlignment="1" applyProtection="1">
      <alignment horizontal="centerContinuous"/>
    </xf>
    <xf numFmtId="0" fontId="1" fillId="0" borderId="0" xfId="0" applyFont="1" applyFill="1" applyBorder="1" applyAlignment="1" applyProtection="1">
      <alignment horizontal="centerContinuous" vertical="center"/>
    </xf>
    <xf numFmtId="0" fontId="1" fillId="0" borderId="5" xfId="0" applyFont="1" applyFill="1" applyBorder="1" applyAlignment="1" applyProtection="1">
      <alignment horizontal="center" vertical="center"/>
    </xf>
    <xf numFmtId="0" fontId="1" fillId="0" borderId="16" xfId="0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vertical="center"/>
    </xf>
    <xf numFmtId="176" fontId="1" fillId="0" borderId="0" xfId="0" applyNumberFormat="1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horizontal="right" vertical="center"/>
    </xf>
    <xf numFmtId="0" fontId="1" fillId="0" borderId="0" xfId="0" applyFont="1" applyFill="1" applyBorder="1" applyProtection="1">
      <protection locked="0"/>
    </xf>
    <xf numFmtId="0" fontId="1" fillId="0" borderId="0" xfId="0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/>
    <xf numFmtId="0" fontId="1" fillId="0" borderId="0" xfId="0" applyFont="1" applyFill="1" applyBorder="1" applyAlignment="1" applyProtection="1">
      <protection locked="0"/>
    </xf>
    <xf numFmtId="176" fontId="22" fillId="0" borderId="10" xfId="0" applyNumberFormat="1" applyFont="1" applyFill="1" applyBorder="1" applyAlignment="1" applyProtection="1">
      <alignment vertical="center"/>
      <protection locked="0"/>
    </xf>
    <xf numFmtId="0" fontId="18" fillId="0" borderId="0" xfId="0" applyFont="1" applyFill="1" applyBorder="1" applyProtection="1"/>
    <xf numFmtId="0" fontId="3" fillId="0" borderId="0" xfId="0" applyFont="1" applyFill="1" applyBorder="1" applyAlignment="1" applyProtection="1"/>
    <xf numFmtId="0" fontId="0" fillId="0" borderId="0" xfId="0" applyFill="1"/>
    <xf numFmtId="176" fontId="23" fillId="0" borderId="17" xfId="0" applyNumberFormat="1" applyFont="1" applyFill="1" applyBorder="1" applyAlignment="1" applyProtection="1">
      <alignment vertical="center"/>
      <protection locked="0"/>
    </xf>
    <xf numFmtId="176" fontId="22" fillId="0" borderId="18" xfId="0" applyNumberFormat="1" applyFont="1" applyFill="1" applyBorder="1" applyAlignment="1" applyProtection="1">
      <alignment vertical="center"/>
    </xf>
    <xf numFmtId="176" fontId="23" fillId="0" borderId="19" xfId="0" applyNumberFormat="1" applyFont="1" applyFill="1" applyBorder="1" applyAlignment="1" applyProtection="1">
      <alignment vertical="center"/>
    </xf>
    <xf numFmtId="176" fontId="22" fillId="0" borderId="20" xfId="0" applyNumberFormat="1" applyFont="1" applyFill="1" applyBorder="1" applyAlignment="1" applyProtection="1">
      <alignment vertical="center"/>
    </xf>
    <xf numFmtId="176" fontId="8" fillId="0" borderId="14" xfId="0" applyNumberFormat="1" applyFont="1" applyFill="1" applyBorder="1" applyAlignment="1" applyProtection="1">
      <alignment vertical="center"/>
      <protection locked="0"/>
    </xf>
    <xf numFmtId="0" fontId="2" fillId="0" borderId="21" xfId="0" applyFont="1" applyFill="1" applyBorder="1" applyAlignment="1" applyProtection="1">
      <alignment horizontal="distributed" vertical="center" wrapText="1"/>
    </xf>
    <xf numFmtId="176" fontId="22" fillId="0" borderId="22" xfId="0" applyNumberFormat="1" applyFont="1" applyFill="1" applyBorder="1" applyAlignment="1" applyProtection="1">
      <alignment vertical="center"/>
    </xf>
    <xf numFmtId="176" fontId="22" fillId="0" borderId="22" xfId="0" applyNumberFormat="1" applyFont="1" applyFill="1" applyBorder="1" applyAlignment="1" applyProtection="1">
      <alignment vertical="center"/>
      <protection locked="0"/>
    </xf>
    <xf numFmtId="176" fontId="22" fillId="0" borderId="23" xfId="0" applyNumberFormat="1" applyFont="1" applyFill="1" applyBorder="1" applyAlignment="1" applyProtection="1">
      <alignment vertical="center"/>
      <protection locked="0"/>
    </xf>
    <xf numFmtId="176" fontId="22" fillId="0" borderId="24" xfId="0" applyNumberFormat="1" applyFont="1" applyFill="1" applyBorder="1" applyAlignment="1" applyProtection="1">
      <alignment vertical="center"/>
      <protection locked="0"/>
    </xf>
    <xf numFmtId="0" fontId="8" fillId="0" borderId="12" xfId="0" applyFont="1" applyFill="1" applyBorder="1" applyAlignment="1" applyProtection="1">
      <alignment horizontal="centerContinuous" vertical="center" wrapText="1"/>
    </xf>
    <xf numFmtId="0" fontId="8" fillId="0" borderId="13" xfId="0" applyFont="1" applyFill="1" applyBorder="1" applyAlignment="1" applyProtection="1">
      <alignment horizontal="centerContinuous" vertical="center" wrapText="1"/>
    </xf>
    <xf numFmtId="0" fontId="1" fillId="0" borderId="25" xfId="0" applyFont="1" applyFill="1" applyBorder="1" applyAlignment="1" applyProtection="1">
      <alignment horizontal="center" vertical="center"/>
    </xf>
    <xf numFmtId="176" fontId="4" fillId="0" borderId="0" xfId="0" applyNumberFormat="1" applyFont="1" applyFill="1" applyBorder="1" applyAlignment="1" applyProtection="1">
      <alignment vertical="center"/>
    </xf>
    <xf numFmtId="0" fontId="2" fillId="0" borderId="12" xfId="0" applyFont="1" applyFill="1" applyBorder="1" applyAlignment="1" applyProtection="1">
      <alignment horizontal="centerContinuous" vertical="center" wrapText="1"/>
    </xf>
    <xf numFmtId="0" fontId="2" fillId="0" borderId="13" xfId="0" applyFont="1" applyFill="1" applyBorder="1" applyAlignment="1" applyProtection="1">
      <alignment horizontal="centerContinuous" vertical="center" wrapText="1"/>
    </xf>
    <xf numFmtId="0" fontId="2" fillId="0" borderId="16" xfId="0" applyFont="1" applyFill="1" applyBorder="1" applyAlignment="1" applyProtection="1">
      <alignment horizontal="distributed" vertical="center" wrapText="1"/>
    </xf>
    <xf numFmtId="49" fontId="1" fillId="0" borderId="5" xfId="0" applyNumberFormat="1" applyFont="1" applyFill="1" applyBorder="1" applyAlignment="1" applyProtection="1">
      <alignment horizontal="center" vertical="center"/>
    </xf>
    <xf numFmtId="49" fontId="1" fillId="0" borderId="25" xfId="0" applyNumberFormat="1" applyFont="1" applyFill="1" applyBorder="1" applyAlignment="1" applyProtection="1">
      <alignment horizontal="center" vertical="center"/>
    </xf>
    <xf numFmtId="176" fontId="22" fillId="0" borderId="26" xfId="0" applyNumberFormat="1" applyFont="1" applyFill="1" applyBorder="1" applyAlignment="1" applyProtection="1">
      <alignment vertical="center"/>
    </xf>
    <xf numFmtId="0" fontId="1" fillId="0" borderId="7" xfId="0" applyFont="1" applyFill="1" applyBorder="1" applyAlignment="1" applyProtection="1">
      <alignment horizontal="center" vertical="center"/>
    </xf>
    <xf numFmtId="0" fontId="2" fillId="0" borderId="27" xfId="0" applyFont="1" applyFill="1" applyBorder="1" applyAlignment="1" applyProtection="1">
      <alignment horizontal="distributed" vertical="center" wrapText="1"/>
    </xf>
    <xf numFmtId="176" fontId="22" fillId="0" borderId="7" xfId="0" applyNumberFormat="1" applyFont="1" applyFill="1" applyBorder="1" applyAlignment="1" applyProtection="1">
      <alignment vertical="center"/>
    </xf>
    <xf numFmtId="176" fontId="22" fillId="0" borderId="9" xfId="0" applyNumberFormat="1" applyFont="1" applyFill="1" applyBorder="1" applyAlignment="1" applyProtection="1">
      <alignment vertical="center"/>
      <protection locked="0"/>
    </xf>
    <xf numFmtId="176" fontId="22" fillId="0" borderId="28" xfId="0" applyNumberFormat="1" applyFont="1" applyFill="1" applyBorder="1" applyAlignment="1" applyProtection="1">
      <alignment vertical="center"/>
      <protection locked="0"/>
    </xf>
    <xf numFmtId="176" fontId="22" fillId="0" borderId="9" xfId="0" applyNumberFormat="1" applyFont="1" applyFill="1" applyBorder="1" applyAlignment="1" applyProtection="1">
      <alignment vertical="center"/>
    </xf>
    <xf numFmtId="176" fontId="8" fillId="0" borderId="9" xfId="0" applyNumberFormat="1" applyFont="1" applyFill="1" applyBorder="1" applyAlignment="1" applyProtection="1">
      <alignment vertical="center"/>
      <protection locked="0"/>
    </xf>
    <xf numFmtId="176" fontId="8" fillId="0" borderId="8" xfId="0" applyNumberFormat="1" applyFont="1" applyFill="1" applyBorder="1" applyAlignment="1" applyProtection="1">
      <alignment vertical="center"/>
      <protection locked="0"/>
    </xf>
    <xf numFmtId="176" fontId="8" fillId="0" borderId="28" xfId="0" applyNumberFormat="1" applyFont="1" applyFill="1" applyBorder="1" applyAlignment="1" applyProtection="1">
      <alignment vertical="center"/>
      <protection locked="0"/>
    </xf>
    <xf numFmtId="176" fontId="22" fillId="0" borderId="29" xfId="0" applyNumberFormat="1" applyFont="1" applyFill="1" applyBorder="1" applyAlignment="1" applyProtection="1">
      <alignment vertical="center"/>
    </xf>
    <xf numFmtId="0" fontId="2" fillId="0" borderId="30" xfId="0" applyFont="1" applyFill="1" applyBorder="1" applyAlignment="1" applyProtection="1">
      <alignment horizontal="centerContinuous" vertical="center" wrapText="1"/>
    </xf>
    <xf numFmtId="0" fontId="2" fillId="0" borderId="31" xfId="0" applyFont="1" applyFill="1" applyBorder="1" applyAlignment="1" applyProtection="1">
      <alignment horizontal="centerContinuous" vertical="center" wrapText="1"/>
    </xf>
    <xf numFmtId="0" fontId="1" fillId="0" borderId="32" xfId="0" applyFont="1" applyFill="1" applyBorder="1" applyAlignment="1" applyProtection="1">
      <alignment horizontal="center" vertical="center"/>
    </xf>
    <xf numFmtId="176" fontId="22" fillId="0" borderId="1" xfId="0" applyNumberFormat="1" applyFont="1" applyFill="1" applyBorder="1" applyAlignment="1" applyProtection="1">
      <alignment vertical="center"/>
    </xf>
    <xf numFmtId="176" fontId="22" fillId="0" borderId="23" xfId="0" applyNumberFormat="1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horizontal="left" vertical="center"/>
    </xf>
    <xf numFmtId="49" fontId="1" fillId="0" borderId="0" xfId="0" applyNumberFormat="1" applyFont="1" applyFill="1" applyBorder="1" applyAlignment="1" applyProtection="1">
      <alignment horizontal="center" vertical="center"/>
    </xf>
    <xf numFmtId="0" fontId="1" fillId="0" borderId="33" xfId="0" applyFont="1" applyFill="1" applyBorder="1" applyAlignment="1" applyProtection="1">
      <alignment horizontal="center" vertical="center"/>
    </xf>
    <xf numFmtId="0" fontId="12" fillId="0" borderId="21" xfId="0" applyFont="1" applyFill="1" applyBorder="1" applyAlignment="1" applyProtection="1">
      <alignment vertical="center" wrapText="1"/>
    </xf>
    <xf numFmtId="0" fontId="0" fillId="0" borderId="25" xfId="0" quotePrefix="1" applyFill="1" applyBorder="1" applyAlignment="1" applyProtection="1">
      <alignment horizontal="center" vertical="center"/>
    </xf>
    <xf numFmtId="0" fontId="0" fillId="0" borderId="5" xfId="0" quotePrefix="1" applyFill="1" applyBorder="1" applyAlignment="1" applyProtection="1">
      <alignment horizontal="center" vertical="center"/>
    </xf>
    <xf numFmtId="176" fontId="22" fillId="0" borderId="5" xfId="0" applyNumberFormat="1" applyFont="1" applyFill="1" applyBorder="1" applyAlignment="1" applyProtection="1">
      <alignment vertical="center"/>
    </xf>
    <xf numFmtId="176" fontId="23" fillId="0" borderId="12" xfId="0" applyNumberFormat="1" applyFont="1" applyFill="1" applyBorder="1" applyAlignment="1" applyProtection="1">
      <alignment vertical="center"/>
    </xf>
    <xf numFmtId="176" fontId="22" fillId="0" borderId="33" xfId="0" applyNumberFormat="1" applyFont="1" applyFill="1" applyBorder="1" applyAlignment="1" applyProtection="1">
      <alignment vertical="center"/>
    </xf>
    <xf numFmtId="0" fontId="9" fillId="0" borderId="19" xfId="0" applyFont="1" applyFill="1" applyBorder="1" applyAlignment="1" applyProtection="1">
      <alignment horizontal="centerContinuous" vertical="center" shrinkToFit="1"/>
    </xf>
    <xf numFmtId="0" fontId="2" fillId="0" borderId="15" xfId="0" applyFont="1" applyFill="1" applyBorder="1" applyAlignment="1" applyProtection="1">
      <alignment horizontal="centerContinuous" vertical="center" shrinkToFit="1"/>
    </xf>
    <xf numFmtId="0" fontId="2" fillId="0" borderId="17" xfId="0" applyFont="1" applyFill="1" applyBorder="1" applyAlignment="1" applyProtection="1">
      <alignment horizontal="centerContinuous" vertical="center" shrinkToFit="1"/>
    </xf>
    <xf numFmtId="0" fontId="8" fillId="0" borderId="10" xfId="0" applyFont="1" applyFill="1" applyBorder="1" applyAlignment="1" applyProtection="1">
      <alignment horizontal="centerContinuous" vertical="center" shrinkToFit="1"/>
    </xf>
    <xf numFmtId="0" fontId="2" fillId="0" borderId="10" xfId="0" applyFont="1" applyFill="1" applyBorder="1" applyAlignment="1" applyProtection="1">
      <alignment horizontal="centerContinuous" vertical="center" shrinkToFit="1"/>
    </xf>
    <xf numFmtId="0" fontId="2" fillId="0" borderId="11" xfId="0" applyFont="1" applyFill="1" applyBorder="1" applyAlignment="1" applyProtection="1">
      <alignment horizontal="centerContinuous" vertical="center" shrinkToFit="1"/>
    </xf>
    <xf numFmtId="0" fontId="2" fillId="0" borderId="20" xfId="0" applyFont="1" applyFill="1" applyBorder="1" applyAlignment="1" applyProtection="1">
      <alignment horizontal="centerContinuous" vertical="center" shrinkToFit="1"/>
    </xf>
    <xf numFmtId="0" fontId="2" fillId="0" borderId="19" xfId="0" applyFont="1" applyFill="1" applyBorder="1" applyAlignment="1" applyProtection="1">
      <alignment horizontal="centerContinuous" vertical="center" shrinkToFit="1"/>
    </xf>
    <xf numFmtId="0" fontId="9" fillId="0" borderId="20" xfId="0" applyFont="1" applyFill="1" applyBorder="1" applyAlignment="1" applyProtection="1">
      <alignment horizontal="centerContinuous" vertical="center" shrinkToFit="1"/>
    </xf>
    <xf numFmtId="0" fontId="2" fillId="0" borderId="14" xfId="0" applyFont="1" applyFill="1" applyBorder="1" applyAlignment="1" applyProtection="1">
      <alignment horizontal="centerContinuous" vertical="center" shrinkToFit="1"/>
    </xf>
    <xf numFmtId="0" fontId="17" fillId="0" borderId="10" xfId="0" applyFont="1" applyFill="1" applyBorder="1" applyAlignment="1" applyProtection="1">
      <alignment horizontal="centerContinuous" vertical="center" shrinkToFit="1"/>
    </xf>
    <xf numFmtId="0" fontId="17" fillId="0" borderId="20" xfId="0" applyFont="1" applyFill="1" applyBorder="1" applyAlignment="1" applyProtection="1">
      <alignment horizontal="centerContinuous" vertical="center" shrinkToFit="1"/>
    </xf>
    <xf numFmtId="0" fontId="17" fillId="0" borderId="19" xfId="0" applyFont="1" applyFill="1" applyBorder="1" applyAlignment="1" applyProtection="1">
      <alignment horizontal="centerContinuous" vertical="center" shrinkToFit="1"/>
    </xf>
    <xf numFmtId="0" fontId="9" fillId="0" borderId="10" xfId="0" applyFont="1" applyFill="1" applyBorder="1" applyAlignment="1" applyProtection="1">
      <alignment horizontal="centerContinuous" vertical="center" shrinkToFit="1"/>
    </xf>
    <xf numFmtId="0" fontId="9" fillId="0" borderId="11" xfId="0" applyFont="1" applyFill="1" applyBorder="1" applyAlignment="1" applyProtection="1">
      <alignment horizontal="centerContinuous" vertical="center" shrinkToFit="1"/>
    </xf>
    <xf numFmtId="0" fontId="2" fillId="0" borderId="34" xfId="0" applyFont="1" applyFill="1" applyBorder="1" applyAlignment="1" applyProtection="1">
      <alignment horizontal="centerContinuous" vertical="center" shrinkToFit="1"/>
    </xf>
    <xf numFmtId="0" fontId="2" fillId="0" borderId="35" xfId="0" applyFont="1" applyFill="1" applyBorder="1" applyAlignment="1" applyProtection="1">
      <alignment horizontal="centerContinuous" vertical="center" shrinkToFit="1"/>
    </xf>
    <xf numFmtId="0" fontId="2" fillId="0" borderId="36" xfId="0" applyFont="1" applyFill="1" applyBorder="1" applyAlignment="1" applyProtection="1">
      <alignment horizontal="centerContinuous" vertical="center" shrinkToFit="1"/>
    </xf>
    <xf numFmtId="0" fontId="9" fillId="0" borderId="15" xfId="0" applyFont="1" applyFill="1" applyBorder="1" applyAlignment="1" applyProtection="1">
      <alignment horizontal="centerContinuous" vertical="center" shrinkToFit="1"/>
    </xf>
    <xf numFmtId="0" fontId="2" fillId="0" borderId="37" xfId="0" applyFont="1" applyFill="1" applyBorder="1" applyAlignment="1" applyProtection="1">
      <alignment horizontal="center" vertical="center" shrinkToFit="1"/>
    </xf>
    <xf numFmtId="0" fontId="2" fillId="0" borderId="9" xfId="0" applyFont="1" applyFill="1" applyBorder="1" applyAlignment="1" applyProtection="1">
      <alignment horizontal="center" vertical="center" shrinkToFit="1"/>
    </xf>
    <xf numFmtId="0" fontId="2" fillId="0" borderId="38" xfId="0" applyFont="1" applyFill="1" applyBorder="1" applyAlignment="1" applyProtection="1">
      <alignment horizontal="center" vertical="center" shrinkToFit="1"/>
    </xf>
    <xf numFmtId="0" fontId="2" fillId="0" borderId="28" xfId="0" applyFont="1" applyFill="1" applyBorder="1" applyAlignment="1" applyProtection="1">
      <alignment horizontal="center" vertical="center" shrinkToFit="1"/>
    </xf>
    <xf numFmtId="0" fontId="2" fillId="0" borderId="8" xfId="0" applyFont="1" applyFill="1" applyBorder="1" applyAlignment="1" applyProtection="1">
      <alignment horizontal="center" vertical="center" shrinkToFit="1"/>
    </xf>
    <xf numFmtId="0" fontId="2" fillId="0" borderId="2" xfId="0" applyFont="1" applyFill="1" applyBorder="1" applyAlignment="1" applyProtection="1">
      <alignment vertical="center" shrinkToFit="1"/>
    </xf>
    <xf numFmtId="0" fontId="2" fillId="0" borderId="4" xfId="0" applyFont="1" applyFill="1" applyBorder="1" applyAlignment="1" applyProtection="1">
      <alignment vertical="center" shrinkToFit="1"/>
    </xf>
    <xf numFmtId="0" fontId="2" fillId="0" borderId="39" xfId="0" applyFont="1" applyFill="1" applyBorder="1" applyAlignment="1" applyProtection="1">
      <alignment vertical="center" shrinkToFit="1"/>
    </xf>
    <xf numFmtId="0" fontId="2" fillId="0" borderId="40" xfId="0" applyFont="1" applyFill="1" applyBorder="1" applyAlignment="1" applyProtection="1">
      <alignment horizontal="centerContinuous" vertical="center" shrinkToFit="1"/>
    </xf>
    <xf numFmtId="0" fontId="2" fillId="0" borderId="5" xfId="0" applyFont="1" applyFill="1" applyBorder="1" applyAlignment="1" applyProtection="1">
      <alignment horizontal="centerContinuous" vertical="center" shrinkToFit="1"/>
    </xf>
    <xf numFmtId="0" fontId="2" fillId="0" borderId="0" xfId="0" applyFont="1" applyFill="1" applyBorder="1" applyAlignment="1" applyProtection="1">
      <alignment horizontal="centerContinuous" vertical="center" shrinkToFit="1"/>
    </xf>
    <xf numFmtId="0" fontId="2" fillId="0" borderId="1" xfId="0" applyFont="1" applyFill="1" applyBorder="1" applyAlignment="1" applyProtection="1">
      <alignment horizontal="centerContinuous" vertical="center" shrinkToFit="1"/>
    </xf>
    <xf numFmtId="0" fontId="2" fillId="0" borderId="26" xfId="0" applyFont="1" applyFill="1" applyBorder="1" applyAlignment="1" applyProtection="1">
      <alignment vertical="center" shrinkToFit="1"/>
    </xf>
    <xf numFmtId="0" fontId="2" fillId="0" borderId="10" xfId="0" applyFont="1" applyFill="1" applyBorder="1" applyAlignment="1" applyProtection="1">
      <alignment vertical="center" shrinkToFit="1"/>
    </xf>
    <xf numFmtId="0" fontId="2" fillId="0" borderId="11" xfId="0" applyFont="1" applyFill="1" applyBorder="1" applyAlignment="1" applyProtection="1">
      <alignment vertical="center" shrinkToFit="1"/>
    </xf>
    <xf numFmtId="0" fontId="16" fillId="0" borderId="10" xfId="0" applyFont="1" applyFill="1" applyBorder="1" applyAlignment="1" applyProtection="1">
      <alignment horizontal="centerContinuous" vertical="center" shrinkToFit="1"/>
    </xf>
    <xf numFmtId="0" fontId="16" fillId="0" borderId="11" xfId="0" applyFont="1" applyFill="1" applyBorder="1" applyAlignment="1" applyProtection="1">
      <alignment horizontal="centerContinuous" vertical="center" shrinkToFit="1"/>
    </xf>
    <xf numFmtId="0" fontId="2" fillId="0" borderId="12" xfId="0" applyFont="1" applyFill="1" applyBorder="1" applyAlignment="1" applyProtection="1">
      <alignment horizontal="centerContinuous" vertical="center" shrinkToFit="1"/>
    </xf>
    <xf numFmtId="0" fontId="2" fillId="0" borderId="41" xfId="0" applyFont="1" applyFill="1" applyBorder="1" applyAlignment="1" applyProtection="1">
      <alignment horizontal="center" vertical="center" shrinkToFit="1"/>
    </xf>
    <xf numFmtId="0" fontId="2" fillId="0" borderId="42" xfId="0" applyFont="1" applyFill="1" applyBorder="1" applyAlignment="1" applyProtection="1">
      <alignment horizontal="center" vertical="center" shrinkToFit="1"/>
    </xf>
    <xf numFmtId="0" fontId="12" fillId="0" borderId="21" xfId="0" applyFont="1" applyFill="1" applyBorder="1" applyAlignment="1" applyProtection="1">
      <alignment horizontal="centerContinuous" vertical="center" wrapText="1"/>
    </xf>
    <xf numFmtId="0" fontId="2" fillId="0" borderId="0" xfId="0" applyFont="1" applyFill="1" applyBorder="1" applyAlignment="1" applyProtection="1">
      <alignment horizontal="centerContinuous" vertical="center"/>
    </xf>
    <xf numFmtId="0" fontId="2" fillId="0" borderId="26" xfId="0" applyFont="1" applyFill="1" applyBorder="1" applyAlignment="1" applyProtection="1">
      <alignment horizontal="centerContinuous" vertical="center" shrinkToFit="1"/>
    </xf>
    <xf numFmtId="0" fontId="3" fillId="0" borderId="26" xfId="0" applyFont="1" applyFill="1" applyBorder="1" applyAlignment="1" applyProtection="1">
      <alignment vertical="center"/>
    </xf>
    <xf numFmtId="176" fontId="23" fillId="0" borderId="17" xfId="0" applyNumberFormat="1" applyFont="1" applyFill="1" applyBorder="1" applyAlignment="1" applyProtection="1">
      <alignment vertical="center"/>
    </xf>
    <xf numFmtId="0" fontId="8" fillId="0" borderId="26" xfId="0" applyFont="1" applyFill="1" applyBorder="1" applyAlignment="1" applyProtection="1">
      <alignment horizontal="centerContinuous" vertical="center" shrinkToFit="1"/>
    </xf>
    <xf numFmtId="0" fontId="8" fillId="0" borderId="19" xfId="0" applyFont="1" applyFill="1" applyBorder="1" applyAlignment="1" applyProtection="1">
      <alignment horizontal="centerContinuous" vertical="center" shrinkToFit="1"/>
    </xf>
    <xf numFmtId="0" fontId="8" fillId="0" borderId="13" xfId="0" applyFont="1" applyFill="1" applyBorder="1" applyAlignment="1" applyProtection="1">
      <alignment horizontal="centerContinuous" vertical="center" shrinkToFit="1"/>
    </xf>
    <xf numFmtId="0" fontId="8" fillId="0" borderId="17" xfId="0" applyFont="1" applyFill="1" applyBorder="1" applyAlignment="1" applyProtection="1">
      <alignment horizontal="centerContinuous" vertical="center" shrinkToFit="1"/>
    </xf>
    <xf numFmtId="176" fontId="23" fillId="0" borderId="10" xfId="0" applyNumberFormat="1" applyFont="1" applyFill="1" applyBorder="1" applyAlignment="1" applyProtection="1">
      <alignment vertical="center"/>
    </xf>
    <xf numFmtId="0" fontId="2" fillId="0" borderId="40" xfId="0" applyFont="1" applyFill="1" applyBorder="1" applyAlignment="1" applyProtection="1">
      <alignment horizontal="center" vertical="center" shrinkToFit="1"/>
    </xf>
    <xf numFmtId="0" fontId="2" fillId="0" borderId="34" xfId="0" applyFont="1" applyFill="1" applyBorder="1" applyAlignment="1" applyProtection="1">
      <alignment horizontal="center" vertical="center" shrinkToFit="1"/>
    </xf>
    <xf numFmtId="0" fontId="2" fillId="0" borderId="35" xfId="0" applyFont="1" applyFill="1" applyBorder="1" applyAlignment="1" applyProtection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J54"/>
  <sheetViews>
    <sheetView showGridLines="0" showZeros="0" tabSelected="1" topLeftCell="A11" zoomScale="82" zoomScaleNormal="82" workbookViewId="0">
      <selection activeCell="E22" sqref="E22"/>
    </sheetView>
  </sheetViews>
  <sheetFormatPr defaultRowHeight="18.75"/>
  <cols>
    <col min="1" max="1" width="3.375" style="54" customWidth="1"/>
    <col min="2" max="2" width="6.125" style="5" customWidth="1"/>
    <col min="3" max="3" width="4.625" style="54" customWidth="1"/>
    <col min="4" max="5" width="4.125" style="62" customWidth="1"/>
    <col min="6" max="6" width="3.5" style="54" customWidth="1"/>
    <col min="7" max="8" width="3.5" style="62" customWidth="1"/>
    <col min="9" max="9" width="3.5" style="54" customWidth="1"/>
    <col min="10" max="11" width="3.5" style="62" customWidth="1"/>
    <col min="12" max="12" width="3.5" style="54" customWidth="1"/>
    <col min="13" max="14" width="3.5" style="62" customWidth="1"/>
    <col min="15" max="15" width="3.5" style="54" customWidth="1"/>
    <col min="16" max="17" width="3.5" style="62" customWidth="1"/>
    <col min="18" max="18" width="3.5" style="54" customWidth="1"/>
    <col min="19" max="20" width="3.5" style="62" customWidth="1"/>
    <col min="21" max="21" width="3.5" style="54" customWidth="1"/>
    <col min="22" max="23" width="3.5" style="62" customWidth="1"/>
    <col min="24" max="24" width="3.5" style="54" customWidth="1"/>
    <col min="25" max="26" width="3.5" style="62" customWidth="1"/>
    <col min="27" max="27" width="3.5" style="54" customWidth="1"/>
    <col min="28" max="29" width="3.5" style="62" customWidth="1"/>
    <col min="30" max="30" width="3.5" style="54" customWidth="1"/>
    <col min="31" max="32" width="3.5" style="62" customWidth="1"/>
    <col min="33" max="33" width="3.5" style="54" customWidth="1"/>
    <col min="34" max="35" width="3.5" style="62" customWidth="1"/>
    <col min="36" max="36" width="3.5" style="54" customWidth="1"/>
    <col min="37" max="38" width="3.5" style="62" customWidth="1"/>
    <col min="39" max="39" width="3.5" style="54" customWidth="1"/>
    <col min="40" max="41" width="3.5" style="62" customWidth="1"/>
    <col min="42" max="42" width="3.5" style="54" customWidth="1"/>
    <col min="43" max="44" width="3.5" style="62" customWidth="1"/>
    <col min="45" max="45" width="3.5" style="54" customWidth="1"/>
    <col min="46" max="47" width="3.5" style="62" customWidth="1"/>
    <col min="48" max="48" width="4" style="54" customWidth="1"/>
    <col min="49" max="59" width="3.5" style="62" customWidth="1"/>
    <col min="60" max="60" width="3.75" style="54" customWidth="1"/>
    <col min="61" max="61" width="3.875" style="62" customWidth="1"/>
    <col min="62" max="62" width="3.625" style="62" customWidth="1"/>
    <col min="63" max="63" width="3" style="54" customWidth="1"/>
    <col min="64" max="65" width="3" style="62" customWidth="1"/>
    <col min="66" max="66" width="3" style="54" customWidth="1"/>
    <col min="67" max="67" width="2.5" style="62" customWidth="1"/>
    <col min="68" max="68" width="3" style="62" customWidth="1"/>
    <col min="69" max="69" width="2.625" style="54" customWidth="1"/>
    <col min="70" max="71" width="2.625" style="62" customWidth="1"/>
    <col min="72" max="72" width="6.625" style="54" customWidth="1"/>
    <col min="73" max="73" width="3" style="5" customWidth="1"/>
    <col min="74" max="74" width="32.125" style="54" customWidth="1"/>
    <col min="75" max="128" width="4.875" style="54" customWidth="1"/>
    <col min="129" max="129" width="4.875" style="3" customWidth="1"/>
    <col min="130" max="134" width="4.875" style="54" customWidth="1"/>
    <col min="135" max="135" width="3.625" style="54" customWidth="1"/>
    <col min="136" max="136" width="3.5" style="54" customWidth="1"/>
    <col min="137" max="138" width="3.625" style="54" customWidth="1"/>
    <col min="139" max="139" width="6.5" style="54" customWidth="1"/>
    <col min="140" max="140" width="9" style="4"/>
    <col min="141" max="16384" width="9" style="54"/>
  </cols>
  <sheetData>
    <row r="1" spans="1:140" ht="27" customHeight="1">
      <c r="A1" s="67" t="s">
        <v>49</v>
      </c>
      <c r="D1" s="54"/>
      <c r="E1" s="54"/>
      <c r="G1" s="54"/>
      <c r="H1" s="54"/>
      <c r="J1" s="54"/>
      <c r="K1" s="54"/>
      <c r="M1" s="54"/>
      <c r="N1" s="54"/>
      <c r="P1" s="54"/>
      <c r="Q1" s="54"/>
      <c r="S1" s="54"/>
      <c r="T1" s="54"/>
      <c r="V1" s="54"/>
      <c r="W1" s="54"/>
      <c r="Y1" s="54"/>
      <c r="Z1" s="54"/>
      <c r="AB1" s="54"/>
      <c r="AC1" s="54"/>
      <c r="AE1" s="54"/>
      <c r="AF1" s="54"/>
      <c r="AH1" s="54"/>
      <c r="AI1" s="54"/>
      <c r="AK1" s="54"/>
      <c r="AL1" s="54"/>
      <c r="AN1" s="54"/>
      <c r="AO1" s="54"/>
      <c r="AQ1" s="54"/>
      <c r="AR1" s="54"/>
      <c r="AT1" s="54"/>
      <c r="AU1" s="54"/>
      <c r="AX1" s="54"/>
      <c r="AY1" s="54"/>
      <c r="BA1" s="54"/>
      <c r="BB1" s="54"/>
      <c r="BC1" s="54"/>
      <c r="BD1" s="54"/>
      <c r="BE1" s="68" t="s">
        <v>0</v>
      </c>
      <c r="BF1" s="54"/>
      <c r="BG1" s="54"/>
      <c r="BH1" s="69"/>
      <c r="BI1" s="54"/>
      <c r="BJ1" s="54"/>
      <c r="BK1" s="67"/>
      <c r="BL1" s="5"/>
      <c r="BM1" s="54"/>
      <c r="BO1" s="54"/>
      <c r="BP1" s="54"/>
      <c r="BR1" s="54"/>
      <c r="BS1" s="54"/>
      <c r="BU1" s="54"/>
      <c r="DP1" s="3"/>
      <c r="DY1" s="54"/>
      <c r="EA1" s="4"/>
      <c r="EJ1" s="54"/>
    </row>
    <row r="2" spans="1:140" ht="6" customHeight="1">
      <c r="C2" s="55"/>
      <c r="D2" s="55"/>
      <c r="E2" s="54"/>
      <c r="G2" s="54"/>
      <c r="H2" s="54"/>
      <c r="J2" s="54"/>
      <c r="K2" s="54"/>
      <c r="M2" s="54"/>
      <c r="N2" s="54"/>
      <c r="P2" s="54"/>
      <c r="Q2" s="54"/>
      <c r="S2" s="54"/>
      <c r="T2" s="54"/>
      <c r="V2" s="54"/>
      <c r="W2" s="54"/>
      <c r="Y2" s="54"/>
      <c r="Z2" s="54"/>
      <c r="AB2" s="54"/>
      <c r="AC2" s="54"/>
      <c r="AE2" s="54"/>
      <c r="AF2" s="54"/>
      <c r="AH2" s="54"/>
      <c r="AI2" s="54"/>
      <c r="AK2" s="54"/>
      <c r="AL2" s="54"/>
      <c r="AN2" s="54"/>
      <c r="AO2" s="54"/>
      <c r="AQ2" s="54"/>
      <c r="AR2" s="54"/>
      <c r="AT2" s="54"/>
      <c r="AU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I2" s="54"/>
      <c r="BJ2" s="54"/>
      <c r="BL2" s="5"/>
      <c r="BM2" s="54"/>
      <c r="BO2" s="54"/>
      <c r="BP2" s="54"/>
      <c r="BR2" s="54"/>
      <c r="BS2" s="54"/>
      <c r="BU2" s="54"/>
      <c r="CO2" s="56"/>
      <c r="CP2" s="55"/>
      <c r="CQ2" s="55"/>
      <c r="CX2" s="56"/>
      <c r="DA2" s="56"/>
      <c r="DD2" s="56"/>
      <c r="DE2" s="55"/>
      <c r="DF2" s="55"/>
      <c r="DM2" s="6" t="s">
        <v>0</v>
      </c>
      <c r="DP2" s="3"/>
      <c r="DQ2" s="56"/>
      <c r="DY2" s="54"/>
      <c r="EA2" s="4"/>
      <c r="EJ2" s="54"/>
    </row>
    <row r="3" spans="1:140" s="10" customFormat="1" ht="15.75" customHeight="1">
      <c r="A3" s="7"/>
      <c r="B3" s="8"/>
      <c r="C3" s="138"/>
      <c r="D3" s="139"/>
      <c r="E3" s="140"/>
      <c r="F3" s="129" t="s">
        <v>1</v>
      </c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30"/>
      <c r="R3" s="129"/>
      <c r="S3" s="129"/>
      <c r="T3" s="130"/>
      <c r="U3" s="141" t="s">
        <v>2</v>
      </c>
      <c r="V3" s="129"/>
      <c r="W3" s="129"/>
      <c r="X3" s="129"/>
      <c r="Y3" s="129"/>
      <c r="Z3" s="129"/>
      <c r="AA3" s="129"/>
      <c r="AB3" s="129"/>
      <c r="AC3" s="131"/>
      <c r="AD3" s="129"/>
      <c r="AE3" s="129"/>
      <c r="AF3" s="130"/>
      <c r="AG3" s="129" t="s">
        <v>85</v>
      </c>
      <c r="AH3" s="129"/>
      <c r="AI3" s="129"/>
      <c r="AJ3" s="129"/>
      <c r="AK3" s="129"/>
      <c r="AL3" s="129"/>
      <c r="AM3" s="129"/>
      <c r="AN3" s="129"/>
      <c r="AO3" s="129"/>
      <c r="AP3" s="129"/>
      <c r="AQ3" s="129"/>
      <c r="AR3" s="129"/>
      <c r="AS3" s="129"/>
      <c r="AT3" s="129"/>
      <c r="AU3" s="129"/>
      <c r="AV3" s="129"/>
      <c r="AW3" s="129"/>
      <c r="AX3" s="129"/>
      <c r="AY3" s="129"/>
      <c r="AZ3" s="129"/>
      <c r="BA3" s="129"/>
      <c r="BB3" s="129"/>
      <c r="BC3" s="129"/>
      <c r="BD3" s="129"/>
      <c r="BE3" s="7"/>
      <c r="BF3" s="9"/>
      <c r="BG3" s="8"/>
    </row>
    <row r="4" spans="1:140" s="10" customFormat="1" ht="15.75" customHeight="1">
      <c r="A4" s="12"/>
      <c r="B4" s="13"/>
      <c r="C4" s="142" t="s">
        <v>3</v>
      </c>
      <c r="D4" s="143"/>
      <c r="E4" s="144"/>
      <c r="F4" s="118" t="s">
        <v>4</v>
      </c>
      <c r="G4" s="118"/>
      <c r="H4" s="118"/>
      <c r="I4" s="118"/>
      <c r="J4" s="118"/>
      <c r="K4" s="119"/>
      <c r="L4" s="118" t="s">
        <v>5</v>
      </c>
      <c r="M4" s="118"/>
      <c r="N4" s="118"/>
      <c r="O4" s="118"/>
      <c r="P4" s="118"/>
      <c r="Q4" s="123"/>
      <c r="R4" s="118"/>
      <c r="S4" s="118"/>
      <c r="T4" s="123"/>
      <c r="U4" s="150" t="s">
        <v>76</v>
      </c>
      <c r="V4" s="51"/>
      <c r="W4" s="51"/>
      <c r="X4" s="51"/>
      <c r="Y4" s="51"/>
      <c r="Z4" s="51"/>
      <c r="AA4" s="51"/>
      <c r="AB4" s="51"/>
      <c r="AC4" s="51"/>
      <c r="AD4" s="51"/>
      <c r="AE4" s="51"/>
      <c r="AF4" s="116"/>
      <c r="AG4" s="160" t="s">
        <v>57</v>
      </c>
      <c r="AH4" s="51"/>
      <c r="AI4" s="115"/>
      <c r="AJ4" s="118" t="s">
        <v>69</v>
      </c>
      <c r="AK4" s="118"/>
      <c r="AL4" s="118"/>
      <c r="AM4" s="118"/>
      <c r="AN4" s="118"/>
      <c r="AO4" s="118"/>
      <c r="AP4" s="143"/>
      <c r="AQ4" s="143"/>
      <c r="AR4" s="143"/>
      <c r="AS4" s="118"/>
      <c r="AT4" s="154"/>
      <c r="AU4" s="143"/>
      <c r="AV4" s="143"/>
      <c r="AW4" s="143"/>
      <c r="AX4" s="143"/>
      <c r="AY4" s="143"/>
      <c r="AZ4" s="143"/>
      <c r="BA4" s="143"/>
      <c r="BB4" s="143"/>
      <c r="BC4" s="143"/>
      <c r="BD4" s="143"/>
      <c r="BE4" s="12"/>
      <c r="BG4" s="13"/>
      <c r="BL4" s="11"/>
    </row>
    <row r="5" spans="1:140" s="10" customFormat="1" ht="15.75" customHeight="1">
      <c r="A5" s="12"/>
      <c r="B5" s="13"/>
      <c r="C5" s="145"/>
      <c r="D5" s="146"/>
      <c r="E5" s="147"/>
      <c r="F5" s="127" t="s">
        <v>7</v>
      </c>
      <c r="G5" s="148"/>
      <c r="H5" s="149"/>
      <c r="I5" s="127" t="s">
        <v>8</v>
      </c>
      <c r="J5" s="148"/>
      <c r="K5" s="149"/>
      <c r="L5" s="118" t="s">
        <v>9</v>
      </c>
      <c r="M5" s="118"/>
      <c r="N5" s="119"/>
      <c r="O5" s="118" t="s">
        <v>86</v>
      </c>
      <c r="P5" s="118"/>
      <c r="Q5" s="118"/>
      <c r="R5" s="121" t="s">
        <v>10</v>
      </c>
      <c r="S5" s="118"/>
      <c r="T5" s="123"/>
      <c r="U5" s="158" t="s">
        <v>11</v>
      </c>
      <c r="V5" s="118"/>
      <c r="W5" s="119"/>
      <c r="X5" s="118" t="s">
        <v>12</v>
      </c>
      <c r="Y5" s="118"/>
      <c r="Z5" s="119"/>
      <c r="AA5" s="117" t="s">
        <v>13</v>
      </c>
      <c r="AB5" s="118"/>
      <c r="AC5" s="118"/>
      <c r="AD5" s="159" t="s">
        <v>44</v>
      </c>
      <c r="AE5" s="160"/>
      <c r="AF5" s="161"/>
      <c r="AG5" s="118" t="s">
        <v>58</v>
      </c>
      <c r="AH5" s="118"/>
      <c r="AI5" s="119"/>
      <c r="AJ5" s="51" t="s">
        <v>14</v>
      </c>
      <c r="AK5" s="51"/>
      <c r="AL5" s="115"/>
      <c r="AM5" s="118" t="s">
        <v>50</v>
      </c>
      <c r="AN5" s="118"/>
      <c r="AO5" s="119"/>
      <c r="AP5" s="121" t="s">
        <v>9</v>
      </c>
      <c r="AQ5" s="51"/>
      <c r="AR5" s="115"/>
      <c r="AS5" s="121" t="s">
        <v>15</v>
      </c>
      <c r="AT5" s="51"/>
      <c r="AU5" s="115"/>
      <c r="AV5" s="121" t="s">
        <v>53</v>
      </c>
      <c r="AW5" s="51"/>
      <c r="AX5" s="115"/>
      <c r="AY5" s="121" t="s">
        <v>54</v>
      </c>
      <c r="AZ5" s="51"/>
      <c r="BA5" s="51"/>
      <c r="BB5" s="121" t="s">
        <v>71</v>
      </c>
      <c r="BC5" s="51"/>
      <c r="BD5" s="51"/>
      <c r="BE5" s="12"/>
      <c r="BG5" s="13"/>
      <c r="BO5" s="11"/>
    </row>
    <row r="6" spans="1:140" s="10" customFormat="1" ht="15.75" customHeight="1">
      <c r="A6" s="14"/>
      <c r="B6" s="15"/>
      <c r="C6" s="136" t="s">
        <v>19</v>
      </c>
      <c r="D6" s="136" t="s">
        <v>20</v>
      </c>
      <c r="E6" s="136" t="s">
        <v>21</v>
      </c>
      <c r="F6" s="136" t="s">
        <v>19</v>
      </c>
      <c r="G6" s="136" t="s">
        <v>20</v>
      </c>
      <c r="H6" s="136" t="s">
        <v>21</v>
      </c>
      <c r="I6" s="136" t="s">
        <v>19</v>
      </c>
      <c r="J6" s="136" t="s">
        <v>20</v>
      </c>
      <c r="K6" s="136" t="s">
        <v>21</v>
      </c>
      <c r="L6" s="136" t="s">
        <v>19</v>
      </c>
      <c r="M6" s="136" t="s">
        <v>20</v>
      </c>
      <c r="N6" s="136" t="s">
        <v>21</v>
      </c>
      <c r="O6" s="136" t="s">
        <v>19</v>
      </c>
      <c r="P6" s="136" t="s">
        <v>20</v>
      </c>
      <c r="Q6" s="134" t="s">
        <v>21</v>
      </c>
      <c r="R6" s="135" t="s">
        <v>19</v>
      </c>
      <c r="S6" s="136" t="s">
        <v>20</v>
      </c>
      <c r="T6" s="137" t="s">
        <v>21</v>
      </c>
      <c r="U6" s="152" t="s">
        <v>19</v>
      </c>
      <c r="V6" s="136" t="s">
        <v>20</v>
      </c>
      <c r="W6" s="136" t="s">
        <v>21</v>
      </c>
      <c r="X6" s="136" t="s">
        <v>19</v>
      </c>
      <c r="Y6" s="136" t="s">
        <v>20</v>
      </c>
      <c r="Z6" s="136" t="s">
        <v>21</v>
      </c>
      <c r="AA6" s="136" t="s">
        <v>19</v>
      </c>
      <c r="AB6" s="136" t="s">
        <v>20</v>
      </c>
      <c r="AC6" s="134" t="s">
        <v>21</v>
      </c>
      <c r="AD6" s="135" t="s">
        <v>19</v>
      </c>
      <c r="AE6" s="136" t="s">
        <v>20</v>
      </c>
      <c r="AF6" s="137" t="s">
        <v>21</v>
      </c>
      <c r="AG6" s="136" t="s">
        <v>19</v>
      </c>
      <c r="AH6" s="136" t="s">
        <v>20</v>
      </c>
      <c r="AI6" s="136" t="s">
        <v>21</v>
      </c>
      <c r="AJ6" s="151" t="s">
        <v>19</v>
      </c>
      <c r="AK6" s="136" t="s">
        <v>20</v>
      </c>
      <c r="AL6" s="136" t="s">
        <v>21</v>
      </c>
      <c r="AM6" s="136" t="s">
        <v>19</v>
      </c>
      <c r="AN6" s="136" t="s">
        <v>20</v>
      </c>
      <c r="AO6" s="136" t="s">
        <v>21</v>
      </c>
      <c r="AP6" s="136" t="s">
        <v>19</v>
      </c>
      <c r="AQ6" s="136" t="s">
        <v>20</v>
      </c>
      <c r="AR6" s="136" t="s">
        <v>21</v>
      </c>
      <c r="AS6" s="135" t="s">
        <v>19</v>
      </c>
      <c r="AT6" s="136" t="s">
        <v>20</v>
      </c>
      <c r="AU6" s="136" t="s">
        <v>21</v>
      </c>
      <c r="AV6" s="136" t="s">
        <v>19</v>
      </c>
      <c r="AW6" s="136" t="s">
        <v>20</v>
      </c>
      <c r="AX6" s="136" t="s">
        <v>21</v>
      </c>
      <c r="AY6" s="135" t="s">
        <v>19</v>
      </c>
      <c r="AZ6" s="136" t="s">
        <v>20</v>
      </c>
      <c r="BA6" s="134" t="s">
        <v>21</v>
      </c>
      <c r="BB6" s="135" t="s">
        <v>19</v>
      </c>
      <c r="BC6" s="136" t="s">
        <v>20</v>
      </c>
      <c r="BD6" s="134" t="s">
        <v>21</v>
      </c>
      <c r="BE6" s="14"/>
      <c r="BF6" s="27"/>
      <c r="BG6" s="15"/>
      <c r="BO6" s="11"/>
    </row>
    <row r="7" spans="1:140" s="18" customFormat="1" ht="24" hidden="1" customHeight="1">
      <c r="A7" s="41" t="s">
        <v>52</v>
      </c>
      <c r="B7" s="16"/>
      <c r="C7" s="44">
        <v>1638</v>
      </c>
      <c r="D7" s="42">
        <v>727</v>
      </c>
      <c r="E7" s="43">
        <v>911</v>
      </c>
      <c r="F7" s="44">
        <v>8</v>
      </c>
      <c r="G7" s="1">
        <v>4</v>
      </c>
      <c r="H7" s="1">
        <v>4</v>
      </c>
      <c r="I7" s="44">
        <v>16</v>
      </c>
      <c r="J7" s="1">
        <v>3</v>
      </c>
      <c r="K7" s="1">
        <v>13</v>
      </c>
      <c r="L7" s="44">
        <v>75</v>
      </c>
      <c r="M7" s="1">
        <v>51</v>
      </c>
      <c r="N7" s="1">
        <v>24</v>
      </c>
      <c r="O7" s="44">
        <v>83</v>
      </c>
      <c r="P7" s="1">
        <v>31</v>
      </c>
      <c r="Q7" s="50">
        <v>52</v>
      </c>
      <c r="R7" s="44">
        <v>83</v>
      </c>
      <c r="S7" s="1">
        <v>31</v>
      </c>
      <c r="T7" s="50">
        <v>52</v>
      </c>
      <c r="U7" s="44">
        <v>43</v>
      </c>
      <c r="V7" s="1">
        <v>23</v>
      </c>
      <c r="W7" s="1">
        <v>20</v>
      </c>
      <c r="X7" s="44">
        <v>47</v>
      </c>
      <c r="Y7" s="1">
        <v>44</v>
      </c>
      <c r="Z7" s="1">
        <v>3</v>
      </c>
      <c r="AA7" s="44">
        <v>53</v>
      </c>
      <c r="AB7" s="1">
        <v>9</v>
      </c>
      <c r="AC7" s="1">
        <v>44</v>
      </c>
      <c r="AD7" s="44">
        <v>34</v>
      </c>
      <c r="AE7" s="1">
        <v>3</v>
      </c>
      <c r="AF7" s="50">
        <v>31</v>
      </c>
      <c r="AG7" s="44">
        <v>0</v>
      </c>
      <c r="AH7" s="1">
        <v>0</v>
      </c>
      <c r="AI7" s="50">
        <v>0</v>
      </c>
      <c r="AJ7" s="111">
        <v>45</v>
      </c>
      <c r="AK7" s="1">
        <v>42</v>
      </c>
      <c r="AL7" s="1">
        <v>3</v>
      </c>
      <c r="AM7" s="44">
        <v>36</v>
      </c>
      <c r="AN7" s="1">
        <v>33</v>
      </c>
      <c r="AO7" s="1">
        <v>3</v>
      </c>
      <c r="AP7" s="44">
        <v>38</v>
      </c>
      <c r="AQ7" s="1">
        <v>24</v>
      </c>
      <c r="AR7" s="1">
        <v>14</v>
      </c>
      <c r="AS7" s="44">
        <v>58</v>
      </c>
      <c r="AT7" s="1">
        <v>37</v>
      </c>
      <c r="AU7" s="1">
        <v>21</v>
      </c>
      <c r="AV7" s="44"/>
      <c r="AW7" s="1"/>
      <c r="AX7" s="1"/>
      <c r="AY7" s="44"/>
      <c r="AZ7" s="1"/>
      <c r="BA7" s="1"/>
      <c r="BB7" s="44"/>
      <c r="BC7" s="1"/>
      <c r="BD7" s="1"/>
      <c r="BE7" s="41" t="s">
        <v>52</v>
      </c>
      <c r="BF7" s="37"/>
      <c r="BG7" s="38"/>
      <c r="BH7" s="19"/>
      <c r="BJ7" s="19"/>
      <c r="BM7" s="20"/>
      <c r="BN7" s="21"/>
    </row>
    <row r="8" spans="1:140" s="18" customFormat="1" ht="24" hidden="1" customHeight="1">
      <c r="A8" s="41" t="s">
        <v>62</v>
      </c>
      <c r="B8" s="16"/>
      <c r="C8" s="44">
        <v>1668</v>
      </c>
      <c r="D8" s="42">
        <v>759</v>
      </c>
      <c r="E8" s="43">
        <v>909</v>
      </c>
      <c r="F8" s="44">
        <v>8</v>
      </c>
      <c r="G8" s="1">
        <v>4</v>
      </c>
      <c r="H8" s="1">
        <v>4</v>
      </c>
      <c r="I8" s="44">
        <v>23</v>
      </c>
      <c r="J8" s="1">
        <v>1</v>
      </c>
      <c r="K8" s="1">
        <v>22</v>
      </c>
      <c r="L8" s="44">
        <v>95</v>
      </c>
      <c r="M8" s="1">
        <v>60</v>
      </c>
      <c r="N8" s="1">
        <v>35</v>
      </c>
      <c r="O8" s="44">
        <v>91</v>
      </c>
      <c r="P8" s="1">
        <v>34</v>
      </c>
      <c r="Q8" s="50">
        <v>57</v>
      </c>
      <c r="R8" s="44">
        <v>91</v>
      </c>
      <c r="S8" s="1">
        <v>34</v>
      </c>
      <c r="T8" s="50">
        <v>57</v>
      </c>
      <c r="U8" s="44">
        <v>44</v>
      </c>
      <c r="V8" s="1">
        <v>23</v>
      </c>
      <c r="W8" s="1">
        <v>21</v>
      </c>
      <c r="X8" s="44">
        <v>45</v>
      </c>
      <c r="Y8" s="1">
        <v>42</v>
      </c>
      <c r="Z8" s="1">
        <v>3</v>
      </c>
      <c r="AA8" s="44">
        <v>49</v>
      </c>
      <c r="AB8" s="1">
        <v>4</v>
      </c>
      <c r="AC8" s="1">
        <v>45</v>
      </c>
      <c r="AD8" s="44">
        <v>36</v>
      </c>
      <c r="AE8" s="1">
        <v>2</v>
      </c>
      <c r="AF8" s="50">
        <v>34</v>
      </c>
      <c r="AG8" s="44">
        <v>0</v>
      </c>
      <c r="AH8" s="1">
        <v>0</v>
      </c>
      <c r="AI8" s="50">
        <v>0</v>
      </c>
      <c r="AJ8" s="111">
        <v>76</v>
      </c>
      <c r="AK8" s="1">
        <v>72</v>
      </c>
      <c r="AL8" s="1">
        <v>4</v>
      </c>
      <c r="AM8" s="44">
        <v>51</v>
      </c>
      <c r="AN8" s="1">
        <v>42</v>
      </c>
      <c r="AO8" s="1">
        <v>9</v>
      </c>
      <c r="AP8" s="44">
        <v>48</v>
      </c>
      <c r="AQ8" s="1">
        <v>33</v>
      </c>
      <c r="AR8" s="1">
        <v>15</v>
      </c>
      <c r="AS8" s="44">
        <v>60</v>
      </c>
      <c r="AT8" s="1">
        <v>32</v>
      </c>
      <c r="AU8" s="1">
        <v>28</v>
      </c>
      <c r="AV8" s="44"/>
      <c r="AW8" s="1"/>
      <c r="AX8" s="1"/>
      <c r="AY8" s="44"/>
      <c r="AZ8" s="1"/>
      <c r="BA8" s="1"/>
      <c r="BB8" s="44"/>
      <c r="BC8" s="1"/>
      <c r="BD8" s="1"/>
      <c r="BE8" s="41" t="s">
        <v>62</v>
      </c>
      <c r="BF8" s="37"/>
      <c r="BG8" s="38"/>
      <c r="BH8" s="19"/>
      <c r="BJ8" s="19"/>
      <c r="BM8" s="20"/>
      <c r="BN8" s="21"/>
    </row>
    <row r="9" spans="1:140" s="18" customFormat="1" ht="24" hidden="1" customHeight="1">
      <c r="A9" s="41" t="s">
        <v>63</v>
      </c>
      <c r="B9" s="16"/>
      <c r="C9" s="44">
        <v>1628</v>
      </c>
      <c r="D9" s="42">
        <v>786</v>
      </c>
      <c r="E9" s="43">
        <v>842</v>
      </c>
      <c r="F9" s="44">
        <v>9</v>
      </c>
      <c r="G9" s="1">
        <v>1</v>
      </c>
      <c r="H9" s="1">
        <v>8</v>
      </c>
      <c r="I9" s="44">
        <v>19</v>
      </c>
      <c r="J9" s="1">
        <v>3</v>
      </c>
      <c r="K9" s="1">
        <v>16</v>
      </c>
      <c r="L9" s="44">
        <v>94</v>
      </c>
      <c r="M9" s="1">
        <v>61</v>
      </c>
      <c r="N9" s="1">
        <v>33</v>
      </c>
      <c r="O9" s="44">
        <v>102</v>
      </c>
      <c r="P9" s="1">
        <v>41</v>
      </c>
      <c r="Q9" s="50">
        <v>61</v>
      </c>
      <c r="R9" s="44">
        <v>102</v>
      </c>
      <c r="S9" s="1">
        <v>41</v>
      </c>
      <c r="T9" s="50">
        <v>61</v>
      </c>
      <c r="U9" s="44">
        <v>46</v>
      </c>
      <c r="V9" s="1">
        <v>31</v>
      </c>
      <c r="W9" s="1">
        <v>15</v>
      </c>
      <c r="X9" s="44">
        <v>54</v>
      </c>
      <c r="Y9" s="1">
        <v>51</v>
      </c>
      <c r="Z9" s="1">
        <v>3</v>
      </c>
      <c r="AA9" s="44">
        <v>48</v>
      </c>
      <c r="AB9" s="1">
        <v>9</v>
      </c>
      <c r="AC9" s="1">
        <v>39</v>
      </c>
      <c r="AD9" s="44">
        <v>32</v>
      </c>
      <c r="AE9" s="1">
        <v>3</v>
      </c>
      <c r="AF9" s="50">
        <v>29</v>
      </c>
      <c r="AG9" s="44">
        <v>0</v>
      </c>
      <c r="AH9" s="1">
        <v>0</v>
      </c>
      <c r="AI9" s="50">
        <v>0</v>
      </c>
      <c r="AJ9" s="111">
        <v>81</v>
      </c>
      <c r="AK9" s="1">
        <v>78</v>
      </c>
      <c r="AL9" s="1">
        <v>3</v>
      </c>
      <c r="AM9" s="44">
        <v>51</v>
      </c>
      <c r="AN9" s="1">
        <v>49</v>
      </c>
      <c r="AO9" s="1">
        <v>2</v>
      </c>
      <c r="AP9" s="44">
        <v>52</v>
      </c>
      <c r="AQ9" s="1">
        <v>32</v>
      </c>
      <c r="AR9" s="1">
        <v>20</v>
      </c>
      <c r="AS9" s="44">
        <v>65</v>
      </c>
      <c r="AT9" s="1">
        <v>29</v>
      </c>
      <c r="AU9" s="1">
        <v>36</v>
      </c>
      <c r="AV9" s="44"/>
      <c r="AW9" s="1"/>
      <c r="AX9" s="1"/>
      <c r="AY9" s="44"/>
      <c r="AZ9" s="1"/>
      <c r="BA9" s="1"/>
      <c r="BB9" s="44"/>
      <c r="BC9" s="1"/>
      <c r="BD9" s="1"/>
      <c r="BE9" s="41" t="s">
        <v>63</v>
      </c>
      <c r="BF9" s="37"/>
      <c r="BG9" s="38"/>
      <c r="BH9" s="19"/>
      <c r="BJ9" s="19"/>
      <c r="BM9" s="20"/>
      <c r="BN9" s="21"/>
    </row>
    <row r="10" spans="1:140" s="18" customFormat="1" ht="24" hidden="1" customHeight="1">
      <c r="A10" s="41" t="s">
        <v>64</v>
      </c>
      <c r="B10" s="16"/>
      <c r="C10" s="44">
        <v>1599</v>
      </c>
      <c r="D10" s="42">
        <v>737</v>
      </c>
      <c r="E10" s="43">
        <v>862</v>
      </c>
      <c r="F10" s="44">
        <v>7</v>
      </c>
      <c r="G10" s="1">
        <v>3</v>
      </c>
      <c r="H10" s="1">
        <v>4</v>
      </c>
      <c r="I10" s="44">
        <v>16</v>
      </c>
      <c r="J10" s="1">
        <v>1</v>
      </c>
      <c r="K10" s="1">
        <v>15</v>
      </c>
      <c r="L10" s="44">
        <v>73</v>
      </c>
      <c r="M10" s="1">
        <v>33</v>
      </c>
      <c r="N10" s="1">
        <v>40</v>
      </c>
      <c r="O10" s="44">
        <v>101</v>
      </c>
      <c r="P10" s="1">
        <v>38</v>
      </c>
      <c r="Q10" s="50">
        <v>63</v>
      </c>
      <c r="R10" s="44">
        <v>101</v>
      </c>
      <c r="S10" s="1">
        <v>38</v>
      </c>
      <c r="T10" s="50">
        <v>63</v>
      </c>
      <c r="U10" s="44">
        <v>50</v>
      </c>
      <c r="V10" s="1">
        <v>34</v>
      </c>
      <c r="W10" s="1">
        <v>16</v>
      </c>
      <c r="X10" s="44">
        <v>62</v>
      </c>
      <c r="Y10" s="1">
        <v>58</v>
      </c>
      <c r="Z10" s="1">
        <v>4</v>
      </c>
      <c r="AA10" s="44">
        <v>56</v>
      </c>
      <c r="AB10" s="1">
        <v>6</v>
      </c>
      <c r="AC10" s="1">
        <v>50</v>
      </c>
      <c r="AD10" s="44">
        <v>28</v>
      </c>
      <c r="AE10" s="1">
        <v>2</v>
      </c>
      <c r="AF10" s="50">
        <v>26</v>
      </c>
      <c r="AG10" s="44">
        <v>0</v>
      </c>
      <c r="AH10" s="1">
        <v>0</v>
      </c>
      <c r="AI10" s="50">
        <v>0</v>
      </c>
      <c r="AJ10" s="111">
        <v>61</v>
      </c>
      <c r="AK10" s="1">
        <v>58</v>
      </c>
      <c r="AL10" s="1">
        <v>3</v>
      </c>
      <c r="AM10" s="44">
        <v>32</v>
      </c>
      <c r="AN10" s="1">
        <v>30</v>
      </c>
      <c r="AO10" s="1">
        <v>2</v>
      </c>
      <c r="AP10" s="44">
        <v>50</v>
      </c>
      <c r="AQ10" s="1">
        <v>35</v>
      </c>
      <c r="AR10" s="1">
        <v>15</v>
      </c>
      <c r="AS10" s="44">
        <v>65</v>
      </c>
      <c r="AT10" s="1">
        <v>34</v>
      </c>
      <c r="AU10" s="1">
        <v>31</v>
      </c>
      <c r="AV10" s="44">
        <v>14</v>
      </c>
      <c r="AW10" s="1">
        <v>8</v>
      </c>
      <c r="AX10" s="1">
        <v>6</v>
      </c>
      <c r="AY10" s="44">
        <v>6</v>
      </c>
      <c r="AZ10" s="1">
        <v>4</v>
      </c>
      <c r="BA10" s="1">
        <v>2</v>
      </c>
      <c r="BB10" s="44">
        <v>6</v>
      </c>
      <c r="BC10" s="1">
        <v>4</v>
      </c>
      <c r="BD10" s="1">
        <v>2</v>
      </c>
      <c r="BE10" s="41" t="s">
        <v>64</v>
      </c>
      <c r="BF10" s="37"/>
      <c r="BG10" s="38"/>
      <c r="BH10" s="19"/>
      <c r="BJ10" s="19"/>
      <c r="BM10" s="20"/>
      <c r="BN10" s="21"/>
    </row>
    <row r="11" spans="1:140" s="18" customFormat="1" ht="24" customHeight="1">
      <c r="A11" s="41" t="s">
        <v>78</v>
      </c>
      <c r="B11" s="16"/>
      <c r="C11" s="44">
        <v>1663</v>
      </c>
      <c r="D11" s="42">
        <v>824</v>
      </c>
      <c r="E11" s="43">
        <v>839</v>
      </c>
      <c r="F11" s="44">
        <v>9</v>
      </c>
      <c r="G11" s="1">
        <v>6</v>
      </c>
      <c r="H11" s="1">
        <v>3</v>
      </c>
      <c r="I11" s="44">
        <v>27</v>
      </c>
      <c r="J11" s="1">
        <v>0</v>
      </c>
      <c r="K11" s="1">
        <v>27</v>
      </c>
      <c r="L11" s="44">
        <v>63</v>
      </c>
      <c r="M11" s="1">
        <v>33</v>
      </c>
      <c r="N11" s="1">
        <v>30</v>
      </c>
      <c r="O11" s="44">
        <v>91</v>
      </c>
      <c r="P11" s="1"/>
      <c r="Q11" s="1"/>
      <c r="R11" s="44">
        <v>91</v>
      </c>
      <c r="S11" s="1">
        <v>40</v>
      </c>
      <c r="T11" s="50">
        <v>51</v>
      </c>
      <c r="U11" s="44">
        <v>56</v>
      </c>
      <c r="V11" s="1">
        <v>35</v>
      </c>
      <c r="W11" s="1">
        <v>21</v>
      </c>
      <c r="X11" s="44">
        <v>55</v>
      </c>
      <c r="Y11" s="1">
        <v>54</v>
      </c>
      <c r="Z11" s="1">
        <v>1</v>
      </c>
      <c r="AA11" s="44">
        <v>49</v>
      </c>
      <c r="AB11" s="1">
        <v>6</v>
      </c>
      <c r="AC11" s="1">
        <v>43</v>
      </c>
      <c r="AD11" s="44">
        <v>33</v>
      </c>
      <c r="AE11" s="1">
        <v>0</v>
      </c>
      <c r="AF11" s="50">
        <v>33</v>
      </c>
      <c r="AG11" s="44">
        <v>53</v>
      </c>
      <c r="AH11" s="1">
        <v>29</v>
      </c>
      <c r="AI11" s="1">
        <v>24</v>
      </c>
      <c r="AJ11" s="44">
        <v>76</v>
      </c>
      <c r="AK11" s="1">
        <v>69</v>
      </c>
      <c r="AL11" s="1">
        <v>7</v>
      </c>
      <c r="AM11" s="44">
        <v>43</v>
      </c>
      <c r="AN11" s="1">
        <v>38</v>
      </c>
      <c r="AO11" s="1">
        <v>5</v>
      </c>
      <c r="AP11" s="44">
        <v>46</v>
      </c>
      <c r="AQ11" s="1">
        <v>30</v>
      </c>
      <c r="AR11" s="1">
        <v>16</v>
      </c>
      <c r="AS11" s="44">
        <v>80</v>
      </c>
      <c r="AT11" s="1">
        <v>44</v>
      </c>
      <c r="AU11" s="1">
        <v>36</v>
      </c>
      <c r="AV11" s="44">
        <v>33</v>
      </c>
      <c r="AW11" s="1">
        <v>16</v>
      </c>
      <c r="AX11" s="1">
        <v>17</v>
      </c>
      <c r="AY11" s="44">
        <v>12</v>
      </c>
      <c r="AZ11" s="1">
        <v>2</v>
      </c>
      <c r="BA11" s="1">
        <v>10</v>
      </c>
      <c r="BB11" s="44">
        <v>15</v>
      </c>
      <c r="BC11" s="1">
        <v>8</v>
      </c>
      <c r="BD11" s="1">
        <v>7</v>
      </c>
      <c r="BE11" s="41" t="s">
        <v>78</v>
      </c>
      <c r="BF11" s="37"/>
      <c r="BG11" s="38"/>
      <c r="BH11" s="19"/>
      <c r="BJ11" s="19"/>
      <c r="BM11" s="20"/>
      <c r="BN11" s="21"/>
    </row>
    <row r="12" spans="1:140" s="18" customFormat="1" ht="24" customHeight="1">
      <c r="A12" s="41" t="s">
        <v>74</v>
      </c>
      <c r="B12" s="16"/>
      <c r="C12" s="44">
        <v>1828</v>
      </c>
      <c r="D12" s="42">
        <v>894</v>
      </c>
      <c r="E12" s="43">
        <v>934</v>
      </c>
      <c r="F12" s="44">
        <v>9</v>
      </c>
      <c r="G12" s="1">
        <v>2</v>
      </c>
      <c r="H12" s="1">
        <v>7</v>
      </c>
      <c r="I12" s="44">
        <v>22</v>
      </c>
      <c r="J12" s="1">
        <v>1</v>
      </c>
      <c r="K12" s="1">
        <v>21</v>
      </c>
      <c r="L12" s="44">
        <v>82</v>
      </c>
      <c r="M12" s="1">
        <v>48</v>
      </c>
      <c r="N12" s="1">
        <v>34</v>
      </c>
      <c r="O12" s="44">
        <v>91</v>
      </c>
      <c r="P12" s="1"/>
      <c r="Q12" s="1"/>
      <c r="R12" s="44">
        <v>91</v>
      </c>
      <c r="S12" s="1">
        <v>37</v>
      </c>
      <c r="T12" s="50">
        <v>54</v>
      </c>
      <c r="U12" s="44">
        <v>54</v>
      </c>
      <c r="V12" s="1">
        <v>29</v>
      </c>
      <c r="W12" s="1">
        <v>25</v>
      </c>
      <c r="X12" s="44">
        <v>65</v>
      </c>
      <c r="Y12" s="1">
        <v>61</v>
      </c>
      <c r="Z12" s="1">
        <v>4</v>
      </c>
      <c r="AA12" s="44">
        <v>47</v>
      </c>
      <c r="AB12" s="1">
        <v>9</v>
      </c>
      <c r="AC12" s="1">
        <v>38</v>
      </c>
      <c r="AD12" s="44">
        <v>30</v>
      </c>
      <c r="AE12" s="1">
        <v>1</v>
      </c>
      <c r="AF12" s="50">
        <v>29</v>
      </c>
      <c r="AG12" s="44">
        <v>61</v>
      </c>
      <c r="AH12" s="1">
        <v>28</v>
      </c>
      <c r="AI12" s="1">
        <v>33</v>
      </c>
      <c r="AJ12" s="44">
        <v>92</v>
      </c>
      <c r="AK12" s="1">
        <v>82</v>
      </c>
      <c r="AL12" s="1">
        <v>10</v>
      </c>
      <c r="AM12" s="44">
        <v>61</v>
      </c>
      <c r="AN12" s="1">
        <v>48</v>
      </c>
      <c r="AO12" s="1">
        <v>13</v>
      </c>
      <c r="AP12" s="44">
        <v>33</v>
      </c>
      <c r="AQ12" s="1">
        <v>24</v>
      </c>
      <c r="AR12" s="1">
        <v>9</v>
      </c>
      <c r="AS12" s="44">
        <v>83</v>
      </c>
      <c r="AT12" s="1">
        <v>50</v>
      </c>
      <c r="AU12" s="1">
        <v>33</v>
      </c>
      <c r="AV12" s="44">
        <v>35</v>
      </c>
      <c r="AW12" s="1">
        <v>19</v>
      </c>
      <c r="AX12" s="1">
        <v>16</v>
      </c>
      <c r="AY12" s="44">
        <v>12</v>
      </c>
      <c r="AZ12" s="1">
        <v>3</v>
      </c>
      <c r="BA12" s="1">
        <v>9</v>
      </c>
      <c r="BB12" s="44">
        <v>21</v>
      </c>
      <c r="BC12" s="1">
        <v>15</v>
      </c>
      <c r="BD12" s="1">
        <v>6</v>
      </c>
      <c r="BE12" s="41" t="s">
        <v>74</v>
      </c>
      <c r="BF12" s="37"/>
      <c r="BG12" s="38"/>
      <c r="BH12" s="19"/>
      <c r="BJ12" s="19"/>
      <c r="BM12" s="20"/>
      <c r="BN12" s="21"/>
    </row>
    <row r="13" spans="1:140" s="18" customFormat="1" ht="24" customHeight="1">
      <c r="A13" s="41" t="s">
        <v>79</v>
      </c>
      <c r="B13" s="16"/>
      <c r="C13" s="111">
        <v>1759</v>
      </c>
      <c r="D13" s="42">
        <v>893</v>
      </c>
      <c r="E13" s="43">
        <v>866</v>
      </c>
      <c r="F13" s="44">
        <v>15</v>
      </c>
      <c r="G13" s="1">
        <v>11</v>
      </c>
      <c r="H13" s="1">
        <v>4</v>
      </c>
      <c r="I13" s="44">
        <v>20</v>
      </c>
      <c r="J13" s="1">
        <v>2</v>
      </c>
      <c r="K13" s="1">
        <v>18</v>
      </c>
      <c r="L13" s="44">
        <v>98</v>
      </c>
      <c r="M13" s="1">
        <v>68</v>
      </c>
      <c r="N13" s="1">
        <v>30</v>
      </c>
      <c r="O13" s="44">
        <v>105</v>
      </c>
      <c r="P13" s="1"/>
      <c r="Q13" s="1"/>
      <c r="R13" s="44">
        <v>105</v>
      </c>
      <c r="S13" s="1">
        <v>49</v>
      </c>
      <c r="T13" s="50">
        <v>56</v>
      </c>
      <c r="U13" s="44">
        <v>53</v>
      </c>
      <c r="V13" s="1">
        <v>35</v>
      </c>
      <c r="W13" s="1">
        <v>18</v>
      </c>
      <c r="X13" s="44">
        <v>70</v>
      </c>
      <c r="Y13" s="1">
        <v>67</v>
      </c>
      <c r="Z13" s="1">
        <v>3</v>
      </c>
      <c r="AA13" s="44">
        <v>76</v>
      </c>
      <c r="AB13" s="1">
        <v>23</v>
      </c>
      <c r="AC13" s="1">
        <v>53</v>
      </c>
      <c r="AD13" s="44">
        <v>27</v>
      </c>
      <c r="AE13" s="1">
        <v>2</v>
      </c>
      <c r="AF13" s="50">
        <v>25</v>
      </c>
      <c r="AG13" s="44">
        <v>53</v>
      </c>
      <c r="AH13" s="1">
        <v>28</v>
      </c>
      <c r="AI13" s="1">
        <v>25</v>
      </c>
      <c r="AJ13" s="44">
        <v>81</v>
      </c>
      <c r="AK13" s="1">
        <v>70</v>
      </c>
      <c r="AL13" s="1">
        <v>11</v>
      </c>
      <c r="AM13" s="44">
        <v>37</v>
      </c>
      <c r="AN13" s="1">
        <v>31</v>
      </c>
      <c r="AO13" s="1">
        <v>6</v>
      </c>
      <c r="AP13" s="44">
        <v>44</v>
      </c>
      <c r="AQ13" s="1">
        <v>35</v>
      </c>
      <c r="AR13" s="1">
        <v>9</v>
      </c>
      <c r="AS13" s="44">
        <v>84</v>
      </c>
      <c r="AT13" s="1">
        <v>45</v>
      </c>
      <c r="AU13" s="1">
        <v>39</v>
      </c>
      <c r="AV13" s="44">
        <v>32</v>
      </c>
      <c r="AW13" s="1">
        <v>21</v>
      </c>
      <c r="AX13" s="1">
        <v>11</v>
      </c>
      <c r="AY13" s="44">
        <v>9</v>
      </c>
      <c r="AZ13" s="1">
        <v>3</v>
      </c>
      <c r="BA13" s="1">
        <v>6</v>
      </c>
      <c r="BB13" s="44">
        <v>24</v>
      </c>
      <c r="BC13" s="1">
        <v>10</v>
      </c>
      <c r="BD13" s="1">
        <v>14</v>
      </c>
      <c r="BE13" s="41" t="s">
        <v>79</v>
      </c>
      <c r="BF13" s="37"/>
      <c r="BG13" s="38"/>
      <c r="BH13" s="19"/>
      <c r="BJ13" s="19"/>
      <c r="BM13" s="20"/>
      <c r="BN13" s="21"/>
    </row>
    <row r="14" spans="1:140" s="18" customFormat="1" ht="24" customHeight="1">
      <c r="A14" s="41" t="s">
        <v>80</v>
      </c>
      <c r="B14" s="16"/>
      <c r="C14" s="111">
        <v>1788</v>
      </c>
      <c r="D14" s="42">
        <v>893</v>
      </c>
      <c r="E14" s="43">
        <v>895</v>
      </c>
      <c r="F14" s="44">
        <v>11</v>
      </c>
      <c r="G14" s="1">
        <v>6</v>
      </c>
      <c r="H14" s="1">
        <v>5</v>
      </c>
      <c r="I14" s="44">
        <v>17</v>
      </c>
      <c r="J14" s="1">
        <v>2</v>
      </c>
      <c r="K14" s="1">
        <v>15</v>
      </c>
      <c r="L14" s="44">
        <v>90</v>
      </c>
      <c r="M14" s="1">
        <v>67</v>
      </c>
      <c r="N14" s="1">
        <v>23</v>
      </c>
      <c r="O14" s="44">
        <v>93</v>
      </c>
      <c r="P14" s="1"/>
      <c r="Q14" s="1"/>
      <c r="R14" s="44">
        <v>93</v>
      </c>
      <c r="S14" s="1">
        <v>38</v>
      </c>
      <c r="T14" s="50">
        <v>55</v>
      </c>
      <c r="U14" s="44">
        <v>51</v>
      </c>
      <c r="V14" s="1">
        <v>24</v>
      </c>
      <c r="W14" s="1">
        <v>27</v>
      </c>
      <c r="X14" s="44">
        <v>49</v>
      </c>
      <c r="Y14" s="1">
        <v>44</v>
      </c>
      <c r="Z14" s="1">
        <v>5</v>
      </c>
      <c r="AA14" s="44">
        <v>72</v>
      </c>
      <c r="AB14" s="1">
        <v>17</v>
      </c>
      <c r="AC14" s="1">
        <v>55</v>
      </c>
      <c r="AD14" s="44">
        <v>40</v>
      </c>
      <c r="AE14" s="1">
        <v>2</v>
      </c>
      <c r="AF14" s="50">
        <v>38</v>
      </c>
      <c r="AG14" s="44">
        <v>69</v>
      </c>
      <c r="AH14" s="1">
        <v>31</v>
      </c>
      <c r="AI14" s="1">
        <v>38</v>
      </c>
      <c r="AJ14" s="44">
        <v>93</v>
      </c>
      <c r="AK14" s="1">
        <v>84</v>
      </c>
      <c r="AL14" s="1">
        <v>9</v>
      </c>
      <c r="AM14" s="44">
        <v>47</v>
      </c>
      <c r="AN14" s="1">
        <v>39</v>
      </c>
      <c r="AO14" s="1">
        <v>8</v>
      </c>
      <c r="AP14" s="44">
        <v>46</v>
      </c>
      <c r="AQ14" s="1">
        <v>35</v>
      </c>
      <c r="AR14" s="1">
        <v>11</v>
      </c>
      <c r="AS14" s="44">
        <v>85</v>
      </c>
      <c r="AT14" s="1">
        <v>42</v>
      </c>
      <c r="AU14" s="1">
        <v>43</v>
      </c>
      <c r="AV14" s="44">
        <v>36</v>
      </c>
      <c r="AW14" s="1">
        <v>19</v>
      </c>
      <c r="AX14" s="1">
        <v>17</v>
      </c>
      <c r="AY14" s="44">
        <v>11</v>
      </c>
      <c r="AZ14" s="1">
        <v>5</v>
      </c>
      <c r="BA14" s="1">
        <v>6</v>
      </c>
      <c r="BB14" s="44">
        <v>23</v>
      </c>
      <c r="BC14" s="1">
        <v>11</v>
      </c>
      <c r="BD14" s="1">
        <v>12</v>
      </c>
      <c r="BE14" s="41" t="s">
        <v>80</v>
      </c>
      <c r="BF14" s="37"/>
      <c r="BG14" s="38"/>
      <c r="BH14" s="19"/>
      <c r="BJ14" s="19"/>
      <c r="BM14" s="20"/>
      <c r="BN14" s="21"/>
    </row>
    <row r="15" spans="1:140" s="18" customFormat="1" ht="24" customHeight="1">
      <c r="A15" s="41" t="s">
        <v>81</v>
      </c>
      <c r="B15" s="16"/>
      <c r="C15" s="111">
        <v>1686</v>
      </c>
      <c r="D15" s="42">
        <v>845</v>
      </c>
      <c r="E15" s="43">
        <v>841</v>
      </c>
      <c r="F15" s="44">
        <v>13</v>
      </c>
      <c r="G15" s="1">
        <v>9</v>
      </c>
      <c r="H15" s="1">
        <v>4</v>
      </c>
      <c r="I15" s="44">
        <v>30</v>
      </c>
      <c r="J15" s="1">
        <v>0</v>
      </c>
      <c r="K15" s="1">
        <v>30</v>
      </c>
      <c r="L15" s="44">
        <v>86</v>
      </c>
      <c r="M15" s="1">
        <v>57</v>
      </c>
      <c r="N15" s="1">
        <v>29</v>
      </c>
      <c r="O15" s="44">
        <v>94</v>
      </c>
      <c r="P15" s="1"/>
      <c r="Q15" s="1"/>
      <c r="R15" s="44">
        <v>94</v>
      </c>
      <c r="S15" s="1">
        <v>45</v>
      </c>
      <c r="T15" s="50">
        <v>49</v>
      </c>
      <c r="U15" s="44">
        <v>49</v>
      </c>
      <c r="V15" s="1">
        <v>34</v>
      </c>
      <c r="W15" s="1">
        <v>15</v>
      </c>
      <c r="X15" s="44">
        <v>57</v>
      </c>
      <c r="Y15" s="1">
        <v>54</v>
      </c>
      <c r="Z15" s="1">
        <v>3</v>
      </c>
      <c r="AA15" s="44">
        <v>72</v>
      </c>
      <c r="AB15" s="1">
        <v>18</v>
      </c>
      <c r="AC15" s="1">
        <v>54</v>
      </c>
      <c r="AD15" s="44">
        <v>33</v>
      </c>
      <c r="AE15" s="1">
        <v>2</v>
      </c>
      <c r="AF15" s="50">
        <v>31</v>
      </c>
      <c r="AG15" s="44">
        <v>71</v>
      </c>
      <c r="AH15" s="1">
        <v>35</v>
      </c>
      <c r="AI15" s="1">
        <v>36</v>
      </c>
      <c r="AJ15" s="44">
        <v>76</v>
      </c>
      <c r="AK15" s="1">
        <v>69</v>
      </c>
      <c r="AL15" s="1">
        <v>7</v>
      </c>
      <c r="AM15" s="44">
        <v>40</v>
      </c>
      <c r="AN15" s="1">
        <v>29</v>
      </c>
      <c r="AO15" s="1">
        <v>11</v>
      </c>
      <c r="AP15" s="44">
        <v>71</v>
      </c>
      <c r="AQ15" s="1">
        <v>45</v>
      </c>
      <c r="AR15" s="1">
        <v>26</v>
      </c>
      <c r="AS15" s="44">
        <v>82</v>
      </c>
      <c r="AT15" s="1">
        <v>48</v>
      </c>
      <c r="AU15" s="1">
        <v>34</v>
      </c>
      <c r="AV15" s="44">
        <v>29</v>
      </c>
      <c r="AW15" s="1">
        <v>20</v>
      </c>
      <c r="AX15" s="1">
        <v>9</v>
      </c>
      <c r="AY15" s="44">
        <v>12</v>
      </c>
      <c r="AZ15" s="1">
        <v>4</v>
      </c>
      <c r="BA15" s="1">
        <v>8</v>
      </c>
      <c r="BB15" s="44">
        <v>21</v>
      </c>
      <c r="BC15" s="1">
        <v>9</v>
      </c>
      <c r="BD15" s="1">
        <v>12</v>
      </c>
      <c r="BE15" s="41" t="s">
        <v>81</v>
      </c>
      <c r="BF15" s="37"/>
      <c r="BG15" s="38"/>
      <c r="BH15" s="19"/>
      <c r="BJ15" s="19"/>
      <c r="BM15" s="20"/>
      <c r="BN15" s="21"/>
    </row>
    <row r="16" spans="1:140" s="18" customFormat="1" ht="24" customHeight="1">
      <c r="A16" s="41" t="s">
        <v>77</v>
      </c>
      <c r="B16" s="16"/>
      <c r="C16" s="111">
        <v>1665</v>
      </c>
      <c r="D16" s="42">
        <v>805</v>
      </c>
      <c r="E16" s="43">
        <v>860</v>
      </c>
      <c r="F16" s="44">
        <v>12</v>
      </c>
      <c r="G16" s="1">
        <v>7</v>
      </c>
      <c r="H16" s="1">
        <v>5</v>
      </c>
      <c r="I16" s="44">
        <v>28</v>
      </c>
      <c r="J16" s="1">
        <v>1</v>
      </c>
      <c r="K16" s="1">
        <v>27</v>
      </c>
      <c r="L16" s="44">
        <v>69</v>
      </c>
      <c r="M16" s="1">
        <v>34</v>
      </c>
      <c r="N16" s="1">
        <v>35</v>
      </c>
      <c r="O16" s="44">
        <v>100</v>
      </c>
      <c r="P16" s="1"/>
      <c r="Q16" s="1"/>
      <c r="R16" s="44">
        <v>100</v>
      </c>
      <c r="S16" s="1">
        <v>48</v>
      </c>
      <c r="T16" s="50">
        <v>52</v>
      </c>
      <c r="U16" s="44">
        <v>60</v>
      </c>
      <c r="V16" s="1">
        <v>43</v>
      </c>
      <c r="W16" s="1">
        <v>17</v>
      </c>
      <c r="X16" s="44">
        <v>51</v>
      </c>
      <c r="Y16" s="1">
        <v>43</v>
      </c>
      <c r="Z16" s="1">
        <v>8</v>
      </c>
      <c r="AA16" s="44">
        <v>75</v>
      </c>
      <c r="AB16" s="1">
        <v>15</v>
      </c>
      <c r="AC16" s="1">
        <v>60</v>
      </c>
      <c r="AD16" s="44">
        <v>40</v>
      </c>
      <c r="AE16" s="1">
        <v>3</v>
      </c>
      <c r="AF16" s="50">
        <v>37</v>
      </c>
      <c r="AG16" s="44">
        <v>80</v>
      </c>
      <c r="AH16" s="1">
        <v>41</v>
      </c>
      <c r="AI16" s="1">
        <v>39</v>
      </c>
      <c r="AJ16" s="44">
        <v>92</v>
      </c>
      <c r="AK16" s="1">
        <v>81</v>
      </c>
      <c r="AL16" s="1">
        <v>11</v>
      </c>
      <c r="AM16" s="44">
        <v>37</v>
      </c>
      <c r="AN16" s="1">
        <v>30</v>
      </c>
      <c r="AO16" s="1">
        <v>7</v>
      </c>
      <c r="AP16" s="44">
        <v>61</v>
      </c>
      <c r="AQ16" s="1">
        <v>44</v>
      </c>
      <c r="AR16" s="1">
        <v>17</v>
      </c>
      <c r="AS16" s="44">
        <v>0</v>
      </c>
      <c r="AT16" s="1">
        <v>0</v>
      </c>
      <c r="AU16" s="1">
        <v>0</v>
      </c>
      <c r="AV16" s="44">
        <v>35</v>
      </c>
      <c r="AW16" s="1">
        <v>15</v>
      </c>
      <c r="AX16" s="1">
        <v>20</v>
      </c>
      <c r="AY16" s="44">
        <v>13</v>
      </c>
      <c r="AZ16" s="1">
        <v>4</v>
      </c>
      <c r="BA16" s="1">
        <v>9</v>
      </c>
      <c r="BB16" s="44">
        <v>22</v>
      </c>
      <c r="BC16" s="1">
        <v>13</v>
      </c>
      <c r="BD16" s="1">
        <v>9</v>
      </c>
      <c r="BE16" s="41" t="s">
        <v>77</v>
      </c>
      <c r="BF16" s="37"/>
      <c r="BG16" s="38"/>
      <c r="BH16" s="19"/>
      <c r="BJ16" s="19"/>
      <c r="BM16" s="20"/>
      <c r="BN16" s="21"/>
    </row>
    <row r="17" spans="1:132" s="18" customFormat="1" ht="24" customHeight="1">
      <c r="A17" s="41" t="s">
        <v>83</v>
      </c>
      <c r="B17" s="16"/>
      <c r="C17" s="89">
        <v>1661</v>
      </c>
      <c r="D17" s="66">
        <v>808</v>
      </c>
      <c r="E17" s="53">
        <v>853</v>
      </c>
      <c r="F17" s="49">
        <v>11</v>
      </c>
      <c r="G17" s="31">
        <v>4</v>
      </c>
      <c r="H17" s="31">
        <v>7</v>
      </c>
      <c r="I17" s="49">
        <v>22</v>
      </c>
      <c r="J17" s="31">
        <v>1</v>
      </c>
      <c r="K17" s="31">
        <v>21</v>
      </c>
      <c r="L17" s="49">
        <v>73</v>
      </c>
      <c r="M17" s="31">
        <v>44</v>
      </c>
      <c r="N17" s="31">
        <v>29</v>
      </c>
      <c r="O17" s="49">
        <v>102</v>
      </c>
      <c r="P17" s="31"/>
      <c r="Q17" s="31"/>
      <c r="R17" s="49">
        <v>102</v>
      </c>
      <c r="S17" s="31">
        <v>40</v>
      </c>
      <c r="T17" s="74">
        <v>62</v>
      </c>
      <c r="U17" s="49">
        <v>45</v>
      </c>
      <c r="V17" s="31">
        <v>29</v>
      </c>
      <c r="W17" s="31">
        <v>16</v>
      </c>
      <c r="X17" s="49">
        <v>57</v>
      </c>
      <c r="Y17" s="31">
        <v>51</v>
      </c>
      <c r="Z17" s="31">
        <v>6</v>
      </c>
      <c r="AA17" s="49">
        <v>83</v>
      </c>
      <c r="AB17" s="31">
        <v>12</v>
      </c>
      <c r="AC17" s="31">
        <v>71</v>
      </c>
      <c r="AD17" s="49">
        <v>30</v>
      </c>
      <c r="AE17" s="31">
        <v>2</v>
      </c>
      <c r="AF17" s="74">
        <v>28</v>
      </c>
      <c r="AG17" s="49">
        <v>94</v>
      </c>
      <c r="AH17" s="31">
        <v>49</v>
      </c>
      <c r="AI17" s="31">
        <v>45</v>
      </c>
      <c r="AJ17" s="49">
        <v>103</v>
      </c>
      <c r="AK17" s="31">
        <v>85</v>
      </c>
      <c r="AL17" s="31">
        <v>18</v>
      </c>
      <c r="AM17" s="49">
        <v>55</v>
      </c>
      <c r="AN17" s="31">
        <v>46</v>
      </c>
      <c r="AO17" s="31">
        <v>9</v>
      </c>
      <c r="AP17" s="49">
        <v>65</v>
      </c>
      <c r="AQ17" s="31">
        <v>41</v>
      </c>
      <c r="AR17" s="31">
        <v>24</v>
      </c>
      <c r="AS17" s="49">
        <v>0</v>
      </c>
      <c r="AT17" s="31">
        <v>0</v>
      </c>
      <c r="AU17" s="31">
        <v>0</v>
      </c>
      <c r="AV17" s="49">
        <v>33</v>
      </c>
      <c r="AW17" s="31">
        <v>22</v>
      </c>
      <c r="AX17" s="31">
        <v>11</v>
      </c>
      <c r="AY17" s="49">
        <v>11</v>
      </c>
      <c r="AZ17" s="31">
        <v>4</v>
      </c>
      <c r="BA17" s="31">
        <v>7</v>
      </c>
      <c r="BB17" s="49">
        <v>23</v>
      </c>
      <c r="BC17" s="31">
        <v>9</v>
      </c>
      <c r="BD17" s="31">
        <v>14</v>
      </c>
      <c r="BE17" s="156" t="s">
        <v>82</v>
      </c>
      <c r="BF17" s="39"/>
      <c r="BG17" s="40"/>
      <c r="BH17" s="19"/>
      <c r="BJ17" s="19"/>
      <c r="BM17" s="20"/>
      <c r="BN17" s="21"/>
    </row>
    <row r="18" spans="1:132" s="59" customFormat="1" ht="24" customHeight="1">
      <c r="A18" s="107" t="s">
        <v>22</v>
      </c>
      <c r="B18" s="153" t="s">
        <v>23</v>
      </c>
      <c r="C18" s="45">
        <f t="shared" ref="C18:Q18" si="0">SUM(C19,C22,C25)</f>
        <v>1778</v>
      </c>
      <c r="D18" s="46">
        <f t="shared" si="0"/>
        <v>839</v>
      </c>
      <c r="E18" s="47">
        <f t="shared" si="0"/>
        <v>939</v>
      </c>
      <c r="F18" s="45">
        <f t="shared" si="0"/>
        <v>16</v>
      </c>
      <c r="G18" s="45">
        <f t="shared" si="0"/>
        <v>9</v>
      </c>
      <c r="H18" s="45">
        <f t="shared" si="0"/>
        <v>7</v>
      </c>
      <c r="I18" s="45">
        <f t="shared" si="0"/>
        <v>26</v>
      </c>
      <c r="J18" s="46">
        <f t="shared" si="0"/>
        <v>0</v>
      </c>
      <c r="K18" s="46">
        <f t="shared" si="0"/>
        <v>26</v>
      </c>
      <c r="L18" s="45">
        <f t="shared" si="0"/>
        <v>63</v>
      </c>
      <c r="M18" s="46">
        <f t="shared" si="0"/>
        <v>31</v>
      </c>
      <c r="N18" s="46">
        <f t="shared" si="0"/>
        <v>32</v>
      </c>
      <c r="O18" s="45">
        <f t="shared" si="0"/>
        <v>15</v>
      </c>
      <c r="P18" s="46">
        <f t="shared" si="0"/>
        <v>11</v>
      </c>
      <c r="Q18" s="46">
        <f t="shared" si="0"/>
        <v>4</v>
      </c>
      <c r="R18" s="45">
        <f t="shared" ref="R18:AF18" si="1">SUM(R19,R22,R25)</f>
        <v>102</v>
      </c>
      <c r="S18" s="46">
        <f t="shared" si="1"/>
        <v>35</v>
      </c>
      <c r="T18" s="70">
        <f t="shared" si="1"/>
        <v>67</v>
      </c>
      <c r="U18" s="45">
        <f t="shared" si="1"/>
        <v>57</v>
      </c>
      <c r="V18" s="46">
        <f t="shared" si="1"/>
        <v>33</v>
      </c>
      <c r="W18" s="46">
        <f t="shared" si="1"/>
        <v>24</v>
      </c>
      <c r="X18" s="45">
        <f t="shared" si="1"/>
        <v>36</v>
      </c>
      <c r="Y18" s="46">
        <f t="shared" si="1"/>
        <v>29</v>
      </c>
      <c r="Z18" s="46">
        <f t="shared" si="1"/>
        <v>7</v>
      </c>
      <c r="AA18" s="45">
        <f t="shared" si="1"/>
        <v>67</v>
      </c>
      <c r="AB18" s="46">
        <f t="shared" si="1"/>
        <v>15</v>
      </c>
      <c r="AC18" s="46">
        <f t="shared" si="1"/>
        <v>52</v>
      </c>
      <c r="AD18" s="45">
        <f t="shared" si="1"/>
        <v>42</v>
      </c>
      <c r="AE18" s="46">
        <f t="shared" si="1"/>
        <v>3</v>
      </c>
      <c r="AF18" s="70">
        <f t="shared" si="1"/>
        <v>39</v>
      </c>
      <c r="AG18" s="45">
        <f>SUM(AG19,AG22,AG25)</f>
        <v>87</v>
      </c>
      <c r="AH18" s="46">
        <f>SUM(AH19,AH22,AH25)</f>
        <v>49</v>
      </c>
      <c r="AI18" s="46">
        <f>SUM(AI19,AI22,AI25)</f>
        <v>38</v>
      </c>
      <c r="AJ18" s="162">
        <f t="shared" ref="AJ18:AX18" si="2">SUM(AJ19,AJ22,AJ25)</f>
        <v>96</v>
      </c>
      <c r="AK18" s="46">
        <f t="shared" si="2"/>
        <v>88</v>
      </c>
      <c r="AL18" s="46">
        <f t="shared" si="2"/>
        <v>8</v>
      </c>
      <c r="AM18" s="45">
        <f t="shared" si="2"/>
        <v>49</v>
      </c>
      <c r="AN18" s="46">
        <f t="shared" si="2"/>
        <v>42</v>
      </c>
      <c r="AO18" s="46">
        <f t="shared" si="2"/>
        <v>7</v>
      </c>
      <c r="AP18" s="45">
        <f t="shared" si="2"/>
        <v>71</v>
      </c>
      <c r="AQ18" s="46">
        <f t="shared" si="2"/>
        <v>43</v>
      </c>
      <c r="AR18" s="46">
        <f t="shared" si="2"/>
        <v>28</v>
      </c>
      <c r="AS18" s="45">
        <f t="shared" si="2"/>
        <v>0</v>
      </c>
      <c r="AT18" s="46">
        <f t="shared" si="2"/>
        <v>0</v>
      </c>
      <c r="AU18" s="46">
        <f t="shared" si="2"/>
        <v>0</v>
      </c>
      <c r="AV18" s="45">
        <f t="shared" si="2"/>
        <v>30</v>
      </c>
      <c r="AW18" s="46">
        <f t="shared" si="2"/>
        <v>20</v>
      </c>
      <c r="AX18" s="46">
        <f t="shared" si="2"/>
        <v>10</v>
      </c>
      <c r="AY18" s="45">
        <f>SUM(AY19,AY22,AY25)</f>
        <v>15</v>
      </c>
      <c r="AZ18" s="46">
        <f>SUM(AZ19,AZ22,AZ25)</f>
        <v>4</v>
      </c>
      <c r="BA18" s="46">
        <f>SUM(BA19,BA22,BA25)</f>
        <v>11</v>
      </c>
      <c r="BB18" s="45">
        <f t="shared" ref="BB18:BD18" si="3">SUM(BB19,BB22,BB25)</f>
        <v>22</v>
      </c>
      <c r="BC18" s="46">
        <f t="shared" si="3"/>
        <v>14</v>
      </c>
      <c r="BD18" s="46">
        <f t="shared" si="3"/>
        <v>8</v>
      </c>
      <c r="BE18" s="33" t="s">
        <v>23</v>
      </c>
      <c r="BF18" s="34"/>
      <c r="BG18" s="58" t="s">
        <v>22</v>
      </c>
      <c r="BH18" s="60"/>
      <c r="BJ18" s="60"/>
      <c r="BM18" s="61"/>
      <c r="BN18" s="23"/>
    </row>
    <row r="19" spans="1:132" s="18" customFormat="1" ht="24" customHeight="1">
      <c r="A19" s="57"/>
      <c r="B19" s="75" t="s">
        <v>24</v>
      </c>
      <c r="C19" s="76">
        <f t="shared" ref="C19:Q19" si="4">SUM(C20:C21)</f>
        <v>1759</v>
      </c>
      <c r="D19" s="77">
        <f t="shared" si="4"/>
        <v>835</v>
      </c>
      <c r="E19" s="78">
        <f t="shared" si="4"/>
        <v>924</v>
      </c>
      <c r="F19" s="76">
        <f t="shared" si="4"/>
        <v>16</v>
      </c>
      <c r="G19" s="77">
        <f t="shared" si="4"/>
        <v>9</v>
      </c>
      <c r="H19" s="77">
        <f t="shared" si="4"/>
        <v>7</v>
      </c>
      <c r="I19" s="76">
        <f t="shared" si="4"/>
        <v>26</v>
      </c>
      <c r="J19" s="77">
        <f t="shared" si="4"/>
        <v>0</v>
      </c>
      <c r="K19" s="77">
        <f t="shared" si="4"/>
        <v>26</v>
      </c>
      <c r="L19" s="76">
        <f t="shared" si="4"/>
        <v>63</v>
      </c>
      <c r="M19" s="77">
        <f t="shared" si="4"/>
        <v>31</v>
      </c>
      <c r="N19" s="77">
        <f t="shared" si="4"/>
        <v>32</v>
      </c>
      <c r="O19" s="76">
        <f t="shared" si="4"/>
        <v>15</v>
      </c>
      <c r="P19" s="77">
        <f t="shared" si="4"/>
        <v>11</v>
      </c>
      <c r="Q19" s="77">
        <f t="shared" si="4"/>
        <v>4</v>
      </c>
      <c r="R19" s="76">
        <f t="shared" ref="R19:AF19" si="5">SUM(R20:R21)</f>
        <v>102</v>
      </c>
      <c r="S19" s="77">
        <f t="shared" si="5"/>
        <v>35</v>
      </c>
      <c r="T19" s="79">
        <f t="shared" si="5"/>
        <v>67</v>
      </c>
      <c r="U19" s="76">
        <f t="shared" si="5"/>
        <v>57</v>
      </c>
      <c r="V19" s="77">
        <f t="shared" si="5"/>
        <v>33</v>
      </c>
      <c r="W19" s="77">
        <f t="shared" si="5"/>
        <v>24</v>
      </c>
      <c r="X19" s="76">
        <f t="shared" si="5"/>
        <v>36</v>
      </c>
      <c r="Y19" s="77">
        <f t="shared" si="5"/>
        <v>29</v>
      </c>
      <c r="Z19" s="77">
        <f t="shared" si="5"/>
        <v>7</v>
      </c>
      <c r="AA19" s="76">
        <f t="shared" si="5"/>
        <v>67</v>
      </c>
      <c r="AB19" s="77">
        <f t="shared" si="5"/>
        <v>15</v>
      </c>
      <c r="AC19" s="77">
        <f t="shared" si="5"/>
        <v>52</v>
      </c>
      <c r="AD19" s="76">
        <f t="shared" si="5"/>
        <v>42</v>
      </c>
      <c r="AE19" s="77">
        <f t="shared" si="5"/>
        <v>3</v>
      </c>
      <c r="AF19" s="79">
        <f t="shared" si="5"/>
        <v>39</v>
      </c>
      <c r="AG19" s="76">
        <f>SUM(AG20:AG21)</f>
        <v>87</v>
      </c>
      <c r="AH19" s="77">
        <f>SUM(AH20:AH21)</f>
        <v>49</v>
      </c>
      <c r="AI19" s="77">
        <f>SUM(AI20:AI21)</f>
        <v>38</v>
      </c>
      <c r="AJ19" s="76">
        <f t="shared" ref="AJ19:AX19" si="6">SUM(AJ20:AJ21)</f>
        <v>96</v>
      </c>
      <c r="AK19" s="77">
        <f t="shared" si="6"/>
        <v>88</v>
      </c>
      <c r="AL19" s="77">
        <f t="shared" si="6"/>
        <v>8</v>
      </c>
      <c r="AM19" s="76">
        <f t="shared" si="6"/>
        <v>49</v>
      </c>
      <c r="AN19" s="77">
        <f t="shared" si="6"/>
        <v>42</v>
      </c>
      <c r="AO19" s="77">
        <f t="shared" si="6"/>
        <v>7</v>
      </c>
      <c r="AP19" s="76">
        <f t="shared" si="6"/>
        <v>71</v>
      </c>
      <c r="AQ19" s="77">
        <f t="shared" si="6"/>
        <v>43</v>
      </c>
      <c r="AR19" s="77">
        <f t="shared" si="6"/>
        <v>28</v>
      </c>
      <c r="AS19" s="76">
        <f t="shared" si="6"/>
        <v>0</v>
      </c>
      <c r="AT19" s="77">
        <f t="shared" si="6"/>
        <v>0</v>
      </c>
      <c r="AU19" s="77">
        <f t="shared" si="6"/>
        <v>0</v>
      </c>
      <c r="AV19" s="76">
        <f t="shared" si="6"/>
        <v>30</v>
      </c>
      <c r="AW19" s="77">
        <f t="shared" si="6"/>
        <v>20</v>
      </c>
      <c r="AX19" s="77">
        <f t="shared" si="6"/>
        <v>10</v>
      </c>
      <c r="AY19" s="76">
        <f>SUM(AY20:AY21)</f>
        <v>15</v>
      </c>
      <c r="AZ19" s="77">
        <f>SUM(AZ20:AZ21)</f>
        <v>4</v>
      </c>
      <c r="BA19" s="77">
        <f>SUM(BA20:BA21)</f>
        <v>11</v>
      </c>
      <c r="BB19" s="76">
        <f t="shared" ref="BB19:BD19" si="7">SUM(BB20:BB21)</f>
        <v>22</v>
      </c>
      <c r="BC19" s="77">
        <f t="shared" si="7"/>
        <v>14</v>
      </c>
      <c r="BD19" s="77">
        <f t="shared" si="7"/>
        <v>8</v>
      </c>
      <c r="BE19" s="80" t="s">
        <v>38</v>
      </c>
      <c r="BF19" s="81"/>
      <c r="BG19" s="82"/>
      <c r="BH19" s="19"/>
      <c r="BJ19" s="19"/>
      <c r="BM19" s="20"/>
      <c r="BN19" s="83"/>
    </row>
    <row r="20" spans="1:132" s="18" customFormat="1" ht="24" customHeight="1">
      <c r="A20" s="57" t="s">
        <v>25</v>
      </c>
      <c r="B20" s="75" t="s">
        <v>26</v>
      </c>
      <c r="C20" s="44">
        <f>SUM(D20:E20)</f>
        <v>1419</v>
      </c>
      <c r="D20" s="42">
        <f>SUM(G20,J20,M20,P20,S20,V20,Y20,AB20,AH20,AK20,AN20,AQ20,AT20,AW20,AZ20,D46,G46,J46,P46,S46,V46,Y46,AB46,AE20,AE46,AH46,AK46,AN46,AQ46,AZ46,BC20)</f>
        <v>659</v>
      </c>
      <c r="E20" s="43">
        <f>SUM(H20,K20,N20,Q20,T20,W20,Z20,AC20,AI20,AL20,AO20,AR20,AU20,AX20,BA20,E46,H46,K46,Q46,T46,W46,Z46,AC46,AF20,AF46,AI46,AL46,AO46,AR46,BA46,BD20)</f>
        <v>760</v>
      </c>
      <c r="F20" s="44">
        <f>SUM(G20:H20)</f>
        <v>15</v>
      </c>
      <c r="G20" s="1">
        <v>8</v>
      </c>
      <c r="H20" s="1">
        <v>7</v>
      </c>
      <c r="I20" s="44">
        <f>SUM(J20:K20)</f>
        <v>23</v>
      </c>
      <c r="J20" s="1"/>
      <c r="K20" s="1">
        <v>23</v>
      </c>
      <c r="L20" s="44">
        <f>SUM(M20:N20)</f>
        <v>61</v>
      </c>
      <c r="M20" s="1">
        <v>30</v>
      </c>
      <c r="N20" s="1">
        <v>31</v>
      </c>
      <c r="O20" s="44">
        <f>SUM(P20:Q20)</f>
        <v>14</v>
      </c>
      <c r="P20" s="1">
        <v>10</v>
      </c>
      <c r="Q20" s="1">
        <v>4</v>
      </c>
      <c r="R20" s="44">
        <f>SUM(S20:T20)</f>
        <v>91</v>
      </c>
      <c r="S20" s="1">
        <v>28</v>
      </c>
      <c r="T20" s="50">
        <v>63</v>
      </c>
      <c r="U20" s="44">
        <f>SUM(V20:W20)</f>
        <v>48</v>
      </c>
      <c r="V20" s="1">
        <v>28</v>
      </c>
      <c r="W20" s="1">
        <v>20</v>
      </c>
      <c r="X20" s="44">
        <f>SUM(Y20:Z20)</f>
        <v>33</v>
      </c>
      <c r="Y20" s="1">
        <v>28</v>
      </c>
      <c r="Z20" s="1">
        <v>5</v>
      </c>
      <c r="AA20" s="44">
        <f>SUM(AB20:AC20)</f>
        <v>60</v>
      </c>
      <c r="AB20" s="1">
        <v>14</v>
      </c>
      <c r="AC20" s="1">
        <v>46</v>
      </c>
      <c r="AD20" s="44">
        <f>SUM(AE20:AF20)</f>
        <v>40</v>
      </c>
      <c r="AE20" s="1">
        <v>3</v>
      </c>
      <c r="AF20" s="50">
        <v>37</v>
      </c>
      <c r="AG20" s="44">
        <f>SUM(AH20:AI20)</f>
        <v>71</v>
      </c>
      <c r="AH20" s="1">
        <v>37</v>
      </c>
      <c r="AI20" s="1">
        <v>34</v>
      </c>
      <c r="AJ20" s="44">
        <f>SUM(AK20:AL20)</f>
        <v>60</v>
      </c>
      <c r="AK20" s="1">
        <v>57</v>
      </c>
      <c r="AL20" s="1">
        <v>3</v>
      </c>
      <c r="AM20" s="44">
        <f>SUM(AN20:AO20)</f>
        <v>31</v>
      </c>
      <c r="AN20" s="1">
        <v>27</v>
      </c>
      <c r="AO20" s="1">
        <v>4</v>
      </c>
      <c r="AP20" s="44">
        <f>SUM(AQ20:AR20)</f>
        <v>40</v>
      </c>
      <c r="AQ20" s="1">
        <v>27</v>
      </c>
      <c r="AR20" s="1">
        <v>13</v>
      </c>
      <c r="AS20" s="44">
        <f>SUM(AT20:AU20)</f>
        <v>0</v>
      </c>
      <c r="AT20" s="1"/>
      <c r="AU20" s="1"/>
      <c r="AV20" s="44">
        <f>SUM(AW20:AX20)</f>
        <v>19</v>
      </c>
      <c r="AW20" s="1">
        <v>12</v>
      </c>
      <c r="AX20" s="1">
        <v>7</v>
      </c>
      <c r="AY20" s="44">
        <f>SUM(AZ20:BA20)</f>
        <v>6</v>
      </c>
      <c r="AZ20" s="1">
        <v>2</v>
      </c>
      <c r="BA20" s="1">
        <v>4</v>
      </c>
      <c r="BB20" s="44">
        <f>SUM(BC20:BD20)</f>
        <v>11</v>
      </c>
      <c r="BC20" s="1">
        <v>8</v>
      </c>
      <c r="BD20" s="1">
        <v>3</v>
      </c>
      <c r="BE20" s="84" t="s">
        <v>39</v>
      </c>
      <c r="BF20" s="85"/>
      <c r="BG20" s="82" t="s">
        <v>25</v>
      </c>
      <c r="BH20" s="19"/>
      <c r="BJ20" s="19"/>
      <c r="BM20" s="20"/>
      <c r="BN20" s="83"/>
    </row>
    <row r="21" spans="1:132" s="18" customFormat="1" ht="24" customHeight="1">
      <c r="A21" s="110" t="s">
        <v>84</v>
      </c>
      <c r="B21" s="86" t="s">
        <v>27</v>
      </c>
      <c r="C21" s="44">
        <f>SUM(D21:E21)</f>
        <v>340</v>
      </c>
      <c r="D21" s="42">
        <f>SUM(G21,J21,M21,P21,S21,V21,Y21,AB21,AH21,AK21,AN21,AQ21,AT21,AW21,AZ21,D47,G47,J47,P47,S47,V47,Y47,AB47,AE21,AE47,AH47,AK47,AN47,AQ47,AZ47,BC21)</f>
        <v>176</v>
      </c>
      <c r="E21" s="43">
        <f>SUM(H21,K21,N21,Q21,T21,W21,Z21,AC21,AI21,AL21,AO21,AR21,AU21,AX21,BA21,E47,H47,K47,Q47,T47,W47,Z47,AC47,AF21,AF47,AI47,AL47,AO47,AR47,BA47,BD21)</f>
        <v>164</v>
      </c>
      <c r="F21" s="44">
        <f>SUM(G21:H21)</f>
        <v>1</v>
      </c>
      <c r="G21" s="1">
        <v>1</v>
      </c>
      <c r="H21" s="1"/>
      <c r="I21" s="44">
        <f>SUM(J21:K21)</f>
        <v>3</v>
      </c>
      <c r="J21" s="1"/>
      <c r="K21" s="1">
        <v>3</v>
      </c>
      <c r="L21" s="44">
        <f>SUM(M21:N21)</f>
        <v>2</v>
      </c>
      <c r="M21" s="1">
        <v>1</v>
      </c>
      <c r="N21" s="1">
        <v>1</v>
      </c>
      <c r="O21" s="44">
        <f>SUM(P21:Q21)</f>
        <v>1</v>
      </c>
      <c r="P21" s="1">
        <v>1</v>
      </c>
      <c r="Q21" s="1"/>
      <c r="R21" s="44">
        <f>SUM(S21:T21)</f>
        <v>11</v>
      </c>
      <c r="S21" s="1">
        <v>7</v>
      </c>
      <c r="T21" s="50">
        <v>4</v>
      </c>
      <c r="U21" s="44">
        <f>SUM(V21:W21)</f>
        <v>9</v>
      </c>
      <c r="V21" s="1">
        <v>5</v>
      </c>
      <c r="W21" s="1">
        <v>4</v>
      </c>
      <c r="X21" s="44">
        <f>SUM(Y21:Z21)</f>
        <v>3</v>
      </c>
      <c r="Y21" s="1">
        <v>1</v>
      </c>
      <c r="Z21" s="1">
        <v>2</v>
      </c>
      <c r="AA21" s="44">
        <f>SUM(AB21:AC21)</f>
        <v>7</v>
      </c>
      <c r="AB21" s="1">
        <v>1</v>
      </c>
      <c r="AC21" s="1">
        <v>6</v>
      </c>
      <c r="AD21" s="44">
        <f>SUM(AE21:AF21)</f>
        <v>2</v>
      </c>
      <c r="AE21" s="1"/>
      <c r="AF21" s="50">
        <v>2</v>
      </c>
      <c r="AG21" s="44">
        <f>SUM(AH21:AI21)</f>
        <v>16</v>
      </c>
      <c r="AH21" s="1">
        <v>12</v>
      </c>
      <c r="AI21" s="1">
        <v>4</v>
      </c>
      <c r="AJ21" s="44">
        <f>SUM(AK21:AL21)</f>
        <v>36</v>
      </c>
      <c r="AK21" s="1">
        <v>31</v>
      </c>
      <c r="AL21" s="1">
        <v>5</v>
      </c>
      <c r="AM21" s="44">
        <f>SUM(AN21:AO21)</f>
        <v>18</v>
      </c>
      <c r="AN21" s="1">
        <v>15</v>
      </c>
      <c r="AO21" s="1">
        <v>3</v>
      </c>
      <c r="AP21" s="44">
        <f>SUM(AQ21:AR21)</f>
        <v>31</v>
      </c>
      <c r="AQ21" s="1">
        <v>16</v>
      </c>
      <c r="AR21" s="1">
        <v>15</v>
      </c>
      <c r="AS21" s="44">
        <f>SUM(AT21:AU21)</f>
        <v>0</v>
      </c>
      <c r="AT21" s="1"/>
      <c r="AU21" s="1"/>
      <c r="AV21" s="44">
        <f>SUM(AW21:AX21)</f>
        <v>11</v>
      </c>
      <c r="AW21" s="1">
        <v>8</v>
      </c>
      <c r="AX21" s="1">
        <v>3</v>
      </c>
      <c r="AY21" s="44">
        <f>SUM(AZ21:BA21)</f>
        <v>9</v>
      </c>
      <c r="AZ21" s="1">
        <v>2</v>
      </c>
      <c r="BA21" s="1">
        <v>7</v>
      </c>
      <c r="BB21" s="44">
        <f>SUM(BC21:BD21)</f>
        <v>11</v>
      </c>
      <c r="BC21" s="1">
        <v>6</v>
      </c>
      <c r="BD21" s="1">
        <v>5</v>
      </c>
      <c r="BE21" s="84" t="s">
        <v>40</v>
      </c>
      <c r="BF21" s="85"/>
      <c r="BG21" s="109" t="s">
        <v>84</v>
      </c>
      <c r="BH21" s="19"/>
      <c r="BJ21" s="19"/>
      <c r="BM21" s="20"/>
      <c r="BN21" s="83"/>
    </row>
    <row r="22" spans="1:132" s="18" customFormat="1" ht="24" customHeight="1">
      <c r="A22" s="87"/>
      <c r="B22" s="75" t="s">
        <v>28</v>
      </c>
      <c r="C22" s="76">
        <f>SUM(C23:C24)</f>
        <v>11</v>
      </c>
      <c r="D22" s="77">
        <f>SUM(D23:D24)</f>
        <v>2</v>
      </c>
      <c r="E22" s="78">
        <f>SUM(E23:E24)</f>
        <v>9</v>
      </c>
      <c r="F22" s="76">
        <f t="shared" ref="F22:Q22" si="8">SUM(F23:F24)</f>
        <v>0</v>
      </c>
      <c r="G22" s="77">
        <f t="shared" si="8"/>
        <v>0</v>
      </c>
      <c r="H22" s="77">
        <f t="shared" si="8"/>
        <v>0</v>
      </c>
      <c r="I22" s="76">
        <f t="shared" si="8"/>
        <v>0</v>
      </c>
      <c r="J22" s="76">
        <f t="shared" si="8"/>
        <v>0</v>
      </c>
      <c r="K22" s="77">
        <f t="shared" si="8"/>
        <v>0</v>
      </c>
      <c r="L22" s="76">
        <f t="shared" si="8"/>
        <v>0</v>
      </c>
      <c r="M22" s="77">
        <f t="shared" si="8"/>
        <v>0</v>
      </c>
      <c r="N22" s="77">
        <f t="shared" si="8"/>
        <v>0</v>
      </c>
      <c r="O22" s="76">
        <f t="shared" si="8"/>
        <v>0</v>
      </c>
      <c r="P22" s="77">
        <f t="shared" si="8"/>
        <v>0</v>
      </c>
      <c r="Q22" s="77">
        <f t="shared" si="8"/>
        <v>0</v>
      </c>
      <c r="R22" s="76">
        <f t="shared" ref="R22:AF22" si="9">SUM(R23:R24)</f>
        <v>0</v>
      </c>
      <c r="S22" s="77">
        <f t="shared" si="9"/>
        <v>0</v>
      </c>
      <c r="T22" s="79">
        <f t="shared" si="9"/>
        <v>0</v>
      </c>
      <c r="U22" s="76">
        <f t="shared" si="9"/>
        <v>0</v>
      </c>
      <c r="V22" s="77">
        <f t="shared" si="9"/>
        <v>0</v>
      </c>
      <c r="W22" s="77">
        <f t="shared" si="9"/>
        <v>0</v>
      </c>
      <c r="X22" s="76">
        <f t="shared" si="9"/>
        <v>0</v>
      </c>
      <c r="Y22" s="77">
        <f t="shared" si="9"/>
        <v>0</v>
      </c>
      <c r="Z22" s="77">
        <f t="shared" si="9"/>
        <v>0</v>
      </c>
      <c r="AA22" s="76">
        <f t="shared" si="9"/>
        <v>0</v>
      </c>
      <c r="AB22" s="77">
        <f t="shared" si="9"/>
        <v>0</v>
      </c>
      <c r="AC22" s="77">
        <f t="shared" si="9"/>
        <v>0</v>
      </c>
      <c r="AD22" s="76">
        <f t="shared" si="9"/>
        <v>0</v>
      </c>
      <c r="AE22" s="77">
        <f t="shared" si="9"/>
        <v>0</v>
      </c>
      <c r="AF22" s="79">
        <f t="shared" si="9"/>
        <v>0</v>
      </c>
      <c r="AG22" s="76">
        <f>SUM(AG23:AG24)</f>
        <v>0</v>
      </c>
      <c r="AH22" s="77">
        <f>SUM(AH23:AH24)</f>
        <v>0</v>
      </c>
      <c r="AI22" s="77">
        <f>SUM(AI23:AI24)</f>
        <v>0</v>
      </c>
      <c r="AJ22" s="76">
        <f t="shared" ref="AJ22:AX22" si="10">SUM(AJ23:AJ24)</f>
        <v>0</v>
      </c>
      <c r="AK22" s="77">
        <f t="shared" si="10"/>
        <v>0</v>
      </c>
      <c r="AL22" s="77">
        <f t="shared" si="10"/>
        <v>0</v>
      </c>
      <c r="AM22" s="76">
        <f t="shared" si="10"/>
        <v>0</v>
      </c>
      <c r="AN22" s="77">
        <f t="shared" si="10"/>
        <v>0</v>
      </c>
      <c r="AO22" s="77">
        <f t="shared" si="10"/>
        <v>0</v>
      </c>
      <c r="AP22" s="76">
        <f t="shared" si="10"/>
        <v>0</v>
      </c>
      <c r="AQ22" s="77">
        <f t="shared" si="10"/>
        <v>0</v>
      </c>
      <c r="AR22" s="77">
        <f t="shared" si="10"/>
        <v>0</v>
      </c>
      <c r="AS22" s="76">
        <f t="shared" si="10"/>
        <v>0</v>
      </c>
      <c r="AT22" s="77">
        <f t="shared" si="10"/>
        <v>0</v>
      </c>
      <c r="AU22" s="77">
        <f t="shared" si="10"/>
        <v>0</v>
      </c>
      <c r="AV22" s="76">
        <f t="shared" si="10"/>
        <v>0</v>
      </c>
      <c r="AW22" s="77">
        <f t="shared" si="10"/>
        <v>0</v>
      </c>
      <c r="AX22" s="77">
        <f t="shared" si="10"/>
        <v>0</v>
      </c>
      <c r="AY22" s="76">
        <f>SUM(AY23:AY24)</f>
        <v>0</v>
      </c>
      <c r="AZ22" s="77">
        <f>SUM(AZ23:AZ24)</f>
        <v>0</v>
      </c>
      <c r="BA22" s="77">
        <f>SUM(BA23:BA24)</f>
        <v>0</v>
      </c>
      <c r="BB22" s="76">
        <f t="shared" ref="BB22:BD22" si="11">SUM(BB23:BB24)</f>
        <v>0</v>
      </c>
      <c r="BC22" s="77">
        <f t="shared" si="11"/>
        <v>0</v>
      </c>
      <c r="BD22" s="77">
        <f t="shared" si="11"/>
        <v>0</v>
      </c>
      <c r="BE22" s="80" t="s">
        <v>41</v>
      </c>
      <c r="BF22" s="81"/>
      <c r="BG22" s="88"/>
      <c r="BI22" s="19"/>
      <c r="BK22" s="19"/>
      <c r="BN22" s="20"/>
      <c r="BO22" s="83"/>
    </row>
    <row r="23" spans="1:132" s="18" customFormat="1" ht="24" customHeight="1">
      <c r="A23" s="57" t="s">
        <v>29</v>
      </c>
      <c r="B23" s="75" t="s">
        <v>26</v>
      </c>
      <c r="C23" s="44">
        <f>SUM(D23:E23)</f>
        <v>7</v>
      </c>
      <c r="D23" s="42">
        <f>SUM(G23,J23,M23,P23,S23,V23,Y23,AB23,AH23,AK23,AN23,AQ23,AT23,AW23,AZ23,D49,G49,J49,P49,S49,V49,Y49,AB49,AE23,AE49,AH49,AK49,AN49,AQ49,AZ49)</f>
        <v>2</v>
      </c>
      <c r="E23" s="43">
        <f>SUM(H23,K23,N23,Q23,T23,W23,Z23,AC23,AI23,AL23,AO23,AR23,AU23,AX23,BA23,E49,H49,K49,Q49,T49,W49,Z49,AC49,AF23,AF49,AI49,AL49,AO49,AR49,BA49)</f>
        <v>5</v>
      </c>
      <c r="F23" s="44">
        <f>SUM(G23:H23)</f>
        <v>0</v>
      </c>
      <c r="G23" s="1"/>
      <c r="H23" s="1"/>
      <c r="I23" s="44">
        <f>SUM(J23:K23)</f>
        <v>0</v>
      </c>
      <c r="J23" s="1"/>
      <c r="K23" s="1"/>
      <c r="L23" s="44">
        <f>SUM(M23:N23)</f>
        <v>0</v>
      </c>
      <c r="M23" s="1"/>
      <c r="N23" s="1"/>
      <c r="O23" s="44">
        <f>SUM(P23:Q23)</f>
        <v>0</v>
      </c>
      <c r="P23" s="1"/>
      <c r="Q23" s="1"/>
      <c r="R23" s="44">
        <f>SUM(S23:T23)</f>
        <v>0</v>
      </c>
      <c r="S23" s="1"/>
      <c r="T23" s="50"/>
      <c r="U23" s="44">
        <f>SUM(V23:W23)</f>
        <v>0</v>
      </c>
      <c r="V23" s="1"/>
      <c r="W23" s="1"/>
      <c r="X23" s="44">
        <f>SUM(Y23:Z23)</f>
        <v>0</v>
      </c>
      <c r="Y23" s="1"/>
      <c r="Z23" s="1"/>
      <c r="AA23" s="44">
        <f>SUM(AB23:AC23)</f>
        <v>0</v>
      </c>
      <c r="AB23" s="1"/>
      <c r="AC23" s="1"/>
      <c r="AD23" s="44">
        <f>SUM(AE23:AF23)</f>
        <v>0</v>
      </c>
      <c r="AE23" s="1"/>
      <c r="AF23" s="50"/>
      <c r="AG23" s="44">
        <f>SUM(AH23:AI23)</f>
        <v>0</v>
      </c>
      <c r="AH23" s="1"/>
      <c r="AI23" s="1"/>
      <c r="AJ23" s="44">
        <f>SUM(AK23:AL23)</f>
        <v>0</v>
      </c>
      <c r="AK23" s="1"/>
      <c r="AL23" s="1"/>
      <c r="AM23" s="44">
        <f>SUM(AN23:AO23)</f>
        <v>0</v>
      </c>
      <c r="AN23" s="1"/>
      <c r="AO23" s="1"/>
      <c r="AP23" s="44">
        <f>SUM(AQ23:AR23)</f>
        <v>0</v>
      </c>
      <c r="AQ23" s="1"/>
      <c r="AR23" s="1"/>
      <c r="AS23" s="44">
        <f>SUM(AT23:AU23)</f>
        <v>0</v>
      </c>
      <c r="AT23" s="1"/>
      <c r="AU23" s="1"/>
      <c r="AV23" s="44">
        <f>SUM(AW23:AX23)</f>
        <v>0</v>
      </c>
      <c r="AW23" s="1"/>
      <c r="AX23" s="1"/>
      <c r="AY23" s="44">
        <f>SUM(AZ23:BA23)</f>
        <v>0</v>
      </c>
      <c r="AZ23" s="1"/>
      <c r="BA23" s="1"/>
      <c r="BB23" s="44">
        <f>SUM(BC23:BD23)</f>
        <v>0</v>
      </c>
      <c r="BC23" s="1"/>
      <c r="BD23" s="1"/>
      <c r="BE23" s="84" t="s">
        <v>39</v>
      </c>
      <c r="BF23" s="85"/>
      <c r="BG23" s="82" t="s">
        <v>29</v>
      </c>
      <c r="BI23" s="19"/>
      <c r="BK23" s="19"/>
      <c r="BN23" s="20"/>
      <c r="BO23" s="83"/>
    </row>
    <row r="24" spans="1:132" s="18" customFormat="1" ht="24" customHeight="1">
      <c r="A24" s="57"/>
      <c r="B24" s="86" t="s">
        <v>27</v>
      </c>
      <c r="C24" s="89">
        <f>SUM(D24:E24)</f>
        <v>4</v>
      </c>
      <c r="D24" s="66">
        <f>SUM(G24,J24,M24,P24,S24,V24,Y24,AB24,AH24,AK24,AN24,AQ24,AT24,AW24,AZ24,D50,G50,J50,P50,S50,V50,Y50,AB50,AE24,AE50,AH50,AK50,AN50,AQ50,AZ50)</f>
        <v>0</v>
      </c>
      <c r="E24" s="53">
        <f>SUM(H24,K24,N24,Q24,T24,W24,Z24,AC24,AI24,AL24,AO24,AR24,AU24,AX24,BA24,E50,H50,K50,Q50,T50,W50,Z50,AC50,AF24,AF50,AI50,AL50,AO50,AR50,BA50)</f>
        <v>4</v>
      </c>
      <c r="F24" s="44">
        <f>SUM(G24:H24)</f>
        <v>0</v>
      </c>
      <c r="G24" s="1"/>
      <c r="H24" s="1"/>
      <c r="I24" s="44">
        <f>SUM(J24:K24)</f>
        <v>0</v>
      </c>
      <c r="J24" s="1"/>
      <c r="K24" s="1"/>
      <c r="L24" s="44">
        <f>SUM(M24:N24)</f>
        <v>0</v>
      </c>
      <c r="M24" s="1"/>
      <c r="N24" s="1"/>
      <c r="O24" s="44">
        <f>SUM(P24:Q24)</f>
        <v>0</v>
      </c>
      <c r="P24" s="1"/>
      <c r="Q24" s="1"/>
      <c r="R24" s="44">
        <f>SUM(S24:T24)</f>
        <v>0</v>
      </c>
      <c r="S24" s="1"/>
      <c r="T24" s="50"/>
      <c r="U24" s="44">
        <f>SUM(V24:W24)</f>
        <v>0</v>
      </c>
      <c r="V24" s="1"/>
      <c r="W24" s="1"/>
      <c r="X24" s="44">
        <f>SUM(Y24:Z24)</f>
        <v>0</v>
      </c>
      <c r="Y24" s="1"/>
      <c r="Z24" s="1"/>
      <c r="AA24" s="44">
        <f>SUM(AB24:AC24)</f>
        <v>0</v>
      </c>
      <c r="AB24" s="1"/>
      <c r="AC24" s="1"/>
      <c r="AD24" s="44">
        <f>SUM(AE24:AF24)</f>
        <v>0</v>
      </c>
      <c r="AE24" s="1"/>
      <c r="AF24" s="50"/>
      <c r="AG24" s="49">
        <f>SUM(AH24:AI24)</f>
        <v>0</v>
      </c>
      <c r="AH24" s="31"/>
      <c r="AI24" s="31"/>
      <c r="AJ24" s="44">
        <f>SUM(AK24:AL24)</f>
        <v>0</v>
      </c>
      <c r="AK24" s="1"/>
      <c r="AL24" s="1"/>
      <c r="AM24" s="44">
        <f>SUM(AN24:AO24)</f>
        <v>0</v>
      </c>
      <c r="AN24" s="1"/>
      <c r="AO24" s="1"/>
      <c r="AP24" s="44">
        <f>SUM(AQ24:AR24)</f>
        <v>0</v>
      </c>
      <c r="AQ24" s="1"/>
      <c r="AR24" s="1"/>
      <c r="AS24" s="44">
        <f>SUM(AT24:AU24)</f>
        <v>0</v>
      </c>
      <c r="AT24" s="1"/>
      <c r="AU24" s="1"/>
      <c r="AV24" s="44">
        <f>SUM(AW24:AX24)</f>
        <v>0</v>
      </c>
      <c r="AW24" s="1"/>
      <c r="AX24" s="1"/>
      <c r="AY24" s="44">
        <f>SUM(AZ24:BA24)</f>
        <v>0</v>
      </c>
      <c r="AZ24" s="1"/>
      <c r="BA24" s="1"/>
      <c r="BB24" s="44">
        <f>SUM(BC24:BD24)</f>
        <v>0</v>
      </c>
      <c r="BC24" s="1"/>
      <c r="BD24" s="1"/>
      <c r="BE24" s="84" t="s">
        <v>40</v>
      </c>
      <c r="BF24" s="85"/>
      <c r="BG24" s="82"/>
      <c r="BI24" s="19"/>
      <c r="BK24" s="19"/>
      <c r="BN24" s="20"/>
      <c r="BO24" s="83"/>
    </row>
    <row r="25" spans="1:132" s="18" customFormat="1" ht="24" customHeight="1">
      <c r="A25" s="87" t="s">
        <v>30</v>
      </c>
      <c r="B25" s="75" t="s">
        <v>31</v>
      </c>
      <c r="C25" s="44">
        <f>SUM(C26:C27)</f>
        <v>8</v>
      </c>
      <c r="D25" s="42">
        <f>SUM(D26:D27)</f>
        <v>2</v>
      </c>
      <c r="E25" s="43">
        <f>SUM(E26:E27)</f>
        <v>6</v>
      </c>
      <c r="F25" s="76">
        <f t="shared" ref="F25:Q25" si="12">SUM(F26:F27)</f>
        <v>0</v>
      </c>
      <c r="G25" s="77">
        <f t="shared" si="12"/>
        <v>0</v>
      </c>
      <c r="H25" s="77">
        <f t="shared" si="12"/>
        <v>0</v>
      </c>
      <c r="I25" s="76">
        <f t="shared" si="12"/>
        <v>0</v>
      </c>
      <c r="J25" s="77">
        <f t="shared" si="12"/>
        <v>0</v>
      </c>
      <c r="K25" s="77">
        <f t="shared" si="12"/>
        <v>0</v>
      </c>
      <c r="L25" s="76">
        <f t="shared" si="12"/>
        <v>0</v>
      </c>
      <c r="M25" s="77">
        <f t="shared" si="12"/>
        <v>0</v>
      </c>
      <c r="N25" s="77">
        <f t="shared" si="12"/>
        <v>0</v>
      </c>
      <c r="O25" s="76">
        <f t="shared" si="12"/>
        <v>0</v>
      </c>
      <c r="P25" s="77">
        <f t="shared" si="12"/>
        <v>0</v>
      </c>
      <c r="Q25" s="77">
        <f t="shared" si="12"/>
        <v>0</v>
      </c>
      <c r="R25" s="76">
        <f t="shared" ref="R25:AF25" si="13">SUM(R26:R27)</f>
        <v>0</v>
      </c>
      <c r="S25" s="77">
        <f t="shared" si="13"/>
        <v>0</v>
      </c>
      <c r="T25" s="79">
        <f t="shared" si="13"/>
        <v>0</v>
      </c>
      <c r="U25" s="76">
        <f t="shared" si="13"/>
        <v>0</v>
      </c>
      <c r="V25" s="77">
        <f t="shared" si="13"/>
        <v>0</v>
      </c>
      <c r="W25" s="77">
        <f t="shared" si="13"/>
        <v>0</v>
      </c>
      <c r="X25" s="76">
        <f t="shared" si="13"/>
        <v>0</v>
      </c>
      <c r="Y25" s="77">
        <f t="shared" si="13"/>
        <v>0</v>
      </c>
      <c r="Z25" s="77">
        <f t="shared" si="13"/>
        <v>0</v>
      </c>
      <c r="AA25" s="76">
        <f t="shared" si="13"/>
        <v>0</v>
      </c>
      <c r="AB25" s="77">
        <f t="shared" si="13"/>
        <v>0</v>
      </c>
      <c r="AC25" s="77">
        <f t="shared" si="13"/>
        <v>0</v>
      </c>
      <c r="AD25" s="76">
        <f t="shared" si="13"/>
        <v>0</v>
      </c>
      <c r="AE25" s="77">
        <f t="shared" si="13"/>
        <v>0</v>
      </c>
      <c r="AF25" s="79">
        <f t="shared" si="13"/>
        <v>0</v>
      </c>
      <c r="AG25" s="76">
        <f>SUM(AG26:AG27)</f>
        <v>0</v>
      </c>
      <c r="AH25" s="77">
        <f>SUM(AH26:AH27)</f>
        <v>0</v>
      </c>
      <c r="AI25" s="77">
        <f>SUM(AI26:AI27)</f>
        <v>0</v>
      </c>
      <c r="AJ25" s="76">
        <f t="shared" ref="AJ25:AX25" si="14">SUM(AJ26:AJ27)</f>
        <v>0</v>
      </c>
      <c r="AK25" s="77">
        <f t="shared" si="14"/>
        <v>0</v>
      </c>
      <c r="AL25" s="77">
        <f t="shared" si="14"/>
        <v>0</v>
      </c>
      <c r="AM25" s="76">
        <f t="shared" si="14"/>
        <v>0</v>
      </c>
      <c r="AN25" s="77">
        <f t="shared" si="14"/>
        <v>0</v>
      </c>
      <c r="AO25" s="77">
        <f t="shared" si="14"/>
        <v>0</v>
      </c>
      <c r="AP25" s="76">
        <f t="shared" si="14"/>
        <v>0</v>
      </c>
      <c r="AQ25" s="77">
        <f t="shared" si="14"/>
        <v>0</v>
      </c>
      <c r="AR25" s="77">
        <f t="shared" si="14"/>
        <v>0</v>
      </c>
      <c r="AS25" s="76">
        <f t="shared" si="14"/>
        <v>0</v>
      </c>
      <c r="AT25" s="77">
        <f t="shared" si="14"/>
        <v>0</v>
      </c>
      <c r="AU25" s="77">
        <f t="shared" si="14"/>
        <v>0</v>
      </c>
      <c r="AV25" s="76">
        <f t="shared" si="14"/>
        <v>0</v>
      </c>
      <c r="AW25" s="77">
        <f t="shared" si="14"/>
        <v>0</v>
      </c>
      <c r="AX25" s="77">
        <f t="shared" si="14"/>
        <v>0</v>
      </c>
      <c r="AY25" s="76">
        <f>SUM(AY26:AY27)</f>
        <v>0</v>
      </c>
      <c r="AZ25" s="77">
        <f>SUM(AZ26:AZ27)</f>
        <v>0</v>
      </c>
      <c r="BA25" s="77">
        <f>SUM(BA26:BA27)</f>
        <v>0</v>
      </c>
      <c r="BB25" s="76">
        <f t="shared" ref="BB25:BD25" si="15">SUM(BB26:BB27)</f>
        <v>0</v>
      </c>
      <c r="BC25" s="77">
        <f t="shared" si="15"/>
        <v>0</v>
      </c>
      <c r="BD25" s="77">
        <f t="shared" si="15"/>
        <v>0</v>
      </c>
      <c r="BE25" s="80" t="s">
        <v>42</v>
      </c>
      <c r="BF25" s="81"/>
      <c r="BG25" s="88" t="s">
        <v>30</v>
      </c>
      <c r="BI25" s="19"/>
      <c r="BK25" s="19"/>
      <c r="BN25" s="20"/>
      <c r="BO25" s="83"/>
    </row>
    <row r="26" spans="1:132" s="18" customFormat="1" ht="24" customHeight="1">
      <c r="A26" s="57"/>
      <c r="B26" s="75" t="s">
        <v>26</v>
      </c>
      <c r="C26" s="44">
        <f>SUM(D26:E26)</f>
        <v>4</v>
      </c>
      <c r="D26" s="42">
        <f>SUM(G26,J26,M26,P26,S26,V26,Y26,AB26,AH26,AK26,AN26,AQ26,AT26,AW26,AZ26,D52,G52,J52,P52,S52,V52,Y52,AB52,AE26,AE52,AH52,AK52,AN52,AQ52,AZ52)</f>
        <v>1</v>
      </c>
      <c r="E26" s="43">
        <f>SUM(H26,K26,N26,Q26,T26,W26,Z26,AC26,AI26,AL26,AO26,AR26,AU26,AX26,BA26,E52,H52,K52,Q52,T52,W52,Z52,AC52,AF26,AF52,AI52,AL52,AO52,AR52,BA52)</f>
        <v>3</v>
      </c>
      <c r="F26" s="44">
        <f>SUM(G26:H26)</f>
        <v>0</v>
      </c>
      <c r="G26" s="1"/>
      <c r="H26" s="1"/>
      <c r="I26" s="44">
        <f>SUM(J26:K26)</f>
        <v>0</v>
      </c>
      <c r="J26" s="1"/>
      <c r="K26" s="1"/>
      <c r="L26" s="44">
        <f>SUM(M26:N26)</f>
        <v>0</v>
      </c>
      <c r="M26" s="1"/>
      <c r="N26" s="1"/>
      <c r="O26" s="44">
        <f>SUM(P26:Q26)</f>
        <v>0</v>
      </c>
      <c r="P26" s="1"/>
      <c r="Q26" s="1"/>
      <c r="R26" s="44">
        <f>SUM(S26:T26)</f>
        <v>0</v>
      </c>
      <c r="S26" s="1"/>
      <c r="T26" s="50"/>
      <c r="U26" s="44">
        <f>SUM(V26:W26)</f>
        <v>0</v>
      </c>
      <c r="V26" s="1"/>
      <c r="W26" s="1"/>
      <c r="X26" s="44">
        <f>SUM(Y26:Z26)</f>
        <v>0</v>
      </c>
      <c r="Y26" s="1"/>
      <c r="Z26" s="1"/>
      <c r="AA26" s="44">
        <f>SUM(AB26:AC26)</f>
        <v>0</v>
      </c>
      <c r="AB26" s="1"/>
      <c r="AC26" s="1"/>
      <c r="AD26" s="44">
        <f>SUM(AE26:AF26)</f>
        <v>0</v>
      </c>
      <c r="AE26" s="1"/>
      <c r="AF26" s="50"/>
      <c r="AG26" s="44">
        <f>SUM(AH26:AI26)</f>
        <v>0</v>
      </c>
      <c r="AH26" s="1"/>
      <c r="AI26" s="1"/>
      <c r="AJ26" s="44">
        <f>SUM(AK26:AL26)</f>
        <v>0</v>
      </c>
      <c r="AK26" s="1"/>
      <c r="AL26" s="1"/>
      <c r="AM26" s="44">
        <f>SUM(AN26:AO26)</f>
        <v>0</v>
      </c>
      <c r="AN26" s="1"/>
      <c r="AO26" s="1"/>
      <c r="AP26" s="44">
        <f>SUM(AQ26:AR26)</f>
        <v>0</v>
      </c>
      <c r="AQ26" s="1"/>
      <c r="AR26" s="1"/>
      <c r="AS26" s="44">
        <f>SUM(AT26:AU26)</f>
        <v>0</v>
      </c>
      <c r="AT26" s="1"/>
      <c r="AU26" s="1"/>
      <c r="AV26" s="44">
        <f>SUM(AW26:AX26)</f>
        <v>0</v>
      </c>
      <c r="AW26" s="1"/>
      <c r="AX26" s="1"/>
      <c r="AY26" s="44">
        <f>SUM(AZ26:BA26)</f>
        <v>0</v>
      </c>
      <c r="AZ26" s="1"/>
      <c r="BA26" s="1"/>
      <c r="BB26" s="44">
        <f>SUM(BC26:BD26)</f>
        <v>0</v>
      </c>
      <c r="BC26" s="1"/>
      <c r="BD26" s="1"/>
      <c r="BE26" s="84" t="s">
        <v>39</v>
      </c>
      <c r="BF26" s="85"/>
      <c r="BG26" s="82"/>
      <c r="BI26" s="19"/>
      <c r="BK26" s="19"/>
      <c r="BN26" s="20"/>
      <c r="BO26" s="83"/>
    </row>
    <row r="27" spans="1:132" s="18" customFormat="1" ht="24" customHeight="1">
      <c r="A27" s="90" t="s">
        <v>32</v>
      </c>
      <c r="B27" s="91" t="s">
        <v>27</v>
      </c>
      <c r="C27" s="92">
        <f>SUM(D27:E27)</f>
        <v>4</v>
      </c>
      <c r="D27" s="93">
        <f>SUM(G27,J27,M27,P27,S27,V27,Y27,AB27,AH27,AK27,AN27,AQ27,AT27,AW27,AZ27,D53,G53,J53,P53,S53,V53,Y53,AB53,AE27,AE53,AH53,AK53,AN53,AQ53,AZ53)</f>
        <v>1</v>
      </c>
      <c r="E27" s="94">
        <f>SUM(H27,K27,N27,Q27,T27,W27,Z27,AC27,AI27,AL27,AO27,AR27,AU27,AX27,BA27,E53,H53,K53,Q53,T53,W53,Z53,AC53,AF27,AF53,AI53,AL53,AO53,AR53,BA53)</f>
        <v>3</v>
      </c>
      <c r="F27" s="95">
        <f>SUM(G27:H27)</f>
        <v>0</v>
      </c>
      <c r="G27" s="96"/>
      <c r="H27" s="96"/>
      <c r="I27" s="95">
        <f>SUM(J27:K27)</f>
        <v>0</v>
      </c>
      <c r="J27" s="96"/>
      <c r="K27" s="96"/>
      <c r="L27" s="95">
        <f>SUM(M27:N27)</f>
        <v>0</v>
      </c>
      <c r="M27" s="96"/>
      <c r="N27" s="96"/>
      <c r="O27" s="95">
        <f>SUM(P27:Q27)</f>
        <v>0</v>
      </c>
      <c r="P27" s="96"/>
      <c r="Q27" s="96"/>
      <c r="R27" s="95">
        <f>SUM(S27:T27)</f>
        <v>0</v>
      </c>
      <c r="S27" s="96"/>
      <c r="T27" s="97"/>
      <c r="U27" s="95">
        <f>SUM(V27:W27)</f>
        <v>0</v>
      </c>
      <c r="V27" s="96"/>
      <c r="W27" s="96"/>
      <c r="X27" s="95">
        <f>SUM(Y27:Z27)</f>
        <v>0</v>
      </c>
      <c r="Y27" s="96"/>
      <c r="Z27" s="96"/>
      <c r="AA27" s="95">
        <f>SUM(AB27:AC27)</f>
        <v>0</v>
      </c>
      <c r="AB27" s="96"/>
      <c r="AC27" s="96"/>
      <c r="AD27" s="95">
        <f>SUM(AE27:AF27)</f>
        <v>0</v>
      </c>
      <c r="AE27" s="96"/>
      <c r="AF27" s="97"/>
      <c r="AG27" s="95">
        <f>SUM(AH27:AI27)</f>
        <v>0</v>
      </c>
      <c r="AH27" s="96"/>
      <c r="AI27" s="96"/>
      <c r="AJ27" s="95">
        <f>SUM(AK27:AL27)</f>
        <v>0</v>
      </c>
      <c r="AK27" s="96"/>
      <c r="AL27" s="96"/>
      <c r="AM27" s="95">
        <f>SUM(AN27:AO27)</f>
        <v>0</v>
      </c>
      <c r="AN27" s="96"/>
      <c r="AO27" s="96"/>
      <c r="AP27" s="95">
        <f>SUM(AQ27:AR27)</f>
        <v>0</v>
      </c>
      <c r="AQ27" s="96"/>
      <c r="AR27" s="96"/>
      <c r="AS27" s="95">
        <f>SUM(AT27:AU27)</f>
        <v>0</v>
      </c>
      <c r="AT27" s="96"/>
      <c r="AU27" s="96"/>
      <c r="AV27" s="95">
        <f>SUM(AW27:AX27)</f>
        <v>0</v>
      </c>
      <c r="AW27" s="96"/>
      <c r="AX27" s="96"/>
      <c r="AY27" s="95">
        <f>SUM(AZ27:BA27)</f>
        <v>0</v>
      </c>
      <c r="AZ27" s="96"/>
      <c r="BA27" s="96"/>
      <c r="BB27" s="95">
        <f>SUM(BC27:BD27)</f>
        <v>0</v>
      </c>
      <c r="BC27" s="96"/>
      <c r="BD27" s="96"/>
      <c r="BE27" s="100" t="s">
        <v>40</v>
      </c>
      <c r="BF27" s="101"/>
      <c r="BG27" s="102" t="s">
        <v>32</v>
      </c>
      <c r="BI27" s="19"/>
      <c r="BK27" s="19"/>
      <c r="BN27" s="20"/>
      <c r="BO27" s="83"/>
    </row>
    <row r="28" spans="1:132" ht="16.5" customHeight="1">
      <c r="B28" s="24"/>
      <c r="D28" s="54"/>
      <c r="E28" s="54"/>
      <c r="G28" s="54"/>
      <c r="H28" s="54"/>
      <c r="J28" s="54"/>
      <c r="K28" s="54"/>
      <c r="M28" s="54"/>
      <c r="N28" s="54"/>
      <c r="P28" s="54"/>
      <c r="Q28" s="54"/>
      <c r="S28" s="54"/>
      <c r="T28" s="54"/>
      <c r="V28" s="54"/>
      <c r="W28" s="54"/>
      <c r="Y28" s="54"/>
      <c r="Z28" s="54"/>
      <c r="AB28" s="54"/>
      <c r="AC28" s="54"/>
      <c r="AE28" s="54"/>
      <c r="AF28" s="54"/>
      <c r="AH28" s="54"/>
      <c r="AI28" s="54"/>
      <c r="AK28" s="54"/>
      <c r="AL28" s="54"/>
      <c r="AN28" s="54"/>
      <c r="AO28" s="54"/>
      <c r="AQ28" s="54"/>
      <c r="AR28" s="54"/>
      <c r="AT28" s="54"/>
      <c r="AU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I28" s="54"/>
      <c r="BJ28" s="54"/>
      <c r="BL28" s="54"/>
      <c r="BM28" s="54"/>
      <c r="BO28" s="54"/>
      <c r="BP28" s="54"/>
      <c r="BR28" s="54"/>
      <c r="BS28" s="54"/>
      <c r="BU28" s="24"/>
    </row>
    <row r="29" spans="1:132" s="5" customFormat="1" ht="15.75" customHeight="1">
      <c r="A29" s="7"/>
      <c r="B29" s="8"/>
      <c r="C29" s="163" t="s">
        <v>70</v>
      </c>
      <c r="D29" s="164"/>
      <c r="E29" s="164"/>
      <c r="F29" s="164"/>
      <c r="G29" s="164"/>
      <c r="H29" s="164"/>
      <c r="I29" s="164"/>
      <c r="J29" s="164"/>
      <c r="K29" s="164"/>
      <c r="L29" s="164"/>
      <c r="M29" s="164"/>
      <c r="N29" s="164"/>
      <c r="O29" s="164"/>
      <c r="P29" s="164"/>
      <c r="Q29" s="164"/>
      <c r="R29" s="164"/>
      <c r="S29" s="164"/>
      <c r="T29" s="164"/>
      <c r="U29" s="164"/>
      <c r="V29" s="164"/>
      <c r="W29" s="164"/>
      <c r="X29" s="164"/>
      <c r="Y29" s="164"/>
      <c r="Z29" s="164"/>
      <c r="AA29" s="164"/>
      <c r="AB29" s="164"/>
      <c r="AC29" s="165"/>
      <c r="AD29" s="141" t="s">
        <v>33</v>
      </c>
      <c r="AE29" s="129"/>
      <c r="AF29" s="129"/>
      <c r="AG29" s="129"/>
      <c r="AH29" s="129"/>
      <c r="AI29" s="129"/>
      <c r="AJ29" s="129"/>
      <c r="AK29" s="129"/>
      <c r="AL29" s="129"/>
      <c r="AM29" s="129"/>
      <c r="AN29" s="129"/>
      <c r="AO29" s="129"/>
      <c r="AP29" s="129"/>
      <c r="AQ29" s="129"/>
      <c r="AR29" s="129"/>
      <c r="AS29" s="129"/>
      <c r="AT29" s="129"/>
      <c r="AU29" s="129"/>
      <c r="AV29" s="129"/>
      <c r="AW29" s="129"/>
      <c r="AX29" s="129"/>
      <c r="AY29" s="129"/>
      <c r="AZ29" s="129"/>
      <c r="BA29" s="129"/>
      <c r="BB29" s="129"/>
      <c r="BC29" s="129"/>
      <c r="BD29" s="131"/>
      <c r="BE29" s="7"/>
      <c r="BF29" s="9"/>
      <c r="BG29" s="8"/>
      <c r="BH29" s="10"/>
      <c r="BI29" s="10"/>
      <c r="BJ29" s="10"/>
      <c r="DQ29" s="25"/>
      <c r="EB29" s="26"/>
    </row>
    <row r="30" spans="1:132" s="5" customFormat="1" ht="15.75" customHeight="1">
      <c r="A30" s="12"/>
      <c r="B30" s="13"/>
      <c r="C30" s="150" t="s">
        <v>68</v>
      </c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114" t="s">
        <v>6</v>
      </c>
      <c r="P30" s="52"/>
      <c r="Q30" s="132"/>
      <c r="R30" s="121" t="s">
        <v>67</v>
      </c>
      <c r="S30" s="51"/>
      <c r="T30" s="115"/>
      <c r="U30" s="51"/>
      <c r="V30" s="51"/>
      <c r="W30" s="115"/>
      <c r="X30" s="52" t="s">
        <v>46</v>
      </c>
      <c r="Y30" s="51"/>
      <c r="Z30" s="115"/>
      <c r="AA30" s="52" t="s">
        <v>65</v>
      </c>
      <c r="AB30" s="51"/>
      <c r="AC30" s="116"/>
      <c r="AD30" s="155" t="s">
        <v>56</v>
      </c>
      <c r="AE30" s="118"/>
      <c r="AF30" s="118"/>
      <c r="AG30" s="118"/>
      <c r="AH30" s="118"/>
      <c r="AI30" s="118"/>
      <c r="AJ30" s="120"/>
      <c r="AK30" s="118"/>
      <c r="AL30" s="115"/>
      <c r="AM30" s="121" t="s">
        <v>34</v>
      </c>
      <c r="AN30" s="118"/>
      <c r="AO30" s="118"/>
      <c r="AP30" s="118"/>
      <c r="AQ30" s="118"/>
      <c r="AR30" s="118"/>
      <c r="AS30" s="121" t="s">
        <v>51</v>
      </c>
      <c r="AT30" s="51"/>
      <c r="AU30" s="51"/>
      <c r="AV30" s="118"/>
      <c r="AW30" s="118"/>
      <c r="AX30" s="118"/>
      <c r="AY30" s="122" t="s">
        <v>59</v>
      </c>
      <c r="AZ30" s="118"/>
      <c r="BA30" s="118"/>
      <c r="BB30" s="118"/>
      <c r="BC30" s="118"/>
      <c r="BD30" s="119"/>
      <c r="BE30" s="12"/>
      <c r="BF30" s="10"/>
      <c r="BG30" s="13"/>
      <c r="BH30" s="10"/>
      <c r="BI30" s="10"/>
      <c r="BJ30" s="10"/>
      <c r="DQ30" s="25"/>
      <c r="EB30" s="26"/>
    </row>
    <row r="31" spans="1:132" s="5" customFormat="1" ht="15.75" customHeight="1">
      <c r="A31" s="12"/>
      <c r="B31" s="13"/>
      <c r="C31" s="150" t="s">
        <v>14</v>
      </c>
      <c r="D31" s="51"/>
      <c r="E31" s="115"/>
      <c r="F31" s="118" t="s">
        <v>16</v>
      </c>
      <c r="G31" s="118"/>
      <c r="H31" s="119"/>
      <c r="I31" s="127" t="s">
        <v>75</v>
      </c>
      <c r="J31" s="127"/>
      <c r="K31" s="127"/>
      <c r="L31" s="127" t="s">
        <v>17</v>
      </c>
      <c r="M31" s="127"/>
      <c r="N31" s="127"/>
      <c r="O31" s="121" t="s">
        <v>18</v>
      </c>
      <c r="P31" s="51"/>
      <c r="Q31" s="115"/>
      <c r="R31" s="121" t="s">
        <v>45</v>
      </c>
      <c r="S31" s="51"/>
      <c r="T31" s="115"/>
      <c r="U31" s="51" t="s">
        <v>66</v>
      </c>
      <c r="V31" s="51"/>
      <c r="W31" s="115"/>
      <c r="X31" s="52" t="s">
        <v>47</v>
      </c>
      <c r="Y31" s="51"/>
      <c r="Z31" s="115"/>
      <c r="AA31" s="51" t="s">
        <v>48</v>
      </c>
      <c r="AB31" s="51"/>
      <c r="AC31" s="116"/>
      <c r="AD31" s="155" t="s">
        <v>35</v>
      </c>
      <c r="AE31" s="118"/>
      <c r="AF31" s="119"/>
      <c r="AG31" s="124" t="s">
        <v>55</v>
      </c>
      <c r="AH31" s="124"/>
      <c r="AI31" s="124"/>
      <c r="AJ31" s="125" t="s">
        <v>43</v>
      </c>
      <c r="AK31" s="118"/>
      <c r="AL31" s="119"/>
      <c r="AM31" s="120" t="s">
        <v>72</v>
      </c>
      <c r="AN31" s="118"/>
      <c r="AO31" s="119"/>
      <c r="AP31" s="122" t="s">
        <v>73</v>
      </c>
      <c r="AQ31" s="118"/>
      <c r="AR31" s="118"/>
      <c r="AS31" s="122" t="s">
        <v>36</v>
      </c>
      <c r="AT31" s="118"/>
      <c r="AU31" s="119"/>
      <c r="AV31" s="125" t="s">
        <v>60</v>
      </c>
      <c r="AW31" s="118"/>
      <c r="AX31" s="119"/>
      <c r="AY31" s="126" t="s">
        <v>61</v>
      </c>
      <c r="AZ31" s="127"/>
      <c r="BA31" s="128"/>
      <c r="BB31" s="114" t="s">
        <v>37</v>
      </c>
      <c r="BC31" s="52"/>
      <c r="BD31" s="132"/>
      <c r="BE31" s="12"/>
      <c r="BF31" s="10"/>
      <c r="BG31" s="13"/>
      <c r="BH31" s="10"/>
      <c r="BI31" s="10"/>
      <c r="BJ31" s="10"/>
      <c r="DQ31" s="25"/>
      <c r="EB31" s="26"/>
    </row>
    <row r="32" spans="1:132" s="5" customFormat="1" ht="15.75" customHeight="1">
      <c r="A32" s="14"/>
      <c r="B32" s="15"/>
      <c r="C32" s="152" t="s">
        <v>19</v>
      </c>
      <c r="D32" s="136" t="s">
        <v>20</v>
      </c>
      <c r="E32" s="136" t="s">
        <v>21</v>
      </c>
      <c r="F32" s="136" t="s">
        <v>19</v>
      </c>
      <c r="G32" s="136" t="s">
        <v>20</v>
      </c>
      <c r="H32" s="136" t="s">
        <v>21</v>
      </c>
      <c r="I32" s="136" t="s">
        <v>19</v>
      </c>
      <c r="J32" s="136" t="s">
        <v>20</v>
      </c>
      <c r="K32" s="134" t="s">
        <v>21</v>
      </c>
      <c r="L32" s="136" t="s">
        <v>19</v>
      </c>
      <c r="M32" s="136" t="s">
        <v>20</v>
      </c>
      <c r="N32" s="134" t="s">
        <v>21</v>
      </c>
      <c r="O32" s="135" t="s">
        <v>19</v>
      </c>
      <c r="P32" s="136" t="s">
        <v>20</v>
      </c>
      <c r="Q32" s="136" t="s">
        <v>21</v>
      </c>
      <c r="R32" s="133" t="s">
        <v>19</v>
      </c>
      <c r="S32" s="133" t="s">
        <v>20</v>
      </c>
      <c r="T32" s="134" t="s">
        <v>21</v>
      </c>
      <c r="U32" s="133" t="s">
        <v>19</v>
      </c>
      <c r="V32" s="133" t="s">
        <v>20</v>
      </c>
      <c r="W32" s="136" t="s">
        <v>21</v>
      </c>
      <c r="X32" s="151" t="s">
        <v>19</v>
      </c>
      <c r="Y32" s="133" t="s">
        <v>20</v>
      </c>
      <c r="Z32" s="134" t="s">
        <v>21</v>
      </c>
      <c r="AA32" s="133" t="s">
        <v>19</v>
      </c>
      <c r="AB32" s="133" t="s">
        <v>20</v>
      </c>
      <c r="AC32" s="137" t="s">
        <v>21</v>
      </c>
      <c r="AD32" s="152" t="s">
        <v>19</v>
      </c>
      <c r="AE32" s="136" t="s">
        <v>20</v>
      </c>
      <c r="AF32" s="136" t="s">
        <v>21</v>
      </c>
      <c r="AG32" s="136" t="s">
        <v>19</v>
      </c>
      <c r="AH32" s="136" t="s">
        <v>20</v>
      </c>
      <c r="AI32" s="136" t="s">
        <v>21</v>
      </c>
      <c r="AJ32" s="136" t="s">
        <v>19</v>
      </c>
      <c r="AK32" s="136" t="s">
        <v>20</v>
      </c>
      <c r="AL32" s="136" t="s">
        <v>21</v>
      </c>
      <c r="AM32" s="135" t="s">
        <v>19</v>
      </c>
      <c r="AN32" s="136" t="s">
        <v>20</v>
      </c>
      <c r="AO32" s="136" t="s">
        <v>21</v>
      </c>
      <c r="AP32" s="136" t="s">
        <v>19</v>
      </c>
      <c r="AQ32" s="136" t="s">
        <v>20</v>
      </c>
      <c r="AR32" s="134" t="s">
        <v>21</v>
      </c>
      <c r="AS32" s="135" t="s">
        <v>19</v>
      </c>
      <c r="AT32" s="136" t="s">
        <v>20</v>
      </c>
      <c r="AU32" s="136" t="s">
        <v>21</v>
      </c>
      <c r="AV32" s="136" t="s">
        <v>19</v>
      </c>
      <c r="AW32" s="136" t="s">
        <v>20</v>
      </c>
      <c r="AX32" s="136" t="s">
        <v>21</v>
      </c>
      <c r="AY32" s="136" t="s">
        <v>19</v>
      </c>
      <c r="AZ32" s="136" t="s">
        <v>20</v>
      </c>
      <c r="BA32" s="136" t="s">
        <v>21</v>
      </c>
      <c r="BB32" s="136" t="s">
        <v>19</v>
      </c>
      <c r="BC32" s="136" t="s">
        <v>20</v>
      </c>
      <c r="BD32" s="136" t="s">
        <v>21</v>
      </c>
      <c r="BE32" s="14"/>
      <c r="BF32" s="27"/>
      <c r="BG32" s="15"/>
      <c r="BH32" s="10"/>
      <c r="BI32" s="10"/>
      <c r="BJ32" s="10"/>
      <c r="DQ32" s="25"/>
      <c r="EB32" s="26"/>
    </row>
    <row r="33" spans="1:140" s="6" customFormat="1" ht="24" hidden="1" customHeight="1">
      <c r="A33" s="41" t="s">
        <v>52</v>
      </c>
      <c r="B33" s="16"/>
      <c r="C33" s="111">
        <v>139</v>
      </c>
      <c r="D33" s="1">
        <v>128</v>
      </c>
      <c r="E33" s="1">
        <v>11</v>
      </c>
      <c r="F33" s="44">
        <v>102</v>
      </c>
      <c r="G33" s="1">
        <v>55</v>
      </c>
      <c r="H33" s="1">
        <v>47</v>
      </c>
      <c r="I33" s="44">
        <v>69</v>
      </c>
      <c r="J33" s="1">
        <v>15</v>
      </c>
      <c r="K33" s="1">
        <v>54</v>
      </c>
      <c r="L33" s="44">
        <v>69</v>
      </c>
      <c r="M33" s="1">
        <v>15</v>
      </c>
      <c r="N33" s="1">
        <v>54</v>
      </c>
      <c r="O33" s="44">
        <v>47</v>
      </c>
      <c r="P33" s="1">
        <v>16</v>
      </c>
      <c r="Q33" s="1">
        <v>31</v>
      </c>
      <c r="R33" s="42">
        <v>30</v>
      </c>
      <c r="S33" s="1">
        <v>20</v>
      </c>
      <c r="T33" s="1">
        <v>10</v>
      </c>
      <c r="U33" s="1"/>
      <c r="V33" s="1"/>
      <c r="W33" s="1"/>
      <c r="X33" s="42">
        <v>38</v>
      </c>
      <c r="Y33" s="1">
        <v>21</v>
      </c>
      <c r="Z33" s="1">
        <v>17</v>
      </c>
      <c r="AA33" s="42">
        <v>44</v>
      </c>
      <c r="AB33" s="1">
        <v>24</v>
      </c>
      <c r="AC33" s="50">
        <v>20</v>
      </c>
      <c r="AD33" s="111">
        <v>35</v>
      </c>
      <c r="AE33" s="1">
        <v>0</v>
      </c>
      <c r="AF33" s="1">
        <v>35</v>
      </c>
      <c r="AG33" s="44">
        <v>141</v>
      </c>
      <c r="AH33" s="1">
        <v>0</v>
      </c>
      <c r="AI33" s="1">
        <v>141</v>
      </c>
      <c r="AJ33" s="44">
        <v>73</v>
      </c>
      <c r="AK33" s="1">
        <v>0</v>
      </c>
      <c r="AL33" s="1">
        <v>73</v>
      </c>
      <c r="AM33" s="44">
        <v>16</v>
      </c>
      <c r="AN33" s="1">
        <v>1</v>
      </c>
      <c r="AO33" s="1">
        <v>15</v>
      </c>
      <c r="AP33" s="44">
        <v>26</v>
      </c>
      <c r="AQ33" s="1">
        <v>8</v>
      </c>
      <c r="AR33" s="1">
        <v>18</v>
      </c>
      <c r="AS33" s="71">
        <v>46</v>
      </c>
      <c r="AT33" s="1">
        <v>22</v>
      </c>
      <c r="AU33" s="1">
        <v>24</v>
      </c>
      <c r="AV33" s="44">
        <v>24</v>
      </c>
      <c r="AW33" s="1">
        <v>8</v>
      </c>
      <c r="AX33" s="1">
        <v>16</v>
      </c>
      <c r="AY33" s="44">
        <v>55</v>
      </c>
      <c r="AZ33" s="1">
        <v>29</v>
      </c>
      <c r="BA33" s="1">
        <v>26</v>
      </c>
      <c r="BB33" s="44">
        <v>217</v>
      </c>
      <c r="BC33" s="1">
        <v>76</v>
      </c>
      <c r="BD33" s="2">
        <v>141</v>
      </c>
      <c r="BE33" s="41" t="s">
        <v>52</v>
      </c>
      <c r="BF33" s="37"/>
      <c r="BG33" s="38"/>
      <c r="BH33" s="28"/>
      <c r="BI33" s="28"/>
      <c r="BJ33" s="28"/>
      <c r="BK33" s="17"/>
      <c r="DQ33" s="29"/>
      <c r="EB33" s="30"/>
    </row>
    <row r="34" spans="1:140" s="6" customFormat="1" ht="24" hidden="1" customHeight="1">
      <c r="A34" s="41" t="s">
        <v>62</v>
      </c>
      <c r="B34" s="16"/>
      <c r="C34" s="111">
        <v>191</v>
      </c>
      <c r="D34" s="1">
        <v>176</v>
      </c>
      <c r="E34" s="1">
        <v>15</v>
      </c>
      <c r="F34" s="44">
        <v>93</v>
      </c>
      <c r="G34" s="1">
        <v>37</v>
      </c>
      <c r="H34" s="1">
        <v>56</v>
      </c>
      <c r="I34" s="44">
        <v>83</v>
      </c>
      <c r="J34" s="1">
        <v>21</v>
      </c>
      <c r="K34" s="1">
        <v>62</v>
      </c>
      <c r="L34" s="44">
        <v>83</v>
      </c>
      <c r="M34" s="1">
        <v>21</v>
      </c>
      <c r="N34" s="1">
        <v>62</v>
      </c>
      <c r="O34" s="44">
        <v>39</v>
      </c>
      <c r="P34" s="1">
        <v>9</v>
      </c>
      <c r="Q34" s="1">
        <v>30</v>
      </c>
      <c r="R34" s="42">
        <v>31</v>
      </c>
      <c r="S34" s="1">
        <v>16</v>
      </c>
      <c r="T34" s="1">
        <v>15</v>
      </c>
      <c r="U34" s="1"/>
      <c r="V34" s="1"/>
      <c r="W34" s="1"/>
      <c r="X34" s="42">
        <v>58</v>
      </c>
      <c r="Y34" s="1">
        <v>33</v>
      </c>
      <c r="Z34" s="1">
        <v>25</v>
      </c>
      <c r="AA34" s="42">
        <v>38</v>
      </c>
      <c r="AB34" s="1">
        <v>28</v>
      </c>
      <c r="AC34" s="50">
        <v>10</v>
      </c>
      <c r="AD34" s="111">
        <v>58</v>
      </c>
      <c r="AE34" s="1">
        <v>0</v>
      </c>
      <c r="AF34" s="1">
        <v>58</v>
      </c>
      <c r="AG34" s="44">
        <v>108</v>
      </c>
      <c r="AH34" s="1">
        <v>0</v>
      </c>
      <c r="AI34" s="1">
        <v>108</v>
      </c>
      <c r="AJ34" s="44">
        <v>66</v>
      </c>
      <c r="AK34" s="1">
        <v>0</v>
      </c>
      <c r="AL34" s="1">
        <v>66</v>
      </c>
      <c r="AM34" s="44">
        <v>18</v>
      </c>
      <c r="AN34" s="1">
        <v>3</v>
      </c>
      <c r="AO34" s="1">
        <v>15</v>
      </c>
      <c r="AP34" s="44">
        <v>30</v>
      </c>
      <c r="AQ34" s="1">
        <v>13</v>
      </c>
      <c r="AR34" s="1">
        <v>17</v>
      </c>
      <c r="AS34" s="71">
        <v>33</v>
      </c>
      <c r="AT34" s="1">
        <v>12</v>
      </c>
      <c r="AU34" s="1">
        <v>21</v>
      </c>
      <c r="AV34" s="44">
        <v>16</v>
      </c>
      <c r="AW34" s="1">
        <v>6</v>
      </c>
      <c r="AX34" s="1">
        <v>10</v>
      </c>
      <c r="AY34" s="44">
        <v>35</v>
      </c>
      <c r="AZ34" s="1">
        <v>9</v>
      </c>
      <c r="BA34" s="1">
        <v>26</v>
      </c>
      <c r="BB34" s="44">
        <v>145</v>
      </c>
      <c r="BC34" s="1">
        <v>47</v>
      </c>
      <c r="BD34" s="2">
        <v>98</v>
      </c>
      <c r="BE34" s="41" t="s">
        <v>62</v>
      </c>
      <c r="BF34" s="37"/>
      <c r="BG34" s="38"/>
      <c r="BH34" s="28"/>
      <c r="BI34" s="28"/>
      <c r="BJ34" s="28"/>
      <c r="BK34" s="17"/>
      <c r="DQ34" s="29"/>
      <c r="EB34" s="30"/>
    </row>
    <row r="35" spans="1:140" s="6" customFormat="1" ht="24" hidden="1" customHeight="1">
      <c r="A35" s="41" t="s">
        <v>63</v>
      </c>
      <c r="B35" s="16"/>
      <c r="C35" s="111">
        <v>134</v>
      </c>
      <c r="D35" s="1">
        <v>124</v>
      </c>
      <c r="E35" s="1">
        <v>10</v>
      </c>
      <c r="F35" s="44">
        <v>98</v>
      </c>
      <c r="G35" s="1">
        <v>38</v>
      </c>
      <c r="H35" s="1">
        <v>60</v>
      </c>
      <c r="I35" s="44">
        <v>72</v>
      </c>
      <c r="J35" s="1">
        <v>24</v>
      </c>
      <c r="K35" s="1">
        <v>48</v>
      </c>
      <c r="L35" s="44">
        <v>72</v>
      </c>
      <c r="M35" s="1">
        <v>24</v>
      </c>
      <c r="N35" s="1">
        <v>48</v>
      </c>
      <c r="O35" s="44">
        <v>36</v>
      </c>
      <c r="P35" s="1">
        <v>10</v>
      </c>
      <c r="Q35" s="1">
        <v>26</v>
      </c>
      <c r="R35" s="42">
        <v>40</v>
      </c>
      <c r="S35" s="1">
        <v>24</v>
      </c>
      <c r="T35" s="1">
        <v>16</v>
      </c>
      <c r="U35" s="1"/>
      <c r="V35" s="1"/>
      <c r="W35" s="1"/>
      <c r="X35" s="42">
        <v>49</v>
      </c>
      <c r="Y35" s="1">
        <v>38</v>
      </c>
      <c r="Z35" s="1">
        <v>11</v>
      </c>
      <c r="AA35" s="42">
        <v>66</v>
      </c>
      <c r="AB35" s="1">
        <v>56</v>
      </c>
      <c r="AC35" s="50">
        <v>10</v>
      </c>
      <c r="AD35" s="111">
        <v>61</v>
      </c>
      <c r="AE35" s="1">
        <v>0</v>
      </c>
      <c r="AF35" s="1">
        <v>61</v>
      </c>
      <c r="AG35" s="44">
        <v>92</v>
      </c>
      <c r="AH35" s="1">
        <v>0</v>
      </c>
      <c r="AI35" s="1">
        <v>92</v>
      </c>
      <c r="AJ35" s="44">
        <v>74</v>
      </c>
      <c r="AK35" s="1">
        <v>0</v>
      </c>
      <c r="AL35" s="1">
        <v>74</v>
      </c>
      <c r="AM35" s="44">
        <v>16</v>
      </c>
      <c r="AN35" s="1">
        <v>3</v>
      </c>
      <c r="AO35" s="1">
        <v>13</v>
      </c>
      <c r="AP35" s="44">
        <v>26</v>
      </c>
      <c r="AQ35" s="1">
        <v>7</v>
      </c>
      <c r="AR35" s="1">
        <v>19</v>
      </c>
      <c r="AS35" s="71">
        <v>27</v>
      </c>
      <c r="AT35" s="1">
        <v>14</v>
      </c>
      <c r="AU35" s="1">
        <v>13</v>
      </c>
      <c r="AV35" s="44">
        <v>13</v>
      </c>
      <c r="AW35" s="1">
        <v>6</v>
      </c>
      <c r="AX35" s="1">
        <v>7</v>
      </c>
      <c r="AY35" s="44">
        <v>50</v>
      </c>
      <c r="AZ35" s="1">
        <v>19</v>
      </c>
      <c r="BA35" s="1">
        <v>31</v>
      </c>
      <c r="BB35" s="44">
        <v>121</v>
      </c>
      <c r="BC35" s="1">
        <v>35</v>
      </c>
      <c r="BD35" s="2">
        <v>86</v>
      </c>
      <c r="BE35" s="41" t="s">
        <v>63</v>
      </c>
      <c r="BF35" s="37"/>
      <c r="BG35" s="38"/>
      <c r="BH35" s="28"/>
      <c r="BI35" s="28"/>
      <c r="BJ35" s="28"/>
      <c r="BK35" s="17"/>
      <c r="DQ35" s="29"/>
      <c r="EB35" s="30"/>
    </row>
    <row r="36" spans="1:140" s="6" customFormat="1" ht="24" hidden="1" customHeight="1">
      <c r="A36" s="41" t="s">
        <v>64</v>
      </c>
      <c r="B36" s="16"/>
      <c r="C36" s="111">
        <v>145</v>
      </c>
      <c r="D36" s="1">
        <v>134</v>
      </c>
      <c r="E36" s="1">
        <v>11</v>
      </c>
      <c r="F36" s="44">
        <v>79</v>
      </c>
      <c r="G36" s="1">
        <v>29</v>
      </c>
      <c r="H36" s="1">
        <v>50</v>
      </c>
      <c r="I36" s="44"/>
      <c r="J36" s="1"/>
      <c r="K36" s="1"/>
      <c r="L36" s="44">
        <v>75</v>
      </c>
      <c r="M36" s="1">
        <v>22</v>
      </c>
      <c r="N36" s="1">
        <v>53</v>
      </c>
      <c r="O36" s="44">
        <v>36</v>
      </c>
      <c r="P36" s="1">
        <v>17</v>
      </c>
      <c r="Q36" s="1">
        <v>19</v>
      </c>
      <c r="R36" s="42">
        <v>29</v>
      </c>
      <c r="S36" s="1">
        <v>15</v>
      </c>
      <c r="T36" s="1">
        <v>14</v>
      </c>
      <c r="U36" s="1"/>
      <c r="V36" s="1"/>
      <c r="W36" s="1"/>
      <c r="X36" s="42">
        <v>58</v>
      </c>
      <c r="Y36" s="1">
        <v>45</v>
      </c>
      <c r="Z36" s="1">
        <v>13</v>
      </c>
      <c r="AA36" s="42">
        <v>68</v>
      </c>
      <c r="AB36" s="1">
        <v>50</v>
      </c>
      <c r="AC36" s="50">
        <v>18</v>
      </c>
      <c r="AD36" s="111">
        <v>57</v>
      </c>
      <c r="AE36" s="1">
        <v>1</v>
      </c>
      <c r="AF36" s="1">
        <v>56</v>
      </c>
      <c r="AG36" s="44">
        <v>117</v>
      </c>
      <c r="AH36" s="1">
        <v>24</v>
      </c>
      <c r="AI36" s="1">
        <v>93</v>
      </c>
      <c r="AJ36" s="44">
        <v>103</v>
      </c>
      <c r="AK36" s="1">
        <v>3</v>
      </c>
      <c r="AL36" s="1">
        <v>100</v>
      </c>
      <c r="AM36" s="44">
        <v>13</v>
      </c>
      <c r="AN36" s="1">
        <v>1</v>
      </c>
      <c r="AO36" s="1">
        <v>12</v>
      </c>
      <c r="AP36" s="44">
        <v>24</v>
      </c>
      <c r="AQ36" s="1">
        <v>6</v>
      </c>
      <c r="AR36" s="1">
        <v>18</v>
      </c>
      <c r="AS36" s="71">
        <v>29</v>
      </c>
      <c r="AT36" s="1">
        <v>9</v>
      </c>
      <c r="AU36" s="1">
        <v>20</v>
      </c>
      <c r="AV36" s="44">
        <v>15</v>
      </c>
      <c r="AW36" s="1">
        <v>2</v>
      </c>
      <c r="AX36" s="1">
        <v>13</v>
      </c>
      <c r="AY36" s="44">
        <v>46</v>
      </c>
      <c r="AZ36" s="1">
        <v>15</v>
      </c>
      <c r="BA36" s="1">
        <v>31</v>
      </c>
      <c r="BB36" s="44">
        <v>84</v>
      </c>
      <c r="BC36" s="1">
        <v>20</v>
      </c>
      <c r="BD36" s="2">
        <v>64</v>
      </c>
      <c r="BE36" s="41" t="s">
        <v>64</v>
      </c>
      <c r="BF36" s="37"/>
      <c r="BG36" s="38"/>
      <c r="BH36" s="28"/>
      <c r="BI36" s="28"/>
      <c r="BJ36" s="28"/>
      <c r="BK36" s="17"/>
      <c r="DQ36" s="29"/>
      <c r="EB36" s="30"/>
    </row>
    <row r="37" spans="1:140" s="6" customFormat="1" ht="24" customHeight="1">
      <c r="A37" s="41" t="s">
        <v>78</v>
      </c>
      <c r="B37" s="16"/>
      <c r="C37" s="111">
        <v>146</v>
      </c>
      <c r="D37" s="1">
        <v>134</v>
      </c>
      <c r="E37" s="1">
        <v>12</v>
      </c>
      <c r="F37" s="44">
        <v>118</v>
      </c>
      <c r="G37" s="1">
        <v>50</v>
      </c>
      <c r="H37" s="1">
        <v>68</v>
      </c>
      <c r="I37" s="44"/>
      <c r="J37" s="1"/>
      <c r="K37" s="1"/>
      <c r="L37" s="44">
        <v>90</v>
      </c>
      <c r="M37" s="1">
        <v>31</v>
      </c>
      <c r="N37" s="1">
        <v>59</v>
      </c>
      <c r="O37" s="44">
        <v>37</v>
      </c>
      <c r="P37" s="1">
        <v>13</v>
      </c>
      <c r="Q37" s="1">
        <v>24</v>
      </c>
      <c r="R37" s="42">
        <v>41</v>
      </c>
      <c r="S37" s="1">
        <v>23</v>
      </c>
      <c r="T37" s="1">
        <v>18</v>
      </c>
      <c r="U37" s="1"/>
      <c r="V37" s="1"/>
      <c r="W37" s="1"/>
      <c r="X37" s="42">
        <v>80</v>
      </c>
      <c r="Y37" s="1">
        <v>67</v>
      </c>
      <c r="Z37" s="1">
        <v>13</v>
      </c>
      <c r="AA37" s="42">
        <v>63</v>
      </c>
      <c r="AB37" s="1">
        <v>43</v>
      </c>
      <c r="AC37" s="50">
        <v>20</v>
      </c>
      <c r="AD37" s="111">
        <v>64</v>
      </c>
      <c r="AE37" s="1">
        <v>0</v>
      </c>
      <c r="AF37" s="1">
        <v>64</v>
      </c>
      <c r="AG37" s="44">
        <v>116</v>
      </c>
      <c r="AH37" s="1">
        <v>24</v>
      </c>
      <c r="AI37" s="1">
        <v>92</v>
      </c>
      <c r="AJ37" s="44">
        <v>64</v>
      </c>
      <c r="AK37" s="1">
        <v>2</v>
      </c>
      <c r="AL37" s="1">
        <v>62</v>
      </c>
      <c r="AM37" s="44">
        <v>11</v>
      </c>
      <c r="AN37" s="1">
        <v>0</v>
      </c>
      <c r="AO37" s="1">
        <v>11</v>
      </c>
      <c r="AP37" s="44">
        <v>20</v>
      </c>
      <c r="AQ37" s="1">
        <v>3</v>
      </c>
      <c r="AR37" s="1">
        <v>17</v>
      </c>
      <c r="AS37" s="71">
        <v>0</v>
      </c>
      <c r="AT37" s="1">
        <v>0</v>
      </c>
      <c r="AU37" s="1">
        <v>0</v>
      </c>
      <c r="AV37" s="44">
        <v>11</v>
      </c>
      <c r="AW37" s="1">
        <v>5</v>
      </c>
      <c r="AX37" s="1">
        <v>6</v>
      </c>
      <c r="AY37" s="44">
        <v>61</v>
      </c>
      <c r="AZ37" s="1">
        <v>19</v>
      </c>
      <c r="BA37" s="1">
        <v>42</v>
      </c>
      <c r="BB37" s="44">
        <v>0</v>
      </c>
      <c r="BC37" s="1">
        <v>0</v>
      </c>
      <c r="BD37" s="2">
        <v>0</v>
      </c>
      <c r="BE37" s="41" t="s">
        <v>78</v>
      </c>
      <c r="BF37" s="37"/>
      <c r="BG37" s="38"/>
      <c r="BH37" s="28"/>
      <c r="BI37" s="28"/>
      <c r="BJ37" s="28"/>
      <c r="BK37" s="17"/>
      <c r="DQ37" s="29"/>
      <c r="EB37" s="30"/>
    </row>
    <row r="38" spans="1:140" s="6" customFormat="1" ht="24" customHeight="1">
      <c r="A38" s="41" t="s">
        <v>74</v>
      </c>
      <c r="B38" s="16"/>
      <c r="C38" s="111">
        <v>163</v>
      </c>
      <c r="D38" s="1">
        <v>151</v>
      </c>
      <c r="E38" s="1">
        <v>12</v>
      </c>
      <c r="F38" s="44">
        <v>114</v>
      </c>
      <c r="G38" s="1">
        <v>53</v>
      </c>
      <c r="H38" s="1">
        <v>61</v>
      </c>
      <c r="I38" s="44"/>
      <c r="J38" s="1"/>
      <c r="K38" s="1"/>
      <c r="L38" s="44">
        <v>72</v>
      </c>
      <c r="M38" s="1">
        <v>23</v>
      </c>
      <c r="N38" s="1">
        <v>49</v>
      </c>
      <c r="O38" s="44">
        <v>41</v>
      </c>
      <c r="P38" s="1">
        <v>10</v>
      </c>
      <c r="Q38" s="1">
        <v>31</v>
      </c>
      <c r="R38" s="42">
        <v>50</v>
      </c>
      <c r="S38" s="1">
        <v>24</v>
      </c>
      <c r="T38" s="1">
        <v>26</v>
      </c>
      <c r="U38" s="1">
        <v>43</v>
      </c>
      <c r="V38" s="1">
        <v>11</v>
      </c>
      <c r="W38" s="1">
        <v>32</v>
      </c>
      <c r="X38" s="42">
        <v>78</v>
      </c>
      <c r="Y38" s="1">
        <v>58</v>
      </c>
      <c r="Z38" s="1">
        <v>20</v>
      </c>
      <c r="AA38" s="42">
        <v>63</v>
      </c>
      <c r="AB38" s="1">
        <v>42</v>
      </c>
      <c r="AC38" s="50">
        <v>21</v>
      </c>
      <c r="AD38" s="111">
        <v>68</v>
      </c>
      <c r="AE38" s="1">
        <v>6</v>
      </c>
      <c r="AF38" s="1">
        <v>62</v>
      </c>
      <c r="AG38" s="44">
        <v>135</v>
      </c>
      <c r="AH38" s="1">
        <v>15</v>
      </c>
      <c r="AI38" s="1">
        <v>120</v>
      </c>
      <c r="AJ38" s="44">
        <v>85</v>
      </c>
      <c r="AK38" s="1">
        <v>4</v>
      </c>
      <c r="AL38" s="1">
        <v>81</v>
      </c>
      <c r="AM38" s="44">
        <v>19</v>
      </c>
      <c r="AN38" s="1">
        <v>2</v>
      </c>
      <c r="AO38" s="1">
        <v>17</v>
      </c>
      <c r="AP38" s="44">
        <v>29</v>
      </c>
      <c r="AQ38" s="1">
        <v>4</v>
      </c>
      <c r="AR38" s="1">
        <v>25</v>
      </c>
      <c r="AS38" s="71">
        <v>0</v>
      </c>
      <c r="AT38" s="1">
        <v>0</v>
      </c>
      <c r="AU38" s="1">
        <v>0</v>
      </c>
      <c r="AV38" s="44">
        <v>0</v>
      </c>
      <c r="AW38" s="1">
        <v>0</v>
      </c>
      <c r="AX38" s="1">
        <v>0</v>
      </c>
      <c r="AY38" s="44">
        <v>70</v>
      </c>
      <c r="AZ38" s="1">
        <v>34</v>
      </c>
      <c r="BA38" s="1">
        <v>36</v>
      </c>
      <c r="BB38" s="44">
        <v>0</v>
      </c>
      <c r="BC38" s="1">
        <v>0</v>
      </c>
      <c r="BD38" s="2">
        <v>0</v>
      </c>
      <c r="BE38" s="41" t="s">
        <v>74</v>
      </c>
      <c r="BF38" s="37"/>
      <c r="BG38" s="38"/>
      <c r="BH38" s="28"/>
      <c r="BI38" s="28"/>
      <c r="BJ38" s="28"/>
      <c r="BK38" s="17"/>
      <c r="DQ38" s="29"/>
      <c r="EB38" s="30"/>
    </row>
    <row r="39" spans="1:140" s="6" customFormat="1" ht="24" customHeight="1">
      <c r="A39" s="41" t="s">
        <v>79</v>
      </c>
      <c r="B39" s="16"/>
      <c r="C39" s="111">
        <v>162</v>
      </c>
      <c r="D39" s="1">
        <v>149</v>
      </c>
      <c r="E39" s="1">
        <v>13</v>
      </c>
      <c r="F39" s="44">
        <v>110</v>
      </c>
      <c r="G39" s="1">
        <v>42</v>
      </c>
      <c r="H39" s="1">
        <v>68</v>
      </c>
      <c r="I39" s="44"/>
      <c r="J39" s="1"/>
      <c r="K39" s="1"/>
      <c r="L39" s="44">
        <v>79</v>
      </c>
      <c r="M39" s="1">
        <v>27</v>
      </c>
      <c r="N39" s="1">
        <v>52</v>
      </c>
      <c r="O39" s="44">
        <v>29</v>
      </c>
      <c r="P39" s="1">
        <v>7</v>
      </c>
      <c r="Q39" s="1">
        <v>22</v>
      </c>
      <c r="R39" s="42">
        <v>27</v>
      </c>
      <c r="S39" s="1">
        <v>14</v>
      </c>
      <c r="T39" s="1">
        <v>13</v>
      </c>
      <c r="U39" s="1">
        <v>53</v>
      </c>
      <c r="V39" s="1">
        <v>11</v>
      </c>
      <c r="W39" s="1">
        <v>42</v>
      </c>
      <c r="X39" s="42">
        <v>65</v>
      </c>
      <c r="Y39" s="1">
        <v>53</v>
      </c>
      <c r="Z39" s="1">
        <v>12</v>
      </c>
      <c r="AA39" s="42">
        <v>56</v>
      </c>
      <c r="AB39" s="1">
        <v>34</v>
      </c>
      <c r="AC39" s="50">
        <v>22</v>
      </c>
      <c r="AD39" s="111">
        <v>62</v>
      </c>
      <c r="AE39" s="1">
        <v>2</v>
      </c>
      <c r="AF39" s="1">
        <v>60</v>
      </c>
      <c r="AG39" s="44">
        <v>125</v>
      </c>
      <c r="AH39" s="1">
        <v>19</v>
      </c>
      <c r="AI39" s="1">
        <v>106</v>
      </c>
      <c r="AJ39" s="44">
        <v>68</v>
      </c>
      <c r="AK39" s="1">
        <v>8</v>
      </c>
      <c r="AL39" s="1">
        <v>60</v>
      </c>
      <c r="AM39" s="44">
        <v>10</v>
      </c>
      <c r="AN39" s="1">
        <v>3</v>
      </c>
      <c r="AO39" s="1">
        <v>7</v>
      </c>
      <c r="AP39" s="44">
        <v>26</v>
      </c>
      <c r="AQ39" s="1">
        <v>6</v>
      </c>
      <c r="AR39" s="1">
        <v>20</v>
      </c>
      <c r="AS39" s="71">
        <v>0</v>
      </c>
      <c r="AT39" s="1">
        <v>0</v>
      </c>
      <c r="AU39" s="1">
        <v>0</v>
      </c>
      <c r="AV39" s="44">
        <v>0</v>
      </c>
      <c r="AW39" s="1">
        <v>0</v>
      </c>
      <c r="AX39" s="1">
        <v>0</v>
      </c>
      <c r="AY39" s="44">
        <v>59</v>
      </c>
      <c r="AZ39" s="1">
        <v>18</v>
      </c>
      <c r="BA39" s="1">
        <v>41</v>
      </c>
      <c r="BB39" s="44">
        <v>0</v>
      </c>
      <c r="BC39" s="1">
        <v>0</v>
      </c>
      <c r="BD39" s="2">
        <v>0</v>
      </c>
      <c r="BE39" s="41" t="s">
        <v>79</v>
      </c>
      <c r="BF39" s="37"/>
      <c r="BG39" s="38"/>
      <c r="BH39" s="28"/>
      <c r="BI39" s="28"/>
      <c r="BJ39" s="28"/>
      <c r="BK39" s="17"/>
      <c r="DQ39" s="29"/>
      <c r="EB39" s="30"/>
    </row>
    <row r="40" spans="1:140" s="6" customFormat="1" ht="24" customHeight="1">
      <c r="A40" s="41" t="s">
        <v>80</v>
      </c>
      <c r="B40" s="16"/>
      <c r="C40" s="111">
        <v>167</v>
      </c>
      <c r="D40" s="1">
        <v>153</v>
      </c>
      <c r="E40" s="1">
        <v>14</v>
      </c>
      <c r="F40" s="44">
        <v>113</v>
      </c>
      <c r="G40" s="1">
        <v>44</v>
      </c>
      <c r="H40" s="1">
        <v>69</v>
      </c>
      <c r="I40" s="44"/>
      <c r="J40" s="1"/>
      <c r="K40" s="1"/>
      <c r="L40" s="44">
        <v>84</v>
      </c>
      <c r="M40" s="1">
        <v>31</v>
      </c>
      <c r="N40" s="1">
        <v>53</v>
      </c>
      <c r="O40" s="44">
        <v>45</v>
      </c>
      <c r="P40" s="1">
        <v>16</v>
      </c>
      <c r="Q40" s="1">
        <v>29</v>
      </c>
      <c r="R40" s="42">
        <v>27</v>
      </c>
      <c r="S40" s="1">
        <v>14</v>
      </c>
      <c r="T40" s="1">
        <v>13</v>
      </c>
      <c r="U40" s="1">
        <v>55</v>
      </c>
      <c r="V40" s="1">
        <v>8</v>
      </c>
      <c r="W40" s="1">
        <v>47</v>
      </c>
      <c r="X40" s="42">
        <v>56</v>
      </c>
      <c r="Y40" s="1">
        <v>42</v>
      </c>
      <c r="Z40" s="1">
        <v>14</v>
      </c>
      <c r="AA40" s="42">
        <v>49</v>
      </c>
      <c r="AB40" s="1">
        <v>41</v>
      </c>
      <c r="AC40" s="50">
        <v>8</v>
      </c>
      <c r="AD40" s="111">
        <v>66</v>
      </c>
      <c r="AE40" s="1">
        <v>8</v>
      </c>
      <c r="AF40" s="1">
        <v>58</v>
      </c>
      <c r="AG40" s="44">
        <v>134</v>
      </c>
      <c r="AH40" s="1">
        <v>28</v>
      </c>
      <c r="AI40" s="1">
        <v>106</v>
      </c>
      <c r="AJ40" s="44">
        <v>69</v>
      </c>
      <c r="AK40" s="1">
        <v>12</v>
      </c>
      <c r="AL40" s="1">
        <v>57</v>
      </c>
      <c r="AM40" s="44">
        <v>12</v>
      </c>
      <c r="AN40" s="1">
        <v>2</v>
      </c>
      <c r="AO40" s="1">
        <v>10</v>
      </c>
      <c r="AP40" s="44">
        <v>30</v>
      </c>
      <c r="AQ40" s="1">
        <v>9</v>
      </c>
      <c r="AR40" s="1">
        <v>21</v>
      </c>
      <c r="AS40" s="71">
        <v>0</v>
      </c>
      <c r="AT40" s="1">
        <v>0</v>
      </c>
      <c r="AU40" s="1">
        <v>0</v>
      </c>
      <c r="AV40" s="44">
        <v>0</v>
      </c>
      <c r="AW40" s="1">
        <v>0</v>
      </c>
      <c r="AX40" s="1">
        <v>0</v>
      </c>
      <c r="AY40" s="44">
        <v>48</v>
      </c>
      <c r="AZ40" s="1">
        <v>19</v>
      </c>
      <c r="BA40" s="1">
        <v>29</v>
      </c>
      <c r="BB40" s="44">
        <v>0</v>
      </c>
      <c r="BC40" s="1">
        <v>0</v>
      </c>
      <c r="BD40" s="2">
        <v>0</v>
      </c>
      <c r="BE40" s="41" t="s">
        <v>80</v>
      </c>
      <c r="BF40" s="37"/>
      <c r="BG40" s="38"/>
      <c r="BH40" s="28"/>
      <c r="BI40" s="28"/>
      <c r="BJ40" s="28"/>
      <c r="BK40" s="17"/>
      <c r="DQ40" s="29"/>
      <c r="EB40" s="30"/>
    </row>
    <row r="41" spans="1:140" s="6" customFormat="1" ht="24" customHeight="1">
      <c r="A41" s="41" t="s">
        <v>81</v>
      </c>
      <c r="B41" s="16"/>
      <c r="C41" s="111">
        <v>132</v>
      </c>
      <c r="D41" s="1">
        <v>121</v>
      </c>
      <c r="E41" s="1">
        <v>11</v>
      </c>
      <c r="F41" s="44">
        <v>101</v>
      </c>
      <c r="G41" s="1">
        <v>43</v>
      </c>
      <c r="H41" s="1">
        <v>58</v>
      </c>
      <c r="I41" s="44"/>
      <c r="J41" s="1"/>
      <c r="K41" s="1"/>
      <c r="L41" s="44">
        <v>79</v>
      </c>
      <c r="M41" s="1">
        <v>25</v>
      </c>
      <c r="N41" s="1">
        <v>54</v>
      </c>
      <c r="O41" s="44">
        <v>41</v>
      </c>
      <c r="P41" s="1">
        <v>12</v>
      </c>
      <c r="Q41" s="1">
        <v>29</v>
      </c>
      <c r="R41" s="42">
        <v>25</v>
      </c>
      <c r="S41" s="1">
        <v>17</v>
      </c>
      <c r="T41" s="1">
        <v>8</v>
      </c>
      <c r="U41" s="1">
        <v>55</v>
      </c>
      <c r="V41" s="1">
        <v>15</v>
      </c>
      <c r="W41" s="1">
        <v>40</v>
      </c>
      <c r="X41" s="42">
        <v>56</v>
      </c>
      <c r="Y41" s="1">
        <v>43</v>
      </c>
      <c r="Z41" s="1">
        <v>13</v>
      </c>
      <c r="AA41" s="42">
        <v>46</v>
      </c>
      <c r="AB41" s="1">
        <v>37</v>
      </c>
      <c r="AC41" s="50">
        <v>9</v>
      </c>
      <c r="AD41" s="111">
        <v>54</v>
      </c>
      <c r="AE41" s="1">
        <v>4</v>
      </c>
      <c r="AF41" s="1">
        <v>50</v>
      </c>
      <c r="AG41" s="44">
        <v>111</v>
      </c>
      <c r="AH41" s="1">
        <v>17</v>
      </c>
      <c r="AI41" s="1">
        <v>94</v>
      </c>
      <c r="AJ41" s="44">
        <v>56</v>
      </c>
      <c r="AK41" s="1">
        <v>7</v>
      </c>
      <c r="AL41" s="1">
        <v>49</v>
      </c>
      <c r="AM41" s="44">
        <v>15</v>
      </c>
      <c r="AN41" s="1">
        <v>0</v>
      </c>
      <c r="AO41" s="1">
        <v>15</v>
      </c>
      <c r="AP41" s="44">
        <v>32</v>
      </c>
      <c r="AQ41" s="1">
        <v>6</v>
      </c>
      <c r="AR41" s="1">
        <v>26</v>
      </c>
      <c r="AS41" s="71">
        <v>0</v>
      </c>
      <c r="AT41" s="1">
        <v>0</v>
      </c>
      <c r="AU41" s="1">
        <v>0</v>
      </c>
      <c r="AV41" s="44">
        <v>0</v>
      </c>
      <c r="AW41" s="1">
        <v>0</v>
      </c>
      <c r="AX41" s="1">
        <v>0</v>
      </c>
      <c r="AY41" s="44">
        <v>47</v>
      </c>
      <c r="AZ41" s="1">
        <v>20</v>
      </c>
      <c r="BA41" s="1">
        <v>27</v>
      </c>
      <c r="BB41" s="44">
        <v>0</v>
      </c>
      <c r="BC41" s="1">
        <v>0</v>
      </c>
      <c r="BD41" s="2">
        <v>0</v>
      </c>
      <c r="BE41" s="41" t="s">
        <v>81</v>
      </c>
      <c r="BF41" s="37"/>
      <c r="BG41" s="38"/>
      <c r="BH41" s="28"/>
      <c r="BI41" s="28"/>
      <c r="BJ41" s="28"/>
      <c r="BK41" s="17"/>
      <c r="DQ41" s="29"/>
      <c r="EB41" s="30"/>
    </row>
    <row r="42" spans="1:140" s="6" customFormat="1" ht="24" customHeight="1">
      <c r="A42" s="41" t="s">
        <v>77</v>
      </c>
      <c r="B42" s="16"/>
      <c r="C42" s="111">
        <v>155</v>
      </c>
      <c r="D42" s="1">
        <v>140</v>
      </c>
      <c r="E42" s="1">
        <v>15</v>
      </c>
      <c r="F42" s="44">
        <v>113</v>
      </c>
      <c r="G42" s="1">
        <v>60</v>
      </c>
      <c r="H42" s="1">
        <v>53</v>
      </c>
      <c r="I42" s="44">
        <v>49</v>
      </c>
      <c r="J42" s="1">
        <v>22</v>
      </c>
      <c r="K42" s="1">
        <v>27</v>
      </c>
      <c r="L42" s="44">
        <v>0</v>
      </c>
      <c r="M42" s="1">
        <v>0</v>
      </c>
      <c r="N42" s="1">
        <v>0</v>
      </c>
      <c r="O42" s="44">
        <v>41</v>
      </c>
      <c r="P42" s="1">
        <v>10</v>
      </c>
      <c r="Q42" s="1">
        <v>31</v>
      </c>
      <c r="R42" s="42">
        <v>17</v>
      </c>
      <c r="S42" s="1">
        <v>9</v>
      </c>
      <c r="T42" s="1">
        <v>8</v>
      </c>
      <c r="U42" s="1">
        <v>54</v>
      </c>
      <c r="V42" s="1">
        <v>9</v>
      </c>
      <c r="W42" s="1">
        <v>45</v>
      </c>
      <c r="X42" s="42">
        <v>51</v>
      </c>
      <c r="Y42" s="1">
        <v>43</v>
      </c>
      <c r="Z42" s="1">
        <v>8</v>
      </c>
      <c r="AA42" s="42">
        <v>52</v>
      </c>
      <c r="AB42" s="1">
        <v>40</v>
      </c>
      <c r="AC42" s="50">
        <v>12</v>
      </c>
      <c r="AD42" s="111">
        <v>64</v>
      </c>
      <c r="AE42" s="1">
        <v>5</v>
      </c>
      <c r="AF42" s="1">
        <v>59</v>
      </c>
      <c r="AG42" s="44">
        <v>138</v>
      </c>
      <c r="AH42" s="1">
        <v>14</v>
      </c>
      <c r="AI42" s="1">
        <v>124</v>
      </c>
      <c r="AJ42" s="44">
        <v>78</v>
      </c>
      <c r="AK42" s="1">
        <v>12</v>
      </c>
      <c r="AL42" s="1">
        <v>66</v>
      </c>
      <c r="AM42" s="44">
        <v>6</v>
      </c>
      <c r="AN42" s="1">
        <v>0</v>
      </c>
      <c r="AO42" s="1">
        <v>6</v>
      </c>
      <c r="AP42" s="44">
        <v>35</v>
      </c>
      <c r="AQ42" s="1">
        <v>3</v>
      </c>
      <c r="AR42" s="1">
        <v>32</v>
      </c>
      <c r="AS42" s="71">
        <v>0</v>
      </c>
      <c r="AT42" s="1">
        <v>0</v>
      </c>
      <c r="AU42" s="1">
        <v>0</v>
      </c>
      <c r="AV42" s="44">
        <v>0</v>
      </c>
      <c r="AW42" s="1">
        <v>0</v>
      </c>
      <c r="AX42" s="1">
        <v>0</v>
      </c>
      <c r="AY42" s="44">
        <v>37</v>
      </c>
      <c r="AZ42" s="1">
        <v>16</v>
      </c>
      <c r="BA42" s="1">
        <v>21</v>
      </c>
      <c r="BB42" s="44">
        <v>0</v>
      </c>
      <c r="BC42" s="1">
        <v>0</v>
      </c>
      <c r="BD42" s="2">
        <v>0</v>
      </c>
      <c r="BE42" s="41" t="s">
        <v>77</v>
      </c>
      <c r="BF42" s="37"/>
      <c r="BG42" s="38"/>
      <c r="BH42" s="28"/>
      <c r="BI42" s="28"/>
      <c r="BJ42" s="28"/>
      <c r="BK42" s="17"/>
      <c r="DQ42" s="29"/>
      <c r="EB42" s="30"/>
    </row>
    <row r="43" spans="1:140" s="6" customFormat="1" ht="24" customHeight="1">
      <c r="A43" s="41" t="s">
        <v>82</v>
      </c>
      <c r="B43" s="16"/>
      <c r="C43" s="111">
        <v>137</v>
      </c>
      <c r="D43" s="1">
        <v>125</v>
      </c>
      <c r="E43" s="1">
        <v>12</v>
      </c>
      <c r="F43" s="44">
        <v>93</v>
      </c>
      <c r="G43" s="1">
        <v>46</v>
      </c>
      <c r="H43" s="1">
        <v>47</v>
      </c>
      <c r="I43" s="44">
        <v>61</v>
      </c>
      <c r="J43" s="1">
        <v>26</v>
      </c>
      <c r="K43" s="1">
        <v>35</v>
      </c>
      <c r="L43" s="44">
        <v>0</v>
      </c>
      <c r="M43" s="1">
        <v>0</v>
      </c>
      <c r="N43" s="1">
        <v>0</v>
      </c>
      <c r="O43" s="44">
        <v>44</v>
      </c>
      <c r="P43" s="1">
        <v>13</v>
      </c>
      <c r="Q43" s="1">
        <v>31</v>
      </c>
      <c r="R43" s="42">
        <v>21</v>
      </c>
      <c r="S43" s="1">
        <v>10</v>
      </c>
      <c r="T43" s="1">
        <v>11</v>
      </c>
      <c r="U43" s="1">
        <v>48</v>
      </c>
      <c r="V43" s="1">
        <v>6</v>
      </c>
      <c r="W43" s="1">
        <v>42</v>
      </c>
      <c r="X43" s="42">
        <v>55</v>
      </c>
      <c r="Y43" s="1">
        <v>46</v>
      </c>
      <c r="Z43" s="1">
        <v>9</v>
      </c>
      <c r="AA43" s="42">
        <v>69</v>
      </c>
      <c r="AB43" s="1">
        <v>53</v>
      </c>
      <c r="AC43" s="50">
        <v>16</v>
      </c>
      <c r="AD43" s="111">
        <v>60</v>
      </c>
      <c r="AE43" s="1">
        <v>4</v>
      </c>
      <c r="AF43" s="1">
        <v>56</v>
      </c>
      <c r="AG43" s="44">
        <v>125</v>
      </c>
      <c r="AH43" s="1">
        <v>11</v>
      </c>
      <c r="AI43" s="1">
        <v>114</v>
      </c>
      <c r="AJ43" s="44">
        <v>59</v>
      </c>
      <c r="AK43" s="1">
        <v>10</v>
      </c>
      <c r="AL43" s="1">
        <v>49</v>
      </c>
      <c r="AM43" s="44">
        <v>11</v>
      </c>
      <c r="AN43" s="1">
        <v>1</v>
      </c>
      <c r="AO43" s="1">
        <v>10</v>
      </c>
      <c r="AP43" s="44">
        <v>26</v>
      </c>
      <c r="AQ43" s="1">
        <v>3</v>
      </c>
      <c r="AR43" s="1">
        <v>23</v>
      </c>
      <c r="AS43" s="71">
        <v>0</v>
      </c>
      <c r="AT43" s="1">
        <v>0</v>
      </c>
      <c r="AU43" s="1">
        <v>0</v>
      </c>
      <c r="AV43" s="44">
        <v>0</v>
      </c>
      <c r="AW43" s="1">
        <v>0</v>
      </c>
      <c r="AX43" s="1">
        <v>0</v>
      </c>
      <c r="AY43" s="44">
        <v>45</v>
      </c>
      <c r="AZ43" s="1">
        <v>15</v>
      </c>
      <c r="BA43" s="1">
        <v>30</v>
      </c>
      <c r="BB43" s="44">
        <v>0</v>
      </c>
      <c r="BC43" s="1">
        <v>0</v>
      </c>
      <c r="BD43" s="2">
        <v>0</v>
      </c>
      <c r="BE43" s="41" t="s">
        <v>82</v>
      </c>
      <c r="BF43" s="37"/>
      <c r="BG43" s="38"/>
      <c r="BH43" s="28"/>
      <c r="BI43" s="28"/>
      <c r="BJ43" s="28"/>
      <c r="BK43" s="17"/>
      <c r="DQ43" s="29"/>
      <c r="EB43" s="30"/>
    </row>
    <row r="44" spans="1:140" ht="24" customHeight="1">
      <c r="A44" s="107" t="s">
        <v>22</v>
      </c>
      <c r="B44" s="108" t="s">
        <v>23</v>
      </c>
      <c r="C44" s="112">
        <f t="shared" ref="C44:Q44" si="16">SUM(C45,C48,C51)</f>
        <v>180</v>
      </c>
      <c r="D44" s="46">
        <f t="shared" si="16"/>
        <v>168</v>
      </c>
      <c r="E44" s="46">
        <f t="shared" si="16"/>
        <v>12</v>
      </c>
      <c r="F44" s="45">
        <f t="shared" si="16"/>
        <v>113</v>
      </c>
      <c r="G44" s="46">
        <f t="shared" si="16"/>
        <v>56</v>
      </c>
      <c r="H44" s="46">
        <f t="shared" si="16"/>
        <v>57</v>
      </c>
      <c r="I44" s="45">
        <f>SUM(I45,I48,I51)</f>
        <v>48</v>
      </c>
      <c r="J44" s="46">
        <f>SUM(J45,J48,J51)</f>
        <v>19</v>
      </c>
      <c r="K44" s="46">
        <f>SUM(K45,K48,K51)</f>
        <v>29</v>
      </c>
      <c r="L44" s="45">
        <f t="shared" si="16"/>
        <v>0</v>
      </c>
      <c r="M44" s="46">
        <f t="shared" si="16"/>
        <v>0</v>
      </c>
      <c r="N44" s="46">
        <f t="shared" si="16"/>
        <v>0</v>
      </c>
      <c r="O44" s="45">
        <f t="shared" si="16"/>
        <v>42</v>
      </c>
      <c r="P44" s="45">
        <f t="shared" si="16"/>
        <v>11</v>
      </c>
      <c r="Q44" s="45">
        <f t="shared" si="16"/>
        <v>31</v>
      </c>
      <c r="R44" s="45">
        <f t="shared" ref="R44:BD44" si="17">SUM(R45,R48,R51)</f>
        <v>24</v>
      </c>
      <c r="S44" s="45">
        <f t="shared" si="17"/>
        <v>13</v>
      </c>
      <c r="T44" s="45">
        <f t="shared" si="17"/>
        <v>11</v>
      </c>
      <c r="U44" s="45">
        <f t="shared" si="17"/>
        <v>72</v>
      </c>
      <c r="V44" s="45">
        <f t="shared" si="17"/>
        <v>12</v>
      </c>
      <c r="W44" s="45">
        <f t="shared" si="17"/>
        <v>60</v>
      </c>
      <c r="X44" s="45">
        <f t="shared" si="17"/>
        <v>61</v>
      </c>
      <c r="Y44" s="45">
        <f t="shared" si="17"/>
        <v>46</v>
      </c>
      <c r="Z44" s="45">
        <f t="shared" si="17"/>
        <v>15</v>
      </c>
      <c r="AA44" s="45">
        <f t="shared" si="17"/>
        <v>66</v>
      </c>
      <c r="AB44" s="45">
        <f t="shared" si="17"/>
        <v>53</v>
      </c>
      <c r="AC44" s="157">
        <f t="shared" si="17"/>
        <v>13</v>
      </c>
      <c r="AD44" s="112">
        <f t="shared" si="17"/>
        <v>55</v>
      </c>
      <c r="AE44" s="45">
        <f t="shared" si="17"/>
        <v>1</v>
      </c>
      <c r="AF44" s="45">
        <f t="shared" si="17"/>
        <v>54</v>
      </c>
      <c r="AG44" s="45">
        <f t="shared" si="17"/>
        <v>132</v>
      </c>
      <c r="AH44" s="45">
        <f t="shared" si="17"/>
        <v>8</v>
      </c>
      <c r="AI44" s="45">
        <f t="shared" si="17"/>
        <v>124</v>
      </c>
      <c r="AJ44" s="45">
        <f t="shared" si="17"/>
        <v>75</v>
      </c>
      <c r="AK44" s="45">
        <f t="shared" si="17"/>
        <v>8</v>
      </c>
      <c r="AL44" s="45">
        <f t="shared" si="17"/>
        <v>67</v>
      </c>
      <c r="AM44" s="45">
        <f t="shared" si="17"/>
        <v>17</v>
      </c>
      <c r="AN44" s="45">
        <f t="shared" si="17"/>
        <v>1</v>
      </c>
      <c r="AO44" s="45">
        <f t="shared" si="17"/>
        <v>16</v>
      </c>
      <c r="AP44" s="45">
        <f t="shared" si="17"/>
        <v>44</v>
      </c>
      <c r="AQ44" s="45">
        <f t="shared" si="17"/>
        <v>4</v>
      </c>
      <c r="AR44" s="45">
        <f t="shared" si="17"/>
        <v>40</v>
      </c>
      <c r="AS44" s="72">
        <f t="shared" si="17"/>
        <v>0</v>
      </c>
      <c r="AT44" s="45">
        <f t="shared" si="17"/>
        <v>0</v>
      </c>
      <c r="AU44" s="45">
        <f t="shared" si="17"/>
        <v>0</v>
      </c>
      <c r="AV44" s="45">
        <f t="shared" si="17"/>
        <v>0</v>
      </c>
      <c r="AW44" s="45">
        <f t="shared" si="17"/>
        <v>0</v>
      </c>
      <c r="AX44" s="45">
        <f t="shared" si="17"/>
        <v>0</v>
      </c>
      <c r="AY44" s="45">
        <f t="shared" si="17"/>
        <v>55</v>
      </c>
      <c r="AZ44" s="45">
        <f t="shared" si="17"/>
        <v>13</v>
      </c>
      <c r="BA44" s="45">
        <f t="shared" si="17"/>
        <v>42</v>
      </c>
      <c r="BB44" s="45">
        <f t="shared" si="17"/>
        <v>0</v>
      </c>
      <c r="BC44" s="45">
        <f t="shared" si="17"/>
        <v>0</v>
      </c>
      <c r="BD44" s="48">
        <f t="shared" si="17"/>
        <v>0</v>
      </c>
      <c r="BE44" s="33" t="s">
        <v>23</v>
      </c>
      <c r="BF44" s="34"/>
      <c r="BG44" s="58" t="s">
        <v>22</v>
      </c>
      <c r="BH44" s="63"/>
      <c r="BI44" s="63"/>
      <c r="BJ44" s="63"/>
      <c r="BK44" s="22"/>
      <c r="BL44" s="54"/>
      <c r="BM44" s="54"/>
      <c r="BO44" s="54"/>
      <c r="BP44" s="54"/>
      <c r="BR44" s="54"/>
      <c r="BS44" s="54"/>
      <c r="BU44" s="54"/>
      <c r="DQ44" s="35"/>
      <c r="DY44" s="54"/>
      <c r="EB44" s="36"/>
      <c r="EJ44" s="54"/>
    </row>
    <row r="45" spans="1:140" ht="24" customHeight="1">
      <c r="A45" s="57"/>
      <c r="B45" s="75" t="s">
        <v>24</v>
      </c>
      <c r="C45" s="113">
        <f t="shared" ref="C45:Q45" si="18">SUM(C46:C47)</f>
        <v>180</v>
      </c>
      <c r="D45" s="77">
        <f t="shared" si="18"/>
        <v>168</v>
      </c>
      <c r="E45" s="77">
        <f t="shared" si="18"/>
        <v>12</v>
      </c>
      <c r="F45" s="76">
        <f t="shared" si="18"/>
        <v>112</v>
      </c>
      <c r="G45" s="77">
        <f t="shared" si="18"/>
        <v>56</v>
      </c>
      <c r="H45" s="77">
        <f t="shared" si="18"/>
        <v>56</v>
      </c>
      <c r="I45" s="76">
        <f>SUM(I46:I47)</f>
        <v>48</v>
      </c>
      <c r="J45" s="77">
        <f>SUM(J46:J47)</f>
        <v>19</v>
      </c>
      <c r="K45" s="77">
        <f>SUM(K46:K47)</f>
        <v>29</v>
      </c>
      <c r="L45" s="76">
        <f t="shared" si="18"/>
        <v>0</v>
      </c>
      <c r="M45" s="77">
        <f t="shared" si="18"/>
        <v>0</v>
      </c>
      <c r="N45" s="77">
        <f t="shared" si="18"/>
        <v>0</v>
      </c>
      <c r="O45" s="76">
        <f t="shared" si="18"/>
        <v>42</v>
      </c>
      <c r="P45" s="77">
        <f t="shared" si="18"/>
        <v>11</v>
      </c>
      <c r="Q45" s="77">
        <f t="shared" si="18"/>
        <v>31</v>
      </c>
      <c r="R45" s="77">
        <f t="shared" ref="R45:AC45" si="19">SUM(R46:R47)</f>
        <v>22</v>
      </c>
      <c r="S45" s="77">
        <f t="shared" si="19"/>
        <v>12</v>
      </c>
      <c r="T45" s="77">
        <f t="shared" si="19"/>
        <v>10</v>
      </c>
      <c r="U45" s="77">
        <f t="shared" si="19"/>
        <v>71</v>
      </c>
      <c r="V45" s="77">
        <f t="shared" si="19"/>
        <v>12</v>
      </c>
      <c r="W45" s="77">
        <f t="shared" si="19"/>
        <v>59</v>
      </c>
      <c r="X45" s="77">
        <f t="shared" si="19"/>
        <v>59</v>
      </c>
      <c r="Y45" s="77">
        <f t="shared" si="19"/>
        <v>44</v>
      </c>
      <c r="Z45" s="77">
        <f t="shared" si="19"/>
        <v>15</v>
      </c>
      <c r="AA45" s="77">
        <f t="shared" si="19"/>
        <v>66</v>
      </c>
      <c r="AB45" s="77">
        <f t="shared" si="19"/>
        <v>53</v>
      </c>
      <c r="AC45" s="79">
        <f t="shared" si="19"/>
        <v>13</v>
      </c>
      <c r="AD45" s="111">
        <f t="shared" ref="AD45:BD45" si="20">SUM(AD46:AD47)</f>
        <v>52</v>
      </c>
      <c r="AE45" s="44">
        <f t="shared" si="20"/>
        <v>1</v>
      </c>
      <c r="AF45" s="44">
        <f t="shared" si="20"/>
        <v>51</v>
      </c>
      <c r="AG45" s="44">
        <f t="shared" si="20"/>
        <v>128</v>
      </c>
      <c r="AH45" s="44">
        <f t="shared" si="20"/>
        <v>8</v>
      </c>
      <c r="AI45" s="44">
        <f t="shared" si="20"/>
        <v>120</v>
      </c>
      <c r="AJ45" s="44">
        <f t="shared" si="20"/>
        <v>73</v>
      </c>
      <c r="AK45" s="44">
        <f t="shared" si="20"/>
        <v>7</v>
      </c>
      <c r="AL45" s="44">
        <f t="shared" si="20"/>
        <v>66</v>
      </c>
      <c r="AM45" s="44">
        <f t="shared" si="20"/>
        <v>15</v>
      </c>
      <c r="AN45" s="44">
        <f t="shared" si="20"/>
        <v>1</v>
      </c>
      <c r="AO45" s="44">
        <f t="shared" si="20"/>
        <v>14</v>
      </c>
      <c r="AP45" s="44">
        <f t="shared" si="20"/>
        <v>43</v>
      </c>
      <c r="AQ45" s="44">
        <f t="shared" si="20"/>
        <v>4</v>
      </c>
      <c r="AR45" s="44">
        <f t="shared" si="20"/>
        <v>39</v>
      </c>
      <c r="AS45" s="71">
        <f t="shared" si="20"/>
        <v>0</v>
      </c>
      <c r="AT45" s="44">
        <f t="shared" si="20"/>
        <v>0</v>
      </c>
      <c r="AU45" s="44">
        <f t="shared" si="20"/>
        <v>0</v>
      </c>
      <c r="AV45" s="44">
        <f t="shared" si="20"/>
        <v>0</v>
      </c>
      <c r="AW45" s="44">
        <f t="shared" si="20"/>
        <v>0</v>
      </c>
      <c r="AX45" s="44">
        <f t="shared" si="20"/>
        <v>0</v>
      </c>
      <c r="AY45" s="44">
        <f t="shared" si="20"/>
        <v>54</v>
      </c>
      <c r="AZ45" s="44">
        <f t="shared" si="20"/>
        <v>13</v>
      </c>
      <c r="BA45" s="44">
        <f t="shared" si="20"/>
        <v>41</v>
      </c>
      <c r="BB45" s="44">
        <f t="shared" si="20"/>
        <v>0</v>
      </c>
      <c r="BC45" s="44">
        <f t="shared" si="20"/>
        <v>0</v>
      </c>
      <c r="BD45" s="104">
        <f t="shared" si="20"/>
        <v>0</v>
      </c>
      <c r="BE45" s="80" t="s">
        <v>38</v>
      </c>
      <c r="BF45" s="81"/>
      <c r="BG45" s="82"/>
      <c r="BH45" s="63"/>
      <c r="BI45" s="63"/>
      <c r="BJ45" s="63"/>
      <c r="BK45" s="105"/>
      <c r="BL45" s="54"/>
      <c r="BM45" s="54"/>
      <c r="BO45" s="54"/>
      <c r="BP45" s="54"/>
      <c r="BR45" s="54"/>
      <c r="BS45" s="54"/>
      <c r="BU45" s="54"/>
      <c r="DQ45" s="3"/>
      <c r="DY45" s="54"/>
      <c r="EB45" s="4"/>
      <c r="EJ45" s="54"/>
    </row>
    <row r="46" spans="1:140" ht="24" customHeight="1">
      <c r="A46" s="57" t="s">
        <v>25</v>
      </c>
      <c r="B46" s="75" t="s">
        <v>26</v>
      </c>
      <c r="C46" s="111">
        <f>SUM(D46:E46)</f>
        <v>157</v>
      </c>
      <c r="D46" s="1">
        <v>146</v>
      </c>
      <c r="E46" s="1">
        <v>11</v>
      </c>
      <c r="F46" s="44">
        <f>SUM(G46:H46)</f>
        <v>97</v>
      </c>
      <c r="G46" s="1">
        <v>47</v>
      </c>
      <c r="H46" s="1">
        <v>50</v>
      </c>
      <c r="I46" s="44">
        <f>SUM(J46:K46)</f>
        <v>45</v>
      </c>
      <c r="J46" s="1">
        <v>18</v>
      </c>
      <c r="K46" s="1">
        <v>27</v>
      </c>
      <c r="L46" s="44">
        <f>SUM(M46:N46)</f>
        <v>0</v>
      </c>
      <c r="M46" s="1"/>
      <c r="N46" s="1"/>
      <c r="O46" s="44">
        <f>SUM(P46:Q46)</f>
        <v>35</v>
      </c>
      <c r="P46" s="1">
        <v>11</v>
      </c>
      <c r="Q46" s="1">
        <v>24</v>
      </c>
      <c r="R46" s="42">
        <f>SUM(S46:T46)</f>
        <v>18</v>
      </c>
      <c r="S46" s="1">
        <v>8</v>
      </c>
      <c r="T46" s="1">
        <v>10</v>
      </c>
      <c r="U46" s="42">
        <f>SUM(V46:W46)</f>
        <v>66</v>
      </c>
      <c r="V46" s="1">
        <v>10</v>
      </c>
      <c r="W46" s="1">
        <v>56</v>
      </c>
      <c r="X46" s="42">
        <f>SUM(Y46:Z46)</f>
        <v>51</v>
      </c>
      <c r="Y46" s="1">
        <v>37</v>
      </c>
      <c r="Z46" s="1">
        <v>14</v>
      </c>
      <c r="AA46" s="42">
        <f>SUM(AB46:AC46)</f>
        <v>51</v>
      </c>
      <c r="AB46" s="1">
        <v>39</v>
      </c>
      <c r="AC46" s="50">
        <v>12</v>
      </c>
      <c r="AD46" s="111">
        <f>SUM(AE46:AF46)</f>
        <v>38</v>
      </c>
      <c r="AE46" s="1">
        <v>1</v>
      </c>
      <c r="AF46" s="1">
        <v>37</v>
      </c>
      <c r="AG46" s="44">
        <f>SUM(AH46:AI46)</f>
        <v>92</v>
      </c>
      <c r="AH46" s="1">
        <v>7</v>
      </c>
      <c r="AI46" s="1">
        <v>85</v>
      </c>
      <c r="AJ46" s="44">
        <f>SUM(AK46:AL46)</f>
        <v>57</v>
      </c>
      <c r="AK46" s="1">
        <v>6</v>
      </c>
      <c r="AL46" s="1">
        <v>51</v>
      </c>
      <c r="AM46" s="44">
        <f>SUM(AN46:AO46)</f>
        <v>14</v>
      </c>
      <c r="AN46" s="1">
        <v>1</v>
      </c>
      <c r="AO46" s="1">
        <v>13</v>
      </c>
      <c r="AP46" s="44">
        <f>SUM(AQ46:AR46)</f>
        <v>37</v>
      </c>
      <c r="AQ46" s="1">
        <v>4</v>
      </c>
      <c r="AR46" s="1">
        <v>33</v>
      </c>
      <c r="AS46" s="71">
        <f>SUM(AT46:AU46)</f>
        <v>0</v>
      </c>
      <c r="AT46" s="1"/>
      <c r="AU46" s="1"/>
      <c r="AV46" s="44">
        <f>SUM(AW46:AX46)</f>
        <v>0</v>
      </c>
      <c r="AW46" s="1"/>
      <c r="AX46" s="1"/>
      <c r="AY46" s="44">
        <f>SUM(AZ46:BA46)</f>
        <v>38</v>
      </c>
      <c r="AZ46" s="1">
        <v>5</v>
      </c>
      <c r="BA46" s="1">
        <v>33</v>
      </c>
      <c r="BB46" s="44">
        <f>SUM(BC46:BD46)</f>
        <v>0</v>
      </c>
      <c r="BC46" s="1"/>
      <c r="BD46" s="2"/>
      <c r="BE46" s="84" t="s">
        <v>39</v>
      </c>
      <c r="BF46" s="85"/>
      <c r="BG46" s="82" t="s">
        <v>25</v>
      </c>
      <c r="BH46" s="63"/>
      <c r="BI46" s="63"/>
      <c r="BJ46" s="63"/>
      <c r="BK46" s="105"/>
      <c r="BL46" s="54"/>
      <c r="BM46" s="54"/>
      <c r="BO46" s="54"/>
      <c r="BP46" s="54"/>
      <c r="BR46" s="54"/>
      <c r="BS46" s="54"/>
      <c r="BU46" s="54"/>
      <c r="DQ46" s="3"/>
      <c r="DY46" s="54"/>
      <c r="EB46" s="4"/>
      <c r="EJ46" s="54"/>
    </row>
    <row r="47" spans="1:140" ht="24" customHeight="1">
      <c r="A47" s="110" t="s">
        <v>84</v>
      </c>
      <c r="B47" s="86" t="s">
        <v>27</v>
      </c>
      <c r="C47" s="111">
        <f>SUM(D47:E47)</f>
        <v>23</v>
      </c>
      <c r="D47" s="1">
        <v>22</v>
      </c>
      <c r="E47" s="1">
        <v>1</v>
      </c>
      <c r="F47" s="44">
        <f>SUM(G47:H47)</f>
        <v>15</v>
      </c>
      <c r="G47" s="1">
        <v>9</v>
      </c>
      <c r="H47" s="1">
        <v>6</v>
      </c>
      <c r="I47" s="44">
        <f>SUM(J47:K47)</f>
        <v>3</v>
      </c>
      <c r="J47" s="1">
        <v>1</v>
      </c>
      <c r="K47" s="1">
        <v>2</v>
      </c>
      <c r="L47" s="44">
        <f>SUM(M47:N47)</f>
        <v>0</v>
      </c>
      <c r="M47" s="1"/>
      <c r="N47" s="1"/>
      <c r="O47" s="44">
        <f>SUM(P47:Q47)</f>
        <v>7</v>
      </c>
      <c r="P47" s="1"/>
      <c r="Q47" s="1">
        <v>7</v>
      </c>
      <c r="R47" s="42">
        <f>SUM(S47:T47)</f>
        <v>4</v>
      </c>
      <c r="S47" s="1">
        <v>4</v>
      </c>
      <c r="T47" s="1"/>
      <c r="U47" s="42">
        <f>SUM(V47:W47)</f>
        <v>5</v>
      </c>
      <c r="V47" s="1">
        <v>2</v>
      </c>
      <c r="W47" s="1">
        <v>3</v>
      </c>
      <c r="X47" s="42">
        <f>SUM(Y47:Z47)</f>
        <v>8</v>
      </c>
      <c r="Y47" s="1">
        <v>7</v>
      </c>
      <c r="Z47" s="1">
        <v>1</v>
      </c>
      <c r="AA47" s="42">
        <f>SUM(AB47:AC47)</f>
        <v>15</v>
      </c>
      <c r="AB47" s="1">
        <v>14</v>
      </c>
      <c r="AC47" s="50">
        <v>1</v>
      </c>
      <c r="AD47" s="89">
        <f>SUM(AE47:AF47)</f>
        <v>14</v>
      </c>
      <c r="AE47" s="31"/>
      <c r="AF47" s="31">
        <v>14</v>
      </c>
      <c r="AG47" s="49">
        <f>SUM(AH47:AI47)</f>
        <v>36</v>
      </c>
      <c r="AH47" s="31">
        <v>1</v>
      </c>
      <c r="AI47" s="31">
        <v>35</v>
      </c>
      <c r="AJ47" s="49">
        <f>SUM(AK47:AL47)</f>
        <v>16</v>
      </c>
      <c r="AK47" s="31">
        <v>1</v>
      </c>
      <c r="AL47" s="31">
        <v>15</v>
      </c>
      <c r="AM47" s="49">
        <f>SUM(AN47:AO47)</f>
        <v>1</v>
      </c>
      <c r="AN47" s="31"/>
      <c r="AO47" s="31">
        <v>1</v>
      </c>
      <c r="AP47" s="49">
        <f>SUM(AQ47:AR47)</f>
        <v>6</v>
      </c>
      <c r="AQ47" s="31"/>
      <c r="AR47" s="31">
        <v>6</v>
      </c>
      <c r="AS47" s="73">
        <f>SUM(AT47:AU47)</f>
        <v>0</v>
      </c>
      <c r="AT47" s="31"/>
      <c r="AU47" s="31"/>
      <c r="AV47" s="49">
        <f>SUM(AW47:AX47)</f>
        <v>0</v>
      </c>
      <c r="AW47" s="31"/>
      <c r="AX47" s="31"/>
      <c r="AY47" s="49">
        <f>SUM(AZ47:BA47)</f>
        <v>16</v>
      </c>
      <c r="AZ47" s="31">
        <v>8</v>
      </c>
      <c r="BA47" s="31">
        <v>8</v>
      </c>
      <c r="BB47" s="49">
        <f>SUM(BC47:BD47)</f>
        <v>0</v>
      </c>
      <c r="BC47" s="31"/>
      <c r="BD47" s="32"/>
      <c r="BE47" s="84" t="s">
        <v>40</v>
      </c>
      <c r="BF47" s="85"/>
      <c r="BG47" s="109" t="s">
        <v>84</v>
      </c>
      <c r="BH47" s="63"/>
      <c r="BI47" s="63"/>
      <c r="BJ47" s="63"/>
      <c r="BK47" s="105"/>
      <c r="BL47" s="54"/>
      <c r="BM47" s="54"/>
      <c r="BO47" s="54"/>
      <c r="BP47" s="54"/>
      <c r="BR47" s="54"/>
      <c r="BS47" s="54"/>
      <c r="BU47" s="54"/>
      <c r="DQ47" s="3"/>
      <c r="DY47" s="54"/>
      <c r="EB47" s="4"/>
      <c r="EJ47" s="54"/>
    </row>
    <row r="48" spans="1:140" ht="24" customHeight="1">
      <c r="A48" s="87"/>
      <c r="B48" s="75" t="s">
        <v>28</v>
      </c>
      <c r="C48" s="113">
        <f t="shared" ref="C48:Q48" si="21">SUM(C49:C50)</f>
        <v>0</v>
      </c>
      <c r="D48" s="77">
        <f t="shared" si="21"/>
        <v>0</v>
      </c>
      <c r="E48" s="77">
        <f t="shared" si="21"/>
        <v>0</v>
      </c>
      <c r="F48" s="76">
        <f t="shared" si="21"/>
        <v>0</v>
      </c>
      <c r="G48" s="77">
        <f t="shared" si="21"/>
        <v>0</v>
      </c>
      <c r="H48" s="77">
        <f t="shared" si="21"/>
        <v>0</v>
      </c>
      <c r="I48" s="76">
        <f>SUM(I49:I50)</f>
        <v>0</v>
      </c>
      <c r="J48" s="77">
        <f>SUM(J49:J50)</f>
        <v>0</v>
      </c>
      <c r="K48" s="77">
        <f>SUM(K49:K50)</f>
        <v>0</v>
      </c>
      <c r="L48" s="76">
        <f t="shared" si="21"/>
        <v>0</v>
      </c>
      <c r="M48" s="77">
        <f t="shared" si="21"/>
        <v>0</v>
      </c>
      <c r="N48" s="77">
        <f t="shared" si="21"/>
        <v>0</v>
      </c>
      <c r="O48" s="76">
        <f t="shared" si="21"/>
        <v>0</v>
      </c>
      <c r="P48" s="77">
        <f t="shared" si="21"/>
        <v>0</v>
      </c>
      <c r="Q48" s="77">
        <f t="shared" si="21"/>
        <v>0</v>
      </c>
      <c r="R48" s="77">
        <f t="shared" ref="R48:BD48" si="22">SUM(R49:R50)</f>
        <v>0</v>
      </c>
      <c r="S48" s="77">
        <f t="shared" si="22"/>
        <v>0</v>
      </c>
      <c r="T48" s="77">
        <f t="shared" si="22"/>
        <v>0</v>
      </c>
      <c r="U48" s="77">
        <f t="shared" si="22"/>
        <v>1</v>
      </c>
      <c r="V48" s="77">
        <f t="shared" si="22"/>
        <v>0</v>
      </c>
      <c r="W48" s="77">
        <f t="shared" si="22"/>
        <v>1</v>
      </c>
      <c r="X48" s="77">
        <f t="shared" si="22"/>
        <v>1</v>
      </c>
      <c r="Y48" s="77">
        <f t="shared" si="22"/>
        <v>1</v>
      </c>
      <c r="Z48" s="77">
        <f t="shared" si="22"/>
        <v>0</v>
      </c>
      <c r="AA48" s="77">
        <f t="shared" si="22"/>
        <v>0</v>
      </c>
      <c r="AB48" s="77">
        <f t="shared" si="22"/>
        <v>0</v>
      </c>
      <c r="AC48" s="79">
        <f t="shared" si="22"/>
        <v>0</v>
      </c>
      <c r="AD48" s="111">
        <f t="shared" si="22"/>
        <v>3</v>
      </c>
      <c r="AE48" s="44">
        <f t="shared" si="22"/>
        <v>0</v>
      </c>
      <c r="AF48" s="44">
        <f t="shared" si="22"/>
        <v>3</v>
      </c>
      <c r="AG48" s="44">
        <f t="shared" si="22"/>
        <v>3</v>
      </c>
      <c r="AH48" s="44">
        <f t="shared" si="22"/>
        <v>0</v>
      </c>
      <c r="AI48" s="44">
        <f t="shared" si="22"/>
        <v>3</v>
      </c>
      <c r="AJ48" s="44">
        <f t="shared" si="22"/>
        <v>1</v>
      </c>
      <c r="AK48" s="44">
        <f t="shared" si="22"/>
        <v>1</v>
      </c>
      <c r="AL48" s="44">
        <f t="shared" si="22"/>
        <v>0</v>
      </c>
      <c r="AM48" s="44">
        <f t="shared" si="22"/>
        <v>2</v>
      </c>
      <c r="AN48" s="44">
        <f t="shared" si="22"/>
        <v>0</v>
      </c>
      <c r="AO48" s="44">
        <f t="shared" si="22"/>
        <v>2</v>
      </c>
      <c r="AP48" s="44">
        <f t="shared" si="22"/>
        <v>0</v>
      </c>
      <c r="AQ48" s="44">
        <f t="shared" si="22"/>
        <v>0</v>
      </c>
      <c r="AR48" s="44">
        <f t="shared" si="22"/>
        <v>0</v>
      </c>
      <c r="AS48" s="71">
        <f t="shared" si="22"/>
        <v>0</v>
      </c>
      <c r="AT48" s="44">
        <f t="shared" si="22"/>
        <v>0</v>
      </c>
      <c r="AU48" s="44">
        <f t="shared" si="22"/>
        <v>0</v>
      </c>
      <c r="AV48" s="44">
        <f t="shared" si="22"/>
        <v>0</v>
      </c>
      <c r="AW48" s="44">
        <f t="shared" si="22"/>
        <v>0</v>
      </c>
      <c r="AX48" s="44">
        <f t="shared" si="22"/>
        <v>0</v>
      </c>
      <c r="AY48" s="44">
        <f t="shared" si="22"/>
        <v>0</v>
      </c>
      <c r="AZ48" s="44">
        <f t="shared" si="22"/>
        <v>0</v>
      </c>
      <c r="BA48" s="44">
        <f t="shared" si="22"/>
        <v>0</v>
      </c>
      <c r="BB48" s="44">
        <f t="shared" si="22"/>
        <v>0</v>
      </c>
      <c r="BC48" s="44">
        <f t="shared" si="22"/>
        <v>0</v>
      </c>
      <c r="BD48" s="103">
        <f t="shared" si="22"/>
        <v>0</v>
      </c>
      <c r="BE48" s="80" t="s">
        <v>41</v>
      </c>
      <c r="BF48" s="81"/>
      <c r="BG48" s="88"/>
      <c r="BH48" s="106"/>
      <c r="BI48" s="106"/>
      <c r="BJ48" s="106"/>
      <c r="BK48" s="105"/>
      <c r="BL48" s="54"/>
      <c r="BM48" s="54"/>
      <c r="BO48" s="54"/>
      <c r="BP48" s="54"/>
      <c r="BR48" s="54"/>
      <c r="BS48" s="54"/>
      <c r="BU48" s="54"/>
      <c r="DQ48" s="3"/>
      <c r="DY48" s="54"/>
      <c r="EB48" s="4"/>
      <c r="EJ48" s="54"/>
    </row>
    <row r="49" spans="1:140" ht="24" customHeight="1">
      <c r="A49" s="57" t="s">
        <v>29</v>
      </c>
      <c r="B49" s="75" t="s">
        <v>26</v>
      </c>
      <c r="C49" s="111">
        <f>SUM(D49:E49)</f>
        <v>0</v>
      </c>
      <c r="D49" s="1"/>
      <c r="E49" s="1"/>
      <c r="F49" s="44">
        <f>SUM(G49:H49)</f>
        <v>0</v>
      </c>
      <c r="G49" s="1"/>
      <c r="H49" s="1"/>
      <c r="I49" s="44">
        <f>SUM(J49:K49)</f>
        <v>0</v>
      </c>
      <c r="J49" s="1"/>
      <c r="K49" s="1"/>
      <c r="L49" s="44">
        <f>SUM(M49:N49)</f>
        <v>0</v>
      </c>
      <c r="M49" s="1"/>
      <c r="N49" s="1"/>
      <c r="O49" s="44">
        <f>SUM(P49:Q49)</f>
        <v>0</v>
      </c>
      <c r="P49" s="1"/>
      <c r="Q49" s="1"/>
      <c r="R49" s="42">
        <f>SUM(S49:T49)</f>
        <v>0</v>
      </c>
      <c r="S49" s="1"/>
      <c r="T49" s="1"/>
      <c r="U49" s="42">
        <f>SUM(V49:W49)</f>
        <v>1</v>
      </c>
      <c r="V49" s="1"/>
      <c r="W49" s="1">
        <v>1</v>
      </c>
      <c r="X49" s="42">
        <f>SUM(Y49:Z49)</f>
        <v>1</v>
      </c>
      <c r="Y49" s="1">
        <v>1</v>
      </c>
      <c r="Z49" s="1"/>
      <c r="AA49" s="42">
        <f>SUM(AB49:AC49)</f>
        <v>0</v>
      </c>
      <c r="AB49" s="1"/>
      <c r="AC49" s="50"/>
      <c r="AD49" s="111">
        <f>SUM(AE49:AF49)</f>
        <v>0</v>
      </c>
      <c r="AE49" s="1"/>
      <c r="AF49" s="1"/>
      <c r="AG49" s="44">
        <f>SUM(AH49:AI49)</f>
        <v>2</v>
      </c>
      <c r="AH49" s="1"/>
      <c r="AI49" s="1">
        <v>2</v>
      </c>
      <c r="AJ49" s="44">
        <f>SUM(AK49:AL49)</f>
        <v>1</v>
      </c>
      <c r="AK49" s="1">
        <v>1</v>
      </c>
      <c r="AL49" s="1"/>
      <c r="AM49" s="44">
        <f>SUM(AN49:AO49)</f>
        <v>2</v>
      </c>
      <c r="AN49" s="1"/>
      <c r="AO49" s="1">
        <v>2</v>
      </c>
      <c r="AP49" s="44">
        <f>SUM(AQ49:AR49)</f>
        <v>0</v>
      </c>
      <c r="AQ49" s="1"/>
      <c r="AR49" s="1"/>
      <c r="AS49" s="71">
        <f>SUM(AT49:AU49)</f>
        <v>0</v>
      </c>
      <c r="AT49" s="1"/>
      <c r="AU49" s="1"/>
      <c r="AV49" s="44">
        <f>SUM(AW49:AX49)</f>
        <v>0</v>
      </c>
      <c r="AW49" s="1"/>
      <c r="AX49" s="1"/>
      <c r="AY49" s="44">
        <f>SUM(AZ49:BA49)</f>
        <v>0</v>
      </c>
      <c r="AZ49" s="1"/>
      <c r="BA49" s="1"/>
      <c r="BB49" s="44">
        <f>SUM(BC49:BD49)</f>
        <v>0</v>
      </c>
      <c r="BC49" s="1"/>
      <c r="BD49" s="2"/>
      <c r="BE49" s="84" t="s">
        <v>39</v>
      </c>
      <c r="BF49" s="85"/>
      <c r="BG49" s="82" t="s">
        <v>29</v>
      </c>
      <c r="BH49" s="63"/>
      <c r="BI49" s="63"/>
      <c r="BJ49" s="63"/>
      <c r="BK49" s="105"/>
      <c r="BL49" s="54"/>
      <c r="BM49" s="54"/>
      <c r="BO49" s="54"/>
      <c r="BP49" s="54"/>
      <c r="BR49" s="54"/>
      <c r="BS49" s="54"/>
      <c r="BU49" s="54"/>
      <c r="DQ49" s="3"/>
      <c r="DY49" s="54"/>
      <c r="EB49" s="4"/>
      <c r="EJ49" s="54"/>
    </row>
    <row r="50" spans="1:140" ht="24" customHeight="1">
      <c r="A50" s="57"/>
      <c r="B50" s="75" t="s">
        <v>27</v>
      </c>
      <c r="C50" s="111">
        <f>SUM(D50:E50)</f>
        <v>0</v>
      </c>
      <c r="D50" s="1"/>
      <c r="E50" s="1"/>
      <c r="F50" s="44">
        <f>SUM(G50:H50)</f>
        <v>0</v>
      </c>
      <c r="G50" s="1"/>
      <c r="H50" s="1"/>
      <c r="I50" s="44">
        <f>SUM(J50:K50)</f>
        <v>0</v>
      </c>
      <c r="J50" s="1"/>
      <c r="K50" s="1"/>
      <c r="L50" s="44">
        <f>SUM(M50:N50)</f>
        <v>0</v>
      </c>
      <c r="M50" s="1"/>
      <c r="N50" s="1"/>
      <c r="O50" s="44">
        <f>SUM(P50:Q50)</f>
        <v>0</v>
      </c>
      <c r="P50" s="1"/>
      <c r="Q50" s="1"/>
      <c r="R50" s="42">
        <f>SUM(S50:T50)</f>
        <v>0</v>
      </c>
      <c r="S50" s="1"/>
      <c r="T50" s="1"/>
      <c r="U50" s="42">
        <f>SUM(V50:W50)</f>
        <v>0</v>
      </c>
      <c r="V50" s="1"/>
      <c r="W50" s="1"/>
      <c r="X50" s="42">
        <f>SUM(Y50:Z50)</f>
        <v>0</v>
      </c>
      <c r="Y50" s="1"/>
      <c r="Z50" s="1"/>
      <c r="AA50" s="42">
        <f>SUM(AB50:AC50)</f>
        <v>0</v>
      </c>
      <c r="AB50" s="1"/>
      <c r="AC50" s="50"/>
      <c r="AD50" s="89">
        <f>SUM(AE50:AF50)</f>
        <v>3</v>
      </c>
      <c r="AE50" s="31"/>
      <c r="AF50" s="31">
        <v>3</v>
      </c>
      <c r="AG50" s="49">
        <f>SUM(AH50:AI50)</f>
        <v>1</v>
      </c>
      <c r="AH50" s="31">
        <v>0</v>
      </c>
      <c r="AI50" s="31">
        <v>1</v>
      </c>
      <c r="AJ50" s="49">
        <f>SUM(AK50:AL50)</f>
        <v>0</v>
      </c>
      <c r="AK50" s="31"/>
      <c r="AL50" s="31"/>
      <c r="AM50" s="49">
        <f>SUM(AN50:AO50)</f>
        <v>0</v>
      </c>
      <c r="AN50" s="31"/>
      <c r="AO50" s="31"/>
      <c r="AP50" s="49">
        <f>SUM(AQ50:AR50)</f>
        <v>0</v>
      </c>
      <c r="AQ50" s="31"/>
      <c r="AR50" s="31"/>
      <c r="AS50" s="73">
        <f>SUM(AT50:AU50)</f>
        <v>0</v>
      </c>
      <c r="AT50" s="31"/>
      <c r="AU50" s="31"/>
      <c r="AV50" s="49">
        <f>SUM(AW50:AX50)</f>
        <v>0</v>
      </c>
      <c r="AW50" s="31"/>
      <c r="AX50" s="31"/>
      <c r="AY50" s="49">
        <f>SUM(AZ50:BA50)</f>
        <v>0</v>
      </c>
      <c r="AZ50" s="31"/>
      <c r="BA50" s="31"/>
      <c r="BB50" s="49">
        <f>SUM(BC50:BD50)</f>
        <v>0</v>
      </c>
      <c r="BC50" s="31"/>
      <c r="BD50" s="32"/>
      <c r="BE50" s="84" t="s">
        <v>40</v>
      </c>
      <c r="BF50" s="85"/>
      <c r="BG50" s="82"/>
      <c r="BH50" s="63"/>
      <c r="BI50" s="63"/>
      <c r="BJ50" s="63"/>
      <c r="BK50" s="105"/>
      <c r="BL50" s="54"/>
      <c r="BM50" s="54"/>
      <c r="BO50" s="54"/>
      <c r="BP50" s="54"/>
      <c r="BR50" s="54"/>
      <c r="BS50" s="54"/>
      <c r="BU50" s="54"/>
      <c r="DQ50" s="3"/>
      <c r="DY50" s="54"/>
      <c r="EB50" s="4"/>
      <c r="EJ50" s="54"/>
    </row>
    <row r="51" spans="1:140" ht="24" customHeight="1">
      <c r="A51" s="87" t="s">
        <v>30</v>
      </c>
      <c r="B51" s="75" t="s">
        <v>31</v>
      </c>
      <c r="C51" s="113">
        <f t="shared" ref="C51:Q51" si="23">SUM(C52:C53)</f>
        <v>0</v>
      </c>
      <c r="D51" s="77">
        <f t="shared" si="23"/>
        <v>0</v>
      </c>
      <c r="E51" s="77">
        <f t="shared" si="23"/>
        <v>0</v>
      </c>
      <c r="F51" s="76">
        <f t="shared" si="23"/>
        <v>1</v>
      </c>
      <c r="G51" s="77">
        <f t="shared" si="23"/>
        <v>0</v>
      </c>
      <c r="H51" s="77">
        <f t="shared" si="23"/>
        <v>1</v>
      </c>
      <c r="I51" s="76">
        <f>SUM(I52:I53)</f>
        <v>0</v>
      </c>
      <c r="J51" s="77">
        <f>SUM(J52:J53)</f>
        <v>0</v>
      </c>
      <c r="K51" s="77">
        <f>SUM(K52:K53)</f>
        <v>0</v>
      </c>
      <c r="L51" s="76">
        <f t="shared" si="23"/>
        <v>0</v>
      </c>
      <c r="M51" s="77">
        <f t="shared" si="23"/>
        <v>0</v>
      </c>
      <c r="N51" s="77">
        <f t="shared" si="23"/>
        <v>0</v>
      </c>
      <c r="O51" s="76">
        <f t="shared" si="23"/>
        <v>0</v>
      </c>
      <c r="P51" s="77">
        <f t="shared" si="23"/>
        <v>0</v>
      </c>
      <c r="Q51" s="77">
        <f t="shared" si="23"/>
        <v>0</v>
      </c>
      <c r="R51" s="77">
        <f t="shared" ref="R51:BD51" si="24">SUM(R52:R53)</f>
        <v>2</v>
      </c>
      <c r="S51" s="77">
        <f t="shared" si="24"/>
        <v>1</v>
      </c>
      <c r="T51" s="77">
        <f t="shared" si="24"/>
        <v>1</v>
      </c>
      <c r="U51" s="77">
        <f t="shared" si="24"/>
        <v>0</v>
      </c>
      <c r="V51" s="77">
        <f t="shared" si="24"/>
        <v>0</v>
      </c>
      <c r="W51" s="77">
        <f t="shared" si="24"/>
        <v>0</v>
      </c>
      <c r="X51" s="77">
        <f t="shared" si="24"/>
        <v>1</v>
      </c>
      <c r="Y51" s="77">
        <f t="shared" si="24"/>
        <v>1</v>
      </c>
      <c r="Z51" s="77">
        <f t="shared" si="24"/>
        <v>0</v>
      </c>
      <c r="AA51" s="77">
        <f t="shared" si="24"/>
        <v>0</v>
      </c>
      <c r="AB51" s="77">
        <f t="shared" si="24"/>
        <v>0</v>
      </c>
      <c r="AC51" s="79">
        <f t="shared" si="24"/>
        <v>0</v>
      </c>
      <c r="AD51" s="111">
        <f t="shared" si="24"/>
        <v>0</v>
      </c>
      <c r="AE51" s="44">
        <f t="shared" si="24"/>
        <v>0</v>
      </c>
      <c r="AF51" s="44">
        <f t="shared" si="24"/>
        <v>0</v>
      </c>
      <c r="AG51" s="44">
        <f t="shared" si="24"/>
        <v>1</v>
      </c>
      <c r="AH51" s="44">
        <f t="shared" si="24"/>
        <v>0</v>
      </c>
      <c r="AI51" s="44">
        <f t="shared" si="24"/>
        <v>1</v>
      </c>
      <c r="AJ51" s="44">
        <f t="shared" si="24"/>
        <v>1</v>
      </c>
      <c r="AK51" s="44">
        <f t="shared" si="24"/>
        <v>0</v>
      </c>
      <c r="AL51" s="44">
        <f t="shared" si="24"/>
        <v>1</v>
      </c>
      <c r="AM51" s="44">
        <f t="shared" si="24"/>
        <v>0</v>
      </c>
      <c r="AN51" s="44">
        <f t="shared" si="24"/>
        <v>0</v>
      </c>
      <c r="AO51" s="44">
        <f t="shared" si="24"/>
        <v>0</v>
      </c>
      <c r="AP51" s="44">
        <f t="shared" si="24"/>
        <v>1</v>
      </c>
      <c r="AQ51" s="44">
        <f t="shared" si="24"/>
        <v>0</v>
      </c>
      <c r="AR51" s="44">
        <f t="shared" si="24"/>
        <v>1</v>
      </c>
      <c r="AS51" s="71">
        <f t="shared" si="24"/>
        <v>0</v>
      </c>
      <c r="AT51" s="44">
        <f t="shared" si="24"/>
        <v>0</v>
      </c>
      <c r="AU51" s="44">
        <f t="shared" si="24"/>
        <v>0</v>
      </c>
      <c r="AV51" s="44">
        <f t="shared" si="24"/>
        <v>0</v>
      </c>
      <c r="AW51" s="44">
        <f t="shared" si="24"/>
        <v>0</v>
      </c>
      <c r="AX51" s="44">
        <f t="shared" si="24"/>
        <v>0</v>
      </c>
      <c r="AY51" s="44">
        <f t="shared" si="24"/>
        <v>1</v>
      </c>
      <c r="AZ51" s="44">
        <f t="shared" si="24"/>
        <v>0</v>
      </c>
      <c r="BA51" s="44">
        <f t="shared" si="24"/>
        <v>1</v>
      </c>
      <c r="BB51" s="44">
        <f t="shared" si="24"/>
        <v>0</v>
      </c>
      <c r="BC51" s="44">
        <f t="shared" si="24"/>
        <v>0</v>
      </c>
      <c r="BD51" s="103">
        <f t="shared" si="24"/>
        <v>0</v>
      </c>
      <c r="BE51" s="80" t="s">
        <v>42</v>
      </c>
      <c r="BF51" s="81"/>
      <c r="BG51" s="88" t="s">
        <v>30</v>
      </c>
      <c r="BH51" s="106"/>
      <c r="BI51" s="106"/>
      <c r="BJ51" s="106"/>
      <c r="BK51" s="105"/>
      <c r="BL51" s="54"/>
      <c r="BM51" s="54"/>
      <c r="BO51" s="54"/>
      <c r="BP51" s="54"/>
      <c r="BR51" s="54"/>
      <c r="BS51" s="54"/>
      <c r="BU51" s="54"/>
      <c r="DQ51" s="3"/>
      <c r="DY51" s="54"/>
      <c r="EB51" s="4"/>
      <c r="EJ51" s="54"/>
    </row>
    <row r="52" spans="1:140" ht="24" customHeight="1">
      <c r="A52" s="57"/>
      <c r="B52" s="75" t="s">
        <v>26</v>
      </c>
      <c r="C52" s="111">
        <f>SUM(D52:E52)</f>
        <v>0</v>
      </c>
      <c r="D52" s="1"/>
      <c r="E52" s="1"/>
      <c r="F52" s="44">
        <f>SUM(G52:H52)</f>
        <v>0</v>
      </c>
      <c r="G52" s="1"/>
      <c r="H52" s="1"/>
      <c r="I52" s="44">
        <f>SUM(J52:K52)</f>
        <v>0</v>
      </c>
      <c r="J52" s="1"/>
      <c r="K52" s="1"/>
      <c r="L52" s="44">
        <f>SUM(M52:N52)</f>
        <v>0</v>
      </c>
      <c r="M52" s="1"/>
      <c r="N52" s="1"/>
      <c r="O52" s="44">
        <f>SUM(P52:Q52)</f>
        <v>0</v>
      </c>
      <c r="P52" s="1"/>
      <c r="Q52" s="1"/>
      <c r="R52" s="42">
        <f>SUM(S52:T52)</f>
        <v>1</v>
      </c>
      <c r="S52" s="1"/>
      <c r="T52" s="1">
        <v>1</v>
      </c>
      <c r="U52" s="42">
        <f>SUM(V52:W52)</f>
        <v>0</v>
      </c>
      <c r="V52" s="1"/>
      <c r="W52" s="1"/>
      <c r="X52" s="42">
        <f>SUM(Y52:Z52)</f>
        <v>1</v>
      </c>
      <c r="Y52" s="1">
        <v>1</v>
      </c>
      <c r="Z52" s="1"/>
      <c r="AA52" s="42">
        <f>SUM(AB52:AC52)</f>
        <v>0</v>
      </c>
      <c r="AB52" s="1"/>
      <c r="AC52" s="50"/>
      <c r="AD52" s="111">
        <f>SUM(AE52:AF52)</f>
        <v>0</v>
      </c>
      <c r="AE52" s="1"/>
      <c r="AF52" s="1"/>
      <c r="AG52" s="44">
        <f>SUM(AH52:AI52)</f>
        <v>0</v>
      </c>
      <c r="AH52" s="1"/>
      <c r="AI52" s="1"/>
      <c r="AJ52" s="44">
        <f>SUM(AK52:AL52)</f>
        <v>1</v>
      </c>
      <c r="AK52" s="1"/>
      <c r="AL52" s="1">
        <v>1</v>
      </c>
      <c r="AM52" s="44">
        <f>SUM(AN52:AO52)</f>
        <v>0</v>
      </c>
      <c r="AN52" s="1"/>
      <c r="AO52" s="1"/>
      <c r="AP52" s="44">
        <f>SUM(AQ52:AR52)</f>
        <v>1</v>
      </c>
      <c r="AQ52" s="1"/>
      <c r="AR52" s="1">
        <v>1</v>
      </c>
      <c r="AS52" s="71">
        <f>SUM(AT52:AU52)</f>
        <v>0</v>
      </c>
      <c r="AT52" s="1"/>
      <c r="AU52" s="1"/>
      <c r="AV52" s="44">
        <f>SUM(AW52:AX52)</f>
        <v>0</v>
      </c>
      <c r="AW52" s="1"/>
      <c r="AX52" s="1"/>
      <c r="AY52" s="44">
        <f>SUM(AZ52:BA52)</f>
        <v>0</v>
      </c>
      <c r="AZ52" s="1"/>
      <c r="BA52" s="1"/>
      <c r="BB52" s="44">
        <f>SUM(BC52:BD52)</f>
        <v>0</v>
      </c>
      <c r="BC52" s="1"/>
      <c r="BD52" s="2"/>
      <c r="BE52" s="84" t="s">
        <v>39</v>
      </c>
      <c r="BF52" s="85"/>
      <c r="BG52" s="82"/>
      <c r="BH52" s="63"/>
      <c r="BI52" s="63"/>
      <c r="BJ52" s="63"/>
      <c r="BK52" s="105"/>
      <c r="BL52" s="54"/>
      <c r="BM52" s="54"/>
      <c r="BO52" s="54"/>
      <c r="BP52" s="54"/>
      <c r="BR52" s="54"/>
      <c r="BS52" s="54"/>
      <c r="BU52" s="54"/>
      <c r="DQ52" s="3"/>
      <c r="DY52" s="54"/>
      <c r="EB52" s="4"/>
      <c r="EJ52" s="54"/>
    </row>
    <row r="53" spans="1:140" ht="24" customHeight="1">
      <c r="A53" s="90" t="s">
        <v>32</v>
      </c>
      <c r="B53" s="91" t="s">
        <v>27</v>
      </c>
      <c r="C53" s="92">
        <f>SUM(D53:E53)</f>
        <v>0</v>
      </c>
      <c r="D53" s="96"/>
      <c r="E53" s="96"/>
      <c r="F53" s="95">
        <f>SUM(G53:H53)</f>
        <v>1</v>
      </c>
      <c r="G53" s="96"/>
      <c r="H53" s="96">
        <v>1</v>
      </c>
      <c r="I53" s="95">
        <f>SUM(J53:K53)</f>
        <v>0</v>
      </c>
      <c r="J53" s="96"/>
      <c r="K53" s="96"/>
      <c r="L53" s="95">
        <f>SUM(M53:N53)</f>
        <v>0</v>
      </c>
      <c r="M53" s="96"/>
      <c r="N53" s="96"/>
      <c r="O53" s="95">
        <f>SUM(P53:Q53)</f>
        <v>0</v>
      </c>
      <c r="P53" s="96"/>
      <c r="Q53" s="96"/>
      <c r="R53" s="93">
        <f>SUM(S53:T53)</f>
        <v>1</v>
      </c>
      <c r="S53" s="96">
        <v>1</v>
      </c>
      <c r="T53" s="96"/>
      <c r="U53" s="93">
        <f>SUM(V53:W53)</f>
        <v>0</v>
      </c>
      <c r="V53" s="96"/>
      <c r="W53" s="96"/>
      <c r="X53" s="93">
        <f>SUM(Y53:Z53)</f>
        <v>0</v>
      </c>
      <c r="Y53" s="96"/>
      <c r="Z53" s="96"/>
      <c r="AA53" s="93">
        <f>SUM(AB53:AC53)</f>
        <v>0</v>
      </c>
      <c r="AB53" s="96"/>
      <c r="AC53" s="97"/>
      <c r="AD53" s="92">
        <f>SUM(AE53:AF53)</f>
        <v>0</v>
      </c>
      <c r="AE53" s="96"/>
      <c r="AF53" s="96"/>
      <c r="AG53" s="95">
        <f>SUM(AH53:AI53)</f>
        <v>1</v>
      </c>
      <c r="AH53" s="96"/>
      <c r="AI53" s="96">
        <v>1</v>
      </c>
      <c r="AJ53" s="95">
        <f>SUM(AK53:AL53)</f>
        <v>0</v>
      </c>
      <c r="AK53" s="96"/>
      <c r="AL53" s="96"/>
      <c r="AM53" s="95">
        <f>SUM(AN53:AO53)</f>
        <v>0</v>
      </c>
      <c r="AN53" s="96"/>
      <c r="AO53" s="96"/>
      <c r="AP53" s="95">
        <f>SUM(AQ53:AR53)</f>
        <v>0</v>
      </c>
      <c r="AQ53" s="96"/>
      <c r="AR53" s="96"/>
      <c r="AS53" s="99">
        <f>SUM(AT53:AU53)</f>
        <v>0</v>
      </c>
      <c r="AT53" s="96"/>
      <c r="AU53" s="96"/>
      <c r="AV53" s="95">
        <f>SUM(AW53:AX53)</f>
        <v>0</v>
      </c>
      <c r="AW53" s="96"/>
      <c r="AX53" s="96"/>
      <c r="AY53" s="95">
        <f>SUM(AZ53:BA53)</f>
        <v>1</v>
      </c>
      <c r="AZ53" s="96"/>
      <c r="BA53" s="96">
        <v>1</v>
      </c>
      <c r="BB53" s="95">
        <f>SUM(BC53:BD53)</f>
        <v>0</v>
      </c>
      <c r="BC53" s="96"/>
      <c r="BD53" s="98"/>
      <c r="BE53" s="100" t="s">
        <v>40</v>
      </c>
      <c r="BF53" s="101"/>
      <c r="BG53" s="102" t="s">
        <v>32</v>
      </c>
      <c r="BH53" s="63"/>
      <c r="BI53" s="63"/>
      <c r="BJ53" s="63"/>
      <c r="BK53" s="105"/>
      <c r="BL53" s="54"/>
      <c r="BM53" s="54"/>
      <c r="BO53" s="54"/>
      <c r="BP53" s="54"/>
      <c r="BR53" s="54"/>
      <c r="BS53" s="54"/>
      <c r="BU53" s="54"/>
      <c r="DQ53" s="3"/>
      <c r="DY53" s="54"/>
      <c r="EB53" s="4"/>
      <c r="EJ53" s="54"/>
    </row>
    <row r="54" spans="1:140">
      <c r="BQ54" s="64"/>
      <c r="BR54" s="65"/>
      <c r="BS54" s="65"/>
      <c r="BT54" s="64"/>
    </row>
  </sheetData>
  <mergeCells count="1">
    <mergeCell ref="C29:AC29"/>
  </mergeCells>
  <phoneticPr fontId="21"/>
  <pageMargins left="0.78740157480314965" right="0.78740157480314965" top="0.78740157480314965" bottom="0.78740157480314965" header="0.51181102362204722" footer="0.51181102362204722"/>
  <pageSetup paperSize="9" scale="80" orientation="portrait" r:id="rId1"/>
  <headerFooter alignWithMargins="0"/>
  <colBreaks count="2" manualBreakCount="2">
    <brk id="29" max="1048575" man="1"/>
    <brk id="59" max="4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H29</vt:lpstr>
      <vt:lpstr>'H29'!Print_Area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木村 元彦</dc:creator>
  <cp:lastModifiedBy>w</cp:lastModifiedBy>
  <cp:lastPrinted>2018-02-01T06:52:39Z</cp:lastPrinted>
  <dcterms:created xsi:type="dcterms:W3CDTF">1998-07-09T06:08:22Z</dcterms:created>
  <dcterms:modified xsi:type="dcterms:W3CDTF">2019-02-26T06:26:29Z</dcterms:modified>
</cp:coreProperties>
</file>