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9345" windowHeight="8715" activeTab="0"/>
  </bookViews>
  <sheets>
    <sheet name="その１" sheetId="1" r:id="rId1"/>
  </sheets>
  <definedNames>
    <definedName name="_xlnm.Print_Area" localSheetId="0">'その１'!$A$1:$R$34</definedName>
  </definedNames>
  <calcPr fullCalcOnLoad="1"/>
</workbook>
</file>

<file path=xl/sharedStrings.xml><?xml version="1.0" encoding="utf-8"?>
<sst xmlns="http://schemas.openxmlformats.org/spreadsheetml/2006/main" count="78" uniqueCount="54">
  <si>
    <t>第１３表　　決　　算　　収　　支</t>
  </si>
  <si>
    <t>（単位：千円）</t>
  </si>
  <si>
    <t>歳　入　総　額</t>
  </si>
  <si>
    <t>歳　出　総　額</t>
  </si>
  <si>
    <t>歳入歳出差引</t>
  </si>
  <si>
    <t>翌年度に繰り</t>
  </si>
  <si>
    <t>実　質　収　支</t>
  </si>
  <si>
    <t>単 年 度 収 支</t>
  </si>
  <si>
    <t>繰 上 償 還 金</t>
  </si>
  <si>
    <t>積　　立　　金</t>
  </si>
  <si>
    <t>実質単年度収支</t>
  </si>
  <si>
    <t>　（参考）</t>
  </si>
  <si>
    <t>Ａ－Ｂ</t>
  </si>
  <si>
    <t>越すべき財源</t>
  </si>
  <si>
    <t>Ｃ－Ｄ</t>
  </si>
  <si>
    <t>Ｅ－Ｊ</t>
  </si>
  <si>
    <t>取 り 崩 し 額</t>
  </si>
  <si>
    <t>Ｆ＋Ｇ＋Ｈ－Ｉ</t>
  </si>
  <si>
    <t>Ａ　</t>
  </si>
  <si>
    <t>Ｂ　</t>
  </si>
  <si>
    <t>Ｃ　</t>
  </si>
  <si>
    <t>Ｄ　</t>
  </si>
  <si>
    <t>Ｅ　</t>
  </si>
  <si>
    <t>Ｆ　</t>
  </si>
  <si>
    <t>Ｇ　</t>
  </si>
  <si>
    <t>Ｈ　</t>
  </si>
  <si>
    <t>Ｉ　</t>
  </si>
  <si>
    <t>Ｊ　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</si>
  <si>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</si>
  <si>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</si>
  <si>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</si>
  <si>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</si>
  <si>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</si>
  <si>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</si>
  <si>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</si>
  <si>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</si>
  <si>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</si>
  <si>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</si>
  <si>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</si>
  <si>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第２　　　１　決算収支の状況</t>
  </si>
  <si>
    <t>積　 立　　金</t>
  </si>
  <si>
    <t>市町名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</si>
  <si>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</si>
  <si>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</si>
  <si>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</si>
  <si>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</si>
  <si>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</si>
  <si>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</si>
  <si>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</si>
  <si>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</si>
  <si>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町　　計</t>
  </si>
  <si>
    <t>県　　計</t>
  </si>
  <si>
    <t>愛　荘　町</t>
  </si>
  <si>
    <t>平 成 28 年 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</si>
</sst>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(&quot;#,##0&quot;)&quot;"/>
    <numFmt numFmtId="178" formatCode="#,##0;&quot;△ &quot;#,##0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6" fillId="0" borderId="0" xfId="48" applyFont="1" applyFill="1" applyAlignment="1">
      <alignment horizontal="right"/>
    </xf>
    <xf numFmtId="38" fontId="0" fillId="0" borderId="0" xfId="48" applyFont="1" applyFill="1" applyAlignment="1">
      <alignment horizontal="right"/>
    </xf>
    <xf numFmtId="38" fontId="6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6" fillId="0" borderId="10" xfId="48" applyFont="1" applyFill="1" applyBorder="1" applyAlignment="1">
      <alignment horizontal="right"/>
    </xf>
    <xf numFmtId="38" fontId="6" fillId="0" borderId="0" xfId="48" applyFont="1" applyFill="1" applyBorder="1" applyAlignment="1">
      <alignment/>
    </xf>
    <xf numFmtId="38" fontId="6" fillId="0" borderId="11" xfId="48" applyFont="1" applyFill="1" applyBorder="1" applyAlignment="1">
      <alignment/>
    </xf>
    <xf numFmtId="38" fontId="6" fillId="0" borderId="0" xfId="48" applyFont="1" applyFill="1" applyBorder="1" applyAlignment="1">
      <alignment horizontal="right"/>
    </xf>
    <xf numFmtId="38" fontId="6" fillId="0" borderId="11" xfId="48" applyFont="1" applyFill="1" applyBorder="1" applyAlignment="1">
      <alignment horizontal="center"/>
    </xf>
    <xf numFmtId="38" fontId="6" fillId="0" borderId="10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38" fontId="6" fillId="0" borderId="12" xfId="48" applyFont="1" applyFill="1" applyBorder="1" applyAlignment="1">
      <alignment horizontal="right"/>
    </xf>
    <xf numFmtId="38" fontId="6" fillId="0" borderId="0" xfId="48" applyFont="1" applyFill="1" applyBorder="1" applyAlignment="1">
      <alignment horizontal="distributed"/>
    </xf>
    <xf numFmtId="178" fontId="4" fillId="0" borderId="0" xfId="0" applyNumberFormat="1" applyFont="1" applyFill="1" applyAlignment="1">
      <alignment horizontal="right"/>
    </xf>
    <xf numFmtId="38" fontId="4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8" fillId="0" borderId="0" xfId="48" applyFont="1" applyFill="1" applyAlignment="1">
      <alignment/>
    </xf>
    <xf numFmtId="38" fontId="4" fillId="0" borderId="10" xfId="48" applyFont="1" applyFill="1" applyBorder="1" applyAlignment="1">
      <alignment horizontal="right"/>
    </xf>
    <xf numFmtId="38" fontId="4" fillId="0" borderId="10" xfId="48" applyFont="1" applyFill="1" applyBorder="1" applyAlignment="1">
      <alignment/>
    </xf>
    <xf numFmtId="38" fontId="4" fillId="0" borderId="0" xfId="48" applyFont="1" applyFill="1" applyAlignment="1">
      <alignment horizontal="right"/>
    </xf>
    <xf numFmtId="3" fontId="6" fillId="0" borderId="0" xfId="48" applyNumberFormat="1" applyFont="1" applyFill="1" applyAlignment="1">
      <alignment horizontal="right"/>
    </xf>
    <xf numFmtId="3" fontId="6" fillId="0" borderId="0" xfId="48" applyNumberFormat="1" applyFont="1" applyFill="1" applyBorder="1" applyAlignment="1">
      <alignment horizontal="distributed"/>
    </xf>
    <xf numFmtId="3" fontId="6" fillId="0" borderId="11" xfId="48" applyNumberFormat="1" applyFont="1" applyFill="1" applyBorder="1" applyAlignment="1">
      <alignment horizontal="distributed"/>
    </xf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3" fontId="4" fillId="0" borderId="11" xfId="48" applyNumberFormat="1" applyFont="1" applyFill="1" applyBorder="1" applyAlignment="1">
      <alignment horizontal="right"/>
    </xf>
    <xf numFmtId="3" fontId="0" fillId="0" borderId="0" xfId="48" applyNumberFormat="1" applyFont="1" applyFill="1" applyBorder="1" applyAlignment="1">
      <alignment horizontal="right"/>
    </xf>
    <xf numFmtId="3" fontId="0" fillId="0" borderId="0" xfId="48" applyNumberFormat="1" applyFont="1" applyFill="1" applyAlignment="1">
      <alignment horizontal="right"/>
    </xf>
    <xf numFmtId="178" fontId="4" fillId="0" borderId="0" xfId="48" applyNumberFormat="1" applyFont="1" applyFill="1" applyAlignment="1" quotePrefix="1">
      <alignment horizontal="right"/>
    </xf>
    <xf numFmtId="3" fontId="6" fillId="0" borderId="0" xfId="48" applyNumberFormat="1" applyFont="1" applyFill="1" applyBorder="1" applyAlignment="1">
      <alignment horizontal="center"/>
    </xf>
    <xf numFmtId="3" fontId="6" fillId="0" borderId="11" xfId="48" applyNumberFormat="1" applyFont="1" applyFill="1" applyBorder="1" applyAlignment="1">
      <alignment horizontal="center"/>
    </xf>
    <xf numFmtId="3" fontId="6" fillId="0" borderId="10" xfId="48" applyNumberFormat="1" applyFont="1" applyFill="1" applyBorder="1" applyAlignment="1">
      <alignment horizontal="right"/>
    </xf>
    <xf numFmtId="3" fontId="6" fillId="0" borderId="10" xfId="48" applyNumberFormat="1" applyFont="1" applyFill="1" applyBorder="1" applyAlignment="1">
      <alignment/>
    </xf>
    <xf numFmtId="3" fontId="6" fillId="0" borderId="12" xfId="48" applyNumberFormat="1" applyFont="1" applyFill="1" applyBorder="1" applyAlignment="1">
      <alignment/>
    </xf>
    <xf numFmtId="3" fontId="0" fillId="0" borderId="10" xfId="48" applyNumberFormat="1" applyFont="1" applyFill="1" applyBorder="1" applyAlignment="1">
      <alignment horizontal="right"/>
    </xf>
    <xf numFmtId="178" fontId="0" fillId="0" borderId="10" xfId="48" applyNumberFormat="1" applyFont="1" applyFill="1" applyBorder="1" applyAlignment="1">
      <alignment horizontal="right"/>
    </xf>
    <xf numFmtId="3" fontId="0" fillId="0" borderId="12" xfId="48" applyNumberFormat="1" applyFont="1" applyFill="1" applyBorder="1" applyAlignment="1">
      <alignment horizontal="right"/>
    </xf>
    <xf numFmtId="3" fontId="0" fillId="0" borderId="0" xfId="48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view="pageBreakPreview" zoomScale="80" zoomScaleNormal="85" zoomScaleSheetLayoutView="8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" sqref="B1"/>
    </sheetView>
  </sheetViews>
  <sheetFormatPr defaultColWidth="9.00390625" defaultRowHeight="13.5"/>
  <cols>
    <col min="1" max="1" width="1.75390625" style="2" customWidth="1"/>
    <col min="2" max="2" width="13.375" style="4" customWidth="1"/>
    <col min="3" max="3" width="1.75390625" style="4" customWidth="1"/>
    <col min="4" max="15" width="15.25390625" style="2" customWidth="1"/>
    <col min="16" max="16" width="1.75390625" style="2" customWidth="1"/>
    <col min="17" max="17" width="13.375" style="2" customWidth="1"/>
    <col min="18" max="18" width="1.75390625" style="2" customWidth="1"/>
    <col min="19" max="16384" width="9.00390625" style="2" customWidth="1"/>
  </cols>
  <sheetData>
    <row r="1" ht="14.25">
      <c r="B1" s="15" t="s">
        <v>39</v>
      </c>
    </row>
    <row r="4" spans="1:18" ht="24">
      <c r="A4" s="16"/>
      <c r="B4" s="17" t="s">
        <v>0</v>
      </c>
      <c r="C4" s="1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16"/>
      <c r="B5" s="16"/>
      <c r="C5" s="1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0" customFormat="1" ht="15" thickBot="1">
      <c r="A6" s="18"/>
      <c r="B6" s="19"/>
      <c r="C6" s="19"/>
      <c r="D6" s="19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 t="s">
        <v>1</v>
      </c>
    </row>
    <row r="7" spans="1:18" ht="13.5">
      <c r="A7" s="1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1"/>
      <c r="R7" s="1"/>
    </row>
    <row r="8" spans="1:18" ht="13.5">
      <c r="A8" s="1"/>
      <c r="B8" s="6"/>
      <c r="C8" s="7"/>
      <c r="D8" s="9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9" t="s">
        <v>7</v>
      </c>
      <c r="J8" s="9" t="s">
        <v>40</v>
      </c>
      <c r="K8" s="9" t="s">
        <v>8</v>
      </c>
      <c r="L8" s="9" t="s">
        <v>9</v>
      </c>
      <c r="M8" s="9" t="s">
        <v>10</v>
      </c>
      <c r="N8" s="7" t="s">
        <v>11</v>
      </c>
      <c r="O8" s="9"/>
      <c r="P8" s="8"/>
      <c r="Q8" s="1"/>
      <c r="R8" s="1"/>
    </row>
    <row r="9" spans="1:18" ht="13.5">
      <c r="A9" s="1"/>
      <c r="B9" s="13" t="s">
        <v>41</v>
      </c>
      <c r="C9" s="9"/>
      <c r="D9" s="9"/>
      <c r="E9" s="9"/>
      <c r="F9" s="9" t="s">
        <v>12</v>
      </c>
      <c r="G9" s="9" t="s">
        <v>13</v>
      </c>
      <c r="H9" s="9" t="s">
        <v>14</v>
      </c>
      <c r="I9" s="9" t="s">
        <v>15</v>
      </c>
      <c r="J9" s="9"/>
      <c r="K9" s="9"/>
      <c r="L9" s="9" t="s">
        <v>16</v>
      </c>
      <c r="M9" s="9" t="s">
        <v>17</v>
      </c>
      <c r="N9" s="9" t="s">
        <v>53</v>
      </c>
      <c r="O9" s="9"/>
      <c r="P9" s="8"/>
      <c r="Q9" s="13" t="s">
        <v>41</v>
      </c>
      <c r="R9" s="1"/>
    </row>
    <row r="10" spans="1:18" s="4" customFormat="1" ht="13.5">
      <c r="A10" s="3"/>
      <c r="B10" s="6"/>
      <c r="C10" s="7"/>
      <c r="D10" s="9"/>
      <c r="E10" s="9"/>
      <c r="F10" s="9"/>
      <c r="G10" s="9"/>
      <c r="H10" s="9"/>
      <c r="I10" s="9"/>
      <c r="J10" s="9"/>
      <c r="K10" s="9"/>
      <c r="L10" s="9"/>
      <c r="M10" s="9"/>
      <c r="N10" s="9" t="s">
        <v>6</v>
      </c>
      <c r="O10" s="9"/>
      <c r="P10" s="6"/>
      <c r="Q10" s="6"/>
      <c r="R10" s="3"/>
    </row>
    <row r="11" spans="1:18" ht="14.25" thickBot="1">
      <c r="A11" s="5"/>
      <c r="B11" s="10"/>
      <c r="C11" s="11"/>
      <c r="D11" s="12" t="s">
        <v>18</v>
      </c>
      <c r="E11" s="12" t="s">
        <v>19</v>
      </c>
      <c r="F11" s="12" t="s">
        <v>20</v>
      </c>
      <c r="G11" s="12" t="s">
        <v>21</v>
      </c>
      <c r="H11" s="12" t="s">
        <v>22</v>
      </c>
      <c r="I11" s="12" t="s">
        <v>23</v>
      </c>
      <c r="J11" s="12" t="s">
        <v>24</v>
      </c>
      <c r="K11" s="12" t="s">
        <v>25</v>
      </c>
      <c r="L11" s="12" t="s">
        <v>26</v>
      </c>
      <c r="M11" s="12"/>
      <c r="N11" s="12" t="s">
        <v>27</v>
      </c>
      <c r="O11" s="12"/>
      <c r="P11" s="5"/>
      <c r="Q11" s="10"/>
      <c r="R11" s="5"/>
    </row>
    <row r="12" spans="1:17" s="29" customFormat="1" ht="52.5" customHeight="1">
      <c r="A12" s="21"/>
      <c r="B12" s="22" t="s">
        <v>28</v>
      </c>
      <c r="C12" s="23"/>
      <c r="D12" s="24">
        <v>115691489</v>
      </c>
      <c r="E12" s="24">
        <v>111394246</v>
      </c>
      <c r="F12" s="25">
        <v>4297243</v>
      </c>
      <c r="G12" s="24">
        <v>808839</v>
      </c>
      <c r="H12" s="25">
        <v>3488404</v>
      </c>
      <c r="I12" s="26">
        <v>2613446</v>
      </c>
      <c r="J12" s="25">
        <v>4681</v>
      </c>
      <c r="K12" s="24">
        <v>87938</v>
      </c>
      <c r="L12" s="24">
        <v>0</v>
      </c>
      <c r="M12" s="14">
        <v>2706065</v>
      </c>
      <c r="N12" s="26">
        <v>874958</v>
      </c>
      <c r="O12" s="27"/>
      <c r="P12" s="28"/>
      <c r="Q12" s="22" t="s">
        <v>28</v>
      </c>
    </row>
    <row r="13" spans="1:17" s="29" customFormat="1" ht="35.25" customHeight="1">
      <c r="A13" s="21"/>
      <c r="B13" s="22" t="s">
        <v>29</v>
      </c>
      <c r="C13" s="23"/>
      <c r="D13" s="24">
        <v>45018096</v>
      </c>
      <c r="E13" s="24">
        <v>44296931</v>
      </c>
      <c r="F13" s="25">
        <v>721165</v>
      </c>
      <c r="G13" s="24">
        <v>159711</v>
      </c>
      <c r="H13" s="25">
        <v>561454</v>
      </c>
      <c r="I13" s="26">
        <v>-43869</v>
      </c>
      <c r="J13" s="25">
        <v>795</v>
      </c>
      <c r="K13" s="24">
        <v>0</v>
      </c>
      <c r="L13" s="24">
        <v>530000</v>
      </c>
      <c r="M13" s="14">
        <v>-573074</v>
      </c>
      <c r="N13" s="26">
        <v>605323</v>
      </c>
      <c r="O13" s="27"/>
      <c r="P13" s="28"/>
      <c r="Q13" s="22" t="s">
        <v>29</v>
      </c>
    </row>
    <row r="14" spans="1:17" s="29" customFormat="1" ht="35.25" customHeight="1">
      <c r="A14" s="21"/>
      <c r="B14" s="22" t="s">
        <v>30</v>
      </c>
      <c r="C14" s="23"/>
      <c r="D14" s="24">
        <v>56649647</v>
      </c>
      <c r="E14" s="24">
        <v>54262104</v>
      </c>
      <c r="F14" s="25">
        <v>2387543</v>
      </c>
      <c r="G14" s="24">
        <v>1253397</v>
      </c>
      <c r="H14" s="25">
        <v>1134146</v>
      </c>
      <c r="I14" s="26">
        <v>-68724</v>
      </c>
      <c r="J14" s="25">
        <v>14430</v>
      </c>
      <c r="K14" s="24">
        <v>1631055</v>
      </c>
      <c r="L14" s="24">
        <v>0</v>
      </c>
      <c r="M14" s="14">
        <v>1576761</v>
      </c>
      <c r="N14" s="26">
        <v>1202870</v>
      </c>
      <c r="O14" s="27"/>
      <c r="P14" s="28"/>
      <c r="Q14" s="22" t="s">
        <v>30</v>
      </c>
    </row>
    <row r="15" spans="1:17" s="29" customFormat="1" ht="35.25" customHeight="1">
      <c r="A15" s="21"/>
      <c r="B15" s="22" t="s">
        <v>31</v>
      </c>
      <c r="C15" s="23"/>
      <c r="D15" s="24">
        <v>34795467</v>
      </c>
      <c r="E15" s="24">
        <v>33943388</v>
      </c>
      <c r="F15" s="25">
        <v>852079</v>
      </c>
      <c r="G15" s="24">
        <v>340765</v>
      </c>
      <c r="H15" s="25">
        <v>511314</v>
      </c>
      <c r="I15" s="26">
        <v>-7358</v>
      </c>
      <c r="J15" s="25">
        <v>367253</v>
      </c>
      <c r="K15" s="24">
        <v>0</v>
      </c>
      <c r="L15" s="24">
        <v>250000</v>
      </c>
      <c r="M15" s="14">
        <v>109895</v>
      </c>
      <c r="N15" s="26">
        <v>518672</v>
      </c>
      <c r="O15" s="27"/>
      <c r="P15" s="28"/>
      <c r="Q15" s="22" t="s">
        <v>31</v>
      </c>
    </row>
    <row r="16" spans="1:17" s="29" customFormat="1" ht="35.25" customHeight="1">
      <c r="A16" s="21"/>
      <c r="B16" s="22" t="s">
        <v>32</v>
      </c>
      <c r="C16" s="23"/>
      <c r="D16" s="24">
        <v>57496039</v>
      </c>
      <c r="E16" s="24">
        <v>56918051</v>
      </c>
      <c r="F16" s="25">
        <v>577988</v>
      </c>
      <c r="G16" s="24">
        <v>111185</v>
      </c>
      <c r="H16" s="25">
        <v>466803</v>
      </c>
      <c r="I16" s="26">
        <v>92850</v>
      </c>
      <c r="J16" s="25">
        <v>640179</v>
      </c>
      <c r="K16" s="24">
        <v>0</v>
      </c>
      <c r="L16" s="24">
        <v>200000</v>
      </c>
      <c r="M16" s="14">
        <v>533029</v>
      </c>
      <c r="N16" s="26">
        <v>373953</v>
      </c>
      <c r="O16" s="27"/>
      <c r="P16" s="28"/>
      <c r="Q16" s="22" t="s">
        <v>32</v>
      </c>
    </row>
    <row r="17" spans="1:17" s="29" customFormat="1" ht="35.25" customHeight="1">
      <c r="A17" s="21"/>
      <c r="B17" s="22" t="s">
        <v>33</v>
      </c>
      <c r="C17" s="23"/>
      <c r="D17" s="24">
        <v>27595031</v>
      </c>
      <c r="E17" s="24">
        <v>26657126</v>
      </c>
      <c r="F17" s="25">
        <v>937905</v>
      </c>
      <c r="G17" s="24">
        <v>349023</v>
      </c>
      <c r="H17" s="25">
        <v>588882</v>
      </c>
      <c r="I17" s="26">
        <v>97310</v>
      </c>
      <c r="J17" s="25">
        <v>3640</v>
      </c>
      <c r="K17" s="24">
        <v>0</v>
      </c>
      <c r="L17" s="24">
        <v>0</v>
      </c>
      <c r="M17" s="14">
        <v>100950</v>
      </c>
      <c r="N17" s="26">
        <v>491572</v>
      </c>
      <c r="O17" s="27"/>
      <c r="P17" s="28"/>
      <c r="Q17" s="22" t="s">
        <v>33</v>
      </c>
    </row>
    <row r="18" spans="1:17" s="29" customFormat="1" ht="35.25" customHeight="1">
      <c r="A18" s="21"/>
      <c r="B18" s="22" t="s">
        <v>42</v>
      </c>
      <c r="C18" s="23"/>
      <c r="D18" s="24">
        <v>27501150</v>
      </c>
      <c r="E18" s="24">
        <v>26942918</v>
      </c>
      <c r="F18" s="25">
        <v>558232</v>
      </c>
      <c r="G18" s="24">
        <v>131570</v>
      </c>
      <c r="H18" s="25">
        <v>426662</v>
      </c>
      <c r="I18" s="26">
        <v>-50251</v>
      </c>
      <c r="J18" s="25">
        <v>20770</v>
      </c>
      <c r="K18" s="24">
        <v>0</v>
      </c>
      <c r="L18" s="24">
        <v>64120</v>
      </c>
      <c r="M18" s="14">
        <v>-93601</v>
      </c>
      <c r="N18" s="26">
        <v>476913</v>
      </c>
      <c r="O18" s="27"/>
      <c r="P18" s="28"/>
      <c r="Q18" s="22" t="s">
        <v>42</v>
      </c>
    </row>
    <row r="19" spans="1:17" s="29" customFormat="1" ht="35.25" customHeight="1">
      <c r="A19" s="21"/>
      <c r="B19" s="22" t="s">
        <v>43</v>
      </c>
      <c r="C19" s="23"/>
      <c r="D19" s="24">
        <v>42865094</v>
      </c>
      <c r="E19" s="24">
        <v>41271241</v>
      </c>
      <c r="F19" s="25">
        <v>1593853</v>
      </c>
      <c r="G19" s="24">
        <v>574178</v>
      </c>
      <c r="H19" s="25">
        <v>1019675</v>
      </c>
      <c r="I19" s="26">
        <v>90935</v>
      </c>
      <c r="J19" s="25">
        <v>464858</v>
      </c>
      <c r="K19" s="24">
        <v>0</v>
      </c>
      <c r="L19" s="24">
        <v>708535</v>
      </c>
      <c r="M19" s="14">
        <v>-152742</v>
      </c>
      <c r="N19" s="26">
        <v>928740</v>
      </c>
      <c r="O19" s="27"/>
      <c r="P19" s="28"/>
      <c r="Q19" s="22" t="s">
        <v>43</v>
      </c>
    </row>
    <row r="20" spans="1:17" s="29" customFormat="1" ht="35.25" customHeight="1">
      <c r="A20" s="21"/>
      <c r="B20" s="22" t="s">
        <v>44</v>
      </c>
      <c r="C20" s="23"/>
      <c r="D20" s="24">
        <v>20729782</v>
      </c>
      <c r="E20" s="24">
        <v>20299016</v>
      </c>
      <c r="F20" s="25">
        <v>430766</v>
      </c>
      <c r="G20" s="24">
        <v>19991</v>
      </c>
      <c r="H20" s="25">
        <v>410775</v>
      </c>
      <c r="I20" s="26">
        <v>-110865</v>
      </c>
      <c r="J20" s="25">
        <v>265017</v>
      </c>
      <c r="K20" s="24">
        <v>0</v>
      </c>
      <c r="L20" s="24">
        <v>26830</v>
      </c>
      <c r="M20" s="14">
        <v>127322</v>
      </c>
      <c r="N20" s="30">
        <v>521640</v>
      </c>
      <c r="O20" s="27"/>
      <c r="P20" s="28"/>
      <c r="Q20" s="22" t="s">
        <v>44</v>
      </c>
    </row>
    <row r="21" spans="1:17" s="29" customFormat="1" ht="35.25" customHeight="1">
      <c r="A21" s="21"/>
      <c r="B21" s="22" t="s">
        <v>45</v>
      </c>
      <c r="C21" s="23"/>
      <c r="D21" s="24">
        <v>20795019</v>
      </c>
      <c r="E21" s="24">
        <v>20455385</v>
      </c>
      <c r="F21" s="25">
        <v>339634</v>
      </c>
      <c r="G21" s="24">
        <v>73457</v>
      </c>
      <c r="H21" s="25">
        <v>266177</v>
      </c>
      <c r="I21" s="26">
        <v>-43326</v>
      </c>
      <c r="J21" s="25">
        <v>251350</v>
      </c>
      <c r="K21" s="24">
        <v>0</v>
      </c>
      <c r="L21" s="24">
        <v>360000</v>
      </c>
      <c r="M21" s="14">
        <v>-151976</v>
      </c>
      <c r="N21" s="30">
        <v>309503</v>
      </c>
      <c r="O21" s="27"/>
      <c r="P21" s="28"/>
      <c r="Q21" s="22" t="s">
        <v>45</v>
      </c>
    </row>
    <row r="22" spans="1:17" s="29" customFormat="1" ht="35.25" customHeight="1">
      <c r="A22" s="21"/>
      <c r="B22" s="22" t="s">
        <v>46</v>
      </c>
      <c r="C22" s="23"/>
      <c r="D22" s="24">
        <v>29498194</v>
      </c>
      <c r="E22" s="24">
        <v>28322474</v>
      </c>
      <c r="F22" s="25">
        <v>1175720</v>
      </c>
      <c r="G22" s="24">
        <v>261259</v>
      </c>
      <c r="H22" s="25">
        <v>914461</v>
      </c>
      <c r="I22" s="26">
        <v>114594</v>
      </c>
      <c r="J22" s="25">
        <v>7090</v>
      </c>
      <c r="K22" s="24">
        <v>10917</v>
      </c>
      <c r="L22" s="24">
        <v>327373</v>
      </c>
      <c r="M22" s="14">
        <v>-194772</v>
      </c>
      <c r="N22" s="30">
        <v>799867</v>
      </c>
      <c r="O22" s="27"/>
      <c r="P22" s="28"/>
      <c r="Q22" s="22" t="s">
        <v>46</v>
      </c>
    </row>
    <row r="23" spans="1:17" s="29" customFormat="1" ht="35.25" customHeight="1">
      <c r="A23" s="21"/>
      <c r="B23" s="22" t="s">
        <v>47</v>
      </c>
      <c r="C23" s="23"/>
      <c r="D23" s="24">
        <v>50129434</v>
      </c>
      <c r="E23" s="24">
        <v>48485832</v>
      </c>
      <c r="F23" s="25">
        <v>1643602</v>
      </c>
      <c r="G23" s="24">
        <v>373603</v>
      </c>
      <c r="H23" s="25">
        <v>1269999</v>
      </c>
      <c r="I23" s="26">
        <v>-364721</v>
      </c>
      <c r="J23" s="25">
        <v>13129</v>
      </c>
      <c r="K23" s="24">
        <v>0</v>
      </c>
      <c r="L23" s="24">
        <v>0</v>
      </c>
      <c r="M23" s="14">
        <v>-351592</v>
      </c>
      <c r="N23" s="26">
        <v>1634720</v>
      </c>
      <c r="O23" s="27"/>
      <c r="P23" s="28"/>
      <c r="Q23" s="22" t="s">
        <v>47</v>
      </c>
    </row>
    <row r="24" spans="1:17" s="29" customFormat="1" ht="35.25" customHeight="1">
      <c r="A24" s="21"/>
      <c r="B24" s="22" t="s">
        <v>48</v>
      </c>
      <c r="C24" s="23"/>
      <c r="D24" s="24">
        <v>21552392</v>
      </c>
      <c r="E24" s="24">
        <v>20728940</v>
      </c>
      <c r="F24" s="25">
        <v>823452</v>
      </c>
      <c r="G24" s="24">
        <v>128915</v>
      </c>
      <c r="H24" s="25">
        <v>694537</v>
      </c>
      <c r="I24" s="26">
        <v>3106</v>
      </c>
      <c r="J24" s="25">
        <v>7102</v>
      </c>
      <c r="K24" s="24">
        <v>351109</v>
      </c>
      <c r="L24" s="24">
        <v>0</v>
      </c>
      <c r="M24" s="14">
        <v>361317</v>
      </c>
      <c r="N24" s="26">
        <v>691431</v>
      </c>
      <c r="O24" s="27"/>
      <c r="P24" s="28"/>
      <c r="Q24" s="22" t="s">
        <v>48</v>
      </c>
    </row>
    <row r="25" spans="1:17" s="29" customFormat="1" ht="52.5" customHeight="1">
      <c r="A25" s="21"/>
      <c r="B25" s="31" t="s">
        <v>49</v>
      </c>
      <c r="C25" s="32"/>
      <c r="D25" s="24">
        <f>SUM(D12:D24)</f>
        <v>550316834</v>
      </c>
      <c r="E25" s="24">
        <f aca="true" t="shared" si="0" ref="E25:M25">SUM(E12:E24)</f>
        <v>533977652</v>
      </c>
      <c r="F25" s="25">
        <f t="shared" si="0"/>
        <v>16339182</v>
      </c>
      <c r="G25" s="24">
        <f t="shared" si="0"/>
        <v>4585893</v>
      </c>
      <c r="H25" s="24">
        <f t="shared" si="0"/>
        <v>11753289</v>
      </c>
      <c r="I25" s="14">
        <f t="shared" si="0"/>
        <v>2323127</v>
      </c>
      <c r="J25" s="25">
        <f t="shared" si="0"/>
        <v>2060294</v>
      </c>
      <c r="K25" s="24">
        <f t="shared" si="0"/>
        <v>2081019</v>
      </c>
      <c r="L25" s="24">
        <f t="shared" si="0"/>
        <v>2466858</v>
      </c>
      <c r="M25" s="14">
        <f t="shared" si="0"/>
        <v>3997582</v>
      </c>
      <c r="N25" s="26">
        <f>SUM(N12:N24)</f>
        <v>9430162</v>
      </c>
      <c r="O25" s="27"/>
      <c r="P25" s="28"/>
      <c r="Q25" s="31" t="s">
        <v>49</v>
      </c>
    </row>
    <row r="26" spans="1:17" s="29" customFormat="1" ht="52.5" customHeight="1">
      <c r="A26" s="21"/>
      <c r="B26" s="22" t="s">
        <v>34</v>
      </c>
      <c r="C26" s="23"/>
      <c r="D26" s="24">
        <v>9208924</v>
      </c>
      <c r="E26" s="24">
        <v>8757671</v>
      </c>
      <c r="F26" s="25">
        <v>451253</v>
      </c>
      <c r="G26" s="24">
        <v>117310</v>
      </c>
      <c r="H26" s="25">
        <v>333943</v>
      </c>
      <c r="I26" s="26">
        <v>89407</v>
      </c>
      <c r="J26" s="25">
        <v>600</v>
      </c>
      <c r="K26" s="24">
        <v>0</v>
      </c>
      <c r="L26" s="24">
        <v>93612</v>
      </c>
      <c r="M26" s="14">
        <v>-3605</v>
      </c>
      <c r="N26" s="26">
        <v>239859</v>
      </c>
      <c r="O26" s="27"/>
      <c r="P26" s="28"/>
      <c r="Q26" s="22" t="s">
        <v>34</v>
      </c>
    </row>
    <row r="27" spans="1:17" s="29" customFormat="1" ht="35.25" customHeight="1">
      <c r="A27" s="21"/>
      <c r="B27" s="22" t="s">
        <v>35</v>
      </c>
      <c r="C27" s="23"/>
      <c r="D27" s="24">
        <v>7432661</v>
      </c>
      <c r="E27" s="24">
        <v>7110159</v>
      </c>
      <c r="F27" s="25">
        <v>322502</v>
      </c>
      <c r="G27" s="24">
        <v>124605</v>
      </c>
      <c r="H27" s="25">
        <v>197897</v>
      </c>
      <c r="I27" s="26">
        <v>29836</v>
      </c>
      <c r="J27" s="25">
        <v>718334</v>
      </c>
      <c r="K27" s="24">
        <v>0</v>
      </c>
      <c r="L27" s="24">
        <v>0</v>
      </c>
      <c r="M27" s="14">
        <v>748170</v>
      </c>
      <c r="N27" s="26">
        <v>168061</v>
      </c>
      <c r="O27" s="27"/>
      <c r="P27" s="28"/>
      <c r="Q27" s="22" t="s">
        <v>35</v>
      </c>
    </row>
    <row r="28" spans="1:17" s="29" customFormat="1" ht="35.25" customHeight="1">
      <c r="A28" s="21"/>
      <c r="B28" s="22" t="s">
        <v>52</v>
      </c>
      <c r="C28" s="23"/>
      <c r="D28" s="24">
        <v>10665581</v>
      </c>
      <c r="E28" s="24">
        <v>10224361</v>
      </c>
      <c r="F28" s="25">
        <v>441220</v>
      </c>
      <c r="G28" s="24">
        <v>78375</v>
      </c>
      <c r="H28" s="25">
        <v>362845</v>
      </c>
      <c r="I28" s="26">
        <v>-147795</v>
      </c>
      <c r="J28" s="25">
        <v>1697</v>
      </c>
      <c r="K28" s="24">
        <v>0</v>
      </c>
      <c r="L28" s="24">
        <v>0</v>
      </c>
      <c r="M28" s="14">
        <v>-146098</v>
      </c>
      <c r="N28" s="26">
        <v>510640</v>
      </c>
      <c r="O28" s="27"/>
      <c r="P28" s="28"/>
      <c r="Q28" s="22" t="s">
        <v>52</v>
      </c>
    </row>
    <row r="29" spans="1:17" s="29" customFormat="1" ht="35.25" customHeight="1">
      <c r="A29" s="21"/>
      <c r="B29" s="22" t="s">
        <v>36</v>
      </c>
      <c r="C29" s="23"/>
      <c r="D29" s="24">
        <v>3815695</v>
      </c>
      <c r="E29" s="24">
        <v>3640720</v>
      </c>
      <c r="F29" s="25">
        <v>174975</v>
      </c>
      <c r="G29" s="24">
        <v>45673</v>
      </c>
      <c r="H29" s="25">
        <v>129302</v>
      </c>
      <c r="I29" s="26">
        <v>84297</v>
      </c>
      <c r="J29" s="25">
        <v>24475</v>
      </c>
      <c r="K29" s="24">
        <v>0</v>
      </c>
      <c r="L29" s="24">
        <v>59387</v>
      </c>
      <c r="M29" s="14">
        <v>49385</v>
      </c>
      <c r="N29" s="26">
        <v>45005</v>
      </c>
      <c r="O29" s="27"/>
      <c r="P29" s="28"/>
      <c r="Q29" s="22" t="s">
        <v>36</v>
      </c>
    </row>
    <row r="30" spans="1:17" s="29" customFormat="1" ht="35.25" customHeight="1">
      <c r="A30" s="21"/>
      <c r="B30" s="22" t="s">
        <v>37</v>
      </c>
      <c r="C30" s="23"/>
      <c r="D30" s="24">
        <v>3995853</v>
      </c>
      <c r="E30" s="24">
        <v>3848728</v>
      </c>
      <c r="F30" s="25">
        <v>147125</v>
      </c>
      <c r="G30" s="24">
        <v>28818</v>
      </c>
      <c r="H30" s="25">
        <v>118307</v>
      </c>
      <c r="I30" s="26">
        <v>-5459</v>
      </c>
      <c r="J30" s="25">
        <v>67139</v>
      </c>
      <c r="K30" s="24">
        <v>0</v>
      </c>
      <c r="L30" s="24">
        <v>98275</v>
      </c>
      <c r="M30" s="14">
        <v>-36595</v>
      </c>
      <c r="N30" s="26">
        <v>123766</v>
      </c>
      <c r="O30" s="27"/>
      <c r="P30" s="28"/>
      <c r="Q30" s="22" t="s">
        <v>37</v>
      </c>
    </row>
    <row r="31" spans="1:17" s="29" customFormat="1" ht="35.25" customHeight="1">
      <c r="A31" s="21"/>
      <c r="B31" s="22" t="s">
        <v>38</v>
      </c>
      <c r="C31" s="23"/>
      <c r="D31" s="24">
        <v>5260509</v>
      </c>
      <c r="E31" s="24">
        <v>5065750</v>
      </c>
      <c r="F31" s="25">
        <v>194759</v>
      </c>
      <c r="G31" s="24">
        <v>13631</v>
      </c>
      <c r="H31" s="25">
        <v>181128</v>
      </c>
      <c r="I31" s="26">
        <v>-27832</v>
      </c>
      <c r="J31" s="25">
        <v>27656</v>
      </c>
      <c r="K31" s="24">
        <v>187936</v>
      </c>
      <c r="L31" s="24">
        <v>100000</v>
      </c>
      <c r="M31" s="14">
        <v>87760</v>
      </c>
      <c r="N31" s="26">
        <v>208960</v>
      </c>
      <c r="O31" s="27"/>
      <c r="P31" s="28"/>
      <c r="Q31" s="22" t="s">
        <v>38</v>
      </c>
    </row>
    <row r="32" spans="1:17" s="29" customFormat="1" ht="52.5" customHeight="1">
      <c r="A32" s="21"/>
      <c r="B32" s="31" t="s">
        <v>50</v>
      </c>
      <c r="C32" s="32"/>
      <c r="D32" s="24">
        <f aca="true" t="shared" si="1" ref="D32:M32">SUM(D26:D31)</f>
        <v>40379223</v>
      </c>
      <c r="E32" s="24">
        <f t="shared" si="1"/>
        <v>38647389</v>
      </c>
      <c r="F32" s="25">
        <f t="shared" si="1"/>
        <v>1731834</v>
      </c>
      <c r="G32" s="24">
        <f t="shared" si="1"/>
        <v>408412</v>
      </c>
      <c r="H32" s="24">
        <f t="shared" si="1"/>
        <v>1323422</v>
      </c>
      <c r="I32" s="14">
        <f t="shared" si="1"/>
        <v>22454</v>
      </c>
      <c r="J32" s="25">
        <f t="shared" si="1"/>
        <v>839901</v>
      </c>
      <c r="K32" s="24">
        <f t="shared" si="1"/>
        <v>187936</v>
      </c>
      <c r="L32" s="24">
        <f t="shared" si="1"/>
        <v>351274</v>
      </c>
      <c r="M32" s="14">
        <f t="shared" si="1"/>
        <v>699017</v>
      </c>
      <c r="N32" s="26">
        <f>SUM(N26:N31)</f>
        <v>1296291</v>
      </c>
      <c r="O32" s="27"/>
      <c r="P32" s="28"/>
      <c r="Q32" s="31" t="s">
        <v>50</v>
      </c>
    </row>
    <row r="33" spans="1:17" s="29" customFormat="1" ht="52.5" customHeight="1">
      <c r="A33" s="21"/>
      <c r="B33" s="31" t="s">
        <v>51</v>
      </c>
      <c r="C33" s="32"/>
      <c r="D33" s="24">
        <f aca="true" t="shared" si="2" ref="D33:M33">D32+D25</f>
        <v>590696057</v>
      </c>
      <c r="E33" s="24">
        <f t="shared" si="2"/>
        <v>572625041</v>
      </c>
      <c r="F33" s="25">
        <f t="shared" si="2"/>
        <v>18071016</v>
      </c>
      <c r="G33" s="24">
        <f t="shared" si="2"/>
        <v>4994305</v>
      </c>
      <c r="H33" s="24">
        <f t="shared" si="2"/>
        <v>13076711</v>
      </c>
      <c r="I33" s="14">
        <f t="shared" si="2"/>
        <v>2345581</v>
      </c>
      <c r="J33" s="25">
        <f t="shared" si="2"/>
        <v>2900195</v>
      </c>
      <c r="K33" s="24">
        <f t="shared" si="2"/>
        <v>2268955</v>
      </c>
      <c r="L33" s="24">
        <f t="shared" si="2"/>
        <v>2818132</v>
      </c>
      <c r="M33" s="14">
        <f t="shared" si="2"/>
        <v>4696599</v>
      </c>
      <c r="N33" s="26">
        <f>N32+N25</f>
        <v>10726453</v>
      </c>
      <c r="O33" s="27"/>
      <c r="P33" s="28"/>
      <c r="Q33" s="31" t="s">
        <v>51</v>
      </c>
    </row>
    <row r="34" spans="1:18" s="29" customFormat="1" ht="26.25" customHeight="1" thickBot="1">
      <c r="A34" s="33"/>
      <c r="B34" s="34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7"/>
      <c r="N34" s="36"/>
      <c r="O34" s="38"/>
      <c r="P34" s="36"/>
      <c r="Q34" s="33"/>
      <c r="R34" s="36"/>
    </row>
    <row r="35" spans="2:3" s="29" customFormat="1" ht="13.5">
      <c r="B35" s="39"/>
      <c r="C35" s="39"/>
    </row>
    <row r="36" spans="2:3" s="29" customFormat="1" ht="13.5">
      <c r="B36" s="39"/>
      <c r="C36" s="39"/>
    </row>
    <row r="37" spans="2:3" s="29" customFormat="1" ht="13.5">
      <c r="B37" s="39"/>
      <c r="C37" s="39"/>
    </row>
    <row r="38" spans="2:3" s="29" customFormat="1" ht="13.5">
      <c r="B38" s="39"/>
      <c r="C38" s="39"/>
    </row>
    <row r="39" spans="2:3" s="29" customFormat="1" ht="13.5">
      <c r="B39" s="39"/>
      <c r="C39" s="39"/>
    </row>
    <row r="40" spans="2:3" s="29" customFormat="1" ht="13.5">
      <c r="B40" s="39"/>
      <c r="C40" s="39"/>
    </row>
    <row r="41" spans="2:3" s="29" customFormat="1" ht="13.5">
      <c r="B41" s="39"/>
      <c r="C41" s="39"/>
    </row>
    <row r="42" spans="2:3" s="29" customFormat="1" ht="13.5">
      <c r="B42" s="39"/>
      <c r="C42" s="39"/>
    </row>
    <row r="43" spans="2:3" s="29" customFormat="1" ht="13.5">
      <c r="B43" s="39"/>
      <c r="C43" s="39"/>
    </row>
    <row r="44" spans="2:3" s="29" customFormat="1" ht="13.5">
      <c r="B44" s="39"/>
      <c r="C44" s="39"/>
    </row>
    <row r="45" spans="2:3" s="29" customFormat="1" ht="13.5">
      <c r="B45" s="39"/>
      <c r="C45" s="39"/>
    </row>
    <row r="46" spans="2:3" s="29" customFormat="1" ht="13.5">
      <c r="B46" s="39"/>
      <c r="C46" s="39"/>
    </row>
    <row r="47" spans="2:3" s="29" customFormat="1" ht="13.5">
      <c r="B47" s="39"/>
      <c r="C47" s="39"/>
    </row>
    <row r="48" spans="2:3" s="29" customFormat="1" ht="13.5">
      <c r="B48" s="39"/>
      <c r="C48" s="39"/>
    </row>
    <row r="49" spans="2:3" s="29" customFormat="1" ht="13.5">
      <c r="B49" s="39"/>
      <c r="C49" s="39"/>
    </row>
    <row r="50" spans="2:3" s="29" customFormat="1" ht="13.5">
      <c r="B50" s="39"/>
      <c r="C50" s="39"/>
    </row>
    <row r="51" spans="2:3" s="29" customFormat="1" ht="13.5">
      <c r="B51" s="39"/>
      <c r="C51" s="39"/>
    </row>
    <row r="52" spans="2:3" s="29" customFormat="1" ht="13.5">
      <c r="B52" s="39"/>
      <c r="C52" s="39"/>
    </row>
    <row r="53" spans="2:3" s="29" customFormat="1" ht="13.5">
      <c r="B53" s="39"/>
      <c r="C53" s="39"/>
    </row>
    <row r="54" spans="2:3" s="29" customFormat="1" ht="13.5">
      <c r="B54" s="39"/>
      <c r="C54" s="39"/>
    </row>
    <row r="55" spans="2:3" s="29" customFormat="1" ht="13.5">
      <c r="B55" s="39"/>
      <c r="C55" s="39"/>
    </row>
    <row r="56" spans="2:3" s="29" customFormat="1" ht="13.5">
      <c r="B56" s="39"/>
      <c r="C56" s="39"/>
    </row>
    <row r="57" spans="2:3" s="29" customFormat="1" ht="13.5">
      <c r="B57" s="39"/>
      <c r="C57" s="39"/>
    </row>
    <row r="58" spans="2:3" s="29" customFormat="1" ht="13.5">
      <c r="B58" s="39"/>
      <c r="C58" s="39"/>
    </row>
    <row r="59" spans="2:3" s="29" customFormat="1" ht="13.5">
      <c r="B59" s="39"/>
      <c r="C59" s="39"/>
    </row>
    <row r="60" spans="2:3" s="29" customFormat="1" ht="13.5">
      <c r="B60" s="39"/>
      <c r="C60" s="3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2019-02-25T06:12:34Z</cp:lastPrinted>
  <dcterms:created xsi:type="dcterms:W3CDTF">1996-12-27T11:06:01Z</dcterms:created>
  <dcterms:modified xsi:type="dcterms:W3CDTF">2019-03-06T06:26:24Z</dcterms:modified>
  <cp:category/>
  <cp:version/>
  <cp:contentType/>
  <cp:contentStatus/>
</cp:coreProperties>
</file>