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66" yWindow="15" windowWidth="8595" windowHeight="11640" firstSheet="5" activeTab="19"/>
  </bookViews>
  <sheets>
    <sheet name="104" sheetId="1" r:id="rId1"/>
    <sheet name="105" sheetId="2" r:id="rId2"/>
    <sheet name="106" sheetId="3" r:id="rId3"/>
    <sheet name="107" sheetId="4" r:id="rId4"/>
    <sheet name="108" sheetId="5" r:id="rId5"/>
    <sheet name="109" sheetId="6" r:id="rId6"/>
    <sheet name="109(1)" sheetId="7" r:id="rId7"/>
    <sheet name="109(2)" sheetId="8" r:id="rId8"/>
    <sheet name="110" sheetId="9" r:id="rId9"/>
    <sheet name="111" sheetId="10" r:id="rId10"/>
    <sheet name="112" sheetId="11" r:id="rId11"/>
    <sheet name="113" sheetId="12" r:id="rId12"/>
    <sheet name="114" sheetId="13" r:id="rId13"/>
    <sheet name="115" sheetId="14" r:id="rId14"/>
    <sheet name="116" sheetId="15" r:id="rId15"/>
    <sheet name="117" sheetId="16" r:id="rId16"/>
    <sheet name="118" sheetId="17" r:id="rId17"/>
    <sheet name="119" sheetId="18" r:id="rId18"/>
    <sheet name="120" sheetId="19" r:id="rId19"/>
    <sheet name="121" sheetId="20" r:id="rId20"/>
    <sheet name="122" sheetId="21" r:id="rId21"/>
    <sheet name="123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Fill" localSheetId="1" hidden="1">'[4]124'!#REF!</definedName>
    <definedName name="_Fill" localSheetId="2" hidden="1">'[4]124'!#REF!</definedName>
    <definedName name="_Fill" localSheetId="5" hidden="1">'[6]124'!#REF!</definedName>
    <definedName name="_Fill" localSheetId="6" hidden="1">'[6]124'!#REF!</definedName>
    <definedName name="_Fill" localSheetId="7" hidden="1">'[6]124'!#REF!</definedName>
    <definedName name="_Fill" localSheetId="13" hidden="1">'[8]124'!#REF!</definedName>
    <definedName name="_Fill" localSheetId="14" hidden="1">'[8]124'!#REF!</definedName>
    <definedName name="_Fill" localSheetId="15" hidden="1">'[4]124'!#REF!</definedName>
    <definedName name="_Fill" localSheetId="19" hidden="1">'[10]126'!$S$4:$T$4</definedName>
    <definedName name="_Fill" localSheetId="20" hidden="1">'122'!#REF!</definedName>
    <definedName name="_Fill" localSheetId="21" hidden="1">'[10]126'!$S$4:$T$4</definedName>
    <definedName name="_Fill" hidden="1">'[2]228'!$C$5:$AC$5</definedName>
    <definedName name="_Key1" hidden="1">'[3]261'!$BC$195:$BC$264</definedName>
    <definedName name="_Key2" hidden="1">'[3]261'!$BE$195:$BE$264</definedName>
    <definedName name="_Order1" hidden="1">1</definedName>
    <definedName name="_Order2" hidden="1">255</definedName>
    <definedName name="_Regression_Int" localSheetId="11" hidden="1">1</definedName>
    <definedName name="_Regression_Int" localSheetId="12" hidden="1">1</definedName>
    <definedName name="_Regression_Int" localSheetId="15" hidden="1">1</definedName>
    <definedName name="_Regression_Int" localSheetId="20" hidden="1">1</definedName>
    <definedName name="_Regression_Int" localSheetId="21" hidden="1">1</definedName>
    <definedName name="_Sort" hidden="1">'[3]261'!$BA$194:$BT$264</definedName>
    <definedName name="Ⅰ期" localSheetId="1">'[5]4半原指数'!$C$4:$V$50</definedName>
    <definedName name="Ⅰ期" localSheetId="2">'[5]4半原指数'!$C$4:$V$50</definedName>
    <definedName name="Ⅰ期" localSheetId="5">'[7]4半原指数'!$C$4:$V$50</definedName>
    <definedName name="Ⅰ期" localSheetId="6">'[7]4半原指数'!$C$4:$V$50</definedName>
    <definedName name="Ⅰ期" localSheetId="7">'[7]4半原指数'!$C$4:$V$50</definedName>
    <definedName name="Ⅰ期" localSheetId="13">'[9]4半原指数'!$C$4:$V$50</definedName>
    <definedName name="Ⅰ期" localSheetId="14">'[9]4半原指数'!$C$4:$V$50</definedName>
    <definedName name="Ⅰ期" localSheetId="15">'[5]4半原指数'!$C$4:$V$50</definedName>
    <definedName name="Ⅰ期">'[1]4半原指数'!$C$4:$V$50</definedName>
    <definedName name="_xlnm.Print_Area" localSheetId="0">'104'!$A$1:$AE$68</definedName>
    <definedName name="_xlnm.Print_Area" localSheetId="1">'105'!$A$1:$P$45</definedName>
    <definedName name="_xlnm.Print_Area" localSheetId="2">'106'!$A$1:$P$52</definedName>
    <definedName name="_xlnm.Print_Area" localSheetId="3">'107'!$A$1:$AI$25</definedName>
    <definedName name="_xlnm.Print_Area" localSheetId="5">'109'!$A$1:$Y$51</definedName>
    <definedName name="_xlnm.Print_Area" localSheetId="6">'109(1)'!$A$1:$Y$44</definedName>
    <definedName name="_xlnm.Print_Area" localSheetId="7">'109(2)'!$A$1:$Z$44</definedName>
    <definedName name="_xlnm.Print_Area" localSheetId="8">'110'!$A$1:$H$26</definedName>
    <definedName name="_xlnm.Print_Area" localSheetId="9">'111'!$A$1:$J$30</definedName>
    <definedName name="_xlnm.Print_Area" localSheetId="10">'112'!$A$1:$P$55</definedName>
    <definedName name="_xlnm.Print_Area" localSheetId="12">'114'!$A$1:$N$26</definedName>
    <definedName name="_xlnm.Print_Area" localSheetId="13">'115'!$A$1:$O$42</definedName>
    <definedName name="_xlnm.Print_Area" localSheetId="14">'116'!$A$1:$M$41</definedName>
    <definedName name="_xlnm.Print_Area" localSheetId="15">'117'!$A$1:$P$26</definedName>
    <definedName name="_xlnm.Print_Area" localSheetId="16">'118'!$A$1:$Q$154</definedName>
    <definedName name="_xlnm.Print_Area" localSheetId="17">'119'!$A$1:$M$25</definedName>
    <definedName name="_xlnm.Print_Area" localSheetId="18">'120'!$A$1:$P$56</definedName>
    <definedName name="_xlnm.Print_Area" localSheetId="19">'121'!$A$1:$I$385</definedName>
    <definedName name="_xlnm.Print_Area" localSheetId="20">'122'!$A$1:$AU$55</definedName>
    <definedName name="_xlnm.Print_Area" localSheetId="21">'123'!$A$1:$AA$44</definedName>
  </definedNames>
  <calcPr fullCalcOnLoad="1"/>
</workbook>
</file>

<file path=xl/sharedStrings.xml><?xml version="1.0" encoding="utf-8"?>
<sst xmlns="http://schemas.openxmlformats.org/spreadsheetml/2006/main" count="3531" uniqueCount="687">
  <si>
    <t>－</t>
  </si>
  <si>
    <t>市計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</si>
  <si>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</si>
  <si>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</si>
  <si>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</si>
  <si>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</si>
  <si>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</si>
  <si>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</si>
  <si>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</si>
  <si>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</si>
  <si>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</si>
  <si>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</si>
  <si>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</si>
  <si>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</si>
  <si>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</si>
  <si>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</si>
  <si>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</si>
  <si>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</si>
  <si>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</si>
  <si>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</si>
  <si>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</si>
  <si>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</si>
  <si>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</si>
  <si>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</si>
  <si>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</si>
  <si>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</si>
  <si>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</si>
  <si>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</si>
  <si>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</si>
  <si>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</si>
  <si>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</si>
  <si>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</si>
  <si>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</si>
  <si>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</si>
  <si>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</si>
  <si>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</si>
  <si>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</si>
  <si>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</si>
  <si>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</si>
  <si>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</si>
  <si>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</si>
  <si>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</si>
  <si>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</si>
  <si>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</si>
  <si>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</si>
  <si>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</si>
  <si>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</si>
  <si>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</si>
  <si>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</si>
  <si>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</si>
  <si>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</si>
  <si>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届出件数</t>
  </si>
  <si>
    <t>届出面積</t>
  </si>
  <si>
    <t>県計</t>
  </si>
  <si>
    <t>栗東市</t>
  </si>
  <si>
    <t>平成12年度                                                                                                                                   　　　　F.Y.2000</t>
  </si>
  <si>
    <t>平成10年度　　　　　　　　　　　　　　　　　　　　　　　　　　　　　　　　　　　　　　　　　　　　　　　　　　　　　　　　　　　　　　　　　　　　　　　　　　　　　　　　　F.Y.1998</t>
  </si>
  <si>
    <t>平成15年度                                                                                                                                   　　　　F.Y.2003</t>
  </si>
  <si>
    <t>甲賀市</t>
  </si>
  <si>
    <t>野洲市</t>
  </si>
  <si>
    <t>湖南市</t>
  </si>
  <si>
    <t>高島市</t>
  </si>
  <si>
    <t>東近江市</t>
  </si>
  <si>
    <t>米原市</t>
  </si>
  <si>
    <t>平成16年度                                                                                                                                   　　　　F.Y.2004</t>
  </si>
  <si>
    <t>…</t>
  </si>
  <si>
    <t>愛荘町</t>
  </si>
  <si>
    <r>
      <t xml:space="preserve"> 国 土 利 用 計 画 法 に 基 づ く  土 地 売 買 等 届 出 件 数 お よ び 面 積 </t>
    </r>
    <r>
      <rPr>
        <sz val="12"/>
        <rFont val="ＤＦ平成ゴシック体W5"/>
        <family val="0"/>
      </rPr>
      <t>ー 市 町 村</t>
    </r>
  </si>
  <si>
    <t>平成11年度　　　　                                                                                                                              　F.Y.1999</t>
  </si>
  <si>
    <t>平成13年度                                                                                                                                   　　　　F.Y.2001</t>
  </si>
  <si>
    <t>平成14 　年度                                                                                                                                   　　　　F.Y.　 2002</t>
  </si>
  <si>
    <t>平成17年度                                                                                                                                   　　　　F.Y.2005</t>
  </si>
  <si>
    <t>　－</t>
  </si>
  <si>
    <t>平成18年度                                                                                                                                   　　　　F.Y.2006</t>
  </si>
  <si>
    <t>　資料　地域振興課「滋賀県における土地利用の現状と対策」</t>
  </si>
  <si>
    <t>　注．　届出面積は、小数点以下を端数処理したため、合計と合致しません。</t>
  </si>
  <si>
    <t>１０４．</t>
  </si>
  <si>
    <t>町村計</t>
  </si>
  <si>
    <t>単位：平均変動率　％</t>
  </si>
  <si>
    <t>１０５．</t>
  </si>
  <si>
    <r>
      <t>用途別地価平均価格および平均変動率</t>
    </r>
    <r>
      <rPr>
        <sz val="14"/>
        <rFont val="ＤＦ平成ゴシック体W5"/>
        <family val="0"/>
      </rPr>
      <t>－市町</t>
    </r>
  </si>
  <si>
    <t>各年７月１日現在</t>
  </si>
  <si>
    <t>住宅地</t>
  </si>
  <si>
    <t>商業地</t>
  </si>
  <si>
    <t>準工業地</t>
  </si>
  <si>
    <t>工業地</t>
  </si>
  <si>
    <t>宅地見込地</t>
  </si>
  <si>
    <t>調区内宅地</t>
  </si>
  <si>
    <t>平　均変動率</t>
  </si>
  <si>
    <t>平均価格</t>
  </si>
  <si>
    <t>平成10年　1998</t>
  </si>
  <si>
    <t>平成11年　1999</t>
  </si>
  <si>
    <t>平成12年　2000</t>
  </si>
  <si>
    <t>平成13年　2001</t>
  </si>
  <si>
    <t>平成14年　2002</t>
  </si>
  <si>
    <t>平成15年　2003</t>
  </si>
  <si>
    <t>平成16年　2004</t>
  </si>
  <si>
    <t>平成17年　2005</t>
  </si>
  <si>
    <t>平成18年　2006</t>
  </si>
  <si>
    <t>-</t>
  </si>
  <si>
    <t>甲　賀　市</t>
  </si>
  <si>
    <t>野洲市</t>
  </si>
  <si>
    <t>東近江市</t>
  </si>
  <si>
    <t>-</t>
  </si>
  <si>
    <t>　資料　地域振興課「滋賀県地価調査書」</t>
  </si>
  <si>
    <t>総　　　数</t>
  </si>
  <si>
    <t>居　　                   　　　　　住</t>
  </si>
  <si>
    <t>計</t>
  </si>
  <si>
    <t>老朽化して危険があるため</t>
  </si>
  <si>
    <t>そ   の   他</t>
  </si>
  <si>
    <t>戸　数</t>
  </si>
  <si>
    <t>床面積
の合計</t>
  </si>
  <si>
    <t>評価額</t>
  </si>
  <si>
    <t>平成10年</t>
  </si>
  <si>
    <t>木造</t>
  </si>
  <si>
    <t>非木造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</si>
  <si>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</si>
  <si>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</si>
  <si>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</si>
  <si>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</si>
  <si>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</si>
  <si>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</si>
  <si>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</si>
  <si>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</si>
  <si>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</si>
  <si>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</si>
  <si>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</si>
  <si>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</si>
  <si>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</si>
  <si>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</si>
  <si>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</si>
  <si>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</si>
  <si>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１０６．</t>
  </si>
  <si>
    <t>用途、構造別除却建築物数</t>
  </si>
  <si>
    <t>床面積                                                                                                                                            の合計</t>
  </si>
  <si>
    <t>建築物の                                                                                                                                               評 価 額</t>
  </si>
  <si>
    <t>平成18年</t>
  </si>
  <si>
    <t>10月</t>
  </si>
  <si>
    <t>11月</t>
  </si>
  <si>
    <t>12月</t>
  </si>
  <si>
    <t>　注　１．建築物滅失統計調査によります。</t>
  </si>
  <si>
    <t>　　　２．「その他」とは、「老朽化して危険があるため」以外の理由、例えば道路の拡巾工事、区画整理等によって除却しようとする場合。</t>
  </si>
  <si>
    <t>　資料  国土交通省「建設統計月報」</t>
  </si>
  <si>
    <t>建 築 主 別 着 工 建 築 物 数</t>
  </si>
  <si>
    <t>総　　　　　計</t>
  </si>
  <si>
    <t>国</t>
  </si>
  <si>
    <t>県</t>
  </si>
  <si>
    <t>会社でない団体</t>
  </si>
  <si>
    <t>個　　　　　人</t>
  </si>
  <si>
    <t>建築物の数    　                                                                                                                                　（むね）</t>
  </si>
  <si>
    <t>工事費予定額 　                                                                                                                               　 （万円）</t>
  </si>
  <si>
    <t>建築物の数    　                                                                                                                                　（むね）</t>
  </si>
  <si>
    <t>工事費予定額 　                                                                                                                               　 （万円）</t>
  </si>
  <si>
    <t>平成14年  2002</t>
  </si>
  <si>
    <t>平成15年  2003</t>
  </si>
  <si>
    <t>平成16年  2004</t>
  </si>
  <si>
    <t>平成17年  2005</t>
  </si>
  <si>
    <t>平成18年  2006</t>
  </si>
  <si>
    <t>11月</t>
  </si>
  <si>
    <t>12月</t>
  </si>
  <si>
    <t>　注　建築着工統計調査によります。</t>
  </si>
  <si>
    <t>　資料　国土交通省「建設統計月報」</t>
  </si>
  <si>
    <t>鉄骨鉄筋コンクリ－ト造</t>
  </si>
  <si>
    <t>鉄筋コンクリ－ト造</t>
  </si>
  <si>
    <t>コンクリ－トブロック造</t>
  </si>
  <si>
    <t xml:space="preserve">  注  １．建築着工統計調査によります。</t>
  </si>
  <si>
    <t xml:space="preserve">      ２．「その他」とは、石造、れん瓦造、無筋ｺﾝｸﾘｰﾄ造、無筋ｺﾝｸﾘｰﾄﾌﾞﾛｯｸ造、その他、他の分類に該当しない構造のもの。</t>
  </si>
  <si>
    <t>１０９．</t>
  </si>
  <si>
    <t>全　建　築　物　計</t>
  </si>
  <si>
    <t>居住専用建築物</t>
  </si>
  <si>
    <t>居    住産業併用建築物</t>
  </si>
  <si>
    <t>農林水産業用建築物</t>
  </si>
  <si>
    <t>鉱工業用建築物</t>
  </si>
  <si>
    <t>平成11年  1999</t>
  </si>
  <si>
    <t>平成12年  2000</t>
  </si>
  <si>
    <t>平成13年  2001</t>
  </si>
  <si>
    <t>平成14年  2002</t>
  </si>
  <si>
    <t>平成15年  2003　　　（１月～３月）</t>
  </si>
  <si>
    <t>公益事業用建築物</t>
  </si>
  <si>
    <t>商業用建築物</t>
  </si>
  <si>
    <t>ービス業用建築物</t>
  </si>
  <si>
    <t>公務・文教用建築物</t>
  </si>
  <si>
    <t>他に分類されない建築物</t>
  </si>
  <si>
    <t>建築物の数   　　 （むね）</t>
  </si>
  <si>
    <t>工事費予定額 　　 （万円）</t>
  </si>
  <si>
    <t>　注　１．建築着工統計調査によります。</t>
  </si>
  <si>
    <t>　　　２．日本標準産業分類の改訂（平成14年10月１日適用）に伴い、建築着工統計に用いる建築物用途分類も分類項目が改訂され、</t>
  </si>
  <si>
    <t>　　　　　平成15年４月１日から施行されています。そのため、平成15年については１～３月と４月～12月で表および合計値を分けて</t>
  </si>
  <si>
    <t>　　　　　掲載しています。なお、旧分類と新分類との接続関係は以下の表のとおりです。</t>
  </si>
  <si>
    <t>　資料　国土交通省「建設統計月報」</t>
  </si>
  <si>
    <t>７．サービス業用建築物</t>
  </si>
  <si>
    <t>Ｈ．情報通信業用建築物のうち</t>
  </si>
  <si>
    <t>　　　放送業、情報サービス業、インターネット附随</t>
  </si>
  <si>
    <t>　　　サービス業用建築物</t>
  </si>
  <si>
    <t>旧分類（大分類名称）</t>
  </si>
  <si>
    <t>新分類（大分類名称Ａ～Ｒ、中分類名称）</t>
  </si>
  <si>
    <t>　　　映像・音声・文字情報制作業用建築物</t>
  </si>
  <si>
    <t>１．居住専用建築物</t>
  </si>
  <si>
    <t>Ａ．居住専用住宅</t>
  </si>
  <si>
    <t>Ｌ．不動産業用建築物のうち</t>
  </si>
  <si>
    <t>Ｂ．居住専用準住宅</t>
  </si>
  <si>
    <t>　　　駐車場業用建築物</t>
  </si>
  <si>
    <t>２．居住産業併用建築物</t>
  </si>
  <si>
    <t>Ｃ．居住産業併用建築物</t>
  </si>
  <si>
    <t>Ｍ．飲食店、宿泊業用建築物のうち</t>
  </si>
  <si>
    <t>３．農林水産業用建築物</t>
  </si>
  <si>
    <t>Ｄ．農林水産業用建築物</t>
  </si>
  <si>
    <t>　　　宿泊業用建築物</t>
  </si>
  <si>
    <t>４．鉱工業用建築物</t>
  </si>
  <si>
    <t>Ｅ．鉱業、建設業用建築物</t>
  </si>
  <si>
    <t>Ｎ．医療、福祉用建築物のうち</t>
  </si>
  <si>
    <t>Ｆ．製造業用建築物</t>
  </si>
  <si>
    <t>　　　医療業・保健衛生業用建築物</t>
  </si>
  <si>
    <t>Ｈ．情報通信業用建築物のうち</t>
  </si>
  <si>
    <t>Ｏ．教育、学習支援業用建築物のうち</t>
  </si>
  <si>
    <t>　　　学習塾、教養・技能教授業用建築物</t>
  </si>
  <si>
    <t>５．公益事業用建築物</t>
  </si>
  <si>
    <t>Ｇ．電気・ガス・熱供給・水道業用建築物</t>
  </si>
  <si>
    <t>Ｐ．その他のサービス業用建築物のうち</t>
  </si>
  <si>
    <t>Ｈ．情報通信業用建築物のうち通信業用建築物</t>
  </si>
  <si>
    <t>　　　娯楽業用建築物</t>
  </si>
  <si>
    <t>　　（信書送達業用建築物を除く）</t>
  </si>
  <si>
    <t>　　　その他のサービス業用建築物</t>
  </si>
  <si>
    <t>Ｉ．運輸業用建築物</t>
  </si>
  <si>
    <t>８．公務・文教用建築物</t>
  </si>
  <si>
    <t>　　　社会保険・社会福祉・介護事業用建築物</t>
  </si>
  <si>
    <t>　　　郵便局用建築物</t>
  </si>
  <si>
    <t>　　　旅行業用建築物</t>
  </si>
  <si>
    <t>　　　学校教育用建築物</t>
  </si>
  <si>
    <t>６．商業用建築物</t>
  </si>
  <si>
    <t>Ｊ．卸売・小売業用建築物</t>
  </si>
  <si>
    <t>　　　社会教育用建築物</t>
  </si>
  <si>
    <t>Ｋ．金融・保険業用建築物</t>
  </si>
  <si>
    <t>　　　その他の教育、学習支援業用建築物</t>
  </si>
  <si>
    <t>Ｌ．不動産業用建築物のうち不動産業用建築物</t>
  </si>
  <si>
    <t>　　　学術・開発研究機関、政治・経済・文化団体用</t>
  </si>
  <si>
    <t>　　　建築物</t>
  </si>
  <si>
    <t>　　　宗教用建築物</t>
  </si>
  <si>
    <t>Ｑ．公務用建築物</t>
  </si>
  <si>
    <t>９．他に分類されない建築物</t>
  </si>
  <si>
    <t>Ｒ．他に分類されない建築物</t>
  </si>
  <si>
    <t>居住専用住宅</t>
  </si>
  <si>
    <t>居    住専用準住宅</t>
  </si>
  <si>
    <t>居住産業併用</t>
  </si>
  <si>
    <t>農林水産業用</t>
  </si>
  <si>
    <t>平成15年  2003　　　（４月～12月）</t>
  </si>
  <si>
    <t>１月</t>
  </si>
  <si>
    <t>２月</t>
  </si>
  <si>
    <t>鉱業、建設業用</t>
  </si>
  <si>
    <t>製造業用</t>
  </si>
  <si>
    <t>電気・ガ</t>
  </si>
  <si>
    <t>ス・熱供給・水道業用</t>
  </si>
  <si>
    <t>情報通信業用</t>
  </si>
  <si>
    <t>運輸業用</t>
  </si>
  <si>
    <t>平成15年  2003　（４月～12月）</t>
  </si>
  <si>
    <t>卸売・小売業用</t>
  </si>
  <si>
    <t>金融・保険業用</t>
  </si>
  <si>
    <t xml:space="preserve">　　　　　　不    </t>
  </si>
  <si>
    <t>飲食店・宿泊業用</t>
  </si>
  <si>
    <t>医療、福祉用</t>
  </si>
  <si>
    <t>１０月</t>
  </si>
  <si>
    <t>１１月</t>
  </si>
  <si>
    <t>１２月</t>
  </si>
  <si>
    <t>教育、学習支援業用</t>
  </si>
  <si>
    <t>その他のサービス業用</t>
  </si>
  <si>
    <t>公</t>
  </si>
  <si>
    <t>　務　　用</t>
  </si>
  <si>
    <t>他に分類されない</t>
  </si>
  <si>
    <t>戸    数</t>
  </si>
  <si>
    <t>件    数</t>
  </si>
  <si>
    <t>10月</t>
  </si>
  <si>
    <t>　　　２．「その他」とは、住宅が増築または改築されるときで、住宅の戸が新たに増加しない工事をいいます。</t>
  </si>
  <si>
    <t>資金別着工新設住宅数</t>
  </si>
  <si>
    <t>単位：戸</t>
  </si>
  <si>
    <t>総    数</t>
  </si>
  <si>
    <t>民 間 資 金</t>
  </si>
  <si>
    <t>公 営 住 宅</t>
  </si>
  <si>
    <t>住宅金融公庫</t>
  </si>
  <si>
    <t>公　団
(都市再生機構)
建設住宅</t>
  </si>
  <si>
    <t>そ  の  他</t>
  </si>
  <si>
    <t>に よ る 住 宅</t>
  </si>
  <si>
    <t>融 資 住 宅</t>
  </si>
  <si>
    <t>　　　２．「その他」とは、民間、公営、公庫、公団以外の住宅で、厚生年金の還元融資として県から融資を受けて建てた住宅。左記以外</t>
  </si>
  <si>
    <t>　　　　に国または地方公共団体から補助または融資を受けて建てた住宅。国が国家公務員の住むため、または県もしくは市町村等の地方</t>
  </si>
  <si>
    <t>　　　　公共団体がその地方公務員が住むために建てた住宅。政府関係機関（例えば、日本道路公団、水資源開発公団その他これに類する</t>
  </si>
  <si>
    <t>　　　　もの）がその職員のために建てた住宅およびその他の住宅。</t>
  </si>
  <si>
    <t>　　　３．公団は平成16年７月から独立行政法人都市再生機構へ移行されました。</t>
  </si>
  <si>
    <t>種類別着工新設住宅数</t>
  </si>
  <si>
    <t>総　　　計</t>
  </si>
  <si>
    <t>専用住宅</t>
  </si>
  <si>
    <t>一  戸  建</t>
  </si>
  <si>
    <t>長  屋  建</t>
  </si>
  <si>
    <t>共    同</t>
  </si>
  <si>
    <t>戸  数</t>
  </si>
  <si>
    <t>併用住宅</t>
  </si>
  <si>
    <t>その他</t>
  </si>
  <si>
    <t>戸数</t>
  </si>
  <si>
    <t>-</t>
  </si>
  <si>
    <t>　　　２．「その他」とは、工場、学校、官公署、旅館、下宿、浴場、社寺等の建築物に附属し、これらと結合（１つの建築物（むね）</t>
  </si>
  <si>
    <t>　　　　またはむね続き）している住宅とします。ただし、併用住宅と判別し難い場合はその居住部分の床面積の合計が、その建築物</t>
  </si>
  <si>
    <t>　　　　の床面積の合計の20％未満のものを「その他」とします。</t>
  </si>
  <si>
    <t>　　　３．「長屋建」とは、二つ以上の住宅を一棟に建て連ね、各住宅が壁を同じくして、それぞれ別々に外部への出入口を有している</t>
  </si>
  <si>
    <t>　　　　ものを言います。</t>
  </si>
  <si>
    <t>　　　４．「共同」とは、一棟の中に二つ以上の住宅があり、廊下・階段などを共用しているものや、二つ以上の住宅を重ねて建てた</t>
  </si>
  <si>
    <t>構造、建て方別着工新設住宅数</t>
  </si>
  <si>
    <t>木造</t>
  </si>
  <si>
    <t>鉄骨造</t>
  </si>
  <si>
    <t>その他</t>
  </si>
  <si>
    <t>一戸建</t>
  </si>
  <si>
    <t>長屋建</t>
  </si>
  <si>
    <t>共同</t>
  </si>
  <si>
    <t>-</t>
  </si>
  <si>
    <t>　注　１．建築着工統計調査によります。</t>
  </si>
  <si>
    <t>　　　２．「その他」とは、石造、れん瓦造、無筋ｺﾝｸﾘｰﾄ造、無筋ｺﾝｸﾘｰﾄﾌﾞﾛｯｸ造、その他、他の分類に該当しない構造のもの。</t>
  </si>
  <si>
    <t>利用関係別着工新設住宅数</t>
  </si>
  <si>
    <t>総      計</t>
  </si>
  <si>
    <t>持      家</t>
  </si>
  <si>
    <t>貸      家</t>
  </si>
  <si>
    <t>給  与  住  宅</t>
  </si>
  <si>
    <t>分  譲  住  宅</t>
  </si>
  <si>
    <t>　　　給与の一部として居住させている住宅を言います。この場合、家賃の支払いの有無を問いません。</t>
  </si>
  <si>
    <t>１０７．</t>
  </si>
  <si>
    <t>市　　町　　村</t>
  </si>
  <si>
    <t>会　　　　　社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</si>
  <si>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</si>
  <si>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</si>
  <si>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-</t>
  </si>
  <si>
    <t>10月</t>
  </si>
  <si>
    <t>１０８．</t>
  </si>
  <si>
    <t>構  造  別  着  工  建  築  物  数</t>
  </si>
  <si>
    <t>木　　　　　造</t>
  </si>
  <si>
    <t>鉄　　骨　　造</t>
  </si>
  <si>
    <t>そ　　の　　他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</si>
  <si>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</si>
  <si>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平成17年  2005</t>
  </si>
  <si>
    <t>平成18年  2006</t>
  </si>
  <si>
    <t>-</t>
  </si>
  <si>
    <t>10月</t>
  </si>
  <si>
    <t>１０９．</t>
  </si>
  <si>
    <t>用　　　途　　　別　　　着　　　工　　　建　　　築　　　物　　　数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</si>
  <si>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</si>
  <si>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サ</t>
  </si>
  <si>
    <r>
      <t>床面積の合計　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</si>
  <si>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　　　新聞業・出版業用建築物</t>
  </si>
  <si>
    <t>　　　飲食店用建築物</t>
  </si>
  <si>
    <t>　　　（つづき）</t>
  </si>
  <si>
    <t>１０９．</t>
  </si>
  <si>
    <t xml:space="preserve">　用　　途　　別　　着　　工　　建　　築　　物　　数　　   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</si>
  <si>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</si>
  <si>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平成16年  2004　</t>
  </si>
  <si>
    <t>平成17年  2005　</t>
  </si>
  <si>
    <t>平成18年  2006　</t>
  </si>
  <si>
    <t>３月</t>
  </si>
  <si>
    <t>４月</t>
  </si>
  <si>
    <t>５月</t>
  </si>
  <si>
    <t>-</t>
  </si>
  <si>
    <t>６月</t>
  </si>
  <si>
    <t>７月</t>
  </si>
  <si>
    <t>８月</t>
  </si>
  <si>
    <t>９月</t>
  </si>
  <si>
    <t>10月</t>
  </si>
  <si>
    <t>11月</t>
  </si>
  <si>
    <t>12月</t>
  </si>
  <si>
    <r>
      <t>床面積の合計　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</si>
  <si>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平成16年  2004</t>
  </si>
  <si>
    <t>平成17年  2005</t>
  </si>
  <si>
    <t>　　　（つづき）</t>
  </si>
  <si>
    <t>　用　　途　　別　　着　　工　　建　　築　　物　　数　　</t>
  </si>
  <si>
    <t>　動産業用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</si>
  <si>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</si>
  <si>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平成16年  2004　</t>
  </si>
  <si>
    <t>平成17年  2005　</t>
  </si>
  <si>
    <t>平成18年  2006　</t>
  </si>
  <si>
    <r>
      <t>床面積の合計　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</si>
  <si>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１１０．</t>
  </si>
  <si>
    <t>着 工 住 宅 工 事 数</t>
  </si>
  <si>
    <t>新　　　設</t>
  </si>
  <si>
    <t>そ  の  他</t>
  </si>
  <si>
    <r>
      <t>床面積の合計　　　　                                                                                                                            　　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</si>
  <si>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r>
      <t>床面積の合計　　　　　                                 　                                                                                        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</si>
  <si>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平成17年  2005</t>
  </si>
  <si>
    <t>平成18年  2006</t>
  </si>
  <si>
    <t>　注　１．建築着工統計調査によります。</t>
  </si>
  <si>
    <t>１１１．</t>
  </si>
  <si>
    <t>-</t>
  </si>
  <si>
    <t>平成17年  2005</t>
  </si>
  <si>
    <t>平成18年  2006</t>
  </si>
  <si>
    <t>　注　１．建築着工統計調査によります。</t>
  </si>
  <si>
    <t>１１２.</t>
  </si>
  <si>
    <r>
      <t>単位：床面積の合計　ｍ</t>
    </r>
    <r>
      <rPr>
        <vertAlign val="superscript"/>
        <sz val="8"/>
        <rFont val="ＤＦ平成ゴシック体W5"/>
        <family val="0"/>
      </rPr>
      <t>２</t>
    </r>
  </si>
  <si>
    <t>平成16年  2004</t>
  </si>
  <si>
    <t>平成17年  2005</t>
  </si>
  <si>
    <t>平成18年  2006</t>
  </si>
  <si>
    <t>-</t>
  </si>
  <si>
    <t>　注　１．建築着工統計調査によります。</t>
  </si>
  <si>
    <t>１１３．</t>
  </si>
  <si>
    <t>１１４．</t>
  </si>
  <si>
    <t>床面積の　                                                                                                                                         　合　計</t>
  </si>
  <si>
    <t>床面積の　                                                                                                                                      　合　計</t>
  </si>
  <si>
    <t>平成17年  2005</t>
  </si>
  <si>
    <t>平成18年  2006</t>
  </si>
  <si>
    <t>　注１．　建築着工統計調査によります。</t>
  </si>
  <si>
    <t>　　２．「給与住宅」とは、社宅、公務員住宅などのように会社、団体、官公庁などが所有又は管理し、その職員、労務者を職務の都合上または、</t>
  </si>
  <si>
    <t>－</t>
  </si>
  <si>
    <t>-</t>
  </si>
  <si>
    <t>－</t>
  </si>
  <si>
    <t>-</t>
  </si>
  <si>
    <t>平成18年  2006　</t>
  </si>
  <si>
    <t>平成16年  2004　</t>
  </si>
  <si>
    <t>平成17年  2005　</t>
  </si>
  <si>
    <t>平成15年  2003　　　（１月～３月）</t>
  </si>
  <si>
    <t>平成18年  2006</t>
  </si>
  <si>
    <t>平成17年  2005</t>
  </si>
  <si>
    <t>１１５．</t>
  </si>
  <si>
    <r>
      <t xml:space="preserve">利用関係別新設住宅着工戸数 </t>
    </r>
    <r>
      <rPr>
        <sz val="14"/>
        <rFont val="ＤＦ平成ゴシック体W5"/>
        <family val="0"/>
      </rPr>
      <t>－市郡</t>
    </r>
  </si>
  <si>
    <t>単位：対前年比　％</t>
  </si>
  <si>
    <t>総　　数</t>
  </si>
  <si>
    <t>持　　家</t>
  </si>
  <si>
    <t>貸　　家</t>
  </si>
  <si>
    <t>給与住宅</t>
  </si>
  <si>
    <t>分譲住宅</t>
  </si>
  <si>
    <t>戸数</t>
  </si>
  <si>
    <t>対前年比</t>
  </si>
  <si>
    <t>平成14年 2002</t>
  </si>
  <si>
    <t>平成15年 2003</t>
  </si>
  <si>
    <t>平成16年 2004</t>
  </si>
  <si>
    <t>平成17年 2005</t>
  </si>
  <si>
    <t>平成18年 2006</t>
  </si>
  <si>
    <t>栗東市</t>
  </si>
  <si>
    <t>郡計</t>
  </si>
  <si>
    <t>滋賀郡</t>
  </si>
  <si>
    <t>蒲生郡</t>
  </si>
  <si>
    <t>愛知郡</t>
  </si>
  <si>
    <t>犬上郡</t>
  </si>
  <si>
    <t>東浅井郡</t>
  </si>
  <si>
    <t>伊香郡</t>
  </si>
  <si>
    <t>注</t>
  </si>
  <si>
    <t>　　１．「・・」は前年度が0のため、算出できないことを表します。　</t>
  </si>
  <si>
    <t>　　２．東近江市は平成18年1月1日に神崎郡能登川町および蒲生郡蒲生町と合併しました。　</t>
  </si>
  <si>
    <t>　　３．長浜市は平成18年2月13日に東浅井郡浅井町および東浅井郡びわ町と合併しました。　</t>
  </si>
  <si>
    <t>　　　　そのため、長浜市は合併後の数値、東浅井郡は合併前の数値となります。</t>
  </si>
  <si>
    <t>　　４．大津市は、平成18年3月20日に滋賀郡志賀町と合併しました。</t>
  </si>
  <si>
    <t xml:space="preserve">    　　そのため、大津市は合併後の数値、滋賀郡は合併前の数値となります。</t>
  </si>
  <si>
    <t xml:space="preserve">  資料  建築課</t>
  </si>
  <si>
    <t>・・</t>
  </si>
  <si>
    <t>甲賀市</t>
  </si>
  <si>
    <t>野洲市</t>
  </si>
  <si>
    <t>湖南市</t>
  </si>
  <si>
    <t>１１６．</t>
  </si>
  <si>
    <r>
      <t xml:space="preserve">建て方別新設住宅着工戸数 </t>
    </r>
    <r>
      <rPr>
        <sz val="14"/>
        <rFont val="ＤＦ平成ゴシック体W5"/>
        <family val="0"/>
      </rPr>
      <t>－市郡</t>
    </r>
  </si>
  <si>
    <t>　　単位：対前年比　％</t>
  </si>
  <si>
    <t>一戸建て</t>
  </si>
  <si>
    <t>長屋建て</t>
  </si>
  <si>
    <t>共同住宅</t>
  </si>
  <si>
    <t>注）１．「・・」は前年度の数値が０のため算出できないことを表します。</t>
  </si>
  <si>
    <t>市町村</t>
  </si>
  <si>
    <t>１１７．</t>
  </si>
  <si>
    <t>公共機関からの受注工事 発注者別請負契約額</t>
  </si>
  <si>
    <t>単位：百万円</t>
  </si>
  <si>
    <t>合　　計</t>
  </si>
  <si>
    <t>国の機関</t>
  </si>
  <si>
    <t>地方の機関</t>
  </si>
  <si>
    <t>公団・    事業団</t>
  </si>
  <si>
    <t>独立行政  法人</t>
  </si>
  <si>
    <t>政府関連  企業</t>
  </si>
  <si>
    <t>（再掲）国以外の機関</t>
  </si>
  <si>
    <t>地方公営  企業</t>
  </si>
  <si>
    <t>平成17年  2005</t>
  </si>
  <si>
    <t>平成18年  2006</t>
  </si>
  <si>
    <t>　注　建設工事受注動態統計調査によります。</t>
  </si>
  <si>
    <t>1 住宅当た</t>
  </si>
  <si>
    <t>1 人 当 た</t>
  </si>
  <si>
    <t>1     室</t>
  </si>
  <si>
    <t>り延べ面積</t>
  </si>
  <si>
    <t>り居住室の</t>
  </si>
  <si>
    <t>当 た り</t>
  </si>
  <si>
    <t>(㎡)</t>
  </si>
  <si>
    <t>人    員</t>
  </si>
  <si>
    <t>同居世帯</t>
  </si>
  <si>
    <t>一時現在者</t>
  </si>
  <si>
    <t xml:space="preserve"> 平成15年（2003年）10月１日現在</t>
  </si>
  <si>
    <t>１住宅</t>
  </si>
  <si>
    <t>１住宅当た</t>
  </si>
  <si>
    <t>住宅数</t>
  </si>
  <si>
    <t>世帯数</t>
  </si>
  <si>
    <t>世帯人員</t>
  </si>
  <si>
    <t>当たり</t>
  </si>
  <si>
    <t>り居住室の</t>
  </si>
  <si>
    <t>居住室数</t>
  </si>
  <si>
    <t>畳    数</t>
  </si>
  <si>
    <t>(㎡)</t>
  </si>
  <si>
    <t>人    員</t>
  </si>
  <si>
    <t>滋賀県</t>
  </si>
  <si>
    <t>持ち家</t>
  </si>
  <si>
    <t>借家</t>
  </si>
  <si>
    <t>公営の借家</t>
  </si>
  <si>
    <t>公団・公社の借家</t>
  </si>
  <si>
    <t>民営借家</t>
  </si>
  <si>
    <t>給与住宅</t>
  </si>
  <si>
    <t>専用住宅</t>
  </si>
  <si>
    <t>店舗その他の併用住宅</t>
  </si>
  <si>
    <t>大津市</t>
  </si>
  <si>
    <t>彦根市</t>
  </si>
  <si>
    <t>長浜市</t>
  </si>
  <si>
    <t>近江八幡市</t>
  </si>
  <si>
    <t>八日市市</t>
  </si>
  <si>
    <t>　注　１．この統計表は、標本調査による推定値であるため、10位を四捨五入して100位までを有効数字として表章しています。そのため、</t>
  </si>
  <si>
    <t>　　    表中の個々の数字の合計が必ずしも総数とは一致しません。</t>
  </si>
  <si>
    <t>　　　２．総数には住宅の所有の関係「不詳」を含みます。</t>
  </si>
  <si>
    <t>　資料　総務省統計局「住宅・土地統計調査」（5年ごとの調査）</t>
  </si>
  <si>
    <t>草津市</t>
  </si>
  <si>
    <t>守山市</t>
  </si>
  <si>
    <t>栗東市</t>
  </si>
  <si>
    <t>志賀町</t>
  </si>
  <si>
    <t>野洲町</t>
  </si>
  <si>
    <t>甲西町</t>
  </si>
  <si>
    <t>水口町</t>
  </si>
  <si>
    <t>　　　  表中の個々の数字の合計が必ずしも総数とは一致しません。</t>
  </si>
  <si>
    <t>　資料　総務省統計局「住宅・土地統計調査」（５年ごとの調査）</t>
  </si>
  <si>
    <t>甲南町</t>
  </si>
  <si>
    <t>日野町</t>
  </si>
  <si>
    <t>能登川町</t>
  </si>
  <si>
    <t>住　　　　　宅　　　　　数</t>
  </si>
  <si>
    <t>住宅以外</t>
  </si>
  <si>
    <t>居住世帯あり</t>
  </si>
  <si>
    <t>居　住　世　帯　な　し</t>
  </si>
  <si>
    <t>で 人 が</t>
  </si>
  <si>
    <t>総　数</t>
  </si>
  <si>
    <t>空き家</t>
  </si>
  <si>
    <t>建築中</t>
  </si>
  <si>
    <t>居住する</t>
  </si>
  <si>
    <t>な　　し</t>
  </si>
  <si>
    <t>あ　　り</t>
  </si>
  <si>
    <t>の　　み</t>
  </si>
  <si>
    <t>建 物 数</t>
  </si>
  <si>
    <t>－</t>
  </si>
  <si>
    <t>借　　　　　　家</t>
  </si>
  <si>
    <t>総数</t>
  </si>
  <si>
    <t>木造</t>
  </si>
  <si>
    <t>非木造</t>
  </si>
  <si>
    <t>－</t>
  </si>
  <si>
    <t>昭和26年～　 　35年　1951～1960</t>
  </si>
  <si>
    <t>－</t>
  </si>
  <si>
    <t>昭和36年～　 　45年　1961～1970</t>
  </si>
  <si>
    <t>昭和46年～　 　55年　1971～1980</t>
  </si>
  <si>
    <t>昭和56年～ 　　60年　1981～1985</t>
  </si>
  <si>
    <t>昭和61年～平成２年　1986～1990</t>
  </si>
  <si>
    <t>－</t>
  </si>
  <si>
    <t>平成３年～　 　７年　1991～1995</t>
  </si>
  <si>
    <t>平成８年～     10年  1996～1998</t>
  </si>
  <si>
    <t>平 成 11 年　              1999</t>
  </si>
  <si>
    <t>平 成 12 年　              2000</t>
  </si>
  <si>
    <t>－</t>
  </si>
  <si>
    <t>平 成 13 年　              2001</t>
  </si>
  <si>
    <t>平 成 14 年　              2002</t>
  </si>
  <si>
    <t>平 成 15 年(１月～９月)　  2003</t>
  </si>
  <si>
    <t>不詳</t>
  </si>
  <si>
    <t>－</t>
  </si>
  <si>
    <t>－</t>
  </si>
  <si>
    <t>　注　総数には住宅の所有の関係「不詳」を含みます。</t>
  </si>
  <si>
    <t>１世帯</t>
  </si>
  <si>
    <t>１世帯当たり</t>
  </si>
  <si>
    <t>１人当たり</t>
  </si>
  <si>
    <t>世帯数</t>
  </si>
  <si>
    <t>世帯人員</t>
  </si>
  <si>
    <t>当たり</t>
  </si>
  <si>
    <t>延べ面積</t>
  </si>
  <si>
    <t xml:space="preserve">            </t>
  </si>
  <si>
    <t>人  員</t>
  </si>
  <si>
    <t>（㎡）</t>
  </si>
  <si>
    <t xml:space="preserve">        </t>
  </si>
  <si>
    <t>　　　　　　</t>
  </si>
  <si>
    <t xml:space="preserve">　　一般世帯                    </t>
  </si>
  <si>
    <t xml:space="preserve">　　　住宅に住む一般世帯        </t>
  </si>
  <si>
    <t xml:space="preserve">　　　　主世帯                  </t>
  </si>
  <si>
    <t xml:space="preserve">　　　　　持ち家                </t>
  </si>
  <si>
    <t xml:space="preserve">　　　　　公営の借家            </t>
  </si>
  <si>
    <t xml:space="preserve">　　　　　民営の借家            </t>
  </si>
  <si>
    <t xml:space="preserve">　　　　　給与住宅              </t>
  </si>
  <si>
    <t xml:space="preserve">　　　　間借り                  </t>
  </si>
  <si>
    <t xml:space="preserve">　　　住宅以外に住む一般世帯    </t>
  </si>
  <si>
    <t xml:space="preserve">近江八幡市                  </t>
  </si>
  <si>
    <t xml:space="preserve">草津市                      </t>
  </si>
  <si>
    <t xml:space="preserve">守山市                      </t>
  </si>
  <si>
    <t>　資料　総務省統計局「国勢調査報告」</t>
  </si>
  <si>
    <t xml:space="preserve">びわ町                      </t>
  </si>
  <si>
    <t xml:space="preserve">高月町                      </t>
  </si>
  <si>
    <t xml:space="preserve">木之本町                    </t>
  </si>
  <si>
    <t xml:space="preserve">余呉町                      </t>
  </si>
  <si>
    <t xml:space="preserve">西浅井町                    </t>
  </si>
  <si>
    <t xml:space="preserve"> 平成17年（2005年）10月１日現在</t>
  </si>
  <si>
    <t>（㎡）</t>
  </si>
  <si>
    <t>県計</t>
  </si>
  <si>
    <t xml:space="preserve">          都市機構・公社の借家</t>
  </si>
  <si>
    <t xml:space="preserve">          公営・都市機構・公社の借家</t>
  </si>
  <si>
    <t>　資料　総務省統計局「国勢調査報告」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</si>
  <si>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</si>
  <si>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</si>
  <si>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</si>
  <si>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</si>
  <si>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</si>
  <si>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</si>
  <si>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</si>
  <si>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</si>
  <si>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</si>
  <si>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</si>
  <si>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</si>
  <si>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</si>
  <si>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</si>
  <si>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</si>
  <si>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</si>
  <si>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</si>
  <si>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甲良町</t>
  </si>
  <si>
    <t>多賀町</t>
  </si>
  <si>
    <t>浅井町</t>
  </si>
  <si>
    <t>虎姫町</t>
  </si>
  <si>
    <t>湖北町</t>
  </si>
  <si>
    <t>専用住宅</t>
  </si>
  <si>
    <t>共同住宅・寄宿舎</t>
  </si>
  <si>
    <t>併用住宅</t>
  </si>
  <si>
    <t>公衆浴場</t>
  </si>
  <si>
    <t>工場・倉庫</t>
  </si>
  <si>
    <t xml:space="preserve">木造家屋　　                                                                                                                                           　1㎡当たり価格（円）                                                                                                   </t>
  </si>
  <si>
    <t>総                 数</t>
  </si>
  <si>
    <t>住宅･アパート</t>
  </si>
  <si>
    <t>病院･ホテル</t>
  </si>
  <si>
    <t>そ    の    他</t>
  </si>
  <si>
    <t xml:space="preserve">木造以外の家屋　                                                                                                                                      1ｍ２当たり価格                                                                                                         </t>
  </si>
  <si>
    <t>１２２．</t>
  </si>
  <si>
    <r>
      <t>木　　造　　家　　屋　</t>
    </r>
    <r>
      <rPr>
        <sz val="12"/>
        <rFont val="ＤＦ平成ゴシック体W5"/>
        <family val="0"/>
      </rPr>
      <t>－　市　町　</t>
    </r>
  </si>
  <si>
    <t>（つづき）１２２．</t>
  </si>
  <si>
    <r>
      <t>木　　　造　　　家　　　屋　　　</t>
    </r>
    <r>
      <rPr>
        <sz val="12"/>
        <rFont val="ＤＦ平成ゴシック体W5"/>
        <family val="0"/>
      </rPr>
      <t>－　　　市　　　町　　　</t>
    </r>
  </si>
  <si>
    <t xml:space="preserve"> 各年１月１日現在</t>
  </si>
  <si>
    <t>総　　数</t>
  </si>
  <si>
    <t>農家住宅</t>
  </si>
  <si>
    <t>旅館・料亭・ホテル</t>
  </si>
  <si>
    <t>事務所・銀行・店舗</t>
  </si>
  <si>
    <t>劇場・病院</t>
  </si>
  <si>
    <t>土　　蔵</t>
  </si>
  <si>
    <t>附　属　家</t>
  </si>
  <si>
    <t>棟　　数</t>
  </si>
  <si>
    <r>
      <t>延床面積　                                                                                                                                            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</si>
  <si>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価　  格　　　　                                                                                                                                        （千円）</t>
  </si>
  <si>
    <r>
      <t>延床面積　　                                                                                                                                            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</si>
  <si>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r>
      <t>延床面積　                                                                                                                                          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</si>
  <si>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r>
      <t>延床面積　　                                                                                                                                             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</si>
  <si>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延床面積　                                                                                                                                            　（㎡）</t>
  </si>
  <si>
    <t>平成14年　2002</t>
  </si>
  <si>
    <t>平成15年　2003</t>
  </si>
  <si>
    <t>平成16年　2004</t>
  </si>
  <si>
    <t>平成17年　2005</t>
  </si>
  <si>
    <t>平成18年　2006</t>
  </si>
  <si>
    <t>野洲市</t>
  </si>
  <si>
    <t>東近江市</t>
  </si>
  <si>
    <t>米原市</t>
  </si>
  <si>
    <t>町計</t>
  </si>
  <si>
    <t xml:space="preserve">  資料  税政課</t>
  </si>
  <si>
    <t>１２３．</t>
  </si>
  <si>
    <r>
      <t>木　　造　　以　　外　　の　　家　　屋　　</t>
    </r>
    <r>
      <rPr>
        <sz val="12"/>
        <rFont val="ＤＦ平成ゴシック体W5"/>
        <family val="0"/>
      </rPr>
      <t>－　　市　　町　　</t>
    </r>
  </si>
  <si>
    <t>事務所･店舗･百貨店･銀行</t>
  </si>
  <si>
    <t>工場・倉庫・市場</t>
  </si>
  <si>
    <r>
      <t>延 床 面 積　                                                                                                                                       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</si>
  <si>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価　  格　　　                                                                                                                                     　（千円）</t>
  </si>
  <si>
    <r>
      <t>延 床 面 積　　                                                                                                                                          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</si>
  <si>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r>
      <t>延 床 面 積　                                                                                                                                         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</si>
  <si>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東近江市</t>
  </si>
  <si>
    <t>平成14年　2002</t>
  </si>
  <si>
    <t>平成15年　2003</t>
  </si>
  <si>
    <t>平成16年　2004</t>
  </si>
  <si>
    <t>平成17年　2005</t>
  </si>
  <si>
    <t>平成18年　2006</t>
  </si>
  <si>
    <t>栗東市</t>
  </si>
  <si>
    <t>高島市</t>
  </si>
  <si>
    <t>東近江市</t>
  </si>
  <si>
    <t>米原市</t>
  </si>
  <si>
    <t>町計</t>
  </si>
  <si>
    <t>-</t>
  </si>
  <si>
    <t>町計</t>
  </si>
  <si>
    <t>-</t>
  </si>
  <si>
    <t>昭和25年以前　　　　　　　～1950</t>
  </si>
  <si>
    <t>１２０．住宅の種類、住宅の所有の関係、建築の時期別住宅数</t>
  </si>
  <si>
    <t>１２１．住居の種類・住宅の所有の関係別一般世帯数、一般世帯人員、</t>
  </si>
  <si>
    <t>　１世帯当たり人員および１世帯・１人当たり延べ面積－市町</t>
  </si>
  <si>
    <t>（つづき）１２１．住居の種類・住宅の所有の関係別一般世帯数、一般世帯人員、</t>
  </si>
  <si>
    <t>　　　　　１世帯当たり人員および１世帯・１人当たり延べ面積－市町</t>
  </si>
  <si>
    <t>　　　　　　１世帯当たり人員および１世帯・１人当たり延べ面積－市町</t>
  </si>
  <si>
    <t>　　　　１世帯当たり人員および１世帯・１人当たり延べ面積－市町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</si>
</sst>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\ ###,###,##0;&quot;-&quot;###,###,##0"/>
    <numFmt numFmtId="180" formatCode="##,###,###,##0;&quot;-&quot;#,###,###,##0"/>
    <numFmt numFmtId="181" formatCode="#,###,###,##0;&quot; -&quot;###,###,##0"/>
    <numFmt numFmtId="182" formatCode="###,###,###,##0;&quot;-&quot;##,###,###,##0"/>
    <numFmt numFmtId="183" formatCode="#,##0.0_ "/>
    <numFmt numFmtId="184" formatCode="#,##0.0;&quot;△ &quot;#,##0.0"/>
    <numFmt numFmtId="185" formatCode="###,###,##0;&quot;-&quot;##,###,##0"/>
    <numFmt numFmtId="186" formatCode="##,###,##0;&quot;-&quot;#,###,##0"/>
    <numFmt numFmtId="187" formatCode="###,###,##0.00;&quot;-&quot;##,###,##0.00"/>
    <numFmt numFmtId="188" formatCode="##,###,##0.00;&quot;-&quot;#,###,##0.00"/>
    <numFmt numFmtId="189" formatCode="#,##0;&quot;△&quot;#,##0"/>
    <numFmt numFmtId="190" formatCode="#,##0.0;[Red]\-#,##0.0"/>
    <numFmt numFmtId="191" formatCode="0.00000"/>
    <numFmt numFmtId="192" formatCode="0.0000"/>
    <numFmt numFmtId="193" formatCode="0.000"/>
    <numFmt numFmtId="194" formatCode="#,##0.0;\-#,##0.0"/>
    <numFmt numFmtId="195" formatCode="#,##0.000;\-#,##0.000"/>
    <numFmt numFmtId="196" formatCode="#,##0.0000000;\-#,##0.0000000"/>
    <numFmt numFmtId="197" formatCode="#,##0.000000;\-#,##0.000000"/>
    <numFmt numFmtId="198" formatCode="#,##0.00000;\-#,##0.00000"/>
    <numFmt numFmtId="199" formatCode="#,##0.0000;\-#,##0.0000"/>
    <numFmt numFmtId="200" formatCode="#,##0.00000000;\-#,##0.00000000"/>
    <numFmt numFmtId="201" formatCode="#,##0.000000000;\-#,##0.000000000"/>
    <numFmt numFmtId="202" formatCode="0.0%"/>
    <numFmt numFmtId="203" formatCode="0.0000000"/>
    <numFmt numFmtId="204" formatCode="0.000000"/>
    <numFmt numFmtId="205" formatCode="0_ "/>
    <numFmt numFmtId="206" formatCode="\ ###,###,###,##0;&quot;-&quot;###,###,###,##0"/>
    <numFmt numFmtId="207" formatCode="\ ###,###,##0.0;&quot;-&quot;###,###,##0.0"/>
    <numFmt numFmtId="208" formatCode="###,###,##0.0;&quot;-&quot;##,###,##0.0"/>
    <numFmt numFmtId="209" formatCode="#,###,###,###,##0;&quot; -&quot;###,###,###,##0"/>
    <numFmt numFmtId="210" formatCode="##\ ###\ ###\ ##0;&quot;△&quot;#\ ###\ ###\ ##0"/>
    <numFmt numFmtId="211" formatCode="\ ###\ ###\ ##0;&quot;△&quot;###\ ###\ ##0"/>
    <numFmt numFmtId="212" formatCode="###,###,###,###,##0;&quot;-&quot;##,###,###,###,##0"/>
    <numFmt numFmtId="213" formatCode="###,###,###,###,###,##0;&quot;-&quot;##,###,###,###,###,##0"/>
    <numFmt numFmtId="214" formatCode="#,###,###,###,###,##0;&quot; -&quot;###,###,###,###,##0"/>
    <numFmt numFmtId="215" formatCode="##,###,###,###,###,##0;&quot;-&quot;#,###,###,###,###,##0"/>
    <numFmt numFmtId="216" formatCode="#,###,###,###,###,###,##0;&quot; -&quot;###,###,###,###,###,##0"/>
    <numFmt numFmtId="217" formatCode="\ ###\ ###\ ###\ ##0;&quot;△&quot;###\ ###\ ###\ ##0"/>
    <numFmt numFmtId="218" formatCode="###\ ###\ ###\ ##0;&quot;△&quot;##\ ###\ ###\ ##0"/>
    <numFmt numFmtId="219" formatCode="#\ ###\ ##0.00;&quot;△&quot;\ ###\ ##0.00"/>
    <numFmt numFmtId="220" formatCode="###\ ###\ ##0.00;&quot;△&quot;##\ ###\ ##0.00"/>
    <numFmt numFmtId="221" formatCode="#,###,##0.00;&quot; -&quot;###,##0.00"/>
    <numFmt numFmtId="222" formatCode="#,###,##0.0;&quot; -&quot;###,##0.0"/>
    <numFmt numFmtId="223" formatCode="#,###,##0;&quot; -&quot;###,##0"/>
    <numFmt numFmtId="224" formatCode="#\ ###\ ###\ ##0;&quot;△&quot;\ ###\ ###\ ##0"/>
    <numFmt numFmtId="225" formatCode="##,###,###,###,##0;&quot;-&quot;#,###,###,###,##0"/>
    <numFmt numFmtId="226" formatCode="\ ###,###,###,###,###,##0;&quot;-&quot;###,###,###,###,###,##0"/>
    <numFmt numFmtId="227" formatCode="\ ###,###,###,###,##0;&quot;-&quot;###,###,###,###,##0"/>
    <numFmt numFmtId="228" formatCode="\ ###,###,##0.00;&quot;-&quot;##,###,###,000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3"/>
    </font>
    <font>
      <sz val="14"/>
      <name val="Terminal"/>
      <family val="0"/>
    </font>
    <font>
      <sz val="6"/>
      <name val="ＭＳ 明朝"/>
      <family val="1"/>
    </font>
    <font>
      <sz val="8"/>
      <name val="ＤＦ平成ゴシック体W3"/>
      <family val="3"/>
    </font>
    <font>
      <vertAlign val="superscript"/>
      <sz val="8"/>
      <name val="ＤＦ平成ゴシック体W3"/>
      <family val="3"/>
    </font>
    <font>
      <sz val="16"/>
      <name val="ＤＦ平成ゴシック体W5"/>
      <family val="0"/>
    </font>
    <font>
      <sz val="12"/>
      <name val="ＤＦ平成ゴシック体W5"/>
      <family val="0"/>
    </font>
    <font>
      <sz val="8"/>
      <name val="ＤＦ平成ゴシック体W5"/>
      <family val="0"/>
    </font>
    <font>
      <sz val="8"/>
      <color indexed="12"/>
      <name val="ＤＦ平成ゴシック体W5"/>
      <family val="0"/>
    </font>
    <font>
      <b/>
      <sz val="7.5"/>
      <name val="HGSｺﾞｼｯｸE"/>
      <family val="3"/>
    </font>
    <font>
      <b/>
      <sz val="8"/>
      <name val="HGSｺﾞｼｯｸE"/>
      <family val="3"/>
    </font>
    <font>
      <b/>
      <sz val="8"/>
      <color indexed="12"/>
      <name val="HGSｺﾞｼｯｸE"/>
      <family val="3"/>
    </font>
    <font>
      <b/>
      <sz val="7.5"/>
      <name val="ＤＦ平成ゴシック体W5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ＤＦ平成ゴシック体W5"/>
      <family val="0"/>
    </font>
    <font>
      <b/>
      <sz val="7"/>
      <name val="HGSｺﾞｼｯｸE"/>
      <family val="3"/>
    </font>
    <font>
      <sz val="7"/>
      <name val="HGSｺﾞｼｯｸE"/>
      <family val="3"/>
    </font>
    <font>
      <b/>
      <sz val="8"/>
      <name val="ＤＦ平成ゴシック体W5"/>
      <family val="0"/>
    </font>
    <font>
      <sz val="7.5"/>
      <name val="ＤＦ平成ゴシック体W5"/>
      <family val="0"/>
    </font>
    <font>
      <b/>
      <sz val="7.5"/>
      <color indexed="12"/>
      <name val="HGSｺﾞｼｯｸE"/>
      <family val="3"/>
    </font>
    <font>
      <sz val="7.5"/>
      <color indexed="20"/>
      <name val="ＤＦ平成ゴシック体W5"/>
      <family val="0"/>
    </font>
    <font>
      <sz val="12"/>
      <name val="ＤＦ平成ゴシック体W3"/>
      <family val="3"/>
    </font>
    <font>
      <sz val="7.5"/>
      <name val="ＤＦ平成ゴシック体W3"/>
      <family val="3"/>
    </font>
    <font>
      <vertAlign val="superscript"/>
      <sz val="7.5"/>
      <name val="ＤＦ平成ゴシック体W3"/>
      <family val="3"/>
    </font>
    <font>
      <vertAlign val="superscript"/>
      <sz val="7.5"/>
      <name val="ＤＦ平成ゴシック体W5"/>
      <family val="0"/>
    </font>
    <font>
      <sz val="7.5"/>
      <color indexed="12"/>
      <name val="ＤＦ平成ゴシック体W5"/>
      <family val="0"/>
    </font>
    <font>
      <b/>
      <sz val="7"/>
      <color indexed="12"/>
      <name val="HGSｺﾞｼｯｸE"/>
      <family val="3"/>
    </font>
    <font>
      <sz val="7"/>
      <name val="ＤＦ平成ゴシック体W5"/>
      <family val="0"/>
    </font>
    <font>
      <sz val="6"/>
      <name val="HGSｺﾞｼｯｸE"/>
      <family val="3"/>
    </font>
    <font>
      <vertAlign val="superscript"/>
      <sz val="8"/>
      <name val="ＤＦ平成ゴシック体W5"/>
      <family val="0"/>
    </font>
    <font>
      <sz val="8"/>
      <color indexed="54"/>
      <name val="ＤＦ平成ゴシック体W5"/>
      <family val="0"/>
    </font>
    <font>
      <b/>
      <sz val="8"/>
      <color indexed="54"/>
      <name val="HGSｺﾞｼｯｸE"/>
      <family val="3"/>
    </font>
    <font>
      <sz val="7.5"/>
      <name val="HGSｺﾞｼｯｸE"/>
      <family val="3"/>
    </font>
    <font>
      <sz val="15"/>
      <name val="ＤＦ平成ゴシック体W5"/>
      <family val="0"/>
    </font>
    <font>
      <sz val="9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ＤＦ平成ゴシック体W5"/>
      <family val="0"/>
    </font>
    <font>
      <sz val="7.5"/>
      <color indexed="8"/>
      <name val="ＤＦ平成ゴシック体W5"/>
      <family val="0"/>
    </font>
    <font>
      <b/>
      <sz val="8"/>
      <color indexed="8"/>
      <name val="HGSｺﾞｼｯｸE"/>
      <family val="3"/>
    </font>
    <font>
      <b/>
      <sz val="11"/>
      <name val="HGSｺﾞｼｯｸE"/>
      <family val="3"/>
    </font>
    <font>
      <sz val="13"/>
      <name val="ＤＦ平成ゴシック体W3"/>
      <family val="3"/>
    </font>
    <font>
      <sz val="11"/>
      <name val="ＤＦ平成ゴシック体W3"/>
      <family val="3"/>
    </font>
    <font>
      <sz val="6"/>
      <name val="明朝"/>
      <family val="3"/>
    </font>
    <font>
      <sz val="10"/>
      <name val="ＤＦ平成ゴシック体W3"/>
      <family val="3"/>
    </font>
    <font>
      <sz val="11"/>
      <name val="ＤＦ平成ゴシック体W5"/>
      <family val="0"/>
    </font>
    <font>
      <sz val="9"/>
      <name val="ＤＦ平成ゴシック体W5"/>
      <family val="0"/>
    </font>
    <font>
      <sz val="8"/>
      <color indexed="10"/>
      <name val="ＤＦ平成ゴシック体W5"/>
      <family val="0"/>
    </font>
    <font>
      <sz val="8"/>
      <color indexed="12"/>
      <name val="ＤＦ平成ゴシック体W3"/>
      <family val="3"/>
    </font>
  </fonts>
  <fills count="6">
    <fill>
      <patternFill/>
    </fill>
    <fill>
      <patternFill patternType="gray125"/>
    </fill>
    <fill>
      <patternFill patternType="gray125">
        <bgColor indexed="44"/>
      </patternFill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18" fillId="0" borderId="0" applyNumberFormat="0" applyFill="0" applyBorder="0" applyAlignment="0" applyProtection="0"/>
  </cellStyleXfs>
  <cellXfs count="1118">
    <xf numFmtId="0" fontId="0" fillId="0" borderId="0" xfId="0" applyAlignment="1">
      <alignment/>
    </xf>
    <xf numFmtId="0" fontId="7" fillId="0" borderId="0" xfId="25" applyFont="1">
      <alignment/>
      <protection/>
    </xf>
    <xf numFmtId="0" fontId="7" fillId="0" borderId="0" xfId="25" applyFont="1" applyAlignment="1">
      <alignment horizontal="distributed"/>
      <protection/>
    </xf>
    <xf numFmtId="0" fontId="7" fillId="0" borderId="0" xfId="25" applyFont="1" applyBorder="1">
      <alignment/>
      <protection/>
    </xf>
    <xf numFmtId="0" fontId="7" fillId="0" borderId="0" xfId="25" applyFont="1" applyAlignment="1">
      <alignment/>
      <protection/>
    </xf>
    <xf numFmtId="0" fontId="7" fillId="0" borderId="0" xfId="25" applyFont="1" applyBorder="1" applyAlignment="1">
      <alignment/>
      <protection/>
    </xf>
    <xf numFmtId="0" fontId="7" fillId="0" borderId="0" xfId="25" applyFont="1" applyFill="1" applyBorder="1" applyAlignment="1">
      <alignment/>
      <protection/>
    </xf>
    <xf numFmtId="0" fontId="9" fillId="0" borderId="0" xfId="25" applyFont="1" applyAlignment="1" applyProtection="1" quotePrefix="1">
      <alignment horizontal="left"/>
      <protection/>
    </xf>
    <xf numFmtId="0" fontId="9" fillId="0" borderId="0" xfId="25" applyFont="1">
      <alignment/>
      <protection/>
    </xf>
    <xf numFmtId="0" fontId="9" fillId="0" borderId="0" xfId="25" applyFont="1" applyAlignment="1" applyProtection="1" quotePrefix="1">
      <alignment horizontal="right"/>
      <protection/>
    </xf>
    <xf numFmtId="0" fontId="9" fillId="0" borderId="0" xfId="25" applyFont="1" applyBorder="1" applyAlignment="1" applyProtection="1" quotePrefix="1">
      <alignment/>
      <protection/>
    </xf>
    <xf numFmtId="0" fontId="9" fillId="0" borderId="0" xfId="25" applyFont="1" applyFill="1" applyBorder="1" applyAlignment="1" applyProtection="1" quotePrefix="1">
      <alignment/>
      <protection/>
    </xf>
    <xf numFmtId="0" fontId="9" fillId="0" borderId="0" xfId="25" applyFont="1" applyAlignment="1">
      <alignment horizontal="left"/>
      <protection/>
    </xf>
    <xf numFmtId="0" fontId="9" fillId="0" borderId="0" xfId="25" applyFont="1" applyAlignment="1">
      <alignment/>
      <protection/>
    </xf>
    <xf numFmtId="0" fontId="9" fillId="0" borderId="0" xfId="25" applyFont="1" applyBorder="1" applyAlignment="1" applyProtection="1" quotePrefix="1">
      <alignment horizontal="left"/>
      <protection/>
    </xf>
    <xf numFmtId="0" fontId="11" fillId="0" borderId="0" xfId="25" applyFont="1" applyAlignment="1">
      <alignment vertical="center"/>
      <protection/>
    </xf>
    <xf numFmtId="0" fontId="11" fillId="0" borderId="0" xfId="24" applyFont="1" applyAlignment="1">
      <alignment horizontal="distributed" vertical="center"/>
      <protection/>
    </xf>
    <xf numFmtId="0" fontId="11" fillId="0" borderId="0" xfId="25" applyFont="1" applyAlignment="1">
      <alignment horizontal="distributed" vertical="center"/>
      <protection/>
    </xf>
    <xf numFmtId="0" fontId="11" fillId="0" borderId="0" xfId="25" applyFont="1" applyBorder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38" fontId="11" fillId="0" borderId="0" xfId="17" applyFont="1" applyFill="1" applyBorder="1" applyAlignment="1" applyProtection="1">
      <alignment horizontal="centerContinuous" vertical="center" wrapText="1"/>
      <protection/>
    </xf>
    <xf numFmtId="38" fontId="11" fillId="0" borderId="0" xfId="17" applyFont="1" applyFill="1" applyBorder="1" applyAlignment="1" applyProtection="1">
      <alignment vertical="center"/>
      <protection/>
    </xf>
    <xf numFmtId="0" fontId="11" fillId="0" borderId="0" xfId="25" applyFont="1" applyAlignment="1">
      <alignment horizontal="center" vertical="center"/>
      <protection/>
    </xf>
    <xf numFmtId="37" fontId="11" fillId="0" borderId="0" xfId="24" applyNumberFormat="1" applyFont="1" applyBorder="1" applyAlignment="1" applyProtection="1">
      <alignment/>
      <protection/>
    </xf>
    <xf numFmtId="0" fontId="11" fillId="0" borderId="0" xfId="25" applyFont="1">
      <alignment/>
      <protection/>
    </xf>
    <xf numFmtId="38" fontId="11" fillId="0" borderId="0" xfId="17" applyFont="1" applyBorder="1" applyAlignment="1" applyProtection="1">
      <alignment horizontal="right"/>
      <protection/>
    </xf>
    <xf numFmtId="38" fontId="11" fillId="0" borderId="0" xfId="17" applyFont="1" applyBorder="1" applyAlignment="1" applyProtection="1">
      <alignment/>
      <protection/>
    </xf>
    <xf numFmtId="38" fontId="11" fillId="0" borderId="0" xfId="17" applyFont="1" applyFill="1" applyBorder="1" applyAlignment="1" applyProtection="1">
      <alignment/>
      <protection/>
    </xf>
    <xf numFmtId="37" fontId="11" fillId="0" borderId="0" xfId="24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right"/>
    </xf>
    <xf numFmtId="38" fontId="11" fillId="0" borderId="0" xfId="17" applyFont="1" applyBorder="1" applyAlignment="1">
      <alignment horizontal="right"/>
    </xf>
    <xf numFmtId="38" fontId="11" fillId="0" borderId="0" xfId="17" applyFont="1" applyBorder="1" applyAlignment="1">
      <alignment/>
    </xf>
    <xf numFmtId="38" fontId="11" fillId="0" borderId="0" xfId="17" applyFont="1" applyFill="1" applyBorder="1" applyAlignment="1">
      <alignment/>
    </xf>
    <xf numFmtId="3" fontId="11" fillId="0" borderId="0" xfId="24" applyNumberFormat="1" applyFont="1" applyBorder="1" applyAlignment="1" applyProtection="1">
      <alignment/>
      <protection/>
    </xf>
    <xf numFmtId="0" fontId="11" fillId="0" borderId="0" xfId="24" applyFont="1" applyBorder="1" applyAlignment="1" applyProtection="1">
      <alignment/>
      <protection/>
    </xf>
    <xf numFmtId="0" fontId="11" fillId="0" borderId="0" xfId="24" applyFont="1" applyBorder="1" applyAlignment="1">
      <alignment/>
      <protection/>
    </xf>
    <xf numFmtId="0" fontId="11" fillId="0" borderId="1" xfId="25" applyFont="1" applyBorder="1">
      <alignment/>
      <protection/>
    </xf>
    <xf numFmtId="0" fontId="11" fillId="0" borderId="1" xfId="25" applyFont="1" applyBorder="1" applyAlignment="1">
      <alignment horizontal="distributed"/>
      <protection/>
    </xf>
    <xf numFmtId="0" fontId="11" fillId="0" borderId="1" xfId="25" applyFont="1" applyBorder="1" applyAlignment="1">
      <alignment/>
      <protection/>
    </xf>
    <xf numFmtId="0" fontId="11" fillId="0" borderId="0" xfId="25" applyFont="1" applyFill="1" applyBorder="1" applyAlignme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Border="1" applyAlignment="1">
      <alignment horizontal="distributed"/>
      <protection/>
    </xf>
    <xf numFmtId="0" fontId="11" fillId="0" borderId="0" xfId="25" applyFont="1" applyBorder="1" applyAlignment="1">
      <alignment/>
      <protection/>
    </xf>
    <xf numFmtId="0" fontId="11" fillId="0" borderId="0" xfId="25" applyFont="1" applyAlignment="1">
      <alignment horizontal="distributed"/>
      <protection/>
    </xf>
    <xf numFmtId="0" fontId="11" fillId="0" borderId="0" xfId="25" applyFont="1" applyAlignment="1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>
      <alignment horizontal="right"/>
      <protection/>
    </xf>
    <xf numFmtId="0" fontId="13" fillId="0" borderId="0" xfId="25" applyFont="1" applyAlignment="1">
      <alignment vertical="center"/>
      <protection/>
    </xf>
    <xf numFmtId="0" fontId="13" fillId="0" borderId="1" xfId="25" applyFont="1" applyBorder="1">
      <alignment/>
      <protection/>
    </xf>
    <xf numFmtId="0" fontId="13" fillId="0" borderId="0" xfId="25" applyFont="1" applyBorder="1">
      <alignment/>
      <protection/>
    </xf>
    <xf numFmtId="37" fontId="15" fillId="0" borderId="0" xfId="24" applyNumberFormat="1" applyFont="1" applyBorder="1" applyAlignment="1" applyProtection="1">
      <alignment horizontal="right"/>
      <protection/>
    </xf>
    <xf numFmtId="37" fontId="14" fillId="0" borderId="0" xfId="24" applyNumberFormat="1" applyFont="1" applyBorder="1" applyAlignment="1" applyProtection="1">
      <alignment/>
      <protection/>
    </xf>
    <xf numFmtId="0" fontId="14" fillId="0" borderId="0" xfId="25" applyFont="1">
      <alignment/>
      <protection/>
    </xf>
    <xf numFmtId="38" fontId="11" fillId="2" borderId="2" xfId="17" applyFont="1" applyFill="1" applyBorder="1" applyAlignment="1" applyProtection="1">
      <alignment horizontal="centerContinuous" vertical="center" wrapText="1"/>
      <protection/>
    </xf>
    <xf numFmtId="38" fontId="11" fillId="2" borderId="3" xfId="17" applyFont="1" applyFill="1" applyBorder="1" applyAlignment="1" applyProtection="1">
      <alignment vertical="center"/>
      <protection/>
    </xf>
    <xf numFmtId="0" fontId="11" fillId="3" borderId="2" xfId="24" applyFont="1" applyFill="1" applyBorder="1" applyAlignment="1">
      <alignment vertical="center"/>
      <protection/>
    </xf>
    <xf numFmtId="0" fontId="11" fillId="3" borderId="1" xfId="24" applyFont="1" applyFill="1" applyBorder="1" applyAlignment="1">
      <alignment horizontal="center" vertical="center"/>
      <protection/>
    </xf>
    <xf numFmtId="38" fontId="14" fillId="3" borderId="0" xfId="17" applyFont="1" applyFill="1" applyBorder="1" applyAlignment="1" applyProtection="1">
      <alignment horizontal="distributed"/>
      <protection/>
    </xf>
    <xf numFmtId="38" fontId="14" fillId="3" borderId="4" xfId="17" applyFont="1" applyFill="1" applyBorder="1" applyAlignment="1" applyProtection="1">
      <alignment horizontal="distributed"/>
      <protection/>
    </xf>
    <xf numFmtId="38" fontId="14" fillId="3" borderId="5" xfId="17" applyFont="1" applyFill="1" applyBorder="1" applyAlignment="1" applyProtection="1">
      <alignment horizontal="distributed"/>
      <protection/>
    </xf>
    <xf numFmtId="38" fontId="14" fillId="3" borderId="6" xfId="17" applyFont="1" applyFill="1" applyBorder="1" applyAlignment="1" applyProtection="1">
      <alignment horizontal="distributed"/>
      <protection/>
    </xf>
    <xf numFmtId="38" fontId="11" fillId="3" borderId="0" xfId="17" applyFont="1" applyFill="1" applyBorder="1" applyAlignment="1" applyProtection="1">
      <alignment horizontal="distributed"/>
      <protection/>
    </xf>
    <xf numFmtId="38" fontId="11" fillId="3" borderId="6" xfId="17" applyFont="1" applyFill="1" applyBorder="1" applyAlignment="1" applyProtection="1">
      <alignment horizontal="distributed"/>
      <protection/>
    </xf>
    <xf numFmtId="0" fontId="11" fillId="3" borderId="1" xfId="25" applyFont="1" applyFill="1" applyBorder="1">
      <alignment/>
      <protection/>
    </xf>
    <xf numFmtId="0" fontId="11" fillId="3" borderId="7" xfId="25" applyFont="1" applyFill="1" applyBorder="1">
      <alignment/>
      <protection/>
    </xf>
    <xf numFmtId="38" fontId="11" fillId="3" borderId="8" xfId="17" applyFont="1" applyFill="1" applyBorder="1" applyAlignment="1" applyProtection="1">
      <alignment horizontal="centerContinuous" vertical="center" wrapText="1"/>
      <protection/>
    </xf>
    <xf numFmtId="38" fontId="11" fillId="3" borderId="9" xfId="17" applyFont="1" applyFill="1" applyBorder="1" applyAlignment="1">
      <alignment horizontal="centerContinuous" vertical="center" wrapText="1"/>
    </xf>
    <xf numFmtId="38" fontId="11" fillId="3" borderId="2" xfId="17" applyFont="1" applyFill="1" applyBorder="1" applyAlignment="1">
      <alignment horizontal="centerContinuous" vertical="center" wrapText="1"/>
    </xf>
    <xf numFmtId="0" fontId="11" fillId="3" borderId="10" xfId="24" applyFont="1" applyFill="1" applyBorder="1" applyAlignment="1" applyProtection="1">
      <alignment horizontal="center" vertical="center"/>
      <protection/>
    </xf>
    <xf numFmtId="38" fontId="11" fillId="3" borderId="10" xfId="17" applyFont="1" applyFill="1" applyBorder="1" applyAlignment="1" applyProtection="1">
      <alignment horizontal="center" vertical="center"/>
      <protection/>
    </xf>
    <xf numFmtId="0" fontId="11" fillId="3" borderId="11" xfId="24" applyFont="1" applyFill="1" applyBorder="1" applyAlignment="1" applyProtection="1">
      <alignment horizontal="center" vertical="center"/>
      <protection/>
    </xf>
    <xf numFmtId="38" fontId="11" fillId="3" borderId="11" xfId="17" applyFont="1" applyFill="1" applyBorder="1" applyAlignment="1" applyProtection="1">
      <alignment horizontal="center" vertical="center"/>
      <protection/>
    </xf>
    <xf numFmtId="38" fontId="11" fillId="3" borderId="2" xfId="17" applyFont="1" applyFill="1" applyBorder="1" applyAlignment="1" applyProtection="1">
      <alignment horizontal="centerContinuous" vertical="center" wrapText="1"/>
      <protection/>
    </xf>
    <xf numFmtId="38" fontId="16" fillId="3" borderId="8" xfId="17" applyFont="1" applyFill="1" applyBorder="1" applyAlignment="1" applyProtection="1">
      <alignment horizontal="centerContinuous" vertical="center" wrapText="1"/>
      <protection/>
    </xf>
    <xf numFmtId="38" fontId="16" fillId="3" borderId="2" xfId="17" applyFont="1" applyFill="1" applyBorder="1" applyAlignment="1">
      <alignment horizontal="centerContinuous" vertical="center" wrapText="1"/>
    </xf>
    <xf numFmtId="38" fontId="11" fillId="3" borderId="12" xfId="17" applyFont="1" applyFill="1" applyBorder="1" applyAlignment="1">
      <alignment vertical="center" wrapText="1"/>
    </xf>
    <xf numFmtId="0" fontId="11" fillId="3" borderId="8" xfId="24" applyFont="1" applyFill="1" applyBorder="1" applyAlignment="1">
      <alignment vertical="center"/>
      <protection/>
    </xf>
    <xf numFmtId="38" fontId="11" fillId="3" borderId="13" xfId="17" applyFont="1" applyFill="1" applyBorder="1" applyAlignment="1" applyProtection="1">
      <alignment vertical="center"/>
      <protection/>
    </xf>
    <xf numFmtId="0" fontId="11" fillId="3" borderId="3" xfId="24" applyFont="1" applyFill="1" applyBorder="1" applyAlignment="1" applyProtection="1">
      <alignment horizontal="center" vertical="center"/>
      <protection/>
    </xf>
    <xf numFmtId="0" fontId="16" fillId="3" borderId="10" xfId="24" applyFont="1" applyFill="1" applyBorder="1" applyAlignment="1" applyProtection="1">
      <alignment horizontal="center" vertical="center"/>
      <protection/>
    </xf>
    <xf numFmtId="0" fontId="16" fillId="3" borderId="11" xfId="24" applyFont="1" applyFill="1" applyBorder="1" applyAlignment="1" applyProtection="1">
      <alignment horizontal="center" vertical="center"/>
      <protection/>
    </xf>
    <xf numFmtId="0" fontId="11" fillId="3" borderId="1" xfId="24" applyFont="1" applyFill="1" applyBorder="1" applyAlignment="1" applyProtection="1">
      <alignment vertical="center"/>
      <protection/>
    </xf>
    <xf numFmtId="0" fontId="11" fillId="3" borderId="14" xfId="24" applyFont="1" applyFill="1" applyBorder="1" applyAlignment="1">
      <alignment horizontal="center" vertical="center"/>
      <protection/>
    </xf>
    <xf numFmtId="38" fontId="14" fillId="3" borderId="15" xfId="17" applyFont="1" applyFill="1" applyBorder="1" applyAlignment="1" applyProtection="1">
      <alignment horizontal="distributed"/>
      <protection/>
    </xf>
    <xf numFmtId="38" fontId="11" fillId="3" borderId="15" xfId="17" applyFont="1" applyFill="1" applyBorder="1" applyAlignment="1" applyProtection="1">
      <alignment horizontal="distributed"/>
      <protection/>
    </xf>
    <xf numFmtId="38" fontId="12" fillId="3" borderId="0" xfId="17" applyFont="1" applyFill="1" applyBorder="1" applyAlignment="1" applyProtection="1">
      <alignment horizontal="distributed"/>
      <protection/>
    </xf>
    <xf numFmtId="0" fontId="11" fillId="3" borderId="14" xfId="25" applyFont="1" applyFill="1" applyBorder="1">
      <alignment/>
      <protection/>
    </xf>
    <xf numFmtId="0" fontId="12" fillId="3" borderId="1" xfId="25" applyFont="1" applyFill="1" applyBorder="1">
      <alignment/>
      <protection/>
    </xf>
    <xf numFmtId="37" fontId="14" fillId="0" borderId="0" xfId="24" applyNumberFormat="1" applyFont="1" applyBorder="1" applyAlignment="1" applyProtection="1">
      <alignment horizontal="right"/>
      <protection/>
    </xf>
    <xf numFmtId="37" fontId="11" fillId="0" borderId="0" xfId="24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37" fontId="9" fillId="0" borderId="0" xfId="21" applyFont="1" applyFill="1" applyAlignment="1">
      <alignment/>
      <protection/>
    </xf>
    <xf numFmtId="37" fontId="9" fillId="0" borderId="0" xfId="21" applyFont="1" applyFill="1" applyBorder="1" applyAlignment="1">
      <alignment/>
      <protection/>
    </xf>
    <xf numFmtId="37" fontId="9" fillId="0" borderId="0" xfId="21" applyFont="1" applyFill="1" applyAlignment="1" quotePrefix="1">
      <alignment horizontal="right"/>
      <protection/>
    </xf>
    <xf numFmtId="37" fontId="9" fillId="0" borderId="0" xfId="21" applyFont="1" applyFill="1" applyAlignment="1" quotePrefix="1">
      <alignment/>
      <protection/>
    </xf>
    <xf numFmtId="0" fontId="9" fillId="0" borderId="0" xfId="0" applyFont="1" applyFill="1" applyAlignment="1">
      <alignment horizontal="distributed"/>
    </xf>
    <xf numFmtId="37" fontId="11" fillId="0" borderId="0" xfId="21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37" fontId="11" fillId="0" borderId="16" xfId="21" applyFont="1" applyFill="1" applyBorder="1" applyAlignment="1">
      <alignment/>
      <protection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37" fontId="11" fillId="4" borderId="0" xfId="21" applyFont="1" applyFill="1" applyBorder="1" applyAlignment="1">
      <alignment vertical="center"/>
      <protection/>
    </xf>
    <xf numFmtId="0" fontId="11" fillId="4" borderId="14" xfId="0" applyFont="1" applyFill="1" applyBorder="1" applyAlignment="1">
      <alignment horizontal="centerContinuous" vertical="center"/>
    </xf>
    <xf numFmtId="0" fontId="11" fillId="4" borderId="1" xfId="0" applyFont="1" applyFill="1" applyBorder="1" applyAlignment="1">
      <alignment horizontal="centerContinuous" vertical="center"/>
    </xf>
    <xf numFmtId="0" fontId="11" fillId="4" borderId="17" xfId="0" applyFont="1" applyFill="1" applyBorder="1" applyAlignment="1">
      <alignment horizontal="centerContinuous" vertical="center"/>
    </xf>
    <xf numFmtId="0" fontId="11" fillId="4" borderId="1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37" fontId="11" fillId="4" borderId="6" xfId="21" applyFont="1" applyFill="1" applyBorder="1" applyAlignment="1">
      <alignment vertical="center"/>
      <protection/>
    </xf>
    <xf numFmtId="0" fontId="11" fillId="4" borderId="18" xfId="0" applyFont="1" applyFill="1" applyBorder="1" applyAlignment="1">
      <alignment horizontal="centerContinuous" vertical="center"/>
    </xf>
    <xf numFmtId="0" fontId="11" fillId="4" borderId="19" xfId="0" applyFont="1" applyFill="1" applyBorder="1" applyAlignment="1">
      <alignment horizontal="center" vertical="center"/>
    </xf>
    <xf numFmtId="37" fontId="11" fillId="4" borderId="1" xfId="21" applyFont="1" applyFill="1" applyBorder="1" applyAlignment="1">
      <alignment vertical="center"/>
      <protection/>
    </xf>
    <xf numFmtId="37" fontId="11" fillId="4" borderId="7" xfId="21" applyFont="1" applyFill="1" applyBorder="1" applyAlignment="1">
      <alignment vertical="center"/>
      <protection/>
    </xf>
    <xf numFmtId="0" fontId="11" fillId="4" borderId="20" xfId="0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3" fillId="4" borderId="0" xfId="0" applyFont="1" applyFill="1" applyAlignment="1">
      <alignment/>
    </xf>
    <xf numFmtId="0" fontId="13" fillId="4" borderId="6" xfId="0" applyFont="1" applyFill="1" applyBorder="1" applyAlignment="1" quotePrefix="1">
      <alignment horizontal="distributed"/>
    </xf>
    <xf numFmtId="0" fontId="13" fillId="0" borderId="0" xfId="0" applyFont="1" applyFill="1" applyAlignment="1">
      <alignment/>
    </xf>
    <xf numFmtId="0" fontId="13" fillId="4" borderId="6" xfId="0" applyFont="1" applyFill="1" applyBorder="1" applyAlignment="1">
      <alignment horizontal="distributed"/>
    </xf>
    <xf numFmtId="3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/>
    </xf>
    <xf numFmtId="38" fontId="11" fillId="4" borderId="0" xfId="17" applyFont="1" applyFill="1" applyBorder="1" applyAlignment="1" applyProtection="1">
      <alignment horizontal="distributed"/>
      <protection/>
    </xf>
    <xf numFmtId="38" fontId="11" fillId="4" borderId="6" xfId="17" applyFont="1" applyFill="1" applyBorder="1" applyAlignment="1" applyProtection="1">
      <alignment horizontal="distributed"/>
      <protection/>
    </xf>
    <xf numFmtId="0" fontId="11" fillId="0" borderId="0" xfId="0" applyFont="1" applyFill="1" applyAlignment="1">
      <alignment/>
    </xf>
    <xf numFmtId="38" fontId="11" fillId="0" borderId="0" xfId="17" applyFont="1" applyFill="1" applyBorder="1" applyAlignment="1">
      <alignment horizontal="right"/>
    </xf>
    <xf numFmtId="38" fontId="11" fillId="0" borderId="0" xfId="17" applyFon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37" fontId="11" fillId="4" borderId="1" xfId="22" applyFont="1" applyFill="1" applyBorder="1" applyAlignment="1" applyProtection="1">
      <alignment horizontal="left"/>
      <protection locked="0"/>
    </xf>
    <xf numFmtId="37" fontId="11" fillId="4" borderId="7" xfId="22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/>
    </xf>
    <xf numFmtId="38" fontId="11" fillId="0" borderId="1" xfId="17" applyFont="1" applyFill="1" applyBorder="1" applyAlignment="1">
      <alignment/>
    </xf>
    <xf numFmtId="37" fontId="11" fillId="0" borderId="0" xfId="21" applyFont="1" applyFill="1" applyAlignment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 quotePrefix="1">
      <alignment horizontal="left"/>
    </xf>
    <xf numFmtId="37" fontId="9" fillId="0" borderId="0" xfId="30" applyFont="1" applyFill="1" applyAlignment="1">
      <alignment horizontal="center"/>
      <protection/>
    </xf>
    <xf numFmtId="37" fontId="9" fillId="0" borderId="0" xfId="30" applyFont="1" applyFill="1">
      <alignment/>
      <protection/>
    </xf>
    <xf numFmtId="37" fontId="9" fillId="0" borderId="0" xfId="30" applyFont="1" applyFill="1" applyBorder="1">
      <alignment/>
      <protection/>
    </xf>
    <xf numFmtId="37" fontId="9" fillId="0" borderId="0" xfId="30" applyFont="1" applyFill="1" applyAlignment="1" applyProtection="1" quotePrefix="1">
      <alignment horizontal="right"/>
      <protection/>
    </xf>
    <xf numFmtId="37" fontId="9" fillId="0" borderId="0" xfId="30" applyFont="1" applyFill="1" applyAlignment="1" applyProtection="1" quotePrefix="1">
      <alignment/>
      <protection/>
    </xf>
    <xf numFmtId="37" fontId="9" fillId="0" borderId="0" xfId="27" applyFont="1" applyFill="1">
      <alignment/>
      <protection/>
    </xf>
    <xf numFmtId="37" fontId="9" fillId="0" borderId="0" xfId="27" applyFont="1" applyFill="1" applyAlignment="1">
      <alignment horizontal="right"/>
      <protection/>
    </xf>
    <xf numFmtId="37" fontId="9" fillId="0" borderId="0" xfId="27" applyFont="1" applyFill="1" applyBorder="1" applyAlignment="1">
      <alignment/>
      <protection/>
    </xf>
    <xf numFmtId="37" fontId="11" fillId="0" borderId="0" xfId="30" applyFont="1" applyFill="1" applyAlignment="1">
      <alignment horizontal="center"/>
      <protection/>
    </xf>
    <xf numFmtId="37" fontId="11" fillId="0" borderId="0" xfId="30" applyFont="1" applyFill="1">
      <alignment/>
      <protection/>
    </xf>
    <xf numFmtId="37" fontId="11" fillId="0" borderId="0" xfId="30" applyFont="1" applyFill="1" applyBorder="1">
      <alignment/>
      <protection/>
    </xf>
    <xf numFmtId="37" fontId="11" fillId="0" borderId="0" xfId="30" applyFont="1" applyFill="1" applyAlignment="1" applyProtection="1" quotePrefix="1">
      <alignment horizontal="right"/>
      <protection/>
    </xf>
    <xf numFmtId="37" fontId="11" fillId="0" borderId="0" xfId="30" applyFont="1" applyFill="1" applyAlignment="1" applyProtection="1" quotePrefix="1">
      <alignment/>
      <protection/>
    </xf>
    <xf numFmtId="37" fontId="11" fillId="0" borderId="0" xfId="27" applyFont="1" applyFill="1">
      <alignment/>
      <protection/>
    </xf>
    <xf numFmtId="37" fontId="11" fillId="0" borderId="0" xfId="27" applyFont="1" applyFill="1" applyAlignment="1">
      <alignment horizontal="right"/>
      <protection/>
    </xf>
    <xf numFmtId="37" fontId="11" fillId="0" borderId="0" xfId="27" applyFont="1" applyFill="1" applyBorder="1" applyAlignment="1">
      <alignment/>
      <protection/>
    </xf>
    <xf numFmtId="37" fontId="23" fillId="0" borderId="0" xfId="30" applyFont="1" applyFill="1" applyAlignment="1" applyProtection="1">
      <alignment horizontal="center" vertical="center"/>
      <protection/>
    </xf>
    <xf numFmtId="37" fontId="23" fillId="0" borderId="0" xfId="30" applyFont="1" applyFill="1" applyAlignment="1">
      <alignment vertical="center"/>
      <protection/>
    </xf>
    <xf numFmtId="37" fontId="23" fillId="0" borderId="0" xfId="30" applyFont="1" applyFill="1" applyBorder="1" applyAlignment="1">
      <alignment vertical="center"/>
      <protection/>
    </xf>
    <xf numFmtId="37" fontId="23" fillId="0" borderId="0" xfId="27" applyFont="1" applyFill="1" applyAlignment="1">
      <alignment vertical="center"/>
      <protection/>
    </xf>
    <xf numFmtId="37" fontId="23" fillId="3" borderId="2" xfId="30" applyFont="1" applyFill="1" applyBorder="1" applyAlignment="1">
      <alignment horizontal="center" vertical="center"/>
      <protection/>
    </xf>
    <xf numFmtId="37" fontId="23" fillId="3" borderId="9" xfId="30" applyFont="1" applyFill="1" applyBorder="1" applyAlignment="1">
      <alignment horizontal="center" vertical="center"/>
      <protection/>
    </xf>
    <xf numFmtId="37" fontId="23" fillId="3" borderId="12" xfId="27" applyFont="1" applyFill="1" applyBorder="1" applyAlignment="1">
      <alignment horizontal="centerContinuous" vertical="center"/>
      <protection/>
    </xf>
    <xf numFmtId="37" fontId="23" fillId="3" borderId="21" xfId="30" applyFont="1" applyFill="1" applyBorder="1" applyAlignment="1">
      <alignment horizontal="centerContinuous" vertical="center"/>
      <protection/>
    </xf>
    <xf numFmtId="37" fontId="23" fillId="3" borderId="17" xfId="30" applyFont="1" applyFill="1" applyBorder="1" applyAlignment="1">
      <alignment horizontal="centerContinuous" vertical="center"/>
      <protection/>
    </xf>
    <xf numFmtId="37" fontId="23" fillId="3" borderId="12" xfId="30" applyFont="1" applyFill="1" applyBorder="1" applyAlignment="1">
      <alignment horizontal="centerContinuous" vertical="center"/>
      <protection/>
    </xf>
    <xf numFmtId="37" fontId="23" fillId="3" borderId="12" xfId="30" applyFont="1" applyFill="1" applyBorder="1" applyAlignment="1">
      <alignment vertical="center"/>
      <protection/>
    </xf>
    <xf numFmtId="37" fontId="23" fillId="1" borderId="0" xfId="30" applyFont="1" applyFill="1" applyAlignment="1">
      <alignment vertical="center"/>
      <protection/>
    </xf>
    <xf numFmtId="37" fontId="23" fillId="3" borderId="0" xfId="30" applyFont="1" applyFill="1" applyBorder="1" applyAlignment="1">
      <alignment horizontal="center" vertical="center"/>
      <protection/>
    </xf>
    <xf numFmtId="37" fontId="23" fillId="3" borderId="6" xfId="30" applyFont="1" applyFill="1" applyBorder="1" applyAlignment="1">
      <alignment horizontal="center" vertical="center"/>
      <protection/>
    </xf>
    <xf numFmtId="37" fontId="23" fillId="3" borderId="1" xfId="30" applyFont="1" applyFill="1" applyBorder="1" applyAlignment="1">
      <alignment horizontal="centerContinuous" vertical="center"/>
      <protection/>
    </xf>
    <xf numFmtId="37" fontId="23" fillId="3" borderId="14" xfId="30" applyFont="1" applyFill="1" applyBorder="1" applyAlignment="1">
      <alignment horizontal="centerContinuous" vertical="center"/>
      <protection/>
    </xf>
    <xf numFmtId="37" fontId="23" fillId="3" borderId="1" xfId="30" applyFont="1" applyFill="1" applyBorder="1" applyAlignment="1">
      <alignment vertical="center"/>
      <protection/>
    </xf>
    <xf numFmtId="37" fontId="23" fillId="3" borderId="1" xfId="30" applyFont="1" applyFill="1" applyBorder="1" applyAlignment="1">
      <alignment horizontal="center" vertical="center"/>
      <protection/>
    </xf>
    <xf numFmtId="37" fontId="23" fillId="3" borderId="7" xfId="30" applyFont="1" applyFill="1" applyBorder="1" applyAlignment="1">
      <alignment horizontal="center" vertical="center"/>
      <protection/>
    </xf>
    <xf numFmtId="37" fontId="23" fillId="3" borderId="14" xfId="30" applyFont="1" applyFill="1" applyBorder="1" applyAlignment="1" applyProtection="1">
      <alignment horizontal="center" vertical="center"/>
      <protection/>
    </xf>
    <xf numFmtId="37" fontId="23" fillId="3" borderId="14" xfId="30" applyFont="1" applyFill="1" applyBorder="1" applyAlignment="1" applyProtection="1">
      <alignment horizontal="center" vertical="center" wrapText="1"/>
      <protection/>
    </xf>
    <xf numFmtId="37" fontId="23" fillId="3" borderId="1" xfId="30" applyFont="1" applyFill="1" applyBorder="1" applyAlignment="1" applyProtection="1">
      <alignment vertical="center"/>
      <protection/>
    </xf>
    <xf numFmtId="37" fontId="23" fillId="3" borderId="0" xfId="30" applyFont="1" applyFill="1" applyBorder="1" applyAlignment="1">
      <alignment horizontal="center" vertical="top"/>
      <protection/>
    </xf>
    <xf numFmtId="37" fontId="23" fillId="3" borderId="0" xfId="30" applyFont="1" applyFill="1" applyBorder="1" applyAlignment="1" applyProtection="1">
      <alignment horizontal="center"/>
      <protection/>
    </xf>
    <xf numFmtId="37" fontId="23" fillId="3" borderId="0" xfId="30" applyFont="1" applyFill="1" applyBorder="1" applyAlignment="1" applyProtection="1">
      <alignment horizontal="distributed"/>
      <protection/>
    </xf>
    <xf numFmtId="37" fontId="23" fillId="3" borderId="6" xfId="30" applyFont="1" applyFill="1" applyBorder="1" applyAlignment="1">
      <alignment horizontal="distributed" vertical="top"/>
      <protection/>
    </xf>
    <xf numFmtId="37" fontId="23" fillId="0" borderId="0" xfId="30" applyFont="1" applyFill="1" applyBorder="1" applyAlignment="1" applyProtection="1">
      <alignment vertical="top"/>
      <protection/>
    </xf>
    <xf numFmtId="37" fontId="23" fillId="0" borderId="0" xfId="30" applyFont="1" applyFill="1" applyAlignment="1">
      <alignment vertical="top"/>
      <protection/>
    </xf>
    <xf numFmtId="37" fontId="23" fillId="3" borderId="0" xfId="30" applyFont="1" applyFill="1" applyBorder="1" applyAlignment="1">
      <alignment horizontal="distributed" vertical="top"/>
      <protection/>
    </xf>
    <xf numFmtId="37" fontId="23" fillId="3" borderId="0" xfId="30" applyFont="1" applyFill="1" applyBorder="1" applyAlignment="1">
      <alignment horizontal="center"/>
      <protection/>
    </xf>
    <xf numFmtId="37" fontId="23" fillId="3" borderId="0" xfId="30" applyFont="1" applyFill="1" applyBorder="1" applyAlignment="1">
      <alignment horizontal="distributed"/>
      <protection/>
    </xf>
    <xf numFmtId="37" fontId="23" fillId="3" borderId="0" xfId="30" applyFont="1" applyFill="1" applyBorder="1" applyAlignment="1" applyProtection="1" quotePrefix="1">
      <alignment horizontal="center"/>
      <protection/>
    </xf>
    <xf numFmtId="37" fontId="23" fillId="3" borderId="0" xfId="30" applyFont="1" applyFill="1" applyBorder="1" applyAlignment="1">
      <alignment horizontal="distributed" vertical="center"/>
      <protection/>
    </xf>
    <xf numFmtId="37" fontId="23" fillId="3" borderId="6" xfId="30" applyFont="1" applyFill="1" applyBorder="1" applyAlignment="1" applyProtection="1">
      <alignment horizontal="distributed"/>
      <protection/>
    </xf>
    <xf numFmtId="37" fontId="23" fillId="0" borderId="0" xfId="30" applyFont="1" applyFill="1" applyBorder="1" applyProtection="1">
      <alignment/>
      <protection/>
    </xf>
    <xf numFmtId="37" fontId="23" fillId="0" borderId="0" xfId="30" applyFont="1" applyFill="1" applyBorder="1" applyAlignment="1" applyProtection="1">
      <alignment/>
      <protection/>
    </xf>
    <xf numFmtId="37" fontId="23" fillId="0" borderId="0" xfId="30" applyFont="1" applyFill="1">
      <alignment/>
      <protection/>
    </xf>
    <xf numFmtId="37" fontId="23" fillId="3" borderId="6" xfId="30" applyFont="1" applyFill="1" applyBorder="1" applyAlignment="1">
      <alignment horizontal="distributed"/>
      <protection/>
    </xf>
    <xf numFmtId="37" fontId="13" fillId="3" borderId="0" xfId="30" applyFont="1" applyFill="1" applyBorder="1" applyAlignment="1" applyProtection="1" quotePrefix="1">
      <alignment horizontal="center"/>
      <protection/>
    </xf>
    <xf numFmtId="37" fontId="20" fillId="3" borderId="0" xfId="30" applyFont="1" applyFill="1" applyBorder="1" applyAlignment="1" applyProtection="1" quotePrefix="1">
      <alignment horizontal="center"/>
      <protection/>
    </xf>
    <xf numFmtId="37" fontId="20" fillId="3" borderId="0" xfId="30" applyFont="1" applyFill="1" applyBorder="1" applyAlignment="1" applyProtection="1">
      <alignment horizontal="distributed"/>
      <protection/>
    </xf>
    <xf numFmtId="37" fontId="13" fillId="3" borderId="6" xfId="30" applyFont="1" applyFill="1" applyBorder="1" applyAlignment="1" applyProtection="1">
      <alignment horizontal="distributed"/>
      <protection/>
    </xf>
    <xf numFmtId="37" fontId="24" fillId="0" borderId="0" xfId="30" applyFont="1" applyFill="1" applyBorder="1" applyProtection="1">
      <alignment/>
      <protection/>
    </xf>
    <xf numFmtId="37" fontId="13" fillId="0" borderId="0" xfId="30" applyFont="1" applyFill="1" applyBorder="1" applyAlignment="1" applyProtection="1">
      <alignment/>
      <protection/>
    </xf>
    <xf numFmtId="37" fontId="13" fillId="0" borderId="0" xfId="30" applyFont="1" applyFill="1">
      <alignment/>
      <protection/>
    </xf>
    <xf numFmtId="37" fontId="13" fillId="3" borderId="0" xfId="30" applyFont="1" applyFill="1" applyBorder="1" applyAlignment="1">
      <alignment horizontal="center"/>
      <protection/>
    </xf>
    <xf numFmtId="37" fontId="20" fillId="3" borderId="0" xfId="30" applyFont="1" applyFill="1" applyBorder="1" applyAlignment="1">
      <alignment horizontal="center"/>
      <protection/>
    </xf>
    <xf numFmtId="37" fontId="20" fillId="3" borderId="0" xfId="30" applyFont="1" applyFill="1" applyBorder="1" applyAlignment="1">
      <alignment horizontal="distributed" vertical="center"/>
      <protection/>
    </xf>
    <xf numFmtId="37" fontId="13" fillId="3" borderId="6" xfId="30" applyFont="1" applyFill="1" applyBorder="1" applyAlignment="1">
      <alignment horizontal="distributed" vertical="center"/>
      <protection/>
    </xf>
    <xf numFmtId="37" fontId="24" fillId="0" borderId="0" xfId="30" applyFont="1" applyFill="1" applyBorder="1" applyAlignment="1" applyProtection="1">
      <alignment vertical="center"/>
      <protection/>
    </xf>
    <xf numFmtId="37" fontId="13" fillId="0" borderId="0" xfId="30" applyFont="1" applyFill="1" applyBorder="1" applyAlignment="1" applyProtection="1">
      <alignment vertical="center"/>
      <protection/>
    </xf>
    <xf numFmtId="37" fontId="23" fillId="3" borderId="0" xfId="30" applyFont="1" applyFill="1" applyBorder="1" applyAlignment="1" applyProtection="1">
      <alignment horizontal="right"/>
      <protection/>
    </xf>
    <xf numFmtId="37" fontId="25" fillId="0" borderId="0" xfId="30" applyFont="1" applyFill="1">
      <alignment/>
      <protection/>
    </xf>
    <xf numFmtId="37" fontId="23" fillId="3" borderId="0" xfId="30" applyFont="1" applyFill="1" applyBorder="1" applyAlignment="1">
      <alignment horizontal="right" vertical="top"/>
      <protection/>
    </xf>
    <xf numFmtId="37" fontId="25" fillId="0" borderId="0" xfId="30" applyFont="1" applyFill="1" applyAlignment="1">
      <alignment vertical="top"/>
      <protection/>
    </xf>
    <xf numFmtId="38" fontId="23" fillId="0" borderId="0" xfId="17" applyFont="1" applyFill="1" applyBorder="1" applyAlignment="1" applyProtection="1">
      <alignment vertical="top"/>
      <protection/>
    </xf>
    <xf numFmtId="37" fontId="23" fillId="3" borderId="0" xfId="30" applyFont="1" applyFill="1" applyBorder="1" applyAlignment="1" applyProtection="1" quotePrefix="1">
      <alignment horizontal="right"/>
      <protection/>
    </xf>
    <xf numFmtId="37" fontId="23" fillId="0" borderId="0" xfId="30" applyFont="1" applyFill="1" applyBorder="1" applyAlignment="1">
      <alignment vertical="top"/>
      <protection/>
    </xf>
    <xf numFmtId="37" fontId="23" fillId="3" borderId="1" xfId="30" applyFont="1" applyFill="1" applyBorder="1" applyAlignment="1">
      <alignment horizontal="center" vertical="top"/>
      <protection/>
    </xf>
    <xf numFmtId="37" fontId="23" fillId="3" borderId="1" xfId="30" applyFont="1" applyFill="1" applyBorder="1" applyAlignment="1">
      <alignment horizontal="distributed" vertical="top"/>
      <protection/>
    </xf>
    <xf numFmtId="37" fontId="23" fillId="3" borderId="7" xfId="30" applyFont="1" applyFill="1" applyBorder="1" applyAlignment="1">
      <alignment horizontal="distributed" vertical="top"/>
      <protection/>
    </xf>
    <xf numFmtId="37" fontId="23" fillId="0" borderId="1" xfId="30" applyFont="1" applyFill="1" applyBorder="1" applyAlignment="1" applyProtection="1">
      <alignment vertical="top"/>
      <protection/>
    </xf>
    <xf numFmtId="37" fontId="23" fillId="0" borderId="0" xfId="27" applyFont="1" applyFill="1">
      <alignment/>
      <protection/>
    </xf>
    <xf numFmtId="37" fontId="23" fillId="0" borderId="0" xfId="30" applyFont="1" applyFill="1" applyBorder="1">
      <alignment/>
      <protection/>
    </xf>
    <xf numFmtId="37" fontId="23" fillId="0" borderId="0" xfId="30" applyFont="1" applyFill="1" applyBorder="1" applyAlignment="1">
      <alignment/>
      <protection/>
    </xf>
    <xf numFmtId="37" fontId="23" fillId="0" borderId="0" xfId="30" applyFont="1" applyFill="1" applyAlignment="1">
      <alignment horizontal="center"/>
      <protection/>
    </xf>
    <xf numFmtId="37" fontId="11" fillId="0" borderId="0" xfId="30" applyFont="1" applyFill="1" applyBorder="1" applyAlignment="1">
      <alignment/>
      <protection/>
    </xf>
    <xf numFmtId="37" fontId="9" fillId="0" borderId="0" xfId="27" applyFont="1" applyFill="1" applyBorder="1" applyAlignment="1" applyProtection="1" quotePrefix="1">
      <alignment horizontal="right"/>
      <protection/>
    </xf>
    <xf numFmtId="37" fontId="9" fillId="0" borderId="0" xfId="27" applyFont="1" applyFill="1" applyBorder="1" applyAlignment="1" applyProtection="1" quotePrefix="1">
      <alignment/>
      <protection/>
    </xf>
    <xf numFmtId="37" fontId="9" fillId="0" borderId="0" xfId="27" applyFont="1" applyFill="1" applyBorder="1" applyAlignment="1" applyProtection="1" quotePrefix="1">
      <alignment horizontal="distributed"/>
      <protection/>
    </xf>
    <xf numFmtId="37" fontId="9" fillId="0" borderId="0" xfId="27" applyFont="1" applyFill="1" applyBorder="1">
      <alignment/>
      <protection/>
    </xf>
    <xf numFmtId="37" fontId="9" fillId="0" borderId="0" xfId="27" applyFont="1" applyFill="1" applyBorder="1" applyAlignment="1" applyProtection="1" quotePrefix="1">
      <alignment horizontal="left"/>
      <protection/>
    </xf>
    <xf numFmtId="37" fontId="11" fillId="0" borderId="0" xfId="27" applyFont="1" applyFill="1" applyBorder="1" applyAlignment="1" applyProtection="1" quotePrefix="1">
      <alignment horizontal="left"/>
      <protection/>
    </xf>
    <xf numFmtId="37" fontId="11" fillId="0" borderId="0" xfId="27" applyFont="1" applyFill="1" applyBorder="1" applyAlignment="1" applyProtection="1" quotePrefix="1">
      <alignment/>
      <protection/>
    </xf>
    <xf numFmtId="37" fontId="11" fillId="0" borderId="0" xfId="27" applyFont="1" applyFill="1" applyBorder="1" applyAlignment="1" applyProtection="1" quotePrefix="1">
      <alignment horizontal="distributed"/>
      <protection/>
    </xf>
    <xf numFmtId="37" fontId="11" fillId="0" borderId="0" xfId="27" applyFont="1" applyFill="1" applyBorder="1">
      <alignment/>
      <protection/>
    </xf>
    <xf numFmtId="37" fontId="11" fillId="0" borderId="0" xfId="27" applyFont="1" applyFill="1" applyBorder="1" applyAlignment="1" applyProtection="1" quotePrefix="1">
      <alignment horizontal="right"/>
      <protection/>
    </xf>
    <xf numFmtId="37" fontId="23" fillId="0" borderId="0" xfId="27" applyFont="1" applyFill="1" applyBorder="1" applyAlignment="1" applyProtection="1">
      <alignment horizontal="left"/>
      <protection/>
    </xf>
    <xf numFmtId="37" fontId="23" fillId="0" borderId="0" xfId="27" applyFont="1" applyFill="1" applyBorder="1">
      <alignment/>
      <protection/>
    </xf>
    <xf numFmtId="37" fontId="23" fillId="0" borderId="0" xfId="27" applyFont="1" applyFill="1" applyBorder="1" applyAlignment="1">
      <alignment/>
      <protection/>
    </xf>
    <xf numFmtId="37" fontId="23" fillId="4" borderId="2" xfId="27" applyFont="1" applyFill="1" applyBorder="1">
      <alignment/>
      <protection/>
    </xf>
    <xf numFmtId="37" fontId="23" fillId="4" borderId="9" xfId="27" applyFont="1" applyFill="1" applyBorder="1">
      <alignment/>
      <protection/>
    </xf>
    <xf numFmtId="37" fontId="23" fillId="4" borderId="12" xfId="27" applyFont="1" applyFill="1" applyBorder="1" applyAlignment="1">
      <alignment horizontal="centerContinuous" vertical="center"/>
      <protection/>
    </xf>
    <xf numFmtId="37" fontId="23" fillId="4" borderId="12" xfId="27" applyFont="1" applyFill="1" applyBorder="1" applyAlignment="1">
      <alignment horizontal="centerContinuous"/>
      <protection/>
    </xf>
    <xf numFmtId="0" fontId="23" fillId="4" borderId="21" xfId="26" applyFont="1" applyFill="1" applyBorder="1" applyAlignment="1">
      <alignment horizontal="centerContinuous"/>
      <protection/>
    </xf>
    <xf numFmtId="37" fontId="23" fillId="4" borderId="21" xfId="27" applyFont="1" applyFill="1" applyBorder="1">
      <alignment/>
      <protection/>
    </xf>
    <xf numFmtId="37" fontId="23" fillId="4" borderId="17" xfId="27" applyFont="1" applyFill="1" applyBorder="1" applyAlignment="1">
      <alignment horizontal="centerContinuous" vertical="center"/>
      <protection/>
    </xf>
    <xf numFmtId="37" fontId="23" fillId="4" borderId="12" xfId="27" applyFont="1" applyFill="1" applyBorder="1" applyAlignment="1">
      <alignment/>
      <protection/>
    </xf>
    <xf numFmtId="37" fontId="23" fillId="4" borderId="1" xfId="27" applyFont="1" applyFill="1" applyBorder="1">
      <alignment/>
      <protection/>
    </xf>
    <xf numFmtId="37" fontId="23" fillId="4" borderId="7" xfId="27" applyFont="1" applyFill="1" applyBorder="1">
      <alignment/>
      <protection/>
    </xf>
    <xf numFmtId="37" fontId="23" fillId="4" borderId="1" xfId="27" applyFont="1" applyFill="1" applyBorder="1" applyAlignment="1" applyProtection="1">
      <alignment horizontal="center" vertical="center" wrapText="1"/>
      <protection/>
    </xf>
    <xf numFmtId="37" fontId="23" fillId="4" borderId="14" xfId="27" applyFont="1" applyFill="1" applyBorder="1" applyAlignment="1" applyProtection="1">
      <alignment horizontal="center" vertical="center" wrapText="1"/>
      <protection/>
    </xf>
    <xf numFmtId="37" fontId="23" fillId="4" borderId="20" xfId="27" applyFont="1" applyFill="1" applyBorder="1" applyAlignment="1" applyProtection="1">
      <alignment horizontal="center" vertical="center" wrapText="1"/>
      <protection/>
    </xf>
    <xf numFmtId="37" fontId="23" fillId="4" borderId="11" xfId="27" applyFont="1" applyFill="1" applyBorder="1" applyAlignment="1" applyProtection="1">
      <alignment horizontal="center" vertical="center" wrapText="1"/>
      <protection/>
    </xf>
    <xf numFmtId="37" fontId="23" fillId="4" borderId="3" xfId="27" applyFont="1" applyFill="1" applyBorder="1">
      <alignment/>
      <protection/>
    </xf>
    <xf numFmtId="37" fontId="23" fillId="4" borderId="1" xfId="27" applyFont="1" applyFill="1" applyBorder="1" applyAlignment="1" applyProtection="1">
      <alignment vertical="center" wrapText="1"/>
      <protection/>
    </xf>
    <xf numFmtId="37" fontId="23" fillId="4" borderId="0" xfId="27" applyFont="1" applyFill="1" applyBorder="1" applyAlignment="1" applyProtection="1">
      <alignment horizontal="distributed"/>
      <protection/>
    </xf>
    <xf numFmtId="37" fontId="23" fillId="4" borderId="6" xfId="27" applyFont="1" applyFill="1" applyBorder="1" applyAlignment="1" applyProtection="1">
      <alignment horizontal="distributed"/>
      <protection/>
    </xf>
    <xf numFmtId="37" fontId="23" fillId="0" borderId="0" xfId="27" applyFont="1" applyFill="1" applyBorder="1" applyProtection="1">
      <alignment/>
      <protection/>
    </xf>
    <xf numFmtId="37" fontId="23" fillId="0" borderId="0" xfId="27" applyFont="1" applyFill="1" applyBorder="1" applyAlignment="1" applyProtection="1">
      <alignment horizontal="distributed"/>
      <protection/>
    </xf>
    <xf numFmtId="37" fontId="30" fillId="4" borderId="0" xfId="27" applyFont="1" applyFill="1" applyBorder="1" applyAlignment="1" applyProtection="1">
      <alignment horizontal="distributed"/>
      <protection/>
    </xf>
    <xf numFmtId="37" fontId="23" fillId="0" borderId="0" xfId="27" applyFont="1" applyFill="1" applyBorder="1" applyAlignment="1" applyProtection="1">
      <alignment/>
      <protection/>
    </xf>
    <xf numFmtId="37" fontId="13" fillId="4" borderId="0" xfId="27" applyFont="1" applyFill="1" applyBorder="1" applyAlignment="1" applyProtection="1">
      <alignment horizontal="distributed"/>
      <protection/>
    </xf>
    <xf numFmtId="37" fontId="20" fillId="4" borderId="0" xfId="27" applyFont="1" applyFill="1" applyBorder="1" applyAlignment="1" applyProtection="1">
      <alignment horizontal="distributed"/>
      <protection/>
    </xf>
    <xf numFmtId="37" fontId="13" fillId="4" borderId="6" xfId="27" applyFont="1" applyFill="1" applyBorder="1" applyAlignment="1" applyProtection="1">
      <alignment horizontal="distributed"/>
      <protection/>
    </xf>
    <xf numFmtId="37" fontId="24" fillId="0" borderId="0" xfId="27" applyFont="1" applyFill="1" applyBorder="1" applyProtection="1">
      <alignment/>
      <protection/>
    </xf>
    <xf numFmtId="37" fontId="13" fillId="0" borderId="0" xfId="27" applyFont="1" applyFill="1" applyBorder="1" applyAlignment="1" applyProtection="1">
      <alignment horizontal="distributed"/>
      <protection/>
    </xf>
    <xf numFmtId="37" fontId="31" fillId="4" borderId="0" xfId="27" applyFont="1" applyFill="1" applyBorder="1" applyAlignment="1" applyProtection="1">
      <alignment horizontal="distributed"/>
      <protection/>
    </xf>
    <xf numFmtId="37" fontId="13" fillId="0" borderId="0" xfId="27" applyFont="1" applyFill="1" applyBorder="1" applyAlignment="1" applyProtection="1">
      <alignment/>
      <protection/>
    </xf>
    <xf numFmtId="37" fontId="13" fillId="0" borderId="0" xfId="27" applyFont="1" applyFill="1" applyBorder="1">
      <alignment/>
      <protection/>
    </xf>
    <xf numFmtId="37" fontId="13" fillId="0" borderId="0" xfId="27" applyFont="1" applyFill="1">
      <alignment/>
      <protection/>
    </xf>
    <xf numFmtId="37" fontId="23" fillId="4" borderId="0" xfId="27" applyFont="1" applyFill="1" applyBorder="1" applyAlignment="1" applyProtection="1">
      <alignment horizontal="right"/>
      <protection/>
    </xf>
    <xf numFmtId="37" fontId="23" fillId="4" borderId="0" xfId="27" applyFont="1" applyFill="1" applyBorder="1" applyAlignment="1" applyProtection="1">
      <alignment horizontal="center"/>
      <protection/>
    </xf>
    <xf numFmtId="37" fontId="23" fillId="4" borderId="6" xfId="27" applyFont="1" applyFill="1" applyBorder="1" applyAlignment="1" applyProtection="1">
      <alignment horizontal="right"/>
      <protection/>
    </xf>
    <xf numFmtId="37" fontId="23" fillId="0" borderId="0" xfId="27" applyFont="1" applyFill="1" applyBorder="1" applyAlignment="1" applyProtection="1">
      <alignment horizontal="right"/>
      <protection/>
    </xf>
    <xf numFmtId="37" fontId="30" fillId="4" borderId="0" xfId="27" applyFont="1" applyFill="1" applyBorder="1" applyAlignment="1" applyProtection="1">
      <alignment horizontal="center"/>
      <protection/>
    </xf>
    <xf numFmtId="37" fontId="23" fillId="4" borderId="1" xfId="27" applyFont="1" applyFill="1" applyBorder="1" applyAlignment="1" applyProtection="1">
      <alignment horizontal="right"/>
      <protection/>
    </xf>
    <xf numFmtId="37" fontId="23" fillId="4" borderId="7" xfId="27" applyFont="1" applyFill="1" applyBorder="1" applyAlignment="1" applyProtection="1">
      <alignment horizontal="right"/>
      <protection/>
    </xf>
    <xf numFmtId="37" fontId="23" fillId="0" borderId="1" xfId="27" applyFont="1" applyFill="1" applyBorder="1" applyProtection="1">
      <alignment/>
      <protection/>
    </xf>
    <xf numFmtId="37" fontId="23" fillId="0" borderId="1" xfId="27" applyFont="1" applyFill="1" applyBorder="1" applyAlignment="1" applyProtection="1">
      <alignment horizontal="right"/>
      <protection/>
    </xf>
    <xf numFmtId="37" fontId="23" fillId="0" borderId="1" xfId="27" applyFont="1" applyFill="1" applyBorder="1" applyAlignment="1" applyProtection="1">
      <alignment/>
      <protection/>
    </xf>
    <xf numFmtId="37" fontId="11" fillId="0" borderId="0" xfId="27" applyFont="1" applyFill="1" applyBorder="1" applyAlignment="1" applyProtection="1">
      <alignment horizontal="left"/>
      <protection/>
    </xf>
    <xf numFmtId="37" fontId="32" fillId="0" borderId="0" xfId="27" applyFont="1" applyFill="1">
      <alignment/>
      <protection/>
    </xf>
    <xf numFmtId="37" fontId="32" fillId="0" borderId="0" xfId="27" applyFont="1" applyFill="1" applyBorder="1">
      <alignment/>
      <protection/>
    </xf>
    <xf numFmtId="37" fontId="32" fillId="0" borderId="0" xfId="27" applyFont="1" applyFill="1" applyBorder="1" applyAlignment="1">
      <alignment/>
      <protection/>
    </xf>
    <xf numFmtId="37" fontId="9" fillId="0" borderId="0" xfId="27" applyFont="1" applyFill="1" applyAlignment="1">
      <alignment/>
      <protection/>
    </xf>
    <xf numFmtId="37" fontId="9" fillId="0" borderId="0" xfId="27" applyFont="1" applyFill="1" applyAlignment="1" applyProtection="1">
      <alignment horizontal="right"/>
      <protection/>
    </xf>
    <xf numFmtId="37" fontId="11" fillId="0" borderId="0" xfId="27" applyFont="1" applyFill="1" applyAlignment="1">
      <alignment/>
      <protection/>
    </xf>
    <xf numFmtId="37" fontId="11" fillId="0" borderId="0" xfId="27" applyFont="1" applyFill="1" applyAlignment="1" applyProtection="1">
      <alignment horizontal="right"/>
      <protection/>
    </xf>
    <xf numFmtId="37" fontId="23" fillId="0" borderId="0" xfId="28" applyFont="1" applyFill="1" applyAlignment="1" applyProtection="1" quotePrefix="1">
      <alignment horizontal="left"/>
      <protection/>
    </xf>
    <xf numFmtId="37" fontId="23" fillId="0" borderId="0" xfId="27" applyFont="1" applyFill="1" applyAlignment="1">
      <alignment/>
      <protection/>
    </xf>
    <xf numFmtId="37" fontId="23" fillId="4" borderId="21" xfId="27" applyFont="1" applyFill="1" applyBorder="1" applyAlignment="1">
      <alignment/>
      <protection/>
    </xf>
    <xf numFmtId="37" fontId="23" fillId="4" borderId="0" xfId="27" applyFont="1" applyFill="1" applyBorder="1" applyAlignment="1">
      <alignment/>
      <protection/>
    </xf>
    <xf numFmtId="37" fontId="23" fillId="4" borderId="7" xfId="27" applyFont="1" applyFill="1" applyBorder="1" applyAlignment="1" applyProtection="1">
      <alignment vertical="center"/>
      <protection/>
    </xf>
    <xf numFmtId="37" fontId="23" fillId="4" borderId="0" xfId="27" applyFont="1" applyFill="1" applyBorder="1" applyAlignment="1" applyProtection="1">
      <alignment vertical="center"/>
      <protection/>
    </xf>
    <xf numFmtId="37" fontId="23" fillId="0" borderId="0" xfId="27" applyFont="1" applyFill="1" applyBorder="1" applyAlignment="1" applyProtection="1">
      <alignment vertical="center"/>
      <protection/>
    </xf>
    <xf numFmtId="37" fontId="23" fillId="4" borderId="1" xfId="27" applyFont="1" applyFill="1" applyBorder="1" applyAlignment="1" applyProtection="1">
      <alignment vertical="center"/>
      <protection/>
    </xf>
    <xf numFmtId="37" fontId="11" fillId="0" borderId="0" xfId="27" applyFont="1" applyFill="1" quotePrefix="1">
      <alignment/>
      <protection/>
    </xf>
    <xf numFmtId="37" fontId="9" fillId="5" borderId="0" xfId="27" applyFont="1" applyFill="1" applyBorder="1">
      <alignment/>
      <protection/>
    </xf>
    <xf numFmtId="37" fontId="9" fillId="5" borderId="0" xfId="27" applyFont="1" applyFill="1">
      <alignment/>
      <protection/>
    </xf>
    <xf numFmtId="37" fontId="9" fillId="5" borderId="0" xfId="27" applyFont="1" applyFill="1" applyBorder="1" applyAlignment="1" applyProtection="1" quotePrefix="1">
      <alignment horizontal="right"/>
      <protection/>
    </xf>
    <xf numFmtId="37" fontId="9" fillId="5" borderId="0" xfId="27" applyFont="1" applyFill="1" applyBorder="1" applyAlignment="1" applyProtection="1" quotePrefix="1">
      <alignment/>
      <protection/>
    </xf>
    <xf numFmtId="37" fontId="9" fillId="5" borderId="0" xfId="27" applyFont="1" applyFill="1" applyAlignment="1">
      <alignment horizontal="right"/>
      <protection/>
    </xf>
    <xf numFmtId="37" fontId="9" fillId="5" borderId="0" xfId="27" applyFont="1" applyFill="1" applyAlignment="1">
      <alignment/>
      <protection/>
    </xf>
    <xf numFmtId="37" fontId="9" fillId="5" borderId="0" xfId="27" applyFont="1" applyFill="1" applyAlignment="1" applyProtection="1">
      <alignment horizontal="right"/>
      <protection/>
    </xf>
    <xf numFmtId="37" fontId="11" fillId="5" borderId="0" xfId="27" applyFont="1" applyFill="1" applyBorder="1">
      <alignment/>
      <protection/>
    </xf>
    <xf numFmtId="37" fontId="11" fillId="5" borderId="0" xfId="27" applyFont="1" applyFill="1">
      <alignment/>
      <protection/>
    </xf>
    <xf numFmtId="37" fontId="11" fillId="5" borderId="0" xfId="27" applyFont="1" applyFill="1" applyBorder="1" applyAlignment="1" applyProtection="1" quotePrefix="1">
      <alignment horizontal="right"/>
      <protection/>
    </xf>
    <xf numFmtId="37" fontId="11" fillId="5" borderId="0" xfId="27" applyFont="1" applyFill="1" applyBorder="1" applyAlignment="1" applyProtection="1" quotePrefix="1">
      <alignment/>
      <protection/>
    </xf>
    <xf numFmtId="37" fontId="11" fillId="5" borderId="0" xfId="27" applyFont="1" applyFill="1" applyAlignment="1">
      <alignment horizontal="right"/>
      <protection/>
    </xf>
    <xf numFmtId="37" fontId="11" fillId="5" borderId="0" xfId="27" applyFont="1" applyFill="1" applyAlignment="1">
      <alignment/>
      <protection/>
    </xf>
    <xf numFmtId="37" fontId="11" fillId="5" borderId="0" xfId="27" applyFont="1" applyFill="1" applyAlignment="1" applyProtection="1">
      <alignment horizontal="right"/>
      <protection/>
    </xf>
    <xf numFmtId="37" fontId="11" fillId="5" borderId="0" xfId="27" applyFont="1" applyFill="1" applyBorder="1" applyAlignment="1" applyProtection="1">
      <alignment horizontal="left"/>
      <protection/>
    </xf>
    <xf numFmtId="37" fontId="11" fillId="5" borderId="0" xfId="27" applyFont="1" applyFill="1" applyBorder="1" applyAlignment="1">
      <alignment/>
      <protection/>
    </xf>
    <xf numFmtId="37" fontId="11" fillId="3" borderId="2" xfId="27" applyFont="1" applyFill="1" applyBorder="1">
      <alignment/>
      <protection/>
    </xf>
    <xf numFmtId="37" fontId="11" fillId="3" borderId="9" xfId="27" applyFont="1" applyFill="1" applyBorder="1">
      <alignment/>
      <protection/>
    </xf>
    <xf numFmtId="37" fontId="11" fillId="3" borderId="12" xfId="27" applyFont="1" applyFill="1" applyBorder="1" applyAlignment="1">
      <alignment horizontal="centerContinuous" vertical="center"/>
      <protection/>
    </xf>
    <xf numFmtId="37" fontId="11" fillId="3" borderId="12" xfId="27" applyFont="1" applyFill="1" applyBorder="1" applyAlignment="1">
      <alignment horizontal="centerContinuous"/>
      <protection/>
    </xf>
    <xf numFmtId="0" fontId="11" fillId="3" borderId="21" xfId="26" applyFont="1" applyFill="1" applyBorder="1" applyAlignment="1">
      <alignment horizontal="centerContinuous"/>
      <protection/>
    </xf>
    <xf numFmtId="37" fontId="11" fillId="3" borderId="17" xfId="27" applyFont="1" applyFill="1" applyBorder="1" applyAlignment="1">
      <alignment horizontal="centerContinuous" vertical="center"/>
      <protection/>
    </xf>
    <xf numFmtId="0" fontId="11" fillId="3" borderId="12" xfId="0" applyFont="1" applyFill="1" applyBorder="1" applyAlignment="1">
      <alignment horizontal="centerContinuous"/>
    </xf>
    <xf numFmtId="0" fontId="11" fillId="3" borderId="21" xfId="0" applyFont="1" applyFill="1" applyBorder="1" applyAlignment="1">
      <alignment horizontal="centerContinuous"/>
    </xf>
    <xf numFmtId="37" fontId="11" fillId="3" borderId="0" xfId="27" applyFont="1" applyFill="1" applyBorder="1" applyAlignment="1">
      <alignment horizontal="centerContinuous" vertical="center"/>
      <protection/>
    </xf>
    <xf numFmtId="0" fontId="11" fillId="3" borderId="12" xfId="0" applyFont="1" applyFill="1" applyBorder="1" applyAlignment="1">
      <alignment/>
    </xf>
    <xf numFmtId="37" fontId="11" fillId="3" borderId="8" xfId="27" applyFont="1" applyFill="1" applyBorder="1">
      <alignment/>
      <protection/>
    </xf>
    <xf numFmtId="37" fontId="11" fillId="3" borderId="1" xfId="27" applyFont="1" applyFill="1" applyBorder="1">
      <alignment/>
      <protection/>
    </xf>
    <xf numFmtId="37" fontId="11" fillId="3" borderId="7" xfId="27" applyFont="1" applyFill="1" applyBorder="1">
      <alignment/>
      <protection/>
    </xf>
    <xf numFmtId="37" fontId="11" fillId="3" borderId="1" xfId="27" applyFont="1" applyFill="1" applyBorder="1" applyAlignment="1" applyProtection="1">
      <alignment horizontal="center" vertical="center" wrapText="1"/>
      <protection/>
    </xf>
    <xf numFmtId="37" fontId="23" fillId="3" borderId="14" xfId="27" applyFont="1" applyFill="1" applyBorder="1" applyAlignment="1" applyProtection="1">
      <alignment horizontal="center" vertical="center" wrapText="1"/>
      <protection/>
    </xf>
    <xf numFmtId="37" fontId="11" fillId="3" borderId="20" xfId="27" applyFont="1" applyFill="1" applyBorder="1" applyAlignment="1" applyProtection="1">
      <alignment horizontal="center" vertical="center" wrapText="1"/>
      <protection/>
    </xf>
    <xf numFmtId="37" fontId="11" fillId="3" borderId="3" xfId="27" applyFont="1" applyFill="1" applyBorder="1" applyAlignment="1" applyProtection="1">
      <alignment vertical="center" wrapText="1"/>
      <protection/>
    </xf>
    <xf numFmtId="37" fontId="11" fillId="3" borderId="0" xfId="27" applyFont="1" applyFill="1" applyBorder="1" applyAlignment="1" applyProtection="1">
      <alignment vertical="center" wrapText="1"/>
      <protection/>
    </xf>
    <xf numFmtId="37" fontId="11" fillId="3" borderId="13" xfId="27" applyFont="1" applyFill="1" applyBorder="1" applyAlignment="1" applyProtection="1">
      <alignment vertical="center" wrapText="1"/>
      <protection/>
    </xf>
    <xf numFmtId="37" fontId="23" fillId="3" borderId="3" xfId="27" applyFont="1" applyFill="1" applyBorder="1" applyAlignment="1" applyProtection="1">
      <alignment horizontal="center" vertical="center" wrapText="1"/>
      <protection/>
    </xf>
    <xf numFmtId="37" fontId="23" fillId="3" borderId="10" xfId="27" applyFont="1" applyFill="1" applyBorder="1" applyAlignment="1" applyProtection="1">
      <alignment horizontal="center" vertical="center" wrapText="1"/>
      <protection/>
    </xf>
    <xf numFmtId="37" fontId="11" fillId="3" borderId="10" xfId="27" applyFont="1" applyFill="1" applyBorder="1" applyAlignment="1" applyProtection="1">
      <alignment horizontal="center" vertical="center" wrapText="1"/>
      <protection/>
    </xf>
    <xf numFmtId="37" fontId="11" fillId="3" borderId="11" xfId="27" applyFont="1" applyFill="1" applyBorder="1" applyAlignment="1" applyProtection="1">
      <alignment horizontal="center" vertical="center" wrapText="1"/>
      <protection/>
    </xf>
    <xf numFmtId="37" fontId="11" fillId="3" borderId="1" xfId="27" applyFont="1" applyFill="1" applyBorder="1" applyAlignment="1" applyProtection="1">
      <alignment vertical="center"/>
      <protection/>
    </xf>
    <xf numFmtId="37" fontId="11" fillId="3" borderId="14" xfId="27" applyFont="1" applyFill="1" applyBorder="1">
      <alignment/>
      <protection/>
    </xf>
    <xf numFmtId="37" fontId="11" fillId="3" borderId="0" xfId="27" applyFont="1" applyFill="1" applyBorder="1" applyAlignment="1" applyProtection="1">
      <alignment horizontal="distributed"/>
      <protection/>
    </xf>
    <xf numFmtId="37" fontId="11" fillId="3" borderId="6" xfId="27" applyFont="1" applyFill="1" applyBorder="1" applyAlignment="1" applyProtection="1">
      <alignment horizontal="distributed"/>
      <protection/>
    </xf>
    <xf numFmtId="37" fontId="11" fillId="5" borderId="0" xfId="27" applyFont="1" applyFill="1" applyBorder="1" applyProtection="1">
      <alignment/>
      <protection/>
    </xf>
    <xf numFmtId="37" fontId="11" fillId="5" borderId="0" xfId="27" applyFont="1" applyFill="1" applyBorder="1" applyAlignment="1" applyProtection="1">
      <alignment/>
      <protection/>
    </xf>
    <xf numFmtId="37" fontId="11" fillId="3" borderId="15" xfId="27" applyFont="1" applyFill="1" applyBorder="1" applyAlignment="1" applyProtection="1">
      <alignment horizontal="distributed"/>
      <protection/>
    </xf>
    <xf numFmtId="37" fontId="14" fillId="3" borderId="0" xfId="27" applyFont="1" applyFill="1" applyBorder="1" applyAlignment="1" applyProtection="1">
      <alignment horizontal="distributed"/>
      <protection/>
    </xf>
    <xf numFmtId="37" fontId="33" fillId="3" borderId="0" xfId="27" applyFont="1" applyFill="1" applyBorder="1" applyAlignment="1" applyProtection="1">
      <alignment horizontal="distributed"/>
      <protection/>
    </xf>
    <xf numFmtId="37" fontId="14" fillId="3" borderId="6" xfId="27" applyFont="1" applyFill="1" applyBorder="1" applyAlignment="1" applyProtection="1">
      <alignment horizontal="distributed"/>
      <protection/>
    </xf>
    <xf numFmtId="37" fontId="15" fillId="5" borderId="0" xfId="27" applyFont="1" applyFill="1" applyBorder="1" applyAlignment="1" applyProtection="1">
      <alignment/>
      <protection/>
    </xf>
    <xf numFmtId="37" fontId="14" fillId="3" borderId="15" xfId="27" applyFont="1" applyFill="1" applyBorder="1" applyAlignment="1" applyProtection="1">
      <alignment horizontal="distributed"/>
      <protection/>
    </xf>
    <xf numFmtId="37" fontId="14" fillId="5" borderId="0" xfId="27" applyFont="1" applyFill="1">
      <alignment/>
      <protection/>
    </xf>
    <xf numFmtId="37" fontId="11" fillId="3" borderId="1" xfId="27" applyFont="1" applyFill="1" applyBorder="1" applyAlignment="1" applyProtection="1">
      <alignment horizontal="right"/>
      <protection/>
    </xf>
    <xf numFmtId="37" fontId="11" fillId="3" borderId="7" xfId="27" applyFont="1" applyFill="1" applyBorder="1" applyAlignment="1" applyProtection="1">
      <alignment horizontal="right"/>
      <protection/>
    </xf>
    <xf numFmtId="37" fontId="11" fillId="5" borderId="1" xfId="27" applyFont="1" applyFill="1" applyBorder="1" applyProtection="1">
      <alignment/>
      <protection/>
    </xf>
    <xf numFmtId="37" fontId="11" fillId="5" borderId="1" xfId="27" applyFont="1" applyFill="1" applyBorder="1" applyAlignment="1" applyProtection="1">
      <alignment/>
      <protection/>
    </xf>
    <xf numFmtId="37" fontId="11" fillId="3" borderId="14" xfId="27" applyFont="1" applyFill="1" applyBorder="1" applyAlignment="1" applyProtection="1">
      <alignment horizontal="right"/>
      <protection/>
    </xf>
    <xf numFmtId="37" fontId="11" fillId="3" borderId="12" xfId="27" applyFont="1" applyFill="1" applyBorder="1" applyAlignment="1">
      <alignment horizontal="right" vertical="center"/>
      <protection/>
    </xf>
    <xf numFmtId="37" fontId="11" fillId="3" borderId="12" xfId="27" applyFont="1" applyFill="1" applyBorder="1" applyAlignment="1">
      <alignment vertical="center"/>
      <protection/>
    </xf>
    <xf numFmtId="37" fontId="11" fillId="5" borderId="0" xfId="27" applyFont="1" applyFill="1" applyBorder="1" applyAlignment="1">
      <alignment vertical="center"/>
      <protection/>
    </xf>
    <xf numFmtId="0" fontId="11" fillId="3" borderId="12" xfId="0" applyFont="1" applyFill="1" applyBorder="1" applyAlignment="1">
      <alignment horizontal="left"/>
    </xf>
    <xf numFmtId="37" fontId="11" fillId="5" borderId="0" xfId="27" applyFont="1" applyFill="1" applyBorder="1" applyAlignment="1" applyProtection="1">
      <alignment vertical="center" wrapText="1"/>
      <protection/>
    </xf>
    <xf numFmtId="37" fontId="14" fillId="5" borderId="0" xfId="27" applyFont="1" applyFill="1" applyBorder="1" applyAlignment="1" applyProtection="1">
      <alignment/>
      <protection/>
    </xf>
    <xf numFmtId="37" fontId="14" fillId="5" borderId="0" xfId="27" applyFont="1" applyFill="1" applyBorder="1" applyAlignment="1">
      <alignment/>
      <protection/>
    </xf>
    <xf numFmtId="37" fontId="11" fillId="5" borderId="22" xfId="27" applyFont="1" applyFill="1" applyBorder="1">
      <alignment/>
      <protection/>
    </xf>
    <xf numFmtId="37" fontId="11" fillId="5" borderId="23" xfId="27" applyFont="1" applyFill="1" applyBorder="1">
      <alignment/>
      <protection/>
    </xf>
    <xf numFmtId="37" fontId="11" fillId="5" borderId="24" xfId="27" applyFont="1" applyFill="1" applyBorder="1">
      <alignment/>
      <protection/>
    </xf>
    <xf numFmtId="37" fontId="11" fillId="5" borderId="25" xfId="27" applyFont="1" applyFill="1" applyBorder="1">
      <alignment/>
      <protection/>
    </xf>
    <xf numFmtId="37" fontId="11" fillId="5" borderId="26" xfId="27" applyFont="1" applyFill="1" applyBorder="1">
      <alignment/>
      <protection/>
    </xf>
    <xf numFmtId="37" fontId="11" fillId="5" borderId="27" xfId="27" applyFont="1" applyFill="1" applyBorder="1">
      <alignment/>
      <protection/>
    </xf>
    <xf numFmtId="37" fontId="11" fillId="5" borderId="28" xfId="27" applyFont="1" applyFill="1" applyBorder="1">
      <alignment/>
      <protection/>
    </xf>
    <xf numFmtId="37" fontId="11" fillId="5" borderId="1" xfId="27" applyFont="1" applyFill="1" applyBorder="1">
      <alignment/>
      <protection/>
    </xf>
    <xf numFmtId="37" fontId="11" fillId="5" borderId="29" xfId="27" applyFont="1" applyFill="1" applyBorder="1">
      <alignment/>
      <protection/>
    </xf>
    <xf numFmtId="37" fontId="11" fillId="5" borderId="30" xfId="27" applyFont="1" applyFill="1" applyBorder="1">
      <alignment/>
      <protection/>
    </xf>
    <xf numFmtId="37" fontId="11" fillId="5" borderId="13" xfId="27" applyFont="1" applyFill="1" applyBorder="1">
      <alignment/>
      <protection/>
    </xf>
    <xf numFmtId="37" fontId="11" fillId="5" borderId="31" xfId="27" applyFont="1" applyFill="1" applyBorder="1">
      <alignment/>
      <protection/>
    </xf>
    <xf numFmtId="37" fontId="11" fillId="5" borderId="32" xfId="27" applyFont="1" applyFill="1" applyBorder="1">
      <alignment/>
      <protection/>
    </xf>
    <xf numFmtId="37" fontId="11" fillId="5" borderId="4" xfId="27" applyFont="1" applyFill="1" applyBorder="1">
      <alignment/>
      <protection/>
    </xf>
    <xf numFmtId="37" fontId="11" fillId="5" borderId="33" xfId="27" applyFont="1" applyFill="1" applyBorder="1">
      <alignment/>
      <protection/>
    </xf>
    <xf numFmtId="37" fontId="11" fillId="5" borderId="34" xfId="27" applyFont="1" applyFill="1" applyBorder="1">
      <alignment/>
      <protection/>
    </xf>
    <xf numFmtId="37" fontId="11" fillId="5" borderId="35" xfId="27" applyFont="1" applyFill="1" applyBorder="1">
      <alignment/>
      <protection/>
    </xf>
    <xf numFmtId="37" fontId="9" fillId="0" borderId="0" xfId="27" applyFont="1" applyFill="1" applyBorder="1" applyAlignment="1" applyProtection="1">
      <alignment/>
      <protection/>
    </xf>
    <xf numFmtId="37" fontId="11" fillId="1" borderId="0" xfId="27" applyFont="1" applyFill="1" applyBorder="1" applyAlignment="1">
      <alignment horizontal="centerContinuous" vertical="center"/>
      <protection/>
    </xf>
    <xf numFmtId="37" fontId="11" fillId="1" borderId="0" xfId="27" applyFont="1" applyFill="1" applyBorder="1" applyAlignment="1" applyProtection="1">
      <alignment vertical="center" wrapText="1"/>
      <protection/>
    </xf>
    <xf numFmtId="37" fontId="11" fillId="3" borderId="0" xfId="27" applyFont="1" applyFill="1" applyBorder="1">
      <alignment/>
      <protection/>
    </xf>
    <xf numFmtId="37" fontId="11" fillId="3" borderId="0" xfId="27" applyFont="1" applyFill="1" applyBorder="1" applyAlignment="1">
      <alignment wrapText="1"/>
      <protection/>
    </xf>
    <xf numFmtId="37" fontId="11" fillId="3" borderId="6" xfId="27" applyFont="1" applyFill="1" applyBorder="1">
      <alignment/>
      <protection/>
    </xf>
    <xf numFmtId="37" fontId="11" fillId="0" borderId="0" xfId="27" applyFont="1" applyFill="1" applyBorder="1" applyAlignment="1" applyProtection="1">
      <alignment wrapText="1"/>
      <protection/>
    </xf>
    <xf numFmtId="37" fontId="23" fillId="0" borderId="0" xfId="27" applyFont="1" applyFill="1" applyBorder="1" applyAlignment="1" applyProtection="1">
      <alignment wrapText="1"/>
      <protection/>
    </xf>
    <xf numFmtId="37" fontId="11" fillId="0" borderId="0" xfId="27" applyFont="1" applyFill="1" applyBorder="1" applyAlignment="1" applyProtection="1">
      <alignment vertical="center"/>
      <protection/>
    </xf>
    <xf numFmtId="37" fontId="11" fillId="3" borderId="15" xfId="27" applyFont="1" applyFill="1" applyBorder="1">
      <alignment/>
      <protection/>
    </xf>
    <xf numFmtId="37" fontId="11" fillId="4" borderId="0" xfId="27" applyFont="1" applyFill="1" applyBorder="1">
      <alignment/>
      <protection/>
    </xf>
    <xf numFmtId="37" fontId="11" fillId="0" borderId="0" xfId="27" applyFont="1" applyFill="1" applyBorder="1" applyAlignment="1" applyProtection="1">
      <alignment horizontal="right" wrapText="1"/>
      <protection/>
    </xf>
    <xf numFmtId="37" fontId="23" fillId="0" borderId="0" xfId="27" applyFont="1" applyFill="1" applyBorder="1" applyAlignment="1" applyProtection="1">
      <alignment horizontal="right" wrapText="1"/>
      <protection/>
    </xf>
    <xf numFmtId="37" fontId="14" fillId="3" borderId="0" xfId="27" applyFont="1" applyFill="1" applyBorder="1" applyAlignment="1">
      <alignment wrapText="1"/>
      <protection/>
    </xf>
    <xf numFmtId="37" fontId="15" fillId="0" borderId="0" xfId="27" applyFont="1" applyFill="1" applyBorder="1" applyAlignment="1" applyProtection="1">
      <alignment/>
      <protection/>
    </xf>
    <xf numFmtId="37" fontId="14" fillId="4" borderId="0" xfId="27" applyFont="1" applyFill="1" applyBorder="1" applyAlignment="1" applyProtection="1">
      <alignment horizontal="distributed"/>
      <protection/>
    </xf>
    <xf numFmtId="37" fontId="14" fillId="0" borderId="0" xfId="27" applyFont="1" applyFill="1">
      <alignment/>
      <protection/>
    </xf>
    <xf numFmtId="37" fontId="11" fillId="3" borderId="0" xfId="27" applyFont="1" applyFill="1" applyBorder="1" applyAlignment="1" applyProtection="1">
      <alignment horizontal="right"/>
      <protection/>
    </xf>
    <xf numFmtId="37" fontId="11" fillId="3" borderId="0" xfId="27" applyFont="1" applyFill="1" applyBorder="1" applyAlignment="1" applyProtection="1">
      <alignment horizontal="center"/>
      <protection/>
    </xf>
    <xf numFmtId="37" fontId="11" fillId="3" borderId="6" xfId="27" applyFont="1" applyFill="1" applyBorder="1" applyAlignment="1" applyProtection="1">
      <alignment horizontal="right"/>
      <protection/>
    </xf>
    <xf numFmtId="37" fontId="11" fillId="0" borderId="0" xfId="27" applyFont="1" applyFill="1" applyBorder="1" applyProtection="1">
      <alignment/>
      <protection/>
    </xf>
    <xf numFmtId="37" fontId="11" fillId="0" borderId="0" xfId="27" applyFont="1" applyFill="1" applyBorder="1" applyAlignment="1" applyProtection="1">
      <alignment horizontal="right"/>
      <protection/>
    </xf>
    <xf numFmtId="37" fontId="11" fillId="0" borderId="0" xfId="27" applyFont="1" applyFill="1" applyBorder="1" applyAlignment="1" applyProtection="1">
      <alignment/>
      <protection/>
    </xf>
    <xf numFmtId="37" fontId="11" fillId="3" borderId="15" xfId="27" applyFont="1" applyFill="1" applyBorder="1" applyAlignment="1" applyProtection="1">
      <alignment horizontal="right"/>
      <protection/>
    </xf>
    <xf numFmtId="37" fontId="11" fillId="4" borderId="0" xfId="27" applyFont="1" applyFill="1" applyBorder="1" applyAlignment="1" applyProtection="1">
      <alignment horizontal="right"/>
      <protection/>
    </xf>
    <xf numFmtId="37" fontId="11" fillId="0" borderId="1" xfId="27" applyFont="1" applyFill="1" applyBorder="1" applyProtection="1">
      <alignment/>
      <protection/>
    </xf>
    <xf numFmtId="37" fontId="11" fillId="0" borderId="1" xfId="27" applyFont="1" applyFill="1" applyBorder="1" applyAlignment="1" applyProtection="1">
      <alignment/>
      <protection/>
    </xf>
    <xf numFmtId="37" fontId="11" fillId="4" borderId="1" xfId="27" applyFont="1" applyFill="1" applyBorder="1" applyAlignment="1" applyProtection="1">
      <alignment horizontal="right"/>
      <protection/>
    </xf>
    <xf numFmtId="37" fontId="11" fillId="1" borderId="0" xfId="27" applyFont="1" applyFill="1" applyBorder="1" applyAlignment="1">
      <alignment vertical="center"/>
      <protection/>
    </xf>
    <xf numFmtId="37" fontId="14" fillId="0" borderId="0" xfId="27" applyFont="1" applyFill="1" applyBorder="1" applyAlignment="1" applyProtection="1">
      <alignment/>
      <protection/>
    </xf>
    <xf numFmtId="37" fontId="14" fillId="0" borderId="0" xfId="27" applyFont="1" applyFill="1" applyBorder="1" applyAlignment="1">
      <alignment/>
      <protection/>
    </xf>
    <xf numFmtId="37" fontId="11" fillId="0" borderId="0" xfId="33" applyFont="1" applyFill="1" applyBorder="1" applyAlignment="1" applyProtection="1">
      <alignment horizontal="right"/>
      <protection/>
    </xf>
    <xf numFmtId="37" fontId="11" fillId="3" borderId="0" xfId="27" applyFont="1" applyFill="1" applyBorder="1" applyAlignment="1">
      <alignment vertical="center" wrapText="1"/>
      <protection/>
    </xf>
    <xf numFmtId="37" fontId="11" fillId="3" borderId="14" xfId="27" applyFont="1" applyFill="1" applyBorder="1" applyAlignment="1" applyProtection="1">
      <alignment horizontal="center" vertical="center" wrapText="1"/>
      <protection/>
    </xf>
    <xf numFmtId="37" fontId="9" fillId="0" borderId="0" xfId="32" applyFont="1" applyFill="1" applyAlignment="1" applyProtection="1" quotePrefix="1">
      <alignment horizontal="right"/>
      <protection/>
    </xf>
    <xf numFmtId="37" fontId="9" fillId="0" borderId="0" xfId="32" applyFont="1" applyFill="1" applyAlignment="1" applyProtection="1" quotePrefix="1">
      <alignment/>
      <protection/>
    </xf>
    <xf numFmtId="37" fontId="9" fillId="0" borderId="0" xfId="33" applyFont="1" applyFill="1" applyAlignment="1" applyProtection="1" quotePrefix="1">
      <alignment horizontal="center"/>
      <protection/>
    </xf>
    <xf numFmtId="37" fontId="9" fillId="0" borderId="0" xfId="33" applyFont="1" applyFill="1">
      <alignment/>
      <protection/>
    </xf>
    <xf numFmtId="37" fontId="11" fillId="0" borderId="0" xfId="32" applyFont="1" applyFill="1" applyAlignment="1" applyProtection="1" quotePrefix="1">
      <alignment/>
      <protection/>
    </xf>
    <xf numFmtId="37" fontId="11" fillId="0" borderId="0" xfId="33" applyFont="1" applyFill="1" applyAlignment="1" applyProtection="1" quotePrefix="1">
      <alignment horizontal="center"/>
      <protection/>
    </xf>
    <xf numFmtId="37" fontId="11" fillId="0" borderId="0" xfId="33" applyFont="1" applyFill="1">
      <alignment/>
      <protection/>
    </xf>
    <xf numFmtId="0" fontId="11" fillId="0" borderId="0" xfId="31" applyFont="1" applyFill="1">
      <alignment/>
      <protection/>
    </xf>
    <xf numFmtId="0" fontId="11" fillId="0" borderId="0" xfId="31" applyFont="1" applyFill="1" applyBorder="1" applyAlignment="1">
      <alignment/>
      <protection/>
    </xf>
    <xf numFmtId="37" fontId="11" fillId="3" borderId="12" xfId="32" applyFont="1" applyFill="1" applyBorder="1" applyAlignment="1">
      <alignment horizontal="centerContinuous" vertical="center"/>
      <protection/>
    </xf>
    <xf numFmtId="37" fontId="11" fillId="3" borderId="12" xfId="32" applyFont="1" applyFill="1" applyBorder="1" applyAlignment="1">
      <alignment horizontal="centerContinuous"/>
      <protection/>
    </xf>
    <xf numFmtId="37" fontId="11" fillId="3" borderId="17" xfId="32" applyFont="1" applyFill="1" applyBorder="1" applyAlignment="1">
      <alignment horizontal="centerContinuous" vertical="center"/>
      <protection/>
    </xf>
    <xf numFmtId="37" fontId="11" fillId="3" borderId="12" xfId="32" applyFont="1" applyFill="1" applyBorder="1" applyAlignment="1">
      <alignment/>
      <protection/>
    </xf>
    <xf numFmtId="37" fontId="11" fillId="3" borderId="1" xfId="32" applyFont="1" applyFill="1" applyBorder="1" applyAlignment="1" applyProtection="1">
      <alignment horizontal="center" vertical="center"/>
      <protection/>
    </xf>
    <xf numFmtId="37" fontId="11" fillId="3" borderId="14" xfId="32" applyFont="1" applyFill="1" applyBorder="1" applyAlignment="1" applyProtection="1">
      <alignment horizontal="center" vertical="center"/>
      <protection/>
    </xf>
    <xf numFmtId="37" fontId="11" fillId="3" borderId="1" xfId="32" applyFont="1" applyFill="1" applyBorder="1" applyAlignment="1" applyProtection="1">
      <alignment vertical="center"/>
      <protection/>
    </xf>
    <xf numFmtId="37" fontId="11" fillId="0" borderId="0" xfId="33" applyFont="1" applyFill="1" applyAlignment="1">
      <alignment vertical="top"/>
      <protection/>
    </xf>
    <xf numFmtId="37" fontId="11" fillId="0" borderId="0" xfId="33" applyFont="1" applyFill="1" applyBorder="1" applyAlignment="1" applyProtection="1">
      <alignment/>
      <protection/>
    </xf>
    <xf numFmtId="37" fontId="11" fillId="0" borderId="0" xfId="33" applyFont="1" applyFill="1" applyAlignment="1">
      <alignment horizontal="right"/>
      <protection/>
    </xf>
    <xf numFmtId="37" fontId="13" fillId="3" borderId="0" xfId="27" applyFont="1" applyFill="1" applyBorder="1" applyAlignment="1" applyProtection="1">
      <alignment horizontal="distributed"/>
      <protection/>
    </xf>
    <xf numFmtId="37" fontId="14" fillId="0" borderId="0" xfId="33" applyFont="1" applyFill="1" applyBorder="1" applyAlignment="1" applyProtection="1">
      <alignment/>
      <protection/>
    </xf>
    <xf numFmtId="37" fontId="14" fillId="0" borderId="0" xfId="33" applyFont="1" applyFill="1" applyAlignment="1">
      <alignment horizontal="right"/>
      <protection/>
    </xf>
    <xf numFmtId="37" fontId="11" fillId="0" borderId="1" xfId="33" applyFont="1" applyFill="1" applyBorder="1" applyAlignment="1" applyProtection="1">
      <alignment/>
      <protection/>
    </xf>
    <xf numFmtId="37" fontId="11" fillId="0" borderId="1" xfId="33" applyFont="1" applyFill="1" applyBorder="1" applyAlignment="1" applyProtection="1">
      <alignment horizontal="right"/>
      <protection/>
    </xf>
    <xf numFmtId="37" fontId="11" fillId="0" borderId="0" xfId="33" applyFont="1" applyFill="1" applyBorder="1" applyAlignment="1">
      <alignment/>
      <protection/>
    </xf>
    <xf numFmtId="37" fontId="9" fillId="0" borderId="0" xfId="33" applyFont="1" applyFill="1" applyAlignment="1" applyProtection="1" quotePrefix="1">
      <alignment horizontal="right"/>
      <protection/>
    </xf>
    <xf numFmtId="37" fontId="9" fillId="0" borderId="0" xfId="33" applyFont="1" applyFill="1" applyAlignment="1" applyProtection="1" quotePrefix="1">
      <alignment/>
      <protection/>
    </xf>
    <xf numFmtId="37" fontId="9" fillId="0" borderId="0" xfId="33" applyFont="1" applyFill="1" applyAlignment="1" applyProtection="1" quotePrefix="1">
      <alignment horizontal="distributed"/>
      <protection/>
    </xf>
    <xf numFmtId="37" fontId="9" fillId="0" borderId="0" xfId="27" applyFont="1" applyFill="1" applyBorder="1" applyAlignment="1">
      <alignment horizontal="right"/>
      <protection/>
    </xf>
    <xf numFmtId="37" fontId="11" fillId="0" borderId="0" xfId="33" applyFont="1" applyFill="1" applyAlignment="1" applyProtection="1" quotePrefix="1">
      <alignment horizontal="left"/>
      <protection/>
    </xf>
    <xf numFmtId="37" fontId="11" fillId="0" borderId="0" xfId="33" applyFont="1" applyFill="1" applyAlignment="1" applyProtection="1" quotePrefix="1">
      <alignment horizontal="distributed"/>
      <protection/>
    </xf>
    <xf numFmtId="37" fontId="11" fillId="0" borderId="0" xfId="27" applyFont="1" applyFill="1" applyBorder="1" applyAlignment="1">
      <alignment horizontal="right"/>
      <protection/>
    </xf>
    <xf numFmtId="37" fontId="11" fillId="0" borderId="0" xfId="27" applyFont="1" applyFill="1" applyBorder="1" applyAlignment="1" applyProtection="1">
      <alignment horizontal="left" vertical="center"/>
      <protection/>
    </xf>
    <xf numFmtId="37" fontId="11" fillId="0" borderId="0" xfId="33" applyFont="1" applyFill="1" applyAlignment="1">
      <alignment vertical="center"/>
      <protection/>
    </xf>
    <xf numFmtId="37" fontId="11" fillId="0" borderId="0" xfId="27" applyFont="1" applyFill="1" applyAlignment="1">
      <alignment vertical="center"/>
      <protection/>
    </xf>
    <xf numFmtId="0" fontId="11" fillId="0" borderId="0" xfId="31" applyFont="1" applyFill="1" applyAlignment="1">
      <alignment vertical="center"/>
      <protection/>
    </xf>
    <xf numFmtId="37" fontId="11" fillId="0" borderId="0" xfId="33" applyFont="1" applyFill="1" applyAlignment="1">
      <alignment horizontal="right" vertical="center"/>
      <protection/>
    </xf>
    <xf numFmtId="37" fontId="11" fillId="0" borderId="0" xfId="33" applyFont="1" applyFill="1" applyBorder="1" applyAlignment="1">
      <alignment vertical="center"/>
      <protection/>
    </xf>
    <xf numFmtId="37" fontId="11" fillId="3" borderId="2" xfId="27" applyFont="1" applyFill="1" applyBorder="1" applyAlignment="1">
      <alignment vertical="center"/>
      <protection/>
    </xf>
    <xf numFmtId="37" fontId="11" fillId="3" borderId="9" xfId="27" applyFont="1" applyFill="1" applyBorder="1" applyAlignment="1">
      <alignment vertical="center"/>
      <protection/>
    </xf>
    <xf numFmtId="37" fontId="11" fillId="3" borderId="8" xfId="33" applyFont="1" applyFill="1" applyBorder="1" applyAlignment="1">
      <alignment horizontal="center" vertical="center"/>
      <protection/>
    </xf>
    <xf numFmtId="37" fontId="11" fillId="3" borderId="1" xfId="27" applyFont="1" applyFill="1" applyBorder="1" applyAlignment="1">
      <alignment vertical="center"/>
      <protection/>
    </xf>
    <xf numFmtId="37" fontId="11" fillId="3" borderId="7" xfId="27" applyFont="1" applyFill="1" applyBorder="1" applyAlignment="1">
      <alignment vertical="center"/>
      <protection/>
    </xf>
    <xf numFmtId="37" fontId="11" fillId="3" borderId="14" xfId="33" applyFont="1" applyFill="1" applyBorder="1" applyAlignment="1" applyProtection="1">
      <alignment horizontal="center" vertical="center"/>
      <protection/>
    </xf>
    <xf numFmtId="37" fontId="35" fillId="0" borderId="0" xfId="33" applyFont="1" applyFill="1" applyAlignment="1">
      <alignment horizontal="right"/>
      <protection/>
    </xf>
    <xf numFmtId="37" fontId="36" fillId="0" borderId="0" xfId="33" applyFont="1" applyFill="1" applyAlignment="1">
      <alignment horizontal="right"/>
      <protection/>
    </xf>
    <xf numFmtId="37" fontId="11" fillId="0" borderId="0" xfId="33" applyFont="1" applyFill="1" applyBorder="1">
      <alignment/>
      <protection/>
    </xf>
    <xf numFmtId="37" fontId="9" fillId="0" borderId="0" xfId="34" applyFont="1" applyFill="1">
      <alignment/>
      <protection/>
    </xf>
    <xf numFmtId="37" fontId="9" fillId="0" borderId="0" xfId="34" applyFont="1" applyFill="1" applyAlignment="1" applyProtection="1" quotePrefix="1">
      <alignment horizontal="right"/>
      <protection/>
    </xf>
    <xf numFmtId="37" fontId="9" fillId="0" borderId="0" xfId="34" applyFont="1" applyFill="1" applyAlignment="1" applyProtection="1">
      <alignment horizontal="left"/>
      <protection/>
    </xf>
    <xf numFmtId="37" fontId="9" fillId="0" borderId="0" xfId="34" applyFont="1" applyFill="1" applyAlignment="1" applyProtection="1" quotePrefix="1">
      <alignment horizontal="left"/>
      <protection/>
    </xf>
    <xf numFmtId="37" fontId="9" fillId="0" borderId="0" xfId="34" applyFont="1" applyFill="1" applyAlignment="1">
      <alignment/>
      <protection/>
    </xf>
    <xf numFmtId="37" fontId="11" fillId="0" borderId="0" xfId="34" applyFont="1" applyFill="1">
      <alignment/>
      <protection/>
    </xf>
    <xf numFmtId="37" fontId="11" fillId="0" borderId="0" xfId="34" applyFont="1" applyFill="1" applyAlignment="1" applyProtection="1" quotePrefix="1">
      <alignment horizontal="right"/>
      <protection/>
    </xf>
    <xf numFmtId="37" fontId="11" fillId="0" borderId="0" xfId="34" applyFont="1" applyFill="1" applyAlignment="1" applyProtection="1" quotePrefix="1">
      <alignment horizontal="left"/>
      <protection/>
    </xf>
    <xf numFmtId="37" fontId="11" fillId="0" borderId="0" xfId="34" applyFont="1" applyFill="1" applyAlignment="1">
      <alignment/>
      <protection/>
    </xf>
    <xf numFmtId="37" fontId="11" fillId="0" borderId="0" xfId="34" applyFont="1" applyFill="1" applyAlignment="1">
      <alignment vertical="center"/>
      <protection/>
    </xf>
    <xf numFmtId="37" fontId="11" fillId="0" borderId="0" xfId="34" applyFont="1" applyFill="1" applyAlignment="1">
      <alignment horizontal="right" vertical="center"/>
      <protection/>
    </xf>
    <xf numFmtId="37" fontId="11" fillId="3" borderId="8" xfId="34" applyFont="1" applyFill="1" applyBorder="1" applyAlignment="1">
      <alignment horizontal="centerContinuous" vertical="center"/>
      <protection/>
    </xf>
    <xf numFmtId="37" fontId="11" fillId="3" borderId="17" xfId="34" applyFont="1" applyFill="1" applyBorder="1" applyAlignment="1">
      <alignment horizontal="centerContinuous" vertical="center"/>
      <protection/>
    </xf>
    <xf numFmtId="37" fontId="11" fillId="3" borderId="12" xfId="34" applyFont="1" applyFill="1" applyBorder="1" applyAlignment="1">
      <alignment horizontal="centerContinuous" vertical="center"/>
      <protection/>
    </xf>
    <xf numFmtId="37" fontId="11" fillId="3" borderId="21" xfId="34" applyFont="1" applyFill="1" applyBorder="1" applyAlignment="1">
      <alignment vertical="center"/>
      <protection/>
    </xf>
    <xf numFmtId="37" fontId="11" fillId="0" borderId="0" xfId="34" applyFont="1" applyFill="1" applyBorder="1" applyAlignment="1">
      <alignment vertical="center"/>
      <protection/>
    </xf>
    <xf numFmtId="37" fontId="11" fillId="3" borderId="0" xfId="27" applyFont="1" applyFill="1" applyBorder="1" applyAlignment="1">
      <alignment vertical="center"/>
      <protection/>
    </xf>
    <xf numFmtId="37" fontId="11" fillId="3" borderId="6" xfId="27" applyFont="1" applyFill="1" applyBorder="1" applyAlignment="1">
      <alignment vertical="center"/>
      <protection/>
    </xf>
    <xf numFmtId="0" fontId="11" fillId="3" borderId="11" xfId="29" applyFont="1" applyFill="1" applyBorder="1" applyAlignment="1">
      <alignment horizontal="centerContinuous" vertical="center"/>
      <protection/>
    </xf>
    <xf numFmtId="37" fontId="11" fillId="3" borderId="1" xfId="34" applyFont="1" applyFill="1" applyBorder="1" applyAlignment="1">
      <alignment horizontal="centerContinuous" vertical="center"/>
      <protection/>
    </xf>
    <xf numFmtId="37" fontId="11" fillId="3" borderId="14" xfId="34" applyFont="1" applyFill="1" applyBorder="1" applyAlignment="1">
      <alignment horizontal="centerContinuous" vertical="center"/>
      <protection/>
    </xf>
    <xf numFmtId="0" fontId="11" fillId="3" borderId="14" xfId="29" applyFont="1" applyFill="1" applyBorder="1" applyAlignment="1">
      <alignment horizontal="centerContinuous" vertical="center"/>
      <protection/>
    </xf>
    <xf numFmtId="37" fontId="11" fillId="3" borderId="7" xfId="34" applyFont="1" applyFill="1" applyBorder="1" applyAlignment="1">
      <alignment vertical="center"/>
      <protection/>
    </xf>
    <xf numFmtId="0" fontId="11" fillId="0" borderId="0" xfId="29" applyFont="1" applyFill="1" applyBorder="1" applyAlignment="1">
      <alignment vertical="center"/>
      <protection/>
    </xf>
    <xf numFmtId="37" fontId="11" fillId="3" borderId="11" xfId="34" applyFont="1" applyFill="1" applyBorder="1" applyAlignment="1" applyProtection="1">
      <alignment horizontal="center" vertical="center"/>
      <protection/>
    </xf>
    <xf numFmtId="37" fontId="11" fillId="3" borderId="11" xfId="34" applyFont="1" applyFill="1" applyBorder="1" applyAlignment="1" applyProtection="1">
      <alignment horizontal="center" vertical="center" wrapText="1"/>
      <protection/>
    </xf>
    <xf numFmtId="37" fontId="11" fillId="3" borderId="3" xfId="34" applyFont="1" applyFill="1" applyBorder="1" applyAlignment="1" applyProtection="1">
      <alignment vertical="center" wrapText="1"/>
      <protection/>
    </xf>
    <xf numFmtId="37" fontId="11" fillId="0" borderId="0" xfId="34" applyFont="1" applyFill="1" applyBorder="1" applyAlignment="1" applyProtection="1">
      <alignment vertical="center" wrapText="1"/>
      <protection/>
    </xf>
    <xf numFmtId="37" fontId="11" fillId="0" borderId="0" xfId="34" applyFont="1" applyFill="1" applyBorder="1" applyAlignment="1" applyProtection="1">
      <alignment vertical="center"/>
      <protection/>
    </xf>
    <xf numFmtId="37" fontId="11" fillId="0" borderId="0" xfId="34" applyFont="1" applyFill="1" applyBorder="1" applyAlignment="1" applyProtection="1">
      <alignment horizontal="left" vertical="center"/>
      <protection/>
    </xf>
    <xf numFmtId="37" fontId="11" fillId="0" borderId="0" xfId="34" applyFont="1" applyFill="1" applyAlignment="1" applyProtection="1">
      <alignment horizontal="left" vertical="center"/>
      <protection/>
    </xf>
    <xf numFmtId="37" fontId="11" fillId="0" borderId="0" xfId="34" applyFont="1" applyFill="1" applyBorder="1" applyProtection="1">
      <alignment/>
      <protection/>
    </xf>
    <xf numFmtId="37" fontId="11" fillId="0" borderId="0" xfId="34" applyFont="1" applyFill="1" applyBorder="1" applyAlignment="1" applyProtection="1">
      <alignment/>
      <protection/>
    </xf>
    <xf numFmtId="37" fontId="11" fillId="0" borderId="0" xfId="34" applyFont="1" applyFill="1" applyBorder="1">
      <alignment/>
      <protection/>
    </xf>
    <xf numFmtId="37" fontId="14" fillId="0" borderId="0" xfId="34" applyFont="1" applyFill="1" applyBorder="1" applyAlignment="1" applyProtection="1">
      <alignment/>
      <protection/>
    </xf>
    <xf numFmtId="37" fontId="14" fillId="0" borderId="0" xfId="34" applyFont="1" applyFill="1" applyBorder="1">
      <alignment/>
      <protection/>
    </xf>
    <xf numFmtId="37" fontId="14" fillId="0" borderId="0" xfId="34" applyFont="1" applyFill="1">
      <alignment/>
      <protection/>
    </xf>
    <xf numFmtId="37" fontId="11" fillId="0" borderId="0" xfId="34" applyFont="1" applyFill="1" applyBorder="1" applyAlignment="1" applyProtection="1">
      <alignment horizontal="right"/>
      <protection/>
    </xf>
    <xf numFmtId="37" fontId="11" fillId="0" borderId="1" xfId="34" applyFont="1" applyFill="1" applyBorder="1" applyProtection="1">
      <alignment/>
      <protection/>
    </xf>
    <xf numFmtId="37" fontId="11" fillId="0" borderId="1" xfId="34" applyFont="1" applyFill="1" applyBorder="1" applyAlignment="1" applyProtection="1">
      <alignment/>
      <protection/>
    </xf>
    <xf numFmtId="37" fontId="11" fillId="0" borderId="35" xfId="27" applyFont="1" applyFill="1" applyBorder="1" applyAlignment="1" applyProtection="1">
      <alignment horizontal="left" vertical="center"/>
      <protection/>
    </xf>
    <xf numFmtId="37" fontId="11" fillId="0" borderId="35" xfId="34" applyFont="1" applyFill="1" applyBorder="1">
      <alignment/>
      <protection/>
    </xf>
    <xf numFmtId="37" fontId="11" fillId="0" borderId="35" xfId="27" applyFont="1" applyFill="1" applyBorder="1">
      <alignment/>
      <protection/>
    </xf>
    <xf numFmtId="37" fontId="11" fillId="0" borderId="35" xfId="34" applyFont="1" applyFill="1" applyBorder="1" applyAlignment="1">
      <alignment/>
      <protection/>
    </xf>
    <xf numFmtId="37" fontId="11" fillId="0" borderId="0" xfId="34" applyFont="1" applyFill="1" applyBorder="1" applyAlignment="1">
      <alignment/>
      <protection/>
    </xf>
    <xf numFmtId="37" fontId="11" fillId="3" borderId="1" xfId="34" applyFont="1" applyFill="1" applyBorder="1" applyAlignment="1">
      <alignment vertical="center"/>
      <protection/>
    </xf>
    <xf numFmtId="37" fontId="11" fillId="3" borderId="10" xfId="34" applyFont="1" applyFill="1" applyBorder="1" applyAlignment="1" applyProtection="1">
      <alignment horizontal="center" vertical="center"/>
      <protection/>
    </xf>
    <xf numFmtId="37" fontId="11" fillId="3" borderId="10" xfId="34" applyFont="1" applyFill="1" applyBorder="1" applyAlignment="1" applyProtection="1">
      <alignment horizontal="center" vertical="center" wrapText="1"/>
      <protection/>
    </xf>
    <xf numFmtId="37" fontId="11" fillId="3" borderId="13" xfId="34" applyFont="1" applyFill="1" applyBorder="1" applyAlignment="1" applyProtection="1">
      <alignment vertical="center" wrapText="1"/>
      <protection/>
    </xf>
    <xf numFmtId="37" fontId="11" fillId="0" borderId="1" xfId="34" applyFont="1" applyFill="1" applyBorder="1" applyAlignment="1" applyProtection="1">
      <alignment horizontal="right"/>
      <protection/>
    </xf>
    <xf numFmtId="37" fontId="9" fillId="0" borderId="0" xfId="35" applyFont="1" applyFill="1">
      <alignment/>
      <protection/>
    </xf>
    <xf numFmtId="37" fontId="9" fillId="0" borderId="0" xfId="35" applyFont="1" applyFill="1" applyAlignment="1" applyProtection="1" quotePrefix="1">
      <alignment horizontal="right"/>
      <protection/>
    </xf>
    <xf numFmtId="37" fontId="9" fillId="0" borderId="0" xfId="35" applyFont="1" applyFill="1" applyAlignment="1" applyProtection="1">
      <alignment horizontal="left"/>
      <protection/>
    </xf>
    <xf numFmtId="37" fontId="9" fillId="0" borderId="0" xfId="35" applyFont="1" applyFill="1" applyAlignment="1">
      <alignment/>
      <protection/>
    </xf>
    <xf numFmtId="37" fontId="9" fillId="0" borderId="0" xfId="35" applyFont="1" applyFill="1" applyBorder="1">
      <alignment/>
      <protection/>
    </xf>
    <xf numFmtId="37" fontId="9" fillId="0" borderId="0" xfId="35" applyFont="1" applyFill="1" applyAlignment="1">
      <alignment horizontal="right"/>
      <protection/>
    </xf>
    <xf numFmtId="37" fontId="9" fillId="0" borderId="0" xfId="35" applyFont="1" applyFill="1" applyBorder="1" applyAlignment="1">
      <alignment horizontal="right"/>
      <protection/>
    </xf>
    <xf numFmtId="37" fontId="11" fillId="0" borderId="0" xfId="35" applyFont="1" applyFill="1">
      <alignment/>
      <protection/>
    </xf>
    <xf numFmtId="37" fontId="11" fillId="0" borderId="0" xfId="35" applyFont="1" applyFill="1" applyAlignment="1" applyProtection="1" quotePrefix="1">
      <alignment horizontal="right"/>
      <protection/>
    </xf>
    <xf numFmtId="37" fontId="11" fillId="0" borderId="0" xfId="35" applyFont="1" applyFill="1" applyAlignment="1" applyProtection="1" quotePrefix="1">
      <alignment horizontal="left"/>
      <protection/>
    </xf>
    <xf numFmtId="37" fontId="11" fillId="0" borderId="0" xfId="35" applyFont="1" applyFill="1" applyAlignment="1">
      <alignment/>
      <protection/>
    </xf>
    <xf numFmtId="37" fontId="11" fillId="0" borderId="0" xfId="35" applyFont="1" applyFill="1" applyBorder="1">
      <alignment/>
      <protection/>
    </xf>
    <xf numFmtId="37" fontId="11" fillId="0" borderId="0" xfId="35" applyFont="1" applyFill="1" applyAlignment="1">
      <alignment horizontal="right"/>
      <protection/>
    </xf>
    <xf numFmtId="37" fontId="11" fillId="0" borderId="0" xfId="35" applyFont="1" applyFill="1" applyBorder="1" applyAlignment="1">
      <alignment horizontal="right"/>
      <protection/>
    </xf>
    <xf numFmtId="37" fontId="11" fillId="0" borderId="0" xfId="35" applyFont="1" applyFill="1" applyAlignment="1">
      <alignment vertical="center"/>
      <protection/>
    </xf>
    <xf numFmtId="37" fontId="11" fillId="0" borderId="0" xfId="35" applyFont="1" applyFill="1" applyAlignment="1">
      <alignment horizontal="right" vertical="center"/>
      <protection/>
    </xf>
    <xf numFmtId="37" fontId="11" fillId="0" borderId="0" xfId="35" applyFont="1" applyFill="1" applyBorder="1" applyAlignment="1">
      <alignment vertical="center"/>
      <protection/>
    </xf>
    <xf numFmtId="37" fontId="11" fillId="0" borderId="0" xfId="27" applyFont="1" applyFill="1" applyAlignment="1">
      <alignment horizontal="right" vertical="center"/>
      <protection/>
    </xf>
    <xf numFmtId="37" fontId="11" fillId="0" borderId="0" xfId="27" applyFont="1" applyFill="1" applyBorder="1" applyAlignment="1">
      <alignment horizontal="right" vertical="center"/>
      <protection/>
    </xf>
    <xf numFmtId="37" fontId="11" fillId="3" borderId="17" xfId="35" applyFont="1" applyFill="1" applyBorder="1" applyAlignment="1">
      <alignment horizontal="centerContinuous" vertical="center"/>
      <protection/>
    </xf>
    <xf numFmtId="37" fontId="11" fillId="3" borderId="21" xfId="27" applyFont="1" applyFill="1" applyBorder="1" applyAlignment="1">
      <alignment horizontal="centerContinuous" vertical="center"/>
      <protection/>
    </xf>
    <xf numFmtId="37" fontId="11" fillId="3" borderId="12" xfId="28" applyFont="1" applyFill="1" applyBorder="1" applyAlignment="1">
      <alignment horizontal="centerContinuous" vertical="center"/>
      <protection/>
    </xf>
    <xf numFmtId="0" fontId="11" fillId="3" borderId="21" xfId="29" applyFont="1" applyFill="1" applyBorder="1" applyAlignment="1">
      <alignment horizontal="centerContinuous" vertical="center"/>
      <protection/>
    </xf>
    <xf numFmtId="37" fontId="11" fillId="3" borderId="21" xfId="28" applyFont="1" applyFill="1" applyBorder="1" applyAlignment="1">
      <alignment vertical="center"/>
      <protection/>
    </xf>
    <xf numFmtId="37" fontId="11" fillId="3" borderId="0" xfId="28" applyFont="1" applyFill="1" applyBorder="1" applyAlignment="1">
      <alignment horizontal="centerContinuous" vertical="center"/>
      <protection/>
    </xf>
    <xf numFmtId="0" fontId="11" fillId="3" borderId="12" xfId="29" applyFont="1" applyFill="1" applyBorder="1" applyAlignment="1">
      <alignment horizontal="centerContinuous" vertical="center"/>
      <protection/>
    </xf>
    <xf numFmtId="37" fontId="11" fillId="3" borderId="17" xfId="28" applyFont="1" applyFill="1" applyBorder="1" applyAlignment="1">
      <alignment horizontal="centerContinuous" vertical="center"/>
      <protection/>
    </xf>
    <xf numFmtId="37" fontId="11" fillId="3" borderId="12" xfId="35" applyFont="1" applyFill="1" applyBorder="1" applyAlignment="1">
      <alignment horizontal="centerContinuous" vertical="center"/>
      <protection/>
    </xf>
    <xf numFmtId="0" fontId="11" fillId="3" borderId="14" xfId="29" applyFont="1" applyFill="1" applyBorder="1" applyAlignment="1">
      <alignment horizontal="center" vertical="center"/>
      <protection/>
    </xf>
    <xf numFmtId="37" fontId="11" fillId="3" borderId="14" xfId="34" applyFont="1" applyFill="1" applyBorder="1" applyAlignment="1">
      <alignment horizontal="center" vertical="center"/>
      <protection/>
    </xf>
    <xf numFmtId="37" fontId="11" fillId="3" borderId="20" xfId="34" applyFont="1" applyFill="1" applyBorder="1" applyAlignment="1">
      <alignment horizontal="center" vertical="center"/>
      <protection/>
    </xf>
    <xf numFmtId="37" fontId="11" fillId="3" borderId="0" xfId="34" applyFont="1" applyFill="1" applyBorder="1" applyAlignment="1">
      <alignment horizontal="center" vertical="center"/>
      <protection/>
    </xf>
    <xf numFmtId="0" fontId="11" fillId="3" borderId="1" xfId="29" applyFont="1" applyFill="1" applyBorder="1" applyAlignment="1">
      <alignment horizontal="center" vertical="center"/>
      <protection/>
    </xf>
    <xf numFmtId="37" fontId="11" fillId="3" borderId="1" xfId="34" applyFont="1" applyFill="1" applyBorder="1" applyAlignment="1">
      <alignment horizontal="center" vertical="center"/>
      <protection/>
    </xf>
    <xf numFmtId="37" fontId="11" fillId="0" borderId="0" xfId="35" applyFont="1" applyFill="1" applyBorder="1" applyAlignment="1" applyProtection="1">
      <alignment horizontal="right"/>
      <protection/>
    </xf>
    <xf numFmtId="37" fontId="11" fillId="0" borderId="0" xfId="35" applyFont="1" applyFill="1" applyBorder="1" applyAlignment="1" applyProtection="1">
      <alignment/>
      <protection/>
    </xf>
    <xf numFmtId="37" fontId="11" fillId="4" borderId="0" xfId="27" applyFont="1" applyFill="1" applyBorder="1" applyAlignment="1" applyProtection="1">
      <alignment horizontal="distributed"/>
      <protection/>
    </xf>
    <xf numFmtId="37" fontId="11" fillId="4" borderId="6" xfId="27" applyFont="1" applyFill="1" applyBorder="1" applyAlignment="1" applyProtection="1">
      <alignment horizontal="distributed"/>
      <protection/>
    </xf>
    <xf numFmtId="37" fontId="37" fillId="0" borderId="0" xfId="35" applyFont="1" applyFill="1" applyBorder="1" applyAlignment="1" applyProtection="1">
      <alignment horizontal="right"/>
      <protection/>
    </xf>
    <xf numFmtId="37" fontId="14" fillId="3" borderId="0" xfId="27" applyFont="1" applyFill="1" applyBorder="1" applyAlignment="1" applyProtection="1">
      <alignment horizontal="right"/>
      <protection/>
    </xf>
    <xf numFmtId="37" fontId="14" fillId="3" borderId="6" xfId="27" applyFont="1" applyFill="1" applyBorder="1" applyAlignment="1" applyProtection="1">
      <alignment horizontal="right"/>
      <protection/>
    </xf>
    <xf numFmtId="37" fontId="15" fillId="0" borderId="0" xfId="35" applyFont="1" applyFill="1" applyBorder="1" applyAlignment="1" applyProtection="1">
      <alignment horizontal="right"/>
      <protection/>
    </xf>
    <xf numFmtId="37" fontId="14" fillId="0" borderId="0" xfId="35" applyFont="1" applyFill="1" applyBorder="1" applyAlignment="1" applyProtection="1">
      <alignment/>
      <protection/>
    </xf>
    <xf numFmtId="37" fontId="14" fillId="0" borderId="0" xfId="35" applyFont="1" applyFill="1" applyBorder="1" applyAlignment="1" applyProtection="1">
      <alignment horizontal="right"/>
      <protection/>
    </xf>
    <xf numFmtId="37" fontId="14" fillId="4" borderId="0" xfId="27" applyFont="1" applyFill="1" applyBorder="1" applyAlignment="1" applyProtection="1">
      <alignment horizontal="right"/>
      <protection/>
    </xf>
    <xf numFmtId="37" fontId="14" fillId="4" borderId="6" xfId="27" applyFont="1" applyFill="1" applyBorder="1" applyAlignment="1" applyProtection="1">
      <alignment horizontal="right"/>
      <protection/>
    </xf>
    <xf numFmtId="37" fontId="14" fillId="0" borderId="0" xfId="35" applyFont="1" applyFill="1">
      <alignment/>
      <protection/>
    </xf>
    <xf numFmtId="37" fontId="11" fillId="4" borderId="0" xfId="27" applyFont="1" applyFill="1" applyBorder="1" applyAlignment="1" applyProtection="1">
      <alignment horizontal="center"/>
      <protection/>
    </xf>
    <xf numFmtId="37" fontId="11" fillId="4" borderId="6" xfId="27" applyFont="1" applyFill="1" applyBorder="1" applyAlignment="1" applyProtection="1">
      <alignment horizontal="right"/>
      <protection/>
    </xf>
    <xf numFmtId="37" fontId="11" fillId="0" borderId="1" xfId="35" applyFont="1" applyFill="1" applyBorder="1" applyAlignment="1" applyProtection="1">
      <alignment horizontal="right"/>
      <protection/>
    </xf>
    <xf numFmtId="37" fontId="11" fillId="0" borderId="1" xfId="35" applyFont="1" applyFill="1" applyBorder="1" applyAlignment="1" applyProtection="1">
      <alignment/>
      <protection/>
    </xf>
    <xf numFmtId="37" fontId="11" fillId="4" borderId="7" xfId="27" applyFont="1" applyFill="1" applyBorder="1" applyAlignment="1" applyProtection="1">
      <alignment horizontal="right"/>
      <protection/>
    </xf>
    <xf numFmtId="37" fontId="9" fillId="0" borderId="0" xfId="36" applyFont="1" applyFill="1">
      <alignment/>
      <protection/>
    </xf>
    <xf numFmtId="37" fontId="9" fillId="0" borderId="0" xfId="36" applyFont="1" applyFill="1" applyAlignment="1" applyProtection="1" quotePrefix="1">
      <alignment horizontal="right"/>
      <protection/>
    </xf>
    <xf numFmtId="37" fontId="9" fillId="0" borderId="0" xfId="36" applyFont="1" applyFill="1" applyAlignment="1" applyProtection="1" quotePrefix="1">
      <alignment/>
      <protection/>
    </xf>
    <xf numFmtId="37" fontId="11" fillId="0" borderId="0" xfId="36" applyFont="1" applyFill="1" applyAlignment="1">
      <alignment vertical="center"/>
      <protection/>
    </xf>
    <xf numFmtId="37" fontId="11" fillId="0" borderId="0" xfId="36" applyFont="1" applyFill="1" applyAlignment="1" applyProtection="1" quotePrefix="1">
      <alignment horizontal="right" vertical="center"/>
      <protection/>
    </xf>
    <xf numFmtId="37" fontId="11" fillId="0" borderId="0" xfId="36" applyFont="1" applyFill="1" applyAlignment="1" applyProtection="1" quotePrefix="1">
      <alignment vertical="center"/>
      <protection/>
    </xf>
    <xf numFmtId="37" fontId="11" fillId="0" borderId="0" xfId="27" applyFont="1" applyFill="1" applyBorder="1" applyAlignment="1">
      <alignment vertical="center"/>
      <protection/>
    </xf>
    <xf numFmtId="37" fontId="11" fillId="0" borderId="0" xfId="36" applyFont="1" applyFill="1" applyAlignment="1" applyProtection="1">
      <alignment horizontal="left" vertical="center"/>
      <protection/>
    </xf>
    <xf numFmtId="37" fontId="11" fillId="0" borderId="0" xfId="28" applyFont="1" applyFill="1" applyAlignment="1">
      <alignment vertical="center"/>
      <protection/>
    </xf>
    <xf numFmtId="37" fontId="11" fillId="0" borderId="0" xfId="36" applyFont="1" applyFill="1" applyBorder="1" applyAlignment="1">
      <alignment vertical="center"/>
      <protection/>
    </xf>
    <xf numFmtId="37" fontId="11" fillId="3" borderId="2" xfId="36" applyFont="1" applyFill="1" applyBorder="1" applyAlignment="1">
      <alignment vertical="center"/>
      <protection/>
    </xf>
    <xf numFmtId="37" fontId="11" fillId="3" borderId="9" xfId="36" applyFont="1" applyFill="1" applyBorder="1" applyAlignment="1">
      <alignment vertical="center"/>
      <protection/>
    </xf>
    <xf numFmtId="37" fontId="11" fillId="3" borderId="12" xfId="36" applyFont="1" applyFill="1" applyBorder="1" applyAlignment="1">
      <alignment horizontal="centerContinuous" vertical="center"/>
      <protection/>
    </xf>
    <xf numFmtId="37" fontId="11" fillId="3" borderId="17" xfId="36" applyFont="1" applyFill="1" applyBorder="1" applyAlignment="1">
      <alignment horizontal="centerContinuous" vertical="center"/>
      <protection/>
    </xf>
    <xf numFmtId="37" fontId="11" fillId="3" borderId="12" xfId="36" applyFont="1" applyFill="1" applyBorder="1" applyAlignment="1">
      <alignment vertical="center"/>
      <protection/>
    </xf>
    <xf numFmtId="37" fontId="11" fillId="3" borderId="1" xfId="36" applyFont="1" applyFill="1" applyBorder="1" applyAlignment="1">
      <alignment vertical="center"/>
      <protection/>
    </xf>
    <xf numFmtId="37" fontId="11" fillId="3" borderId="7" xfId="36" applyFont="1" applyFill="1" applyBorder="1" applyAlignment="1">
      <alignment vertical="center"/>
      <protection/>
    </xf>
    <xf numFmtId="37" fontId="11" fillId="3" borderId="1" xfId="36" applyFont="1" applyFill="1" applyBorder="1" applyAlignment="1" applyProtection="1">
      <alignment horizontal="centerContinuous" vertical="center"/>
      <protection/>
    </xf>
    <xf numFmtId="37" fontId="32" fillId="3" borderId="14" xfId="27" applyFont="1" applyFill="1" applyBorder="1" applyAlignment="1" applyProtection="1">
      <alignment horizontal="center" vertical="center" wrapText="1"/>
      <protection/>
    </xf>
    <xf numFmtId="37" fontId="11" fillId="3" borderId="14" xfId="36" applyFont="1" applyFill="1" applyBorder="1" applyAlignment="1" applyProtection="1">
      <alignment horizontal="centerContinuous" vertical="center"/>
      <protection/>
    </xf>
    <xf numFmtId="37" fontId="11" fillId="3" borderId="1" xfId="27" applyFont="1" applyFill="1" applyBorder="1" applyAlignment="1" applyProtection="1">
      <alignment vertical="center" wrapText="1"/>
      <protection/>
    </xf>
    <xf numFmtId="37" fontId="11" fillId="3" borderId="0" xfId="36" applyFont="1" applyFill="1" applyBorder="1" applyAlignment="1" applyProtection="1">
      <alignment horizontal="distributed"/>
      <protection/>
    </xf>
    <xf numFmtId="37" fontId="11" fillId="3" borderId="0" xfId="36" applyFont="1" applyFill="1" applyBorder="1" applyAlignment="1" applyProtection="1" quotePrefix="1">
      <alignment horizontal="distributed"/>
      <protection/>
    </xf>
    <xf numFmtId="37" fontId="11" fillId="3" borderId="6" xfId="36" applyFont="1" applyFill="1" applyBorder="1" applyAlignment="1" applyProtection="1">
      <alignment horizontal="distributed"/>
      <protection/>
    </xf>
    <xf numFmtId="37" fontId="11" fillId="0" borderId="0" xfId="36" applyFont="1" applyFill="1" applyBorder="1" applyProtection="1">
      <alignment/>
      <protection/>
    </xf>
    <xf numFmtId="37" fontId="11" fillId="0" borderId="0" xfId="36" applyFont="1" applyFill="1" applyBorder="1" applyAlignment="1" applyProtection="1">
      <alignment/>
      <protection/>
    </xf>
    <xf numFmtId="37" fontId="11" fillId="0" borderId="0" xfId="36" applyFont="1" applyFill="1">
      <alignment/>
      <protection/>
    </xf>
    <xf numFmtId="37" fontId="14" fillId="3" borderId="0" xfId="36" applyFont="1" applyFill="1" applyBorder="1" applyAlignment="1" applyProtection="1" quotePrefix="1">
      <alignment horizontal="distributed"/>
      <protection/>
    </xf>
    <xf numFmtId="37" fontId="13" fillId="3" borderId="0" xfId="36" applyFont="1" applyFill="1" applyBorder="1" applyAlignment="1" applyProtection="1" quotePrefix="1">
      <alignment horizontal="distributed"/>
      <protection/>
    </xf>
    <xf numFmtId="37" fontId="14" fillId="3" borderId="6" xfId="36" applyFont="1" applyFill="1" applyBorder="1" applyAlignment="1" applyProtection="1" quotePrefix="1">
      <alignment horizontal="distributed"/>
      <protection/>
    </xf>
    <xf numFmtId="37" fontId="14" fillId="0" borderId="0" xfId="36" applyFont="1" applyFill="1" applyBorder="1" applyAlignment="1" applyProtection="1">
      <alignment/>
      <protection/>
    </xf>
    <xf numFmtId="37" fontId="14" fillId="0" borderId="0" xfId="36" applyFont="1" applyFill="1">
      <alignment/>
      <protection/>
    </xf>
    <xf numFmtId="37" fontId="11" fillId="3" borderId="0" xfId="36" applyFont="1" applyFill="1" applyBorder="1" applyAlignment="1" applyProtection="1">
      <alignment horizontal="right"/>
      <protection/>
    </xf>
    <xf numFmtId="37" fontId="11" fillId="3" borderId="0" xfId="36" applyFont="1" applyFill="1" applyBorder="1" applyAlignment="1" applyProtection="1">
      <alignment horizontal="center"/>
      <protection/>
    </xf>
    <xf numFmtId="37" fontId="11" fillId="3" borderId="6" xfId="36" applyFont="1" applyFill="1" applyBorder="1" applyAlignment="1" applyProtection="1">
      <alignment horizontal="right"/>
      <protection/>
    </xf>
    <xf numFmtId="37" fontId="11" fillId="0" borderId="0" xfId="36" applyFont="1" applyFill="1" applyBorder="1" applyAlignment="1" applyProtection="1">
      <alignment horizontal="right"/>
      <protection/>
    </xf>
    <xf numFmtId="37" fontId="11" fillId="0" borderId="0" xfId="36" applyFont="1" applyFill="1" applyBorder="1" applyAlignment="1">
      <alignment/>
      <protection/>
    </xf>
    <xf numFmtId="37" fontId="11" fillId="3" borderId="1" xfId="36" applyFont="1" applyFill="1" applyBorder="1">
      <alignment/>
      <protection/>
    </xf>
    <xf numFmtId="37" fontId="11" fillId="3" borderId="7" xfId="36" applyFont="1" applyFill="1" applyBorder="1">
      <alignment/>
      <protection/>
    </xf>
    <xf numFmtId="37" fontId="11" fillId="0" borderId="1" xfId="36" applyFont="1" applyFill="1" applyBorder="1">
      <alignment/>
      <protection/>
    </xf>
    <xf numFmtId="37" fontId="11" fillId="0" borderId="1" xfId="36" applyFont="1" applyFill="1" applyBorder="1" applyAlignment="1">
      <alignment/>
      <protection/>
    </xf>
    <xf numFmtId="37" fontId="11" fillId="0" borderId="0" xfId="36" applyFont="1" applyFill="1" applyBorder="1">
      <alignment/>
      <protection/>
    </xf>
    <xf numFmtId="37" fontId="14" fillId="0" borderId="0" xfId="36" applyFont="1" applyFill="1" applyBorder="1" applyAlignment="1" applyProtection="1">
      <alignment horizontal="right"/>
      <protection/>
    </xf>
    <xf numFmtId="37" fontId="14" fillId="0" borderId="0" xfId="36" applyFont="1" applyFill="1" applyBorder="1" applyProtection="1">
      <alignment/>
      <protection/>
    </xf>
    <xf numFmtId="37" fontId="14" fillId="0" borderId="0" xfId="34" applyFont="1" applyFill="1" applyBorder="1" applyProtection="1">
      <alignment/>
      <protection/>
    </xf>
    <xf numFmtId="37" fontId="14" fillId="0" borderId="0" xfId="34" applyFont="1" applyFill="1" applyBorder="1" applyAlignment="1" applyProtection="1">
      <alignment horizontal="right"/>
      <protection/>
    </xf>
    <xf numFmtId="37" fontId="14" fillId="0" borderId="0" xfId="33" applyFont="1" applyFill="1" applyBorder="1" applyAlignment="1" applyProtection="1">
      <alignment horizontal="right"/>
      <protection/>
    </xf>
    <xf numFmtId="37" fontId="14" fillId="0" borderId="0" xfId="27" applyFont="1" applyFill="1" applyBorder="1" applyAlignment="1" applyProtection="1">
      <alignment horizontal="right"/>
      <protection/>
    </xf>
    <xf numFmtId="37" fontId="14" fillId="0" borderId="0" xfId="27" applyFont="1" applyFill="1" applyBorder="1" applyProtection="1">
      <alignment/>
      <protection/>
    </xf>
    <xf numFmtId="37" fontId="13" fillId="0" borderId="0" xfId="27" applyFont="1" applyFill="1" applyBorder="1" applyProtection="1">
      <alignment/>
      <protection/>
    </xf>
    <xf numFmtId="0" fontId="9" fillId="0" borderId="0" xfId="43" applyFont="1" applyFill="1" applyAlignment="1">
      <alignment/>
      <protection/>
    </xf>
    <xf numFmtId="37" fontId="9" fillId="0" borderId="0" xfId="21" applyFont="1" applyFill="1" applyAlignment="1" quotePrefix="1">
      <alignment horizontal="left"/>
      <protection/>
    </xf>
    <xf numFmtId="37" fontId="9" fillId="0" borderId="0" xfId="21" applyFont="1" applyFill="1" applyAlignment="1">
      <alignment horizontal="left"/>
      <protection/>
    </xf>
    <xf numFmtId="0" fontId="11" fillId="0" borderId="0" xfId="43" applyFont="1" applyFill="1" applyAlignment="1">
      <alignment/>
      <protection/>
    </xf>
    <xf numFmtId="37" fontId="11" fillId="0" borderId="0" xfId="21" applyFont="1" applyFill="1" applyAlignment="1" quotePrefix="1">
      <alignment horizontal="left"/>
      <protection/>
    </xf>
    <xf numFmtId="0" fontId="11" fillId="0" borderId="16" xfId="43" applyFont="1" applyFill="1" applyBorder="1" applyAlignment="1">
      <alignment/>
      <protection/>
    </xf>
    <xf numFmtId="37" fontId="11" fillId="0" borderId="16" xfId="21" applyFont="1" applyFill="1" applyBorder="1" applyAlignment="1">
      <alignment vertical="center"/>
      <protection/>
    </xf>
    <xf numFmtId="0" fontId="11" fillId="0" borderId="0" xfId="43" applyFont="1" applyFill="1" applyAlignment="1">
      <alignment vertical="center"/>
      <protection/>
    </xf>
    <xf numFmtId="37" fontId="11" fillId="0" borderId="0" xfId="21" applyFont="1" applyFill="1" applyAlignment="1">
      <alignment vertical="center"/>
      <protection/>
    </xf>
    <xf numFmtId="0" fontId="11" fillId="4" borderId="0" xfId="43" applyFont="1" applyFill="1" applyBorder="1" applyAlignment="1">
      <alignment/>
      <protection/>
    </xf>
    <xf numFmtId="0" fontId="11" fillId="4" borderId="0" xfId="43" applyFont="1" applyFill="1" applyAlignment="1">
      <alignment/>
      <protection/>
    </xf>
    <xf numFmtId="37" fontId="11" fillId="4" borderId="0" xfId="21" applyFont="1" applyFill="1" applyAlignment="1">
      <alignment vertical="center"/>
      <protection/>
    </xf>
    <xf numFmtId="37" fontId="11" fillId="4" borderId="15" xfId="21" applyFont="1" applyFill="1" applyBorder="1" applyAlignment="1">
      <alignment horizontal="centerContinuous" vertical="center"/>
      <protection/>
    </xf>
    <xf numFmtId="37" fontId="11" fillId="4" borderId="0" xfId="21" applyFont="1" applyFill="1" applyBorder="1" applyAlignment="1">
      <alignment horizontal="centerContinuous" vertical="center"/>
      <protection/>
    </xf>
    <xf numFmtId="37" fontId="11" fillId="4" borderId="11" xfId="21" applyFont="1" applyFill="1" applyBorder="1" applyAlignment="1">
      <alignment horizontal="centerContinuous" vertical="center"/>
      <protection/>
    </xf>
    <xf numFmtId="37" fontId="11" fillId="4" borderId="1" xfId="21" applyFont="1" applyFill="1" applyBorder="1" applyAlignment="1">
      <alignment horizontal="centerContinuous" vertical="center"/>
      <protection/>
    </xf>
    <xf numFmtId="0" fontId="11" fillId="4" borderId="0" xfId="43" applyFont="1" applyFill="1" applyBorder="1" applyAlignment="1">
      <alignment horizontal="centerContinuous" vertical="center"/>
      <protection/>
    </xf>
    <xf numFmtId="0" fontId="11" fillId="4" borderId="1" xfId="43" applyFont="1" applyFill="1" applyBorder="1" applyAlignment="1">
      <alignment/>
      <protection/>
    </xf>
    <xf numFmtId="37" fontId="11" fillId="0" borderId="0" xfId="21" applyFont="1" applyFill="1" applyAlignment="1">
      <alignment horizontal="centerContinuous" vertical="center"/>
      <protection/>
    </xf>
    <xf numFmtId="0" fontId="13" fillId="4" borderId="0" xfId="43" applyFont="1" applyFill="1" applyAlignment="1">
      <alignment/>
      <protection/>
    </xf>
    <xf numFmtId="0" fontId="13" fillId="4" borderId="0" xfId="43" applyFont="1" applyFill="1" applyAlignment="1" quotePrefix="1">
      <alignment horizontal="distributed"/>
      <protection/>
    </xf>
    <xf numFmtId="176" fontId="11" fillId="0" borderId="0" xfId="17" applyNumberFormat="1" applyFont="1" applyFill="1" applyAlignment="1" applyProtection="1">
      <alignment horizontal="right"/>
      <protection/>
    </xf>
    <xf numFmtId="178" fontId="11" fillId="0" borderId="0" xfId="17" applyNumberFormat="1" applyFont="1" applyFill="1" applyAlignment="1" applyProtection="1">
      <alignment/>
      <protection/>
    </xf>
    <xf numFmtId="176" fontId="11" fillId="0" borderId="0" xfId="17" applyNumberFormat="1" applyFont="1" applyFill="1" applyBorder="1" applyAlignment="1" applyProtection="1">
      <alignment horizontal="right"/>
      <protection/>
    </xf>
    <xf numFmtId="178" fontId="11" fillId="0" borderId="0" xfId="17" applyNumberFormat="1" applyFont="1" applyFill="1" applyBorder="1" applyAlignment="1" applyProtection="1">
      <alignment/>
      <protection/>
    </xf>
    <xf numFmtId="178" fontId="11" fillId="0" borderId="0" xfId="17" applyNumberFormat="1" applyFont="1" applyFill="1" applyAlignment="1" applyProtection="1">
      <alignment horizontal="right"/>
      <protection/>
    </xf>
    <xf numFmtId="0" fontId="13" fillId="4" borderId="0" xfId="43" applyFont="1" applyFill="1" applyBorder="1" applyAlignment="1">
      <alignment/>
      <protection/>
    </xf>
    <xf numFmtId="0" fontId="13" fillId="4" borderId="0" xfId="43" applyFont="1" applyFill="1" applyBorder="1" applyAlignment="1" quotePrefix="1">
      <alignment horizontal="distributed"/>
      <protection/>
    </xf>
    <xf numFmtId="0" fontId="11" fillId="0" borderId="0" xfId="43" applyFont="1" applyFill="1" applyBorder="1" applyAlignment="1">
      <alignment/>
      <protection/>
    </xf>
    <xf numFmtId="178" fontId="15" fillId="0" borderId="0" xfId="17" applyNumberFormat="1" applyFont="1" applyFill="1" applyBorder="1" applyAlignment="1" applyProtection="1">
      <alignment/>
      <protection/>
    </xf>
    <xf numFmtId="38" fontId="13" fillId="4" borderId="0" xfId="17" applyFont="1" applyFill="1" applyBorder="1" applyAlignment="1" applyProtection="1">
      <alignment horizontal="distributed"/>
      <protection/>
    </xf>
    <xf numFmtId="176" fontId="14" fillId="0" borderId="0" xfId="17" applyNumberFormat="1" applyFont="1" applyFill="1" applyAlignment="1" applyProtection="1">
      <alignment horizontal="right"/>
      <protection/>
    </xf>
    <xf numFmtId="176" fontId="14" fillId="0" borderId="0" xfId="17" applyNumberFormat="1" applyFont="1" applyFill="1" applyBorder="1" applyAlignment="1" applyProtection="1">
      <alignment horizontal="right"/>
      <protection/>
    </xf>
    <xf numFmtId="37" fontId="11" fillId="0" borderId="14" xfId="21" applyFont="1" applyFill="1" applyBorder="1" applyAlignment="1">
      <alignment/>
      <protection/>
    </xf>
    <xf numFmtId="37" fontId="11" fillId="0" borderId="1" xfId="21" applyFont="1" applyFill="1" applyBorder="1" applyAlignment="1">
      <alignment/>
      <protection/>
    </xf>
    <xf numFmtId="0" fontId="11" fillId="0" borderId="1" xfId="43" applyFont="1" applyFill="1" applyBorder="1" applyAlignment="1">
      <alignment/>
      <protection/>
    </xf>
    <xf numFmtId="178" fontId="11" fillId="0" borderId="15" xfId="17" applyNumberFormat="1" applyFont="1" applyFill="1" applyBorder="1" applyAlignment="1" applyProtection="1">
      <alignment/>
      <protection/>
    </xf>
    <xf numFmtId="178" fontId="14" fillId="0" borderId="15" xfId="17" applyNumberFormat="1" applyFont="1" applyFill="1" applyBorder="1" applyAlignment="1" applyProtection="1">
      <alignment/>
      <protection/>
    </xf>
    <xf numFmtId="184" fontId="14" fillId="0" borderId="0" xfId="17" applyNumberFormat="1" applyFont="1" applyFill="1" applyBorder="1" applyAlignment="1" applyProtection="1">
      <alignment/>
      <protection/>
    </xf>
    <xf numFmtId="178" fontId="14" fillId="0" borderId="0" xfId="17" applyNumberFormat="1" applyFont="1" applyFill="1" applyBorder="1" applyAlignment="1" applyProtection="1">
      <alignment/>
      <protection/>
    </xf>
    <xf numFmtId="178" fontId="14" fillId="0" borderId="0" xfId="17" applyNumberFormat="1" applyFont="1" applyFill="1" applyBorder="1" applyAlignment="1" applyProtection="1">
      <alignment horizontal="right"/>
      <protection/>
    </xf>
    <xf numFmtId="37" fontId="11" fillId="0" borderId="0" xfId="21" applyFont="1" applyFill="1" applyBorder="1" applyAlignment="1">
      <alignment vertical="center"/>
      <protection/>
    </xf>
    <xf numFmtId="178" fontId="12" fillId="0" borderId="0" xfId="43" applyNumberFormat="1" applyFont="1" applyFill="1" applyAlignment="1">
      <alignment/>
      <protection/>
    </xf>
    <xf numFmtId="37" fontId="11" fillId="4" borderId="0" xfId="22" applyFont="1" applyFill="1" applyBorder="1" applyAlignment="1" applyProtection="1">
      <alignment horizontal="left"/>
      <protection locked="0"/>
    </xf>
    <xf numFmtId="3" fontId="11" fillId="0" borderId="0" xfId="48" applyNumberFormat="1" applyFont="1" applyFill="1" applyAlignment="1" applyProtection="1">
      <alignment/>
      <protection/>
    </xf>
    <xf numFmtId="37" fontId="9" fillId="0" borderId="0" xfId="38" applyFont="1" applyFill="1" applyAlignment="1" applyProtection="1" quotePrefix="1">
      <alignment horizontal="left"/>
      <protection/>
    </xf>
    <xf numFmtId="37" fontId="9" fillId="0" borderId="0" xfId="38" applyFont="1" applyFill="1">
      <alignment/>
      <protection/>
    </xf>
    <xf numFmtId="37" fontId="38" fillId="0" borderId="0" xfId="38" applyFont="1" applyFill="1" applyAlignment="1" applyProtection="1" quotePrefix="1">
      <alignment horizontal="right"/>
      <protection/>
    </xf>
    <xf numFmtId="37" fontId="38" fillId="0" borderId="0" xfId="38" applyFont="1" applyFill="1">
      <alignment/>
      <protection/>
    </xf>
    <xf numFmtId="37" fontId="9" fillId="0" borderId="0" xfId="37" applyFont="1" applyFill="1">
      <alignment/>
      <protection/>
    </xf>
    <xf numFmtId="37" fontId="9" fillId="0" borderId="0" xfId="37" applyFont="1" applyFill="1" applyAlignment="1">
      <alignment horizontal="right"/>
      <protection/>
    </xf>
    <xf numFmtId="37" fontId="11" fillId="0" borderId="0" xfId="37" applyFont="1" applyFill="1" applyAlignment="1" applyProtection="1">
      <alignment horizontal="left" vertical="center"/>
      <protection/>
    </xf>
    <xf numFmtId="37" fontId="11" fillId="0" borderId="0" xfId="37" applyFont="1" applyFill="1" applyAlignment="1">
      <alignment vertical="center"/>
      <protection/>
    </xf>
    <xf numFmtId="37" fontId="11" fillId="0" borderId="16" xfId="37" applyFont="1" applyFill="1" applyBorder="1" applyAlignment="1">
      <alignment vertical="center"/>
      <protection/>
    </xf>
    <xf numFmtId="37" fontId="11" fillId="0" borderId="0" xfId="37" applyFont="1" applyFill="1" applyBorder="1" applyAlignment="1">
      <alignment vertical="center"/>
      <protection/>
    </xf>
    <xf numFmtId="37" fontId="11" fillId="0" borderId="16" xfId="38" applyFont="1" applyFill="1" applyBorder="1" applyAlignment="1">
      <alignment vertical="center"/>
      <protection/>
    </xf>
    <xf numFmtId="37" fontId="23" fillId="0" borderId="16" xfId="38" applyFont="1" applyFill="1" applyBorder="1" applyAlignment="1">
      <alignment horizontal="right" vertical="center"/>
      <protection/>
    </xf>
    <xf numFmtId="37" fontId="11" fillId="0" borderId="0" xfId="38" applyFont="1" applyFill="1" applyAlignment="1">
      <alignment vertical="center"/>
      <protection/>
    </xf>
    <xf numFmtId="37" fontId="11" fillId="3" borderId="2" xfId="37" applyFont="1" applyFill="1" applyBorder="1" applyAlignment="1">
      <alignment vertical="center"/>
      <protection/>
    </xf>
    <xf numFmtId="37" fontId="11" fillId="3" borderId="2" xfId="38" applyFont="1" applyFill="1" applyBorder="1" applyAlignment="1" applyProtection="1">
      <alignment horizontal="center" vertical="center"/>
      <protection/>
    </xf>
    <xf numFmtId="37" fontId="11" fillId="3" borderId="1" xfId="38" applyFont="1" applyFill="1" applyBorder="1" applyAlignment="1" applyProtection="1">
      <alignment horizontal="center" vertical="center"/>
      <protection/>
    </xf>
    <xf numFmtId="37" fontId="11" fillId="3" borderId="1" xfId="38" applyFont="1" applyFill="1" applyBorder="1" applyAlignment="1" applyProtection="1">
      <alignment vertical="center"/>
      <protection/>
    </xf>
    <xf numFmtId="37" fontId="11" fillId="3" borderId="1" xfId="37" applyFont="1" applyFill="1" applyBorder="1" applyAlignment="1">
      <alignment vertical="center"/>
      <protection/>
    </xf>
    <xf numFmtId="37" fontId="11" fillId="3" borderId="20" xfId="38" applyFont="1" applyFill="1" applyBorder="1" applyAlignment="1" applyProtection="1">
      <alignment horizontal="center" vertical="center"/>
      <protection/>
    </xf>
    <xf numFmtId="37" fontId="23" fillId="3" borderId="20" xfId="38" applyFont="1" applyFill="1" applyBorder="1" applyAlignment="1" applyProtection="1">
      <alignment horizontal="center" vertical="center" wrapText="1"/>
      <protection/>
    </xf>
    <xf numFmtId="37" fontId="23" fillId="3" borderId="14" xfId="38" applyFont="1" applyFill="1" applyBorder="1" applyAlignment="1" applyProtection="1">
      <alignment horizontal="center" vertical="center" wrapText="1"/>
      <protection/>
    </xf>
    <xf numFmtId="37" fontId="23" fillId="3" borderId="10" xfId="38" applyFont="1" applyFill="1" applyBorder="1" applyAlignment="1" applyProtection="1">
      <alignment horizontal="center" vertical="center" wrapText="1"/>
      <protection/>
    </xf>
    <xf numFmtId="37" fontId="23" fillId="3" borderId="11" xfId="38" applyFont="1" applyFill="1" applyBorder="1" applyAlignment="1" applyProtection="1">
      <alignment horizontal="center" vertical="center" wrapText="1"/>
      <protection/>
    </xf>
    <xf numFmtId="37" fontId="11" fillId="3" borderId="10" xfId="38" applyFont="1" applyFill="1" applyBorder="1" applyAlignment="1" applyProtection="1">
      <alignment horizontal="center" vertical="center"/>
      <protection/>
    </xf>
    <xf numFmtId="37" fontId="11" fillId="3" borderId="14" xfId="38" applyFont="1" applyFill="1" applyBorder="1" applyAlignment="1" applyProtection="1">
      <alignment horizontal="center" vertical="center" wrapText="1"/>
      <protection/>
    </xf>
    <xf numFmtId="37" fontId="13" fillId="3" borderId="0" xfId="38" applyFont="1" applyFill="1" applyBorder="1" applyAlignment="1" applyProtection="1" quotePrefix="1">
      <alignment horizontal="distributed"/>
      <protection/>
    </xf>
    <xf numFmtId="37" fontId="23" fillId="3" borderId="0" xfId="38" applyFont="1" applyFill="1" applyBorder="1" applyAlignment="1" applyProtection="1">
      <alignment horizontal="center"/>
      <protection/>
    </xf>
    <xf numFmtId="37" fontId="37" fillId="3" borderId="6" xfId="38" applyFont="1" applyFill="1" applyBorder="1" applyAlignment="1" applyProtection="1" quotePrefix="1">
      <alignment horizontal="distributed"/>
      <protection/>
    </xf>
    <xf numFmtId="37" fontId="11" fillId="0" borderId="0" xfId="38" applyFont="1" applyFill="1" applyBorder="1" applyAlignment="1" applyProtection="1">
      <alignment horizontal="right"/>
      <protection/>
    </xf>
    <xf numFmtId="37" fontId="13" fillId="0" borderId="0" xfId="38" applyFont="1" applyFill="1" applyBorder="1" applyAlignment="1" applyProtection="1">
      <alignment/>
      <protection/>
    </xf>
    <xf numFmtId="37" fontId="13" fillId="0" borderId="0" xfId="38" applyFont="1" applyFill="1">
      <alignment/>
      <protection/>
    </xf>
    <xf numFmtId="37" fontId="13" fillId="3" borderId="6" xfId="38" applyFont="1" applyFill="1" applyBorder="1" applyAlignment="1" applyProtection="1" quotePrefix="1">
      <alignment horizontal="distributed"/>
      <protection/>
    </xf>
    <xf numFmtId="37" fontId="11" fillId="3" borderId="0" xfId="38" applyFont="1" applyFill="1" applyBorder="1" applyAlignment="1" applyProtection="1">
      <alignment horizontal="right"/>
      <protection/>
    </xf>
    <xf numFmtId="37" fontId="11" fillId="3" borderId="6" xfId="38" applyFont="1" applyFill="1" applyBorder="1" applyAlignment="1" applyProtection="1">
      <alignment horizontal="right"/>
      <protection/>
    </xf>
    <xf numFmtId="37" fontId="11" fillId="0" borderId="0" xfId="38" applyFont="1" applyFill="1" applyBorder="1" applyAlignment="1" applyProtection="1">
      <alignment/>
      <protection/>
    </xf>
    <xf numFmtId="37" fontId="11" fillId="0" borderId="0" xfId="38" applyFont="1" applyFill="1">
      <alignment/>
      <protection/>
    </xf>
    <xf numFmtId="37" fontId="11" fillId="0" borderId="0" xfId="37" applyFont="1" applyFill="1" applyBorder="1" applyAlignment="1" applyProtection="1">
      <alignment horizontal="right"/>
      <protection/>
    </xf>
    <xf numFmtId="37" fontId="11" fillId="3" borderId="0" xfId="38" applyFont="1" applyFill="1" applyBorder="1" applyAlignment="1" applyProtection="1">
      <alignment horizontal="center"/>
      <protection/>
    </xf>
    <xf numFmtId="37" fontId="11" fillId="3" borderId="1" xfId="38" applyFont="1" applyFill="1" applyBorder="1">
      <alignment/>
      <protection/>
    </xf>
    <xf numFmtId="37" fontId="11" fillId="3" borderId="7" xfId="38" applyFont="1" applyFill="1" applyBorder="1">
      <alignment/>
      <protection/>
    </xf>
    <xf numFmtId="37" fontId="11" fillId="0" borderId="1" xfId="38" applyFont="1" applyFill="1" applyBorder="1">
      <alignment/>
      <protection/>
    </xf>
    <xf numFmtId="37" fontId="11" fillId="0" borderId="1" xfId="38" applyFont="1" applyFill="1" applyBorder="1" applyAlignment="1">
      <alignment/>
      <protection/>
    </xf>
    <xf numFmtId="37" fontId="23" fillId="0" borderId="0" xfId="36" applyFont="1" applyFill="1">
      <alignment/>
      <protection/>
    </xf>
    <xf numFmtId="37" fontId="23" fillId="0" borderId="0" xfId="37" applyFont="1" applyFill="1">
      <alignment/>
      <protection/>
    </xf>
    <xf numFmtId="37" fontId="23" fillId="0" borderId="0" xfId="36" applyFont="1" applyFill="1" applyBorder="1">
      <alignment/>
      <protection/>
    </xf>
    <xf numFmtId="0" fontId="9" fillId="0" borderId="0" xfId="47" applyFont="1" applyFill="1">
      <alignment/>
      <protection/>
    </xf>
    <xf numFmtId="0" fontId="9" fillId="0" borderId="0" xfId="47" applyFont="1" applyFill="1" quotePrefix="1">
      <alignment/>
      <protection/>
    </xf>
    <xf numFmtId="0" fontId="9" fillId="0" borderId="0" xfId="47" applyFont="1" applyFill="1" applyBorder="1" applyAlignment="1">
      <alignment/>
      <protection/>
    </xf>
    <xf numFmtId="0" fontId="11" fillId="0" borderId="0" xfId="47" applyFont="1" applyFill="1">
      <alignment/>
      <protection/>
    </xf>
    <xf numFmtId="0" fontId="11" fillId="0" borderId="0" xfId="47" applyFont="1" applyFill="1" applyBorder="1" applyAlignment="1">
      <alignment/>
      <protection/>
    </xf>
    <xf numFmtId="49" fontId="41" fillId="0" borderId="0" xfId="47" applyNumberFormat="1" applyFont="1" applyFill="1" applyAlignment="1">
      <alignment horizontal="left" vertical="center"/>
      <protection/>
    </xf>
    <xf numFmtId="49" fontId="41" fillId="0" borderId="0" xfId="47" applyNumberFormat="1" applyFont="1" applyFill="1" applyAlignment="1">
      <alignment vertical="center"/>
      <protection/>
    </xf>
    <xf numFmtId="182" fontId="41" fillId="0" borderId="0" xfId="47" applyNumberFormat="1" applyFont="1" applyFill="1" applyAlignment="1">
      <alignment horizontal="right" vertical="center"/>
      <protection/>
    </xf>
    <xf numFmtId="188" fontId="41" fillId="0" borderId="0" xfId="47" applyNumberFormat="1" applyFont="1" applyFill="1" applyAlignment="1">
      <alignment horizontal="right" vertical="center"/>
      <protection/>
    </xf>
    <xf numFmtId="188" fontId="41" fillId="0" borderId="0" xfId="47" applyNumberFormat="1" applyFont="1" applyFill="1" applyBorder="1" applyAlignment="1">
      <alignment vertical="center"/>
      <protection/>
    </xf>
    <xf numFmtId="0" fontId="11" fillId="0" borderId="0" xfId="47" applyFont="1" applyFill="1" applyAlignment="1">
      <alignment vertical="center"/>
      <protection/>
    </xf>
    <xf numFmtId="49" fontId="41" fillId="3" borderId="2" xfId="47" applyNumberFormat="1" applyFont="1" applyFill="1" applyBorder="1" applyAlignment="1">
      <alignment horizontal="centerContinuous" vertical="center"/>
      <protection/>
    </xf>
    <xf numFmtId="182" fontId="41" fillId="3" borderId="36" xfId="47" applyNumberFormat="1" applyFont="1" applyFill="1" applyBorder="1" applyAlignment="1">
      <alignment horizontal="center" vertical="center"/>
      <protection/>
    </xf>
    <xf numFmtId="188" fontId="41" fillId="3" borderId="36" xfId="47" applyNumberFormat="1" applyFont="1" applyFill="1" applyBorder="1" applyAlignment="1">
      <alignment horizontal="center" vertical="center"/>
      <protection/>
    </xf>
    <xf numFmtId="188" fontId="42" fillId="3" borderId="36" xfId="47" applyNumberFormat="1" applyFont="1" applyFill="1" applyBorder="1" applyAlignment="1">
      <alignment horizontal="center" vertical="center"/>
      <protection/>
    </xf>
    <xf numFmtId="188" fontId="41" fillId="3" borderId="2" xfId="47" applyNumberFormat="1" applyFont="1" applyFill="1" applyBorder="1" applyAlignment="1">
      <alignment vertical="center"/>
      <protection/>
    </xf>
    <xf numFmtId="49" fontId="41" fillId="3" borderId="0" xfId="47" applyNumberFormat="1" applyFont="1" applyFill="1" applyAlignment="1">
      <alignment horizontal="centerContinuous" vertical="center"/>
      <protection/>
    </xf>
    <xf numFmtId="0" fontId="11" fillId="3" borderId="0" xfId="47" applyFont="1" applyFill="1" applyAlignment="1">
      <alignment horizontal="centerContinuous" vertical="center"/>
      <protection/>
    </xf>
    <xf numFmtId="182" fontId="41" fillId="3" borderId="37" xfId="47" applyNumberFormat="1" applyFont="1" applyFill="1" applyAlignment="1">
      <alignment horizontal="center" vertical="center"/>
      <protection/>
    </xf>
    <xf numFmtId="188" fontId="41" fillId="3" borderId="37" xfId="47" applyNumberFormat="1" applyFont="1" applyFill="1" applyAlignment="1">
      <alignment horizontal="center" vertical="center"/>
      <protection/>
    </xf>
    <xf numFmtId="188" fontId="42" fillId="3" borderId="37" xfId="47" applyNumberFormat="1" applyFont="1" applyFill="1" applyAlignment="1">
      <alignment horizontal="center" vertical="center"/>
      <protection/>
    </xf>
    <xf numFmtId="188" fontId="41" fillId="3" borderId="0" xfId="47" applyNumberFormat="1" applyFont="1" applyFill="1" applyBorder="1" applyAlignment="1">
      <alignment vertical="center"/>
      <protection/>
    </xf>
    <xf numFmtId="49" fontId="41" fillId="3" borderId="1" xfId="47" applyNumberFormat="1" applyFont="1" applyFill="1" applyBorder="1" applyAlignment="1">
      <alignment horizontal="centerContinuous" vertical="center"/>
      <protection/>
    </xf>
    <xf numFmtId="0" fontId="11" fillId="3" borderId="1" xfId="47" applyFont="1" applyFill="1" applyBorder="1" applyAlignment="1">
      <alignment horizontal="centerContinuous" vertical="center"/>
      <protection/>
    </xf>
    <xf numFmtId="182" fontId="41" fillId="3" borderId="38" xfId="47" applyNumberFormat="1" applyFont="1" applyFill="1" applyBorder="1" applyAlignment="1">
      <alignment horizontal="center" vertical="center"/>
      <protection/>
    </xf>
    <xf numFmtId="188" fontId="41" fillId="3" borderId="38" xfId="47" applyNumberFormat="1" applyFont="1" applyFill="1" applyBorder="1" applyAlignment="1">
      <alignment horizontal="center" vertical="center"/>
      <protection/>
    </xf>
    <xf numFmtId="188" fontId="42" fillId="3" borderId="38" xfId="47" applyNumberFormat="1" applyFont="1" applyFill="1" applyBorder="1" applyAlignment="1">
      <alignment horizontal="center" vertical="center"/>
      <protection/>
    </xf>
    <xf numFmtId="188" fontId="41" fillId="3" borderId="1" xfId="47" applyNumberFormat="1" applyFont="1" applyFill="1" applyBorder="1" applyAlignment="1">
      <alignment vertical="center"/>
      <protection/>
    </xf>
    <xf numFmtId="0" fontId="14" fillId="3" borderId="0" xfId="47" applyFont="1" applyFill="1" applyAlignment="1">
      <alignment/>
      <protection/>
    </xf>
    <xf numFmtId="180" fontId="43" fillId="0" borderId="37" xfId="47" applyNumberFormat="1" applyFont="1" applyFill="1" applyAlignment="1" quotePrefix="1">
      <alignment horizontal="right"/>
      <protection/>
    </xf>
    <xf numFmtId="180" fontId="43" fillId="0" borderId="0" xfId="47" applyNumberFormat="1" applyFont="1" applyFill="1" applyBorder="1" applyAlignment="1" quotePrefix="1">
      <alignment horizontal="right"/>
      <protection/>
    </xf>
    <xf numFmtId="187" fontId="43" fillId="0" borderId="0" xfId="47" applyNumberFormat="1" applyFont="1" applyFill="1" applyAlignment="1" quotePrefix="1">
      <alignment horizontal="right"/>
      <protection/>
    </xf>
    <xf numFmtId="188" fontId="43" fillId="0" borderId="0" xfId="47" applyNumberFormat="1" applyFont="1" applyFill="1" applyAlignment="1" quotePrefix="1">
      <alignment horizontal="right"/>
      <protection/>
    </xf>
    <xf numFmtId="188" fontId="43" fillId="0" borderId="0" xfId="47" applyNumberFormat="1" applyFont="1" applyFill="1" applyBorder="1" applyAlignment="1" quotePrefix="1">
      <alignment/>
      <protection/>
    </xf>
    <xf numFmtId="49" fontId="43" fillId="0" borderId="0" xfId="47" applyNumberFormat="1" applyFont="1" applyFill="1" applyAlignment="1">
      <alignment/>
      <protection/>
    </xf>
    <xf numFmtId="0" fontId="14" fillId="0" borderId="0" xfId="47" applyFont="1" applyFill="1" applyAlignment="1">
      <alignment/>
      <protection/>
    </xf>
    <xf numFmtId="0" fontId="11" fillId="3" borderId="0" xfId="47" applyFont="1" applyFill="1" applyAlignment="1">
      <alignment/>
      <protection/>
    </xf>
    <xf numFmtId="0" fontId="11" fillId="3" borderId="0" xfId="47" applyFont="1" applyFill="1" applyAlignment="1">
      <alignment horizontal="distributed"/>
      <protection/>
    </xf>
    <xf numFmtId="49" fontId="41" fillId="3" borderId="0" xfId="47" applyNumberFormat="1" applyFont="1" applyFill="1" applyAlignment="1">
      <alignment horizontal="distributed"/>
      <protection/>
    </xf>
    <xf numFmtId="180" fontId="41" fillId="0" borderId="37" xfId="47" applyNumberFormat="1" applyFont="1" applyFill="1" applyAlignment="1" quotePrefix="1">
      <alignment horizontal="right"/>
      <protection/>
    </xf>
    <xf numFmtId="180" fontId="41" fillId="0" borderId="0" xfId="47" applyNumberFormat="1" applyFont="1" applyFill="1" applyBorder="1" applyAlignment="1" quotePrefix="1">
      <alignment horizontal="right"/>
      <protection/>
    </xf>
    <xf numFmtId="187" fontId="41" fillId="0" borderId="0" xfId="47" applyNumberFormat="1" applyFont="1" applyFill="1" applyAlignment="1" quotePrefix="1">
      <alignment horizontal="right"/>
      <protection/>
    </xf>
    <xf numFmtId="188" fontId="41" fillId="0" borderId="0" xfId="47" applyNumberFormat="1" applyFont="1" applyFill="1" applyAlignment="1" quotePrefix="1">
      <alignment horizontal="right"/>
      <protection/>
    </xf>
    <xf numFmtId="188" fontId="41" fillId="0" borderId="0" xfId="47" applyNumberFormat="1" applyFont="1" applyFill="1" applyBorder="1" applyAlignment="1" quotePrefix="1">
      <alignment/>
      <protection/>
    </xf>
    <xf numFmtId="49" fontId="41" fillId="0" borderId="0" xfId="47" applyNumberFormat="1" applyFont="1" applyFill="1" applyAlignment="1">
      <alignment/>
      <protection/>
    </xf>
    <xf numFmtId="0" fontId="11" fillId="0" borderId="0" xfId="47" applyFont="1" applyFill="1" applyAlignment="1">
      <alignment/>
      <protection/>
    </xf>
    <xf numFmtId="0" fontId="11" fillId="3" borderId="39" xfId="47" applyFont="1" applyFill="1" applyBorder="1" applyAlignment="1">
      <alignment/>
      <protection/>
    </xf>
    <xf numFmtId="0" fontId="11" fillId="3" borderId="39" xfId="47" applyFont="1" applyFill="1" applyBorder="1" applyAlignment="1">
      <alignment horizontal="distributed"/>
      <protection/>
    </xf>
    <xf numFmtId="49" fontId="41" fillId="3" borderId="39" xfId="47" applyNumberFormat="1" applyFont="1" applyFill="1" applyBorder="1" applyAlignment="1">
      <alignment horizontal="distributed"/>
      <protection/>
    </xf>
    <xf numFmtId="0" fontId="11" fillId="3" borderId="40" xfId="47" applyFont="1" applyFill="1" applyBorder="1" applyAlignment="1">
      <alignment/>
      <protection/>
    </xf>
    <xf numFmtId="49" fontId="43" fillId="3" borderId="0" xfId="47" applyNumberFormat="1" applyFont="1" applyFill="1" applyAlignment="1">
      <alignment/>
      <protection/>
    </xf>
    <xf numFmtId="182" fontId="43" fillId="0" borderId="37" xfId="47" applyNumberFormat="1" applyFont="1" applyFill="1" applyAlignment="1" quotePrefix="1">
      <alignment horizontal="right"/>
      <protection/>
    </xf>
    <xf numFmtId="182" fontId="43" fillId="0" borderId="0" xfId="47" applyNumberFormat="1" applyFont="1" applyFill="1" applyAlignment="1" quotePrefix="1">
      <alignment horizontal="right"/>
      <protection/>
    </xf>
    <xf numFmtId="49" fontId="41" fillId="3" borderId="0" xfId="47" applyNumberFormat="1" applyFont="1" applyFill="1" applyAlignment="1">
      <alignment/>
      <protection/>
    </xf>
    <xf numFmtId="182" fontId="41" fillId="0" borderId="37" xfId="47" applyNumberFormat="1" applyFont="1" applyFill="1" applyAlignment="1" quotePrefix="1">
      <alignment horizontal="right"/>
      <protection/>
    </xf>
    <xf numFmtId="182" fontId="41" fillId="0" borderId="0" xfId="47" applyNumberFormat="1" applyFont="1" applyFill="1" applyAlignment="1" quotePrefix="1">
      <alignment horizontal="right"/>
      <protection/>
    </xf>
    <xf numFmtId="49" fontId="41" fillId="3" borderId="0" xfId="47" applyNumberFormat="1" applyFont="1" applyFill="1" applyBorder="1" applyAlignment="1">
      <alignment/>
      <protection/>
    </xf>
    <xf numFmtId="0" fontId="11" fillId="3" borderId="0" xfId="47" applyFont="1" applyFill="1" applyBorder="1" applyAlignment="1">
      <alignment/>
      <protection/>
    </xf>
    <xf numFmtId="182" fontId="41" fillId="0" borderId="37" xfId="47" applyNumberFormat="1" applyFont="1" applyFill="1" applyBorder="1" applyAlignment="1" quotePrefix="1">
      <alignment horizontal="right"/>
      <protection/>
    </xf>
    <xf numFmtId="182" fontId="41" fillId="0" borderId="0" xfId="47" applyNumberFormat="1" applyFont="1" applyFill="1" applyBorder="1" applyAlignment="1" quotePrefix="1">
      <alignment horizontal="right"/>
      <protection/>
    </xf>
    <xf numFmtId="188" fontId="41" fillId="0" borderId="0" xfId="47" applyNumberFormat="1" applyFont="1" applyFill="1" applyBorder="1" applyAlignment="1" quotePrefix="1">
      <alignment horizontal="right"/>
      <protection/>
    </xf>
    <xf numFmtId="49" fontId="41" fillId="3" borderId="1" xfId="47" applyNumberFormat="1" applyFont="1" applyFill="1" applyBorder="1" applyAlignment="1">
      <alignment/>
      <protection/>
    </xf>
    <xf numFmtId="0" fontId="11" fillId="3" borderId="1" xfId="47" applyFont="1" applyFill="1" applyBorder="1" applyAlignment="1">
      <alignment horizontal="distributed"/>
      <protection/>
    </xf>
    <xf numFmtId="0" fontId="11" fillId="3" borderId="7" xfId="47" applyFont="1" applyFill="1" applyBorder="1" applyAlignment="1">
      <alignment/>
      <protection/>
    </xf>
    <xf numFmtId="182" fontId="41" fillId="0" borderId="1" xfId="47" applyNumberFormat="1" applyFont="1" applyFill="1" applyBorder="1" applyAlignment="1" quotePrefix="1">
      <alignment horizontal="right"/>
      <protection/>
    </xf>
    <xf numFmtId="188" fontId="41" fillId="0" borderId="1" xfId="47" applyNumberFormat="1" applyFont="1" applyFill="1" applyBorder="1" applyAlignment="1" quotePrefix="1">
      <alignment horizontal="right"/>
      <protection/>
    </xf>
    <xf numFmtId="188" fontId="41" fillId="0" borderId="1" xfId="47" applyNumberFormat="1" applyFont="1" applyFill="1" applyBorder="1" applyAlignment="1" quotePrefix="1">
      <alignment/>
      <protection/>
    </xf>
    <xf numFmtId="49" fontId="41" fillId="0" borderId="0" xfId="47" applyNumberFormat="1" applyFont="1" applyFill="1" applyBorder="1" applyAlignment="1">
      <alignment/>
      <protection/>
    </xf>
    <xf numFmtId="182" fontId="41" fillId="0" borderId="0" xfId="47" applyNumberFormat="1" applyFont="1" applyFill="1" applyAlignment="1">
      <alignment vertical="center"/>
      <protection/>
    </xf>
    <xf numFmtId="0" fontId="11" fillId="3" borderId="1" xfId="47" applyFont="1" applyFill="1" applyBorder="1" applyAlignment="1">
      <alignment/>
      <protection/>
    </xf>
    <xf numFmtId="182" fontId="41" fillId="0" borderId="38" xfId="47" applyNumberFormat="1" applyFont="1" applyFill="1" applyBorder="1" applyAlignment="1" quotePrefix="1">
      <alignment horizontal="right"/>
      <protection/>
    </xf>
    <xf numFmtId="0" fontId="9" fillId="0" borderId="0" xfId="49" applyFont="1" applyFill="1" applyBorder="1" applyAlignment="1">
      <alignment/>
      <protection/>
    </xf>
    <xf numFmtId="0" fontId="11" fillId="0" borderId="0" xfId="49" applyFont="1" applyFill="1" applyBorder="1" applyAlignment="1">
      <alignment/>
      <protection/>
    </xf>
    <xf numFmtId="49" fontId="41" fillId="0" borderId="0" xfId="49" applyNumberFormat="1" applyFont="1" applyFill="1" applyBorder="1" applyAlignment="1">
      <alignment horizontal="left" vertical="center"/>
      <protection/>
    </xf>
    <xf numFmtId="182" fontId="41" fillId="0" borderId="0" xfId="49" applyNumberFormat="1" applyFont="1" applyFill="1" applyBorder="1" applyAlignment="1">
      <alignment horizontal="right" vertical="center"/>
      <protection/>
    </xf>
    <xf numFmtId="180" fontId="41" fillId="0" borderId="0" xfId="49" applyNumberFormat="1" applyFont="1" applyFill="1" applyBorder="1" applyAlignment="1">
      <alignment horizontal="right" vertical="center"/>
      <protection/>
    </xf>
    <xf numFmtId="181" fontId="41" fillId="0" borderId="0" xfId="49" applyNumberFormat="1" applyFont="1" applyFill="1" applyBorder="1" applyAlignment="1">
      <alignment horizontal="right" vertical="center"/>
      <protection/>
    </xf>
    <xf numFmtId="49" fontId="41" fillId="0" borderId="0" xfId="49" applyNumberFormat="1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 vertical="center"/>
      <protection/>
    </xf>
    <xf numFmtId="49" fontId="41" fillId="3" borderId="2" xfId="49" applyNumberFormat="1" applyFont="1" applyFill="1" applyBorder="1" applyAlignment="1">
      <alignment horizontal="left" vertical="center"/>
      <protection/>
    </xf>
    <xf numFmtId="49" fontId="41" fillId="3" borderId="9" xfId="49" applyNumberFormat="1" applyFont="1" applyFill="1" applyBorder="1" applyAlignment="1">
      <alignment horizontal="left" vertical="center"/>
      <protection/>
    </xf>
    <xf numFmtId="182" fontId="41" fillId="3" borderId="17" xfId="49" applyNumberFormat="1" applyFont="1" applyFill="1" applyBorder="1" applyAlignment="1">
      <alignment horizontal="centerContinuous" vertical="center"/>
      <protection/>
    </xf>
    <xf numFmtId="0" fontId="11" fillId="3" borderId="12" xfId="49" applyFont="1" applyFill="1" applyBorder="1" applyAlignment="1">
      <alignment horizontal="centerContinuous" vertical="center"/>
      <protection/>
    </xf>
    <xf numFmtId="180" fontId="41" fillId="3" borderId="8" xfId="49" applyNumberFormat="1" applyFont="1" applyFill="1" applyBorder="1" applyAlignment="1">
      <alignment horizontal="center" vertical="center"/>
      <protection/>
    </xf>
    <xf numFmtId="49" fontId="41" fillId="3" borderId="2" xfId="49" applyNumberFormat="1" applyFont="1" applyFill="1" applyBorder="1" applyAlignment="1">
      <alignment vertical="center"/>
      <protection/>
    </xf>
    <xf numFmtId="0" fontId="11" fillId="3" borderId="0" xfId="49" applyFont="1" applyFill="1" applyBorder="1" applyAlignment="1">
      <alignment horizontal="centerContinuous" vertical="center"/>
      <protection/>
    </xf>
    <xf numFmtId="0" fontId="11" fillId="3" borderId="6" xfId="49" applyFont="1" applyFill="1" applyBorder="1" applyAlignment="1">
      <alignment horizontal="centerContinuous" vertical="center"/>
      <protection/>
    </xf>
    <xf numFmtId="182" fontId="41" fillId="3" borderId="18" xfId="49" applyNumberFormat="1" applyFont="1" applyFill="1" applyBorder="1" applyAlignment="1">
      <alignment horizontal="center" vertical="center"/>
      <protection/>
    </xf>
    <xf numFmtId="182" fontId="41" fillId="3" borderId="13" xfId="49" applyNumberFormat="1" applyFont="1" applyFill="1" applyBorder="1" applyAlignment="1">
      <alignment horizontal="centerContinuous" vertical="center"/>
      <protection/>
    </xf>
    <xf numFmtId="0" fontId="11" fillId="3" borderId="13" xfId="49" applyFont="1" applyFill="1" applyBorder="1" applyAlignment="1">
      <alignment horizontal="centerContinuous" vertical="center"/>
      <protection/>
    </xf>
    <xf numFmtId="0" fontId="11" fillId="3" borderId="3" xfId="49" applyFont="1" applyFill="1" applyBorder="1" applyAlignment="1">
      <alignment horizontal="centerContinuous" vertical="center"/>
      <protection/>
    </xf>
    <xf numFmtId="180" fontId="11" fillId="3" borderId="15" xfId="49" applyNumberFormat="1" applyFont="1" applyFill="1" applyBorder="1" applyAlignment="1">
      <alignment horizontal="center" vertical="center"/>
      <protection/>
    </xf>
    <xf numFmtId="49" fontId="41" fillId="3" borderId="0" xfId="49" applyNumberFormat="1" applyFont="1" applyFill="1" applyBorder="1" applyAlignment="1">
      <alignment vertical="center"/>
      <protection/>
    </xf>
    <xf numFmtId="0" fontId="11" fillId="3" borderId="0" xfId="49" applyFont="1" applyFill="1" applyBorder="1" applyAlignment="1">
      <alignment horizontal="left" vertical="center"/>
      <protection/>
    </xf>
    <xf numFmtId="0" fontId="11" fillId="3" borderId="6" xfId="49" applyFont="1" applyFill="1" applyBorder="1" applyAlignment="1">
      <alignment horizontal="left" vertical="center"/>
      <protection/>
    </xf>
    <xf numFmtId="182" fontId="41" fillId="3" borderId="19" xfId="49" applyNumberFormat="1" applyFont="1" applyFill="1" applyBorder="1" applyAlignment="1">
      <alignment horizontal="center" vertical="center"/>
      <protection/>
    </xf>
    <xf numFmtId="180" fontId="41" fillId="3" borderId="18" xfId="49" applyNumberFormat="1" applyFont="1" applyFill="1" applyBorder="1" applyAlignment="1">
      <alignment horizontal="center" vertical="center"/>
      <protection/>
    </xf>
    <xf numFmtId="0" fontId="11" fillId="3" borderId="1" xfId="49" applyFont="1" applyFill="1" applyBorder="1" applyAlignment="1">
      <alignment horizontal="left" vertical="center"/>
      <protection/>
    </xf>
    <xf numFmtId="0" fontId="11" fillId="3" borderId="7" xfId="49" applyFont="1" applyFill="1" applyBorder="1" applyAlignment="1">
      <alignment horizontal="left" vertical="center"/>
      <protection/>
    </xf>
    <xf numFmtId="182" fontId="41" fillId="3" borderId="20" xfId="49" applyNumberFormat="1" applyFont="1" applyFill="1" applyBorder="1" applyAlignment="1">
      <alignment vertical="center"/>
      <protection/>
    </xf>
    <xf numFmtId="182" fontId="41" fillId="3" borderId="20" xfId="49" applyNumberFormat="1" applyFont="1" applyFill="1" applyBorder="1" applyAlignment="1">
      <alignment horizontal="center" vertical="center"/>
      <protection/>
    </xf>
    <xf numFmtId="180" fontId="41" fillId="3" borderId="20" xfId="49" applyNumberFormat="1" applyFont="1" applyFill="1" applyBorder="1" applyAlignment="1">
      <alignment horizontal="center" vertical="center"/>
      <protection/>
    </xf>
    <xf numFmtId="180" fontId="11" fillId="3" borderId="14" xfId="49" applyNumberFormat="1" applyFont="1" applyFill="1" applyBorder="1" applyAlignment="1">
      <alignment horizontal="center" vertical="center"/>
      <protection/>
    </xf>
    <xf numFmtId="49" fontId="41" fillId="3" borderId="1" xfId="49" applyNumberFormat="1" applyFont="1" applyFill="1" applyBorder="1" applyAlignment="1">
      <alignment vertical="center"/>
      <protection/>
    </xf>
    <xf numFmtId="49" fontId="43" fillId="3" borderId="0" xfId="49" applyNumberFormat="1" applyFont="1" applyFill="1" applyBorder="1" applyAlignment="1">
      <alignment/>
      <protection/>
    </xf>
    <xf numFmtId="49" fontId="14" fillId="3" borderId="0" xfId="49" applyNumberFormat="1" applyFont="1" applyFill="1" applyBorder="1" applyAlignment="1">
      <alignment horizontal="distributed"/>
      <protection/>
    </xf>
    <xf numFmtId="49" fontId="14" fillId="3" borderId="6" xfId="49" applyNumberFormat="1" applyFont="1" applyFill="1" applyBorder="1" applyAlignment="1">
      <alignment horizontal="left"/>
      <protection/>
    </xf>
    <xf numFmtId="182" fontId="43" fillId="0" borderId="0" xfId="49" applyNumberFormat="1" applyFont="1" applyFill="1" applyBorder="1" applyAlignment="1" quotePrefix="1">
      <alignment horizontal="right"/>
      <protection/>
    </xf>
    <xf numFmtId="180" fontId="43" fillId="0" borderId="0" xfId="49" applyNumberFormat="1" applyFont="1" applyFill="1" applyBorder="1" applyAlignment="1" quotePrefix="1">
      <alignment horizontal="right"/>
      <protection/>
    </xf>
    <xf numFmtId="181" fontId="43" fillId="0" borderId="0" xfId="49" applyNumberFormat="1" applyFont="1" applyFill="1" applyBorder="1" applyAlignment="1" quotePrefix="1">
      <alignment horizontal="right"/>
      <protection/>
    </xf>
    <xf numFmtId="49" fontId="43" fillId="0" borderId="0" xfId="49" applyNumberFormat="1" applyFont="1" applyFill="1" applyBorder="1" applyAlignment="1">
      <alignment/>
      <protection/>
    </xf>
    <xf numFmtId="0" fontId="14" fillId="0" borderId="0" xfId="49" applyFont="1" applyFill="1" applyBorder="1" applyAlignment="1">
      <alignment/>
      <protection/>
    </xf>
    <xf numFmtId="49" fontId="41" fillId="3" borderId="0" xfId="49" applyNumberFormat="1" applyFont="1" applyFill="1" applyBorder="1" applyAlignment="1">
      <alignment/>
      <protection/>
    </xf>
    <xf numFmtId="49" fontId="41" fillId="3" borderId="0" xfId="49" applyNumberFormat="1" applyFont="1" applyFill="1" applyBorder="1" applyAlignment="1">
      <alignment horizontal="distributed"/>
      <protection/>
    </xf>
    <xf numFmtId="49" fontId="41" fillId="3" borderId="6" xfId="49" applyNumberFormat="1" applyFont="1" applyFill="1" applyBorder="1" applyAlignment="1">
      <alignment horizontal="left"/>
      <protection/>
    </xf>
    <xf numFmtId="181" fontId="41" fillId="0" borderId="0" xfId="49" applyNumberFormat="1" applyFont="1" applyFill="1" applyBorder="1" applyAlignment="1" quotePrefix="1">
      <alignment horizontal="right"/>
      <protection/>
    </xf>
    <xf numFmtId="179" fontId="41" fillId="0" borderId="0" xfId="49" applyNumberFormat="1" applyFont="1" applyFill="1" applyBorder="1" applyAlignment="1" quotePrefix="1">
      <alignment horizontal="right"/>
      <protection/>
    </xf>
    <xf numFmtId="185" fontId="41" fillId="0" borderId="0" xfId="49" applyNumberFormat="1" applyFont="1" applyFill="1" applyBorder="1" applyAlignment="1" quotePrefix="1">
      <alignment horizontal="right"/>
      <protection/>
    </xf>
    <xf numFmtId="186" fontId="41" fillId="0" borderId="0" xfId="49" applyNumberFormat="1" applyFont="1" applyFill="1" applyBorder="1" applyAlignment="1" quotePrefix="1">
      <alignment horizontal="right"/>
      <protection/>
    </xf>
    <xf numFmtId="49" fontId="41" fillId="0" borderId="0" xfId="49" applyNumberFormat="1" applyFont="1" applyFill="1" applyBorder="1" applyAlignment="1">
      <alignment/>
      <protection/>
    </xf>
    <xf numFmtId="181" fontId="41" fillId="0" borderId="0" xfId="49" applyNumberFormat="1" applyFont="1" applyFill="1" applyBorder="1" applyAlignment="1">
      <alignment horizontal="right"/>
      <protection/>
    </xf>
    <xf numFmtId="179" fontId="41" fillId="0" borderId="0" xfId="49" applyNumberFormat="1" applyFont="1" applyFill="1" applyBorder="1" applyAlignment="1">
      <alignment horizontal="right"/>
      <protection/>
    </xf>
    <xf numFmtId="185" fontId="41" fillId="0" borderId="0" xfId="49" applyNumberFormat="1" applyFont="1" applyFill="1" applyBorder="1" applyAlignment="1">
      <alignment horizontal="right"/>
      <protection/>
    </xf>
    <xf numFmtId="186" fontId="41" fillId="0" borderId="0" xfId="49" applyNumberFormat="1" applyFont="1" applyFill="1" applyBorder="1" applyAlignment="1">
      <alignment horizontal="right"/>
      <protection/>
    </xf>
    <xf numFmtId="0" fontId="11" fillId="3" borderId="1" xfId="49" applyFont="1" applyFill="1" applyBorder="1" applyAlignment="1">
      <alignment/>
      <protection/>
    </xf>
    <xf numFmtId="0" fontId="11" fillId="3" borderId="7" xfId="49" applyFont="1" applyFill="1" applyBorder="1" applyAlignment="1">
      <alignment/>
      <protection/>
    </xf>
    <xf numFmtId="0" fontId="11" fillId="0" borderId="1" xfId="49" applyFont="1" applyFill="1" applyBorder="1" applyAlignment="1">
      <alignment/>
      <protection/>
    </xf>
    <xf numFmtId="0" fontId="11" fillId="0" borderId="0" xfId="49" applyFont="1" applyFill="1" applyBorder="1">
      <alignment/>
      <protection/>
    </xf>
    <xf numFmtId="185" fontId="43" fillId="0" borderId="0" xfId="47" applyNumberFormat="1" applyFont="1" applyFill="1" applyAlignment="1" quotePrefix="1">
      <alignment horizontal="right"/>
      <protection/>
    </xf>
    <xf numFmtId="185" fontId="41" fillId="0" borderId="0" xfId="47" applyNumberFormat="1" applyFont="1" applyFill="1" applyAlignment="1">
      <alignment horizontal="right"/>
      <protection/>
    </xf>
    <xf numFmtId="185" fontId="41" fillId="0" borderId="0" xfId="47" applyNumberFormat="1" applyFont="1" applyFill="1" applyAlignment="1" quotePrefix="1">
      <alignment horizontal="right"/>
      <protection/>
    </xf>
    <xf numFmtId="49" fontId="41" fillId="3" borderId="1" xfId="47" applyNumberFormat="1" applyFont="1" applyFill="1" applyBorder="1" applyAlignment="1">
      <alignment horizontal="distributed"/>
      <protection/>
    </xf>
    <xf numFmtId="0" fontId="11" fillId="3" borderId="41" xfId="47" applyFont="1" applyFill="1" applyBorder="1" applyAlignment="1">
      <alignment/>
      <protection/>
    </xf>
    <xf numFmtId="180" fontId="41" fillId="0" borderId="38" xfId="47" applyNumberFormat="1" applyFont="1" applyFill="1" applyBorder="1" applyAlignment="1" quotePrefix="1">
      <alignment horizontal="right"/>
      <protection/>
    </xf>
    <xf numFmtId="180" fontId="41" fillId="0" borderId="1" xfId="47" applyNumberFormat="1" applyFont="1" applyFill="1" applyBorder="1" applyAlignment="1" quotePrefix="1">
      <alignment horizontal="right"/>
      <protection/>
    </xf>
    <xf numFmtId="187" fontId="41" fillId="0" borderId="1" xfId="47" applyNumberFormat="1" applyFont="1" applyFill="1" applyBorder="1" applyAlignment="1" quotePrefix="1">
      <alignment horizontal="right"/>
      <protection/>
    </xf>
    <xf numFmtId="37" fontId="13" fillId="0" borderId="0" xfId="38" applyFont="1" applyFill="1" applyBorder="1" applyProtection="1">
      <alignment/>
      <protection/>
    </xf>
    <xf numFmtId="0" fontId="9" fillId="0" borderId="0" xfId="40" applyFont="1" applyFill="1" applyAlignment="1">
      <alignment horizontal="center"/>
      <protection/>
    </xf>
    <xf numFmtId="0" fontId="9" fillId="0" borderId="0" xfId="40" applyFont="1" applyFill="1" applyAlignment="1" quotePrefix="1">
      <alignment horizontal="left"/>
      <protection/>
    </xf>
    <xf numFmtId="0" fontId="9" fillId="0" borderId="0" xfId="40" applyFont="1" applyFill="1">
      <alignment/>
      <protection/>
    </xf>
    <xf numFmtId="58" fontId="9" fillId="0" borderId="0" xfId="45" applyNumberFormat="1" applyFont="1" applyFill="1" quotePrefix="1">
      <alignment/>
      <protection/>
    </xf>
    <xf numFmtId="0" fontId="9" fillId="0" borderId="0" xfId="23" applyFont="1" applyFill="1">
      <alignment/>
      <protection/>
    </xf>
    <xf numFmtId="0" fontId="9" fillId="0" borderId="0" xfId="23" applyFont="1" applyFill="1" applyBorder="1">
      <alignment/>
      <protection/>
    </xf>
    <xf numFmtId="0" fontId="23" fillId="0" borderId="0" xfId="40" applyFont="1" applyFill="1" applyBorder="1" applyAlignment="1">
      <alignment vertical="center"/>
      <protection/>
    </xf>
    <xf numFmtId="0" fontId="32" fillId="0" borderId="0" xfId="40" applyFont="1" applyFill="1" applyBorder="1" applyAlignment="1">
      <alignment vertical="center"/>
      <protection/>
    </xf>
    <xf numFmtId="0" fontId="23" fillId="0" borderId="0" xfId="40" applyFont="1" applyFill="1" applyAlignment="1">
      <alignment vertical="center"/>
      <protection/>
    </xf>
    <xf numFmtId="0" fontId="23" fillId="3" borderId="2" xfId="40" applyFont="1" applyFill="1" applyBorder="1" applyAlignment="1">
      <alignment vertical="center"/>
      <protection/>
    </xf>
    <xf numFmtId="0" fontId="23" fillId="3" borderId="9" xfId="40" applyFont="1" applyFill="1" applyBorder="1" applyAlignment="1">
      <alignment vertical="center"/>
      <protection/>
    </xf>
    <xf numFmtId="0" fontId="23" fillId="3" borderId="2" xfId="45" applyFont="1" applyFill="1" applyBorder="1" applyAlignment="1">
      <alignment vertical="center"/>
      <protection/>
    </xf>
    <xf numFmtId="0" fontId="23" fillId="3" borderId="8" xfId="45" applyFont="1" applyFill="1" applyBorder="1" applyAlignment="1">
      <alignment vertical="center"/>
      <protection/>
    </xf>
    <xf numFmtId="0" fontId="32" fillId="3" borderId="8" xfId="40" applyFont="1" applyFill="1" applyBorder="1" applyAlignment="1">
      <alignment horizontal="center" vertical="center"/>
      <protection/>
    </xf>
    <xf numFmtId="0" fontId="23" fillId="3" borderId="2" xfId="40" applyFont="1" applyFill="1" applyBorder="1" applyAlignment="1">
      <alignment horizontal="center" vertical="center"/>
      <protection/>
    </xf>
    <xf numFmtId="0" fontId="23" fillId="3" borderId="0" xfId="40" applyFont="1" applyFill="1" applyBorder="1" applyAlignment="1">
      <alignment vertical="center"/>
      <protection/>
    </xf>
    <xf numFmtId="0" fontId="23" fillId="3" borderId="6" xfId="40" applyFont="1" applyFill="1" applyBorder="1" applyAlignment="1">
      <alignment vertical="center"/>
      <protection/>
    </xf>
    <xf numFmtId="0" fontId="23" fillId="3" borderId="0" xfId="40" applyFont="1" applyFill="1" applyBorder="1" applyAlignment="1" quotePrefix="1">
      <alignment horizontal="center" vertical="center"/>
      <protection/>
    </xf>
    <xf numFmtId="0" fontId="23" fillId="3" borderId="15" xfId="40" applyFont="1" applyFill="1" applyBorder="1" applyAlignment="1" quotePrefix="1">
      <alignment horizontal="center" vertical="center"/>
      <protection/>
    </xf>
    <xf numFmtId="0" fontId="32" fillId="3" borderId="15" xfId="40" applyFont="1" applyFill="1" applyBorder="1" applyAlignment="1">
      <alignment horizontal="center" vertical="center"/>
      <protection/>
    </xf>
    <xf numFmtId="0" fontId="23" fillId="3" borderId="0" xfId="40" applyFont="1" applyFill="1" applyBorder="1" applyAlignment="1">
      <alignment horizontal="center" vertical="center"/>
      <protection/>
    </xf>
    <xf numFmtId="0" fontId="23" fillId="3" borderId="1" xfId="40" applyFont="1" applyFill="1" applyBorder="1" applyAlignment="1">
      <alignment vertical="center"/>
      <protection/>
    </xf>
    <xf numFmtId="0" fontId="23" fillId="3" borderId="7" xfId="40" applyFont="1" applyFill="1" applyBorder="1" applyAlignment="1">
      <alignment vertical="center"/>
      <protection/>
    </xf>
    <xf numFmtId="0" fontId="23" fillId="3" borderId="14" xfId="40" applyFont="1" applyFill="1" applyBorder="1" applyAlignment="1">
      <alignment vertical="center"/>
      <protection/>
    </xf>
    <xf numFmtId="0" fontId="32" fillId="3" borderId="14" xfId="40" applyFont="1" applyFill="1" applyBorder="1" applyAlignment="1">
      <alignment horizontal="center" vertical="center"/>
      <protection/>
    </xf>
    <xf numFmtId="0" fontId="23" fillId="3" borderId="1" xfId="40" applyFont="1" applyFill="1" applyBorder="1" applyAlignment="1">
      <alignment horizontal="right" vertical="center"/>
      <protection/>
    </xf>
    <xf numFmtId="0" fontId="13" fillId="3" borderId="0" xfId="40" applyFont="1" applyFill="1" applyBorder="1">
      <alignment/>
      <protection/>
    </xf>
    <xf numFmtId="0" fontId="13" fillId="3" borderId="0" xfId="40" applyFont="1" applyFill="1" applyBorder="1" applyAlignment="1">
      <alignment horizontal="distributed"/>
      <protection/>
    </xf>
    <xf numFmtId="0" fontId="13" fillId="3" borderId="6" xfId="40" applyFont="1" applyFill="1" applyBorder="1">
      <alignment/>
      <protection/>
    </xf>
    <xf numFmtId="0" fontId="13" fillId="0" borderId="0" xfId="40" applyFont="1" applyFill="1" applyBorder="1">
      <alignment/>
      <protection/>
    </xf>
    <xf numFmtId="0" fontId="23" fillId="3" borderId="0" xfId="40" applyFont="1" applyFill="1" applyBorder="1">
      <alignment/>
      <protection/>
    </xf>
    <xf numFmtId="0" fontId="23" fillId="3" borderId="6" xfId="40" applyFont="1" applyFill="1" applyBorder="1">
      <alignment/>
      <protection/>
    </xf>
    <xf numFmtId="3" fontId="23" fillId="0" borderId="0" xfId="40" applyNumberFormat="1" applyFont="1" applyFill="1" applyBorder="1">
      <alignment/>
      <protection/>
    </xf>
    <xf numFmtId="2" fontId="23" fillId="0" borderId="0" xfId="40" applyNumberFormat="1" applyFont="1" applyFill="1" applyBorder="1">
      <alignment/>
      <protection/>
    </xf>
    <xf numFmtId="176" fontId="23" fillId="0" borderId="0" xfId="40" applyNumberFormat="1" applyFont="1" applyFill="1" applyBorder="1" applyAlignment="1">
      <alignment horizontal="right"/>
      <protection/>
    </xf>
    <xf numFmtId="0" fontId="23" fillId="0" borderId="0" xfId="40" applyFont="1" applyFill="1" applyBorder="1">
      <alignment/>
      <protection/>
    </xf>
    <xf numFmtId="176" fontId="23" fillId="0" borderId="0" xfId="40" applyNumberFormat="1" applyFont="1" applyFill="1" applyBorder="1">
      <alignment/>
      <protection/>
    </xf>
    <xf numFmtId="3" fontId="23" fillId="0" borderId="0" xfId="45" applyNumberFormat="1" applyFont="1" applyFill="1" applyBorder="1">
      <alignment/>
      <protection/>
    </xf>
    <xf numFmtId="0" fontId="23" fillId="3" borderId="0" xfId="40" applyFont="1" applyFill="1" applyBorder="1" applyAlignment="1">
      <alignment vertical="top"/>
      <protection/>
    </xf>
    <xf numFmtId="0" fontId="23" fillId="3" borderId="6" xfId="40" applyFont="1" applyFill="1" applyBorder="1" applyAlignment="1">
      <alignment vertical="top"/>
      <protection/>
    </xf>
    <xf numFmtId="3" fontId="23" fillId="0" borderId="0" xfId="40" applyNumberFormat="1" applyFont="1" applyFill="1" applyBorder="1" applyAlignment="1">
      <alignment vertical="top"/>
      <protection/>
    </xf>
    <xf numFmtId="2" fontId="23" fillId="0" borderId="0" xfId="40" applyNumberFormat="1" applyFont="1" applyFill="1" applyBorder="1" applyAlignment="1">
      <alignment vertical="top"/>
      <protection/>
    </xf>
    <xf numFmtId="2" fontId="23" fillId="0" borderId="0" xfId="40" applyNumberFormat="1" applyFont="1" applyFill="1" applyBorder="1" applyAlignment="1">
      <alignment horizontal="right" vertical="top"/>
      <protection/>
    </xf>
    <xf numFmtId="0" fontId="23" fillId="0" borderId="0" xfId="40" applyFont="1" applyFill="1" applyBorder="1" applyAlignment="1">
      <alignment vertical="top"/>
      <protection/>
    </xf>
    <xf numFmtId="2" fontId="13" fillId="0" borderId="0" xfId="40" applyNumberFormat="1" applyFont="1" applyFill="1" applyBorder="1">
      <alignment/>
      <protection/>
    </xf>
    <xf numFmtId="176" fontId="13" fillId="0" borderId="0" xfId="40" applyNumberFormat="1" applyFont="1" applyFill="1" applyBorder="1">
      <alignment/>
      <protection/>
    </xf>
    <xf numFmtId="4" fontId="23" fillId="0" borderId="0" xfId="40" applyNumberFormat="1" applyFont="1" applyFill="1" applyBorder="1">
      <alignment/>
      <protection/>
    </xf>
    <xf numFmtId="2" fontId="23" fillId="0" borderId="0" xfId="40" applyNumberFormat="1" applyFont="1" applyFill="1" applyBorder="1" applyAlignment="1">
      <alignment horizontal="right"/>
      <protection/>
    </xf>
    <xf numFmtId="177" fontId="23" fillId="0" borderId="0" xfId="40" applyNumberFormat="1" applyFont="1" applyFill="1" applyBorder="1">
      <alignment/>
      <protection/>
    </xf>
    <xf numFmtId="0" fontId="13" fillId="3" borderId="6" xfId="40" applyFont="1" applyFill="1" applyBorder="1" applyAlignment="1">
      <alignment horizontal="distributed"/>
      <protection/>
    </xf>
    <xf numFmtId="3" fontId="13" fillId="0" borderId="0" xfId="40" applyNumberFormat="1" applyFont="1" applyFill="1" applyBorder="1">
      <alignment/>
      <protection/>
    </xf>
    <xf numFmtId="0" fontId="23" fillId="3" borderId="1" xfId="40" applyFont="1" applyFill="1" applyBorder="1" applyAlignment="1">
      <alignment vertical="top"/>
      <protection/>
    </xf>
    <xf numFmtId="0" fontId="23" fillId="3" borderId="7" xfId="40" applyFont="1" applyFill="1" applyBorder="1" applyAlignment="1">
      <alignment vertical="top"/>
      <protection/>
    </xf>
    <xf numFmtId="3" fontId="23" fillId="0" borderId="1" xfId="40" applyNumberFormat="1" applyFont="1" applyFill="1" applyBorder="1" applyAlignment="1">
      <alignment vertical="top"/>
      <protection/>
    </xf>
    <xf numFmtId="2" fontId="23" fillId="0" borderId="1" xfId="40" applyNumberFormat="1" applyFont="1" applyFill="1" applyBorder="1" applyAlignment="1">
      <alignment vertical="top"/>
      <protection/>
    </xf>
    <xf numFmtId="2" fontId="23" fillId="0" borderId="1" xfId="40" applyNumberFormat="1" applyFont="1" applyFill="1" applyBorder="1" applyAlignment="1">
      <alignment horizontal="right" vertical="top"/>
      <protection/>
    </xf>
    <xf numFmtId="0" fontId="23" fillId="0" borderId="0" xfId="40" applyFont="1" applyFill="1" applyBorder="1" applyAlignment="1">
      <alignment/>
      <protection/>
    </xf>
    <xf numFmtId="3" fontId="23" fillId="0" borderId="0" xfId="40" applyNumberFormat="1" applyFont="1" applyFill="1" applyBorder="1" applyAlignment="1">
      <alignment/>
      <protection/>
    </xf>
    <xf numFmtId="2" fontId="23" fillId="0" borderId="0" xfId="40" applyNumberFormat="1" applyFont="1" applyFill="1" applyBorder="1" applyAlignment="1">
      <alignment/>
      <protection/>
    </xf>
    <xf numFmtId="0" fontId="23" fillId="0" borderId="0" xfId="40" applyFont="1" applyFill="1" applyAlignment="1">
      <alignment horizontal="center"/>
      <protection/>
    </xf>
    <xf numFmtId="0" fontId="23" fillId="0" borderId="0" xfId="40" applyFont="1" applyFill="1" applyAlignment="1" quotePrefix="1">
      <alignment horizontal="left"/>
      <protection/>
    </xf>
    <xf numFmtId="0" fontId="23" fillId="0" borderId="0" xfId="40" applyFont="1" applyFill="1">
      <alignment/>
      <protection/>
    </xf>
    <xf numFmtId="58" fontId="23" fillId="0" borderId="0" xfId="45" applyNumberFormat="1" applyFont="1" applyFill="1" quotePrefix="1">
      <alignment/>
      <protection/>
    </xf>
    <xf numFmtId="0" fontId="23" fillId="0" borderId="0" xfId="23" applyFont="1" applyFill="1">
      <alignment/>
      <protection/>
    </xf>
    <xf numFmtId="0" fontId="23" fillId="0" borderId="0" xfId="23" applyFont="1" applyFill="1" applyBorder="1">
      <alignment/>
      <protection/>
    </xf>
    <xf numFmtId="3" fontId="23" fillId="0" borderId="0" xfId="40" applyNumberFormat="1" applyFont="1" applyFill="1" applyBorder="1" applyAlignment="1">
      <alignment horizontal="right"/>
      <protection/>
    </xf>
    <xf numFmtId="0" fontId="32" fillId="3" borderId="2" xfId="40" applyFont="1" applyFill="1" applyBorder="1" applyAlignment="1">
      <alignment horizontal="center" vertical="center"/>
      <protection/>
    </xf>
    <xf numFmtId="0" fontId="32" fillId="3" borderId="0" xfId="40" applyFont="1" applyFill="1" applyBorder="1" applyAlignment="1">
      <alignment horizontal="center" vertical="center"/>
      <protection/>
    </xf>
    <xf numFmtId="0" fontId="32" fillId="3" borderId="1" xfId="40" applyFont="1" applyFill="1" applyBorder="1" applyAlignment="1">
      <alignment horizontal="right" vertical="center"/>
      <protection/>
    </xf>
    <xf numFmtId="0" fontId="11" fillId="0" borderId="0" xfId="40" applyFont="1" applyFill="1">
      <alignment/>
      <protection/>
    </xf>
    <xf numFmtId="0" fontId="11" fillId="0" borderId="0" xfId="40" applyFont="1" applyFill="1" applyBorder="1">
      <alignment/>
      <protection/>
    </xf>
    <xf numFmtId="37" fontId="9" fillId="0" borderId="0" xfId="39" applyFont="1" applyAlignment="1" quotePrefix="1">
      <alignment horizontal="left"/>
      <protection/>
    </xf>
    <xf numFmtId="37" fontId="9" fillId="0" borderId="0" xfId="39" applyFont="1" applyAlignment="1" quotePrefix="1">
      <alignment/>
      <protection/>
    </xf>
    <xf numFmtId="37" fontId="9" fillId="0" borderId="0" xfId="39" applyFont="1">
      <alignment/>
      <protection/>
    </xf>
    <xf numFmtId="37" fontId="9" fillId="0" borderId="0" xfId="41" applyFont="1" applyAlignment="1" quotePrefix="1">
      <alignment horizontal="right"/>
      <protection/>
    </xf>
    <xf numFmtId="37" fontId="9" fillId="0" borderId="0" xfId="41" applyFont="1" applyAlignment="1" quotePrefix="1">
      <alignment horizontal="left"/>
      <protection/>
    </xf>
    <xf numFmtId="37" fontId="9" fillId="0" borderId="0" xfId="39" applyFont="1" applyAlignment="1" quotePrefix="1">
      <alignment horizontal="center"/>
      <protection/>
    </xf>
    <xf numFmtId="37" fontId="9" fillId="0" borderId="0" xfId="39" applyFont="1" applyBorder="1" applyAlignment="1" quotePrefix="1">
      <alignment/>
      <protection/>
    </xf>
    <xf numFmtId="37" fontId="9" fillId="0" borderId="0" xfId="39" applyFont="1" applyFill="1" applyBorder="1" applyAlignment="1" quotePrefix="1">
      <alignment/>
      <protection/>
    </xf>
    <xf numFmtId="37" fontId="9" fillId="0" borderId="0" xfId="39" applyFont="1" applyAlignment="1" quotePrefix="1">
      <alignment horizontal="right"/>
      <protection/>
    </xf>
    <xf numFmtId="0" fontId="4" fillId="0" borderId="0" xfId="46">
      <alignment/>
      <protection/>
    </xf>
    <xf numFmtId="0" fontId="9" fillId="0" borderId="0" xfId="23" applyFont="1">
      <alignment/>
      <protection/>
    </xf>
    <xf numFmtId="37" fontId="9" fillId="0" borderId="0" xfId="39" applyFont="1" applyAlignment="1">
      <alignment horizontal="center"/>
      <protection/>
    </xf>
    <xf numFmtId="37" fontId="9" fillId="0" borderId="0" xfId="39" applyFont="1" applyAlignment="1">
      <alignment horizontal="distributed"/>
      <protection/>
    </xf>
    <xf numFmtId="37" fontId="9" fillId="0" borderId="0" xfId="39" applyFont="1" applyBorder="1" applyAlignment="1">
      <alignment horizontal="distributed"/>
      <protection/>
    </xf>
    <xf numFmtId="37" fontId="9" fillId="0" borderId="0" xfId="39" applyFont="1" applyAlignment="1">
      <alignment horizontal="right"/>
      <protection/>
    </xf>
    <xf numFmtId="37" fontId="11" fillId="0" borderId="0" xfId="39" applyFont="1">
      <alignment/>
      <protection/>
    </xf>
    <xf numFmtId="37" fontId="11" fillId="0" borderId="0" xfId="39" applyFont="1" applyAlignment="1">
      <alignment/>
      <protection/>
    </xf>
    <xf numFmtId="37" fontId="11" fillId="0" borderId="0" xfId="39" applyFont="1" applyBorder="1" applyAlignment="1">
      <alignment/>
      <protection/>
    </xf>
    <xf numFmtId="37" fontId="11" fillId="0" borderId="0" xfId="39" applyFont="1" applyFill="1" applyBorder="1" applyAlignment="1">
      <alignment/>
      <protection/>
    </xf>
    <xf numFmtId="0" fontId="11" fillId="0" borderId="0" xfId="23" applyFont="1">
      <alignment/>
      <protection/>
    </xf>
    <xf numFmtId="37" fontId="11" fillId="0" borderId="0" xfId="39" applyFont="1" applyBorder="1">
      <alignment/>
      <protection/>
    </xf>
    <xf numFmtId="37" fontId="11" fillId="3" borderId="2" xfId="39" applyFont="1" applyFill="1" applyBorder="1">
      <alignment/>
      <protection/>
    </xf>
    <xf numFmtId="37" fontId="11" fillId="3" borderId="2" xfId="39" applyFont="1" applyFill="1" applyBorder="1" applyAlignment="1">
      <alignment/>
      <protection/>
    </xf>
    <xf numFmtId="37" fontId="11" fillId="3" borderId="9" xfId="39" applyFont="1" applyFill="1" applyBorder="1">
      <alignment/>
      <protection/>
    </xf>
    <xf numFmtId="37" fontId="11" fillId="3" borderId="12" xfId="39" applyFont="1" applyFill="1" applyBorder="1" applyAlignment="1">
      <alignment horizontal="centerContinuous" vertical="center"/>
      <protection/>
    </xf>
    <xf numFmtId="37" fontId="11" fillId="3" borderId="17" xfId="39" applyFont="1" applyFill="1" applyBorder="1" applyAlignment="1">
      <alignment horizontal="centerContinuous" vertical="center"/>
      <protection/>
    </xf>
    <xf numFmtId="37" fontId="11" fillId="3" borderId="21" xfId="39" applyFont="1" applyFill="1" applyBorder="1" applyAlignment="1">
      <alignment horizontal="centerContinuous" vertical="center"/>
      <protection/>
    </xf>
    <xf numFmtId="37" fontId="11" fillId="3" borderId="12" xfId="39" applyFont="1" applyFill="1" applyBorder="1" applyAlignment="1">
      <alignment vertical="center"/>
      <protection/>
    </xf>
    <xf numFmtId="37" fontId="11" fillId="0" borderId="0" xfId="39" applyFont="1" applyFill="1" applyBorder="1" applyAlignment="1">
      <alignment vertical="center"/>
      <protection/>
    </xf>
    <xf numFmtId="0" fontId="11" fillId="3" borderId="12" xfId="46" applyFont="1" applyFill="1" applyBorder="1" applyAlignment="1">
      <alignment horizontal="centerContinuous"/>
      <protection/>
    </xf>
    <xf numFmtId="37" fontId="11" fillId="3" borderId="12" xfId="39" applyFont="1" applyFill="1" applyBorder="1" applyAlignment="1">
      <alignment horizontal="centerContinuous"/>
      <protection/>
    </xf>
    <xf numFmtId="37" fontId="11" fillId="3" borderId="8" xfId="39" applyFont="1" applyFill="1" applyBorder="1">
      <alignment/>
      <protection/>
    </xf>
    <xf numFmtId="37" fontId="11" fillId="3" borderId="1" xfId="39" applyFont="1" applyFill="1" applyBorder="1">
      <alignment/>
      <protection/>
    </xf>
    <xf numFmtId="37" fontId="11" fillId="3" borderId="1" xfId="39" applyFont="1" applyFill="1" applyBorder="1" applyAlignment="1">
      <alignment/>
      <protection/>
    </xf>
    <xf numFmtId="37" fontId="11" fillId="3" borderId="7" xfId="39" applyFont="1" applyFill="1" applyBorder="1">
      <alignment/>
      <protection/>
    </xf>
    <xf numFmtId="37" fontId="11" fillId="3" borderId="14" xfId="39" applyFont="1" applyFill="1" applyBorder="1" applyAlignment="1" applyProtection="1">
      <alignment horizontal="center" vertical="center"/>
      <protection/>
    </xf>
    <xf numFmtId="37" fontId="11" fillId="3" borderId="14" xfId="39" applyFont="1" applyFill="1" applyBorder="1" applyAlignment="1" applyProtection="1">
      <alignment horizontal="center" vertical="center" wrapText="1"/>
      <protection/>
    </xf>
    <xf numFmtId="37" fontId="11" fillId="3" borderId="1" xfId="39" applyFont="1" applyFill="1" applyBorder="1" applyAlignment="1" applyProtection="1">
      <alignment vertical="center" wrapText="1"/>
      <protection/>
    </xf>
    <xf numFmtId="37" fontId="11" fillId="0" borderId="0" xfId="39" applyFont="1" applyFill="1" applyBorder="1" applyAlignment="1" applyProtection="1">
      <alignment vertical="center" wrapText="1"/>
      <protection/>
    </xf>
    <xf numFmtId="37" fontId="11" fillId="3" borderId="1" xfId="39" applyFont="1" applyFill="1" applyBorder="1" applyAlignment="1" applyProtection="1">
      <alignment horizontal="center" vertical="center"/>
      <protection/>
    </xf>
    <xf numFmtId="37" fontId="11" fillId="3" borderId="14" xfId="39" applyFont="1" applyFill="1" applyBorder="1">
      <alignment/>
      <protection/>
    </xf>
    <xf numFmtId="3" fontId="11" fillId="0" borderId="0" xfId="46" applyNumberFormat="1" applyFont="1" applyBorder="1" applyAlignment="1" applyProtection="1">
      <alignment horizontal="right"/>
      <protection/>
    </xf>
    <xf numFmtId="37" fontId="11" fillId="0" borderId="0" xfId="39" applyFont="1" applyBorder="1" applyAlignment="1" applyProtection="1">
      <alignment/>
      <protection/>
    </xf>
    <xf numFmtId="37" fontId="11" fillId="0" borderId="0" xfId="39" applyFont="1" applyFill="1" applyBorder="1" applyAlignment="1" applyProtection="1">
      <alignment/>
      <protection/>
    </xf>
    <xf numFmtId="37" fontId="11" fillId="0" borderId="0" xfId="39" applyNumberFormat="1" applyFont="1" applyBorder="1" applyAlignment="1" applyProtection="1">
      <alignment horizontal="right"/>
      <protection locked="0"/>
    </xf>
    <xf numFmtId="3" fontId="11" fillId="0" borderId="0" xfId="46" applyNumberFormat="1" applyFont="1" applyBorder="1" applyAlignment="1" applyProtection="1">
      <alignment/>
      <protection/>
    </xf>
    <xf numFmtId="3" fontId="11" fillId="0" borderId="0" xfId="46" applyNumberFormat="1" applyFont="1" applyFill="1" applyBorder="1" applyAlignment="1" applyProtection="1">
      <alignment/>
      <protection/>
    </xf>
    <xf numFmtId="3" fontId="14" fillId="0" borderId="0" xfId="46" applyNumberFormat="1" applyFont="1" applyBorder="1" applyAlignment="1" applyProtection="1">
      <alignment/>
      <protection/>
    </xf>
    <xf numFmtId="3" fontId="14" fillId="0" borderId="0" xfId="46" applyNumberFormat="1" applyFont="1" applyBorder="1" applyAlignment="1" applyProtection="1">
      <alignment horizontal="right"/>
      <protection/>
    </xf>
    <xf numFmtId="38" fontId="14" fillId="0" borderId="0" xfId="17" applyFont="1" applyFill="1" applyBorder="1" applyAlignment="1" applyProtection="1">
      <alignment/>
      <protection/>
    </xf>
    <xf numFmtId="37" fontId="14" fillId="0" borderId="0" xfId="39" applyFont="1">
      <alignment/>
      <protection/>
    </xf>
    <xf numFmtId="38" fontId="11" fillId="3" borderId="0" xfId="17" applyFont="1" applyFill="1" applyBorder="1" applyAlignment="1" applyProtection="1">
      <alignment/>
      <protection/>
    </xf>
    <xf numFmtId="37" fontId="11" fillId="0" borderId="0" xfId="39" applyNumberFormat="1" applyFont="1" applyBorder="1" applyAlignment="1" applyProtection="1">
      <alignment/>
      <protection locked="0"/>
    </xf>
    <xf numFmtId="37" fontId="11" fillId="3" borderId="1" xfId="22" applyFont="1" applyFill="1" applyBorder="1" applyAlignment="1" applyProtection="1">
      <alignment horizontal="left"/>
      <protection locked="0"/>
    </xf>
    <xf numFmtId="37" fontId="11" fillId="3" borderId="1" xfId="22" applyFont="1" applyFill="1" applyBorder="1" applyAlignment="1" applyProtection="1">
      <alignment/>
      <protection locked="0"/>
    </xf>
    <xf numFmtId="37" fontId="11" fillId="3" borderId="7" xfId="22" applyFont="1" applyFill="1" applyBorder="1" applyAlignment="1" applyProtection="1">
      <alignment horizontal="left"/>
      <protection locked="0"/>
    </xf>
    <xf numFmtId="37" fontId="11" fillId="0" borderId="1" xfId="39" applyFont="1" applyBorder="1">
      <alignment/>
      <protection/>
    </xf>
    <xf numFmtId="37" fontId="11" fillId="0" borderId="1" xfId="39" applyFont="1" applyBorder="1" applyAlignment="1">
      <alignment/>
      <protection/>
    </xf>
    <xf numFmtId="37" fontId="11" fillId="3" borderId="14" xfId="22" applyFont="1" applyFill="1" applyBorder="1" applyAlignment="1" applyProtection="1">
      <alignment horizontal="left"/>
      <protection locked="0"/>
    </xf>
    <xf numFmtId="37" fontId="11" fillId="0" borderId="0" xfId="22" applyFont="1" applyFill="1" applyBorder="1" applyAlignment="1" applyProtection="1">
      <alignment/>
      <protection locked="0"/>
    </xf>
    <xf numFmtId="0" fontId="11" fillId="0" borderId="0" xfId="42" applyFont="1" applyBorder="1" applyAlignment="1">
      <alignment/>
      <protection/>
    </xf>
    <xf numFmtId="37" fontId="12" fillId="0" borderId="0" xfId="39" applyNumberFormat="1" applyFont="1" applyBorder="1" applyProtection="1">
      <alignment/>
      <protection locked="0"/>
    </xf>
    <xf numFmtId="37" fontId="12" fillId="0" borderId="0" xfId="39" applyNumberFormat="1" applyFont="1" applyBorder="1" applyAlignment="1" applyProtection="1">
      <alignment/>
      <protection locked="0"/>
    </xf>
    <xf numFmtId="37" fontId="12" fillId="0" borderId="0" xfId="39" applyNumberFormat="1" applyFont="1" applyFill="1" applyBorder="1" applyAlignment="1" applyProtection="1">
      <alignment/>
      <protection locked="0"/>
    </xf>
    <xf numFmtId="37" fontId="12" fillId="0" borderId="0" xfId="39" applyFont="1" applyBorder="1" applyProtection="1">
      <alignment/>
      <protection locked="0"/>
    </xf>
    <xf numFmtId="37" fontId="12" fillId="0" borderId="0" xfId="39" applyFont="1" applyBorder="1" applyAlignment="1" applyProtection="1">
      <alignment/>
      <protection locked="0"/>
    </xf>
    <xf numFmtId="37" fontId="12" fillId="0" borderId="0" xfId="39" applyFont="1" applyFill="1" applyBorder="1" applyAlignment="1" applyProtection="1">
      <alignment/>
      <protection locked="0"/>
    </xf>
    <xf numFmtId="37" fontId="12" fillId="0" borderId="0" xfId="39" applyFont="1" applyProtection="1">
      <alignment/>
      <protection locked="0"/>
    </xf>
    <xf numFmtId="37" fontId="12" fillId="0" borderId="0" xfId="39" applyFont="1" applyAlignment="1" applyProtection="1">
      <alignment/>
      <protection locked="0"/>
    </xf>
    <xf numFmtId="37" fontId="12" fillId="0" borderId="0" xfId="39" applyNumberFormat="1" applyFont="1" applyProtection="1">
      <alignment/>
      <protection locked="0"/>
    </xf>
    <xf numFmtId="37" fontId="52" fillId="0" borderId="0" xfId="39" applyFont="1" applyProtection="1">
      <alignment/>
      <protection locked="0"/>
    </xf>
    <xf numFmtId="37" fontId="52" fillId="0" borderId="0" xfId="39" applyFont="1" applyAlignment="1" applyProtection="1">
      <alignment/>
      <protection locked="0"/>
    </xf>
    <xf numFmtId="37" fontId="52" fillId="0" borderId="0" xfId="39" applyNumberFormat="1" applyFont="1" applyProtection="1">
      <alignment/>
      <protection locked="0"/>
    </xf>
    <xf numFmtId="37" fontId="7" fillId="0" borderId="0" xfId="39" applyFont="1">
      <alignment/>
      <protection/>
    </xf>
    <xf numFmtId="37" fontId="7" fillId="0" borderId="0" xfId="39" applyFont="1" applyBorder="1" applyAlignment="1">
      <alignment/>
      <protection/>
    </xf>
    <xf numFmtId="37" fontId="7" fillId="0" borderId="0" xfId="39" applyFont="1" applyFill="1" applyBorder="1" applyAlignment="1">
      <alignment/>
      <protection/>
    </xf>
    <xf numFmtId="37" fontId="7" fillId="0" borderId="0" xfId="39" applyFont="1" applyBorder="1">
      <alignment/>
      <protection/>
    </xf>
    <xf numFmtId="37" fontId="52" fillId="0" borderId="0" xfId="39" applyFont="1" applyFill="1" applyBorder="1" applyAlignment="1" applyProtection="1">
      <alignment/>
      <protection locked="0"/>
    </xf>
    <xf numFmtId="37" fontId="7" fillId="0" borderId="0" xfId="39" applyFont="1" applyAlignment="1">
      <alignment/>
      <protection/>
    </xf>
    <xf numFmtId="37" fontId="52" fillId="0" borderId="0" xfId="39" applyNumberFormat="1" applyFont="1" applyBorder="1" applyProtection="1">
      <alignment/>
      <protection locked="0"/>
    </xf>
    <xf numFmtId="37" fontId="9" fillId="0" borderId="0" xfId="41" applyFont="1">
      <alignment/>
      <protection/>
    </xf>
    <xf numFmtId="37" fontId="9" fillId="0" borderId="0" xfId="41" applyFont="1" applyAlignment="1" quotePrefix="1">
      <alignment/>
      <protection/>
    </xf>
    <xf numFmtId="37" fontId="9" fillId="0" borderId="0" xfId="41" applyFont="1" applyFill="1" applyBorder="1" applyAlignment="1" quotePrefix="1">
      <alignment/>
      <protection/>
    </xf>
    <xf numFmtId="37" fontId="9" fillId="0" borderId="0" xfId="39" applyFont="1" applyAlignment="1">
      <alignment horizontal="centerContinuous"/>
      <protection/>
    </xf>
    <xf numFmtId="37" fontId="9" fillId="0" borderId="0" xfId="41" applyFont="1" applyAlignment="1">
      <alignment horizontal="centerContinuous"/>
      <protection/>
    </xf>
    <xf numFmtId="37" fontId="9" fillId="0" borderId="0" xfId="39" applyFont="1" applyBorder="1" applyAlignment="1" quotePrefix="1">
      <alignment horizontal="left"/>
      <protection/>
    </xf>
    <xf numFmtId="37" fontId="11" fillId="0" borderId="0" xfId="41" applyFont="1">
      <alignment/>
      <protection/>
    </xf>
    <xf numFmtId="37" fontId="11" fillId="0" borderId="0" xfId="41" applyFont="1" applyAlignment="1">
      <alignment/>
      <protection/>
    </xf>
    <xf numFmtId="37" fontId="11" fillId="0" borderId="0" xfId="41" applyFont="1" applyFill="1" applyBorder="1" applyAlignment="1">
      <alignment/>
      <protection/>
    </xf>
    <xf numFmtId="37" fontId="11" fillId="3" borderId="12" xfId="41" applyFont="1" applyFill="1" applyBorder="1" applyAlignment="1">
      <alignment horizontal="centerContinuous" vertical="center"/>
      <protection/>
    </xf>
    <xf numFmtId="37" fontId="11" fillId="3" borderId="21" xfId="41" applyFont="1" applyFill="1" applyBorder="1" applyAlignment="1">
      <alignment horizontal="centerContinuous" vertical="center"/>
      <protection/>
    </xf>
    <xf numFmtId="37" fontId="11" fillId="3" borderId="17" xfId="39" applyFont="1" applyFill="1" applyBorder="1" applyAlignment="1">
      <alignment horizontal="centerContinuous" vertical="center" wrapText="1"/>
      <protection/>
    </xf>
    <xf numFmtId="37" fontId="11" fillId="3" borderId="21" xfId="39" applyFont="1" applyFill="1" applyBorder="1" applyAlignment="1">
      <alignment horizontal="centerContinuous" vertical="center" wrapText="1"/>
      <protection/>
    </xf>
    <xf numFmtId="37" fontId="11" fillId="3" borderId="12" xfId="39" applyFont="1" applyFill="1" applyBorder="1" applyAlignment="1">
      <alignment horizontal="centerContinuous" vertical="center" wrapText="1"/>
      <protection/>
    </xf>
    <xf numFmtId="37" fontId="11" fillId="3" borderId="3" xfId="39" applyFont="1" applyFill="1" applyBorder="1" applyAlignment="1">
      <alignment vertical="center" wrapText="1"/>
      <protection/>
    </xf>
    <xf numFmtId="37" fontId="11" fillId="0" borderId="0" xfId="39" applyFont="1" applyFill="1" applyBorder="1" applyAlignment="1">
      <alignment vertical="center" wrapText="1"/>
      <protection/>
    </xf>
    <xf numFmtId="37" fontId="11" fillId="3" borderId="12" xfId="39" applyFont="1" applyFill="1" applyBorder="1" applyAlignment="1">
      <alignment vertical="center" wrapText="1"/>
      <protection/>
    </xf>
    <xf numFmtId="37" fontId="11" fillId="0" borderId="0" xfId="41" applyFont="1" applyBorder="1" applyAlignment="1">
      <alignment vertical="center"/>
      <protection/>
    </xf>
    <xf numFmtId="37" fontId="11" fillId="0" borderId="0" xfId="41" applyFont="1" applyAlignment="1">
      <alignment vertical="center"/>
      <protection/>
    </xf>
    <xf numFmtId="37" fontId="11" fillId="3" borderId="3" xfId="39" applyFont="1" applyFill="1" applyBorder="1" applyAlignment="1" applyProtection="1">
      <alignment vertical="center" wrapText="1"/>
      <protection/>
    </xf>
    <xf numFmtId="37" fontId="11" fillId="0" borderId="0" xfId="41" applyNumberFormat="1" applyFont="1" applyBorder="1" applyProtection="1">
      <alignment/>
      <protection locked="0"/>
    </xf>
    <xf numFmtId="37" fontId="11" fillId="0" borderId="0" xfId="41" applyNumberFormat="1" applyFont="1" applyBorder="1" applyAlignment="1" applyProtection="1">
      <alignment/>
      <protection locked="0"/>
    </xf>
    <xf numFmtId="37" fontId="11" fillId="0" borderId="0" xfId="41" applyNumberFormat="1" applyFont="1" applyFill="1" applyBorder="1" applyAlignment="1" applyProtection="1">
      <alignment/>
      <protection locked="0"/>
    </xf>
    <xf numFmtId="38" fontId="11" fillId="0" borderId="0" xfId="17" applyFont="1" applyBorder="1" applyAlignment="1" applyProtection="1">
      <alignment horizontal="distributed"/>
      <protection/>
    </xf>
    <xf numFmtId="37" fontId="11" fillId="0" borderId="0" xfId="41" applyFont="1" applyBorder="1">
      <alignment/>
      <protection/>
    </xf>
    <xf numFmtId="38" fontId="14" fillId="0" borderId="0" xfId="17" applyFont="1" applyBorder="1" applyAlignment="1" applyProtection="1">
      <alignment horizontal="distributed"/>
      <protection/>
    </xf>
    <xf numFmtId="37" fontId="14" fillId="0" borderId="0" xfId="41" applyFont="1" applyBorder="1">
      <alignment/>
      <protection/>
    </xf>
    <xf numFmtId="37" fontId="14" fillId="0" borderId="0" xfId="41" applyFont="1">
      <alignment/>
      <protection/>
    </xf>
    <xf numFmtId="37" fontId="11" fillId="0" borderId="0" xfId="41" applyNumberFormat="1" applyFont="1" applyBorder="1" applyAlignment="1" applyProtection="1">
      <alignment horizontal="right"/>
      <protection locked="0"/>
    </xf>
    <xf numFmtId="37" fontId="11" fillId="0" borderId="1" xfId="41" applyNumberFormat="1" applyFont="1" applyBorder="1" applyProtection="1">
      <alignment/>
      <protection locked="0"/>
    </xf>
    <xf numFmtId="37" fontId="11" fillId="0" borderId="1" xfId="41" applyNumberFormat="1" applyFont="1" applyBorder="1" applyAlignment="1" applyProtection="1">
      <alignment/>
      <protection locked="0"/>
    </xf>
    <xf numFmtId="37" fontId="11" fillId="0" borderId="1" xfId="41" applyNumberFormat="1" applyFont="1" applyBorder="1" applyAlignment="1" applyProtection="1">
      <alignment horizontal="right"/>
      <protection locked="0"/>
    </xf>
    <xf numFmtId="37" fontId="11" fillId="0" borderId="1" xfId="22" applyFont="1" applyBorder="1" applyAlignment="1" applyProtection="1">
      <alignment horizontal="left"/>
      <protection locked="0"/>
    </xf>
    <xf numFmtId="37" fontId="11" fillId="0" borderId="0" xfId="41" applyFont="1" applyBorder="1" applyAlignment="1">
      <alignment/>
      <protection/>
    </xf>
    <xf numFmtId="37" fontId="7" fillId="0" borderId="0" xfId="41" applyFont="1">
      <alignment/>
      <protection/>
    </xf>
    <xf numFmtId="37" fontId="7" fillId="0" borderId="0" xfId="41" applyFont="1" applyAlignment="1">
      <alignment/>
      <protection/>
    </xf>
    <xf numFmtId="37" fontId="7" fillId="0" borderId="0" xfId="41" applyFont="1" applyFill="1" applyBorder="1" applyAlignment="1">
      <alignment/>
      <protection/>
    </xf>
    <xf numFmtId="0" fontId="4" fillId="0" borderId="0" xfId="46" applyFont="1">
      <alignment/>
      <protection/>
    </xf>
    <xf numFmtId="3" fontId="14" fillId="0" borderId="0" xfId="46" applyNumberFormat="1" applyFont="1" applyFill="1" applyBorder="1" applyAlignment="1" applyProtection="1">
      <alignment/>
      <protection/>
    </xf>
    <xf numFmtId="3" fontId="11" fillId="0" borderId="0" xfId="46" applyNumberFormat="1" applyFont="1" applyBorder="1" applyAlignment="1" applyProtection="1">
      <alignment horizontal="left"/>
      <protection/>
    </xf>
    <xf numFmtId="37" fontId="11" fillId="0" borderId="0" xfId="39" applyNumberFormat="1" applyFont="1" applyBorder="1" applyProtection="1">
      <alignment/>
      <protection locked="0"/>
    </xf>
    <xf numFmtId="37" fontId="11" fillId="0" borderId="0" xfId="39" applyNumberFormat="1" applyFont="1" applyFill="1" applyBorder="1" applyAlignment="1" applyProtection="1">
      <alignment/>
      <protection locked="0"/>
    </xf>
    <xf numFmtId="37" fontId="11" fillId="0" borderId="0" xfId="39" applyFont="1" applyBorder="1" applyProtection="1">
      <alignment/>
      <protection locked="0"/>
    </xf>
    <xf numFmtId="37" fontId="11" fillId="0" borderId="0" xfId="39" applyFont="1" applyBorder="1" applyAlignment="1" applyProtection="1">
      <alignment/>
      <protection locked="0"/>
    </xf>
    <xf numFmtId="37" fontId="11" fillId="0" borderId="0" xfId="39" applyNumberFormat="1" applyFont="1" applyProtection="1">
      <alignment/>
      <protection locked="0"/>
    </xf>
    <xf numFmtId="37" fontId="11" fillId="0" borderId="0" xfId="39" applyFont="1" applyProtection="1">
      <alignment/>
      <protection locked="0"/>
    </xf>
    <xf numFmtId="37" fontId="11" fillId="0" borderId="0" xfId="39" applyFont="1" applyAlignment="1" applyProtection="1">
      <alignment/>
      <protection locked="0"/>
    </xf>
    <xf numFmtId="37" fontId="14" fillId="0" borderId="0" xfId="41" applyNumberFormat="1" applyFont="1" applyBorder="1" applyProtection="1">
      <alignment/>
      <protection locked="0"/>
    </xf>
    <xf numFmtId="37" fontId="14" fillId="0" borderId="0" xfId="41" applyNumberFormat="1" applyFont="1" applyBorder="1" applyAlignment="1" applyProtection="1">
      <alignment/>
      <protection locked="0"/>
    </xf>
    <xf numFmtId="37" fontId="14" fillId="0" borderId="0" xfId="41" applyNumberFormat="1" applyFont="1" applyFill="1" applyBorder="1" applyAlignment="1" applyProtection="1">
      <alignment/>
      <protection locked="0"/>
    </xf>
    <xf numFmtId="37" fontId="11" fillId="3" borderId="8" xfId="33" applyFont="1" applyFill="1" applyBorder="1" applyAlignment="1">
      <alignment horizontal="center" vertical="center"/>
      <protection/>
    </xf>
    <xf numFmtId="37" fontId="11" fillId="3" borderId="14" xfId="33" applyFont="1" applyFill="1" applyBorder="1" applyAlignment="1">
      <alignment horizontal="center" vertical="center"/>
      <protection/>
    </xf>
    <xf numFmtId="0" fontId="13" fillId="4" borderId="0" xfId="43" applyFont="1" applyFill="1" applyAlignment="1" quotePrefix="1">
      <alignment horizontal="distributed"/>
      <protection/>
    </xf>
    <xf numFmtId="37" fontId="11" fillId="4" borderId="18" xfId="21" applyFont="1" applyFill="1" applyBorder="1" applyAlignment="1">
      <alignment horizontal="center" vertical="center" wrapText="1"/>
      <protection/>
    </xf>
    <xf numFmtId="37" fontId="11" fillId="3" borderId="1" xfId="33" applyFont="1" applyFill="1" applyBorder="1" applyAlignment="1">
      <alignment horizontal="center" vertical="center"/>
      <protection/>
    </xf>
    <xf numFmtId="37" fontId="11" fillId="3" borderId="42" xfId="33" applyFont="1" applyFill="1" applyBorder="1" applyAlignment="1">
      <alignment horizontal="center" vertical="center"/>
      <protection/>
    </xf>
    <xf numFmtId="37" fontId="11" fillId="3" borderId="20" xfId="33" applyFont="1" applyFill="1" applyBorder="1" applyAlignment="1">
      <alignment horizontal="center" vertical="center"/>
      <protection/>
    </xf>
    <xf numFmtId="37" fontId="11" fillId="3" borderId="42" xfId="33" applyFont="1" applyFill="1" applyBorder="1" applyAlignment="1">
      <alignment horizontal="center" vertical="center" wrapText="1"/>
      <protection/>
    </xf>
    <xf numFmtId="37" fontId="11" fillId="3" borderId="20" xfId="33" applyFont="1" applyFill="1" applyBorder="1" applyAlignment="1">
      <alignment horizontal="center" vertical="center" wrapText="1"/>
      <protection/>
    </xf>
    <xf numFmtId="190" fontId="11" fillId="0" borderId="0" xfId="17" applyNumberFormat="1" applyFont="1" applyFill="1" applyBorder="1" applyAlignment="1" applyProtection="1">
      <alignment horizontal="right"/>
      <protection/>
    </xf>
    <xf numFmtId="178" fontId="11" fillId="0" borderId="0" xfId="17" applyNumberFormat="1" applyFont="1" applyFill="1" applyBorder="1" applyAlignment="1" applyProtection="1">
      <alignment horizontal="right"/>
      <protection/>
    </xf>
    <xf numFmtId="38" fontId="14" fillId="3" borderId="4" xfId="17" applyFont="1" applyFill="1" applyBorder="1" applyAlignment="1" applyProtection="1">
      <alignment horizontal="distributed"/>
      <protection/>
    </xf>
    <xf numFmtId="38" fontId="14" fillId="3" borderId="0" xfId="17" applyFont="1" applyFill="1" applyBorder="1" applyAlignment="1" applyProtection="1">
      <alignment horizontal="distributed"/>
      <protection/>
    </xf>
    <xf numFmtId="38" fontId="15" fillId="3" borderId="4" xfId="17" applyFont="1" applyFill="1" applyBorder="1" applyAlignment="1" applyProtection="1">
      <alignment horizontal="distributed"/>
      <protection/>
    </xf>
    <xf numFmtId="38" fontId="15" fillId="3" borderId="0" xfId="17" applyFont="1" applyFill="1" applyBorder="1" applyAlignment="1" applyProtection="1">
      <alignment horizontal="distributed"/>
      <protection/>
    </xf>
    <xf numFmtId="0" fontId="20" fillId="4" borderId="0" xfId="0" applyFont="1" applyFill="1" applyBorder="1" applyAlignment="1">
      <alignment horizontal="distributed"/>
    </xf>
    <xf numFmtId="0" fontId="21" fillId="4" borderId="0" xfId="0" applyFont="1" applyFill="1" applyAlignment="1">
      <alignment horizontal="distributed"/>
    </xf>
    <xf numFmtId="0" fontId="11" fillId="4" borderId="0" xfId="0" applyFont="1" applyFill="1" applyBorder="1" applyAlignment="1">
      <alignment horizontal="distributed"/>
    </xf>
    <xf numFmtId="0" fontId="11" fillId="4" borderId="4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1" fillId="4" borderId="0" xfId="0" applyFont="1" applyFill="1" applyAlignment="1">
      <alignment horizontal="distributed"/>
    </xf>
    <xf numFmtId="37" fontId="23" fillId="3" borderId="5" xfId="30" applyFont="1" applyFill="1" applyBorder="1" applyAlignment="1" applyProtection="1">
      <alignment horizontal="center" vertical="center" wrapText="1"/>
      <protection/>
    </xf>
    <xf numFmtId="37" fontId="23" fillId="3" borderId="7" xfId="30" applyFont="1" applyFill="1" applyBorder="1" applyAlignment="1" applyProtection="1">
      <alignment horizontal="center" vertical="center" wrapText="1"/>
      <protection/>
    </xf>
    <xf numFmtId="37" fontId="23" fillId="3" borderId="18" xfId="30" applyFont="1" applyFill="1" applyBorder="1" applyAlignment="1">
      <alignment horizontal="center" vertical="center" wrapText="1"/>
      <protection/>
    </xf>
    <xf numFmtId="37" fontId="23" fillId="3" borderId="20" xfId="30" applyFont="1" applyFill="1" applyBorder="1" applyAlignment="1">
      <alignment horizontal="center" vertical="center" wrapText="1"/>
      <protection/>
    </xf>
    <xf numFmtId="37" fontId="11" fillId="3" borderId="2" xfId="33" applyFont="1" applyFill="1" applyBorder="1" applyAlignment="1">
      <alignment horizontal="center" vertical="center"/>
      <protection/>
    </xf>
    <xf numFmtId="37" fontId="11" fillId="4" borderId="20" xfId="21" applyFont="1" applyFill="1" applyBorder="1" applyAlignment="1">
      <alignment horizontal="center" vertical="center" wrapText="1"/>
      <protection/>
    </xf>
    <xf numFmtId="37" fontId="11" fillId="4" borderId="17" xfId="21" applyFont="1" applyFill="1" applyBorder="1" applyAlignment="1">
      <alignment horizontal="center" vertical="center"/>
      <protection/>
    </xf>
    <xf numFmtId="0" fontId="0" fillId="4" borderId="21" xfId="43" applyFill="1" applyBorder="1" applyAlignment="1">
      <alignment horizontal="center" vertical="center"/>
      <protection/>
    </xf>
    <xf numFmtId="37" fontId="11" fillId="4" borderId="18" xfId="21" applyFont="1" applyFill="1" applyBorder="1" applyAlignment="1">
      <alignment horizontal="center" vertical="center"/>
      <protection/>
    </xf>
    <xf numFmtId="37" fontId="11" fillId="4" borderId="20" xfId="21" applyFont="1" applyFill="1" applyBorder="1" applyAlignment="1">
      <alignment horizontal="center" vertical="center"/>
      <protection/>
    </xf>
    <xf numFmtId="0" fontId="23" fillId="4" borderId="0" xfId="43" applyFont="1" applyFill="1" applyBorder="1" applyAlignment="1" quotePrefix="1">
      <alignment horizontal="distributed"/>
      <protection/>
    </xf>
    <xf numFmtId="0" fontId="23" fillId="4" borderId="4" xfId="43" applyFont="1" applyFill="1" applyBorder="1" applyAlignment="1" quotePrefix="1">
      <alignment horizontal="distributed"/>
      <protection/>
    </xf>
    <xf numFmtId="0" fontId="13" fillId="4" borderId="0" xfId="43" applyFont="1" applyFill="1" applyBorder="1" applyAlignment="1" quotePrefix="1">
      <alignment horizontal="distributed"/>
      <protection/>
    </xf>
    <xf numFmtId="37" fontId="11" fillId="4" borderId="43" xfId="21" applyFont="1" applyFill="1" applyBorder="1" applyAlignment="1">
      <alignment horizontal="center" vertical="center" wrapText="1"/>
      <protection/>
    </xf>
    <xf numFmtId="37" fontId="11" fillId="4" borderId="14" xfId="21" applyFont="1" applyFill="1" applyBorder="1" applyAlignment="1">
      <alignment horizontal="center" vertical="center" wrapText="1"/>
      <protection/>
    </xf>
    <xf numFmtId="0" fontId="0" fillId="4" borderId="12" xfId="43" applyFill="1" applyBorder="1" applyAlignment="1">
      <alignment horizontal="center" vertical="center"/>
      <protection/>
    </xf>
    <xf numFmtId="0" fontId="13" fillId="4" borderId="0" xfId="43" applyFont="1" applyFill="1" applyAlignment="1">
      <alignment horizontal="distributed"/>
      <protection/>
    </xf>
    <xf numFmtId="37" fontId="11" fillId="3" borderId="8" xfId="38" applyFont="1" applyFill="1" applyBorder="1" applyAlignment="1" applyProtection="1">
      <alignment horizontal="center" vertical="center"/>
      <protection/>
    </xf>
    <xf numFmtId="37" fontId="11" fillId="3" borderId="14" xfId="38" applyFont="1" applyFill="1" applyBorder="1" applyAlignment="1" applyProtection="1">
      <alignment horizontal="center" vertical="center"/>
      <protection/>
    </xf>
    <xf numFmtId="37" fontId="11" fillId="3" borderId="8" xfId="37" applyFont="1" applyFill="1" applyBorder="1" applyAlignment="1">
      <alignment horizontal="center" vertical="center"/>
      <protection/>
    </xf>
    <xf numFmtId="37" fontId="11" fillId="3" borderId="14" xfId="37" applyFont="1" applyFill="1" applyBorder="1" applyAlignment="1">
      <alignment horizontal="center" vertical="center"/>
      <protection/>
    </xf>
    <xf numFmtId="37" fontId="11" fillId="3" borderId="15" xfId="37" applyFont="1" applyFill="1" applyBorder="1" applyAlignment="1" applyProtection="1">
      <alignment horizontal="center" vertical="center"/>
      <protection/>
    </xf>
    <xf numFmtId="37" fontId="11" fillId="3" borderId="14" xfId="37" applyFont="1" applyFill="1" applyBorder="1" applyAlignment="1" applyProtection="1">
      <alignment horizontal="center" vertical="center"/>
      <protection/>
    </xf>
    <xf numFmtId="37" fontId="11" fillId="3" borderId="12" xfId="38" applyFont="1" applyFill="1" applyBorder="1" applyAlignment="1" applyProtection="1">
      <alignment horizontal="center" vertical="center"/>
      <protection/>
    </xf>
    <xf numFmtId="49" fontId="43" fillId="3" borderId="0" xfId="47" applyNumberFormat="1" applyFont="1" applyFill="1" applyAlignment="1">
      <alignment horizontal="distributed"/>
      <protection/>
    </xf>
    <xf numFmtId="49" fontId="41" fillId="3" borderId="0" xfId="47" applyNumberFormat="1" applyFont="1" applyFill="1" applyAlignment="1">
      <alignment horizontal="distributed"/>
      <protection/>
    </xf>
    <xf numFmtId="0" fontId="11" fillId="3" borderId="0" xfId="47" applyFont="1" applyFill="1" applyAlignment="1">
      <alignment horizontal="distributed"/>
      <protection/>
    </xf>
    <xf numFmtId="0" fontId="44" fillId="3" borderId="0" xfId="44" applyFont="1" applyFill="1" applyAlignment="1">
      <alignment horizontal="distributed"/>
      <protection/>
    </xf>
    <xf numFmtId="0" fontId="11" fillId="3" borderId="0" xfId="47" applyFont="1" applyFill="1" applyBorder="1" applyAlignment="1">
      <alignment horizontal="distributed"/>
      <protection/>
    </xf>
    <xf numFmtId="49" fontId="14" fillId="3" borderId="4" xfId="47" applyNumberFormat="1" applyFont="1" applyFill="1" applyBorder="1" applyAlignment="1">
      <alignment horizontal="distributed"/>
      <protection/>
    </xf>
    <xf numFmtId="0" fontId="11" fillId="3" borderId="18" xfId="49" applyFont="1" applyFill="1" applyBorder="1" applyAlignment="1">
      <alignment horizontal="center" vertical="center"/>
      <protection/>
    </xf>
    <xf numFmtId="0" fontId="11" fillId="3" borderId="20" xfId="49" applyFont="1" applyFill="1" applyBorder="1" applyAlignment="1">
      <alignment horizontal="center" vertical="center"/>
      <protection/>
    </xf>
    <xf numFmtId="181" fontId="41" fillId="3" borderId="18" xfId="49" applyNumberFormat="1" applyFont="1" applyFill="1" applyBorder="1" applyAlignment="1">
      <alignment horizontal="center" vertical="center"/>
      <protection/>
    </xf>
    <xf numFmtId="181" fontId="41" fillId="3" borderId="20" xfId="49" applyNumberFormat="1" applyFont="1" applyFill="1" applyBorder="1" applyAlignment="1">
      <alignment horizontal="center" vertical="center"/>
      <protection/>
    </xf>
    <xf numFmtId="182" fontId="41" fillId="3" borderId="18" xfId="49" applyNumberFormat="1" applyFont="1" applyFill="1" applyBorder="1" applyAlignment="1">
      <alignment horizontal="center" vertical="center"/>
      <protection/>
    </xf>
    <xf numFmtId="182" fontId="41" fillId="3" borderId="20" xfId="49" applyNumberFormat="1" applyFont="1" applyFill="1" applyBorder="1" applyAlignment="1">
      <alignment horizontal="center" vertical="center"/>
      <protection/>
    </xf>
    <xf numFmtId="49" fontId="41" fillId="3" borderId="0" xfId="47" applyNumberFormat="1" applyFont="1" applyFill="1" applyAlignment="1" quotePrefix="1">
      <alignment/>
      <protection/>
    </xf>
    <xf numFmtId="49" fontId="41" fillId="3" borderId="0" xfId="47" applyNumberFormat="1" applyFont="1" applyFill="1" applyAlignment="1">
      <alignment/>
      <protection/>
    </xf>
    <xf numFmtId="182" fontId="41" fillId="3" borderId="44" xfId="47" applyNumberFormat="1" applyFont="1" applyFill="1" applyBorder="1" applyAlignment="1">
      <alignment horizontal="center" vertical="center"/>
      <protection/>
    </xf>
    <xf numFmtId="0" fontId="4" fillId="3" borderId="45" xfId="44" applyFill="1" applyBorder="1" applyAlignment="1">
      <alignment horizontal="center" vertical="center"/>
      <protection/>
    </xf>
    <xf numFmtId="0" fontId="4" fillId="3" borderId="45" xfId="44" applyFill="1" applyBorder="1" applyAlignment="1">
      <alignment vertical="center"/>
      <protection/>
    </xf>
    <xf numFmtId="188" fontId="42" fillId="3" borderId="46" xfId="47" applyNumberFormat="1" applyFont="1" applyFill="1" applyBorder="1" applyAlignment="1">
      <alignment horizontal="center" vertical="center"/>
      <protection/>
    </xf>
    <xf numFmtId="0" fontId="4" fillId="3" borderId="38" xfId="44" applyFill="1" applyBorder="1" applyAlignment="1">
      <alignment horizontal="center" vertical="center"/>
      <protection/>
    </xf>
    <xf numFmtId="182" fontId="41" fillId="3" borderId="47" xfId="47" applyNumberFormat="1" applyFont="1" applyFill="1" applyBorder="1" applyAlignment="1">
      <alignment horizontal="center" vertical="center"/>
      <protection/>
    </xf>
    <xf numFmtId="0" fontId="4" fillId="3" borderId="48" xfId="44" applyFill="1" applyBorder="1" applyAlignment="1">
      <alignment horizontal="center" vertical="center"/>
      <protection/>
    </xf>
    <xf numFmtId="188" fontId="41" fillId="3" borderId="47" xfId="47" applyNumberFormat="1" applyFont="1" applyFill="1" applyBorder="1" applyAlignment="1">
      <alignment horizontal="center" vertical="center" wrapText="1"/>
      <protection/>
    </xf>
    <xf numFmtId="0" fontId="4" fillId="3" borderId="48" xfId="44" applyFill="1" applyBorder="1" applyAlignment="1">
      <alignment horizontal="center" vertical="center" wrapText="1"/>
      <protection/>
    </xf>
    <xf numFmtId="188" fontId="42" fillId="3" borderId="49" xfId="47" applyNumberFormat="1" applyFont="1" applyFill="1" applyBorder="1" applyAlignment="1">
      <alignment horizontal="center" vertical="center"/>
      <protection/>
    </xf>
    <xf numFmtId="0" fontId="4" fillId="3" borderId="50" xfId="44" applyFill="1" applyBorder="1" applyAlignment="1">
      <alignment horizontal="center" vertical="center"/>
      <protection/>
    </xf>
    <xf numFmtId="38" fontId="11" fillId="3" borderId="0" xfId="17" applyFont="1" applyFill="1" applyBorder="1" applyAlignment="1" applyProtection="1">
      <alignment horizontal="distributed"/>
      <protection/>
    </xf>
    <xf numFmtId="38" fontId="13" fillId="3" borderId="0" xfId="17" applyFont="1" applyFill="1" applyBorder="1" applyAlignment="1" applyProtection="1">
      <alignment horizontal="distributed"/>
      <protection/>
    </xf>
    <xf numFmtId="37" fontId="11" fillId="3" borderId="8" xfId="39" applyFont="1" applyFill="1" applyBorder="1" applyAlignment="1">
      <alignment horizontal="center" vertical="center" wrapText="1"/>
      <protection/>
    </xf>
    <xf numFmtId="37" fontId="11" fillId="3" borderId="14" xfId="39" applyFont="1" applyFill="1" applyBorder="1" applyAlignment="1">
      <alignment horizontal="center" vertical="center" wrapText="1"/>
      <protection/>
    </xf>
    <xf numFmtId="37" fontId="11" fillId="3" borderId="2" xfId="39" applyFont="1" applyFill="1" applyBorder="1" applyAlignment="1">
      <alignment horizontal="center" vertical="center" wrapText="1"/>
      <protection/>
    </xf>
    <xf numFmtId="37" fontId="11" fillId="3" borderId="1" xfId="39" applyFont="1" applyFill="1" applyBorder="1" applyAlignment="1">
      <alignment horizontal="center" vertical="center" wrapText="1"/>
      <protection/>
    </xf>
    <xf numFmtId="0" fontId="51" fillId="0" borderId="16" xfId="23" applyFont="1" applyBorder="1" applyAlignment="1">
      <alignment horizontal="center"/>
      <protection/>
    </xf>
    <xf numFmtId="0" fontId="19" fillId="0" borderId="0" xfId="40" applyFont="1" applyFill="1" applyAlignment="1">
      <alignment horizontal="left"/>
      <protection/>
    </xf>
    <xf numFmtId="0" fontId="10" fillId="0" borderId="0" xfId="40" applyFont="1" applyFill="1" applyAlignment="1">
      <alignment horizontal="left"/>
      <protection/>
    </xf>
  </cellXfs>
  <cellStyles count="3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2" xfId="21"/>
    <cellStyle name="標準_088" xfId="22"/>
    <cellStyle name="標準_112" xfId="23"/>
    <cellStyle name="標準_113" xfId="24"/>
    <cellStyle name="標準_115" xfId="25"/>
    <cellStyle name="標準_115_1" xfId="26"/>
    <cellStyle name="標準_117" xfId="27"/>
    <cellStyle name="標準_118" xfId="28"/>
    <cellStyle name="標準_119130" xfId="29"/>
    <cellStyle name="標準_120" xfId="30"/>
    <cellStyle name="標準_120_1" xfId="31"/>
    <cellStyle name="標準_121" xfId="32"/>
    <cellStyle name="標準_122" xfId="33"/>
    <cellStyle name="標準_123" xfId="34"/>
    <cellStyle name="標準_124" xfId="35"/>
    <cellStyle name="標準_125" xfId="36"/>
    <cellStyle name="標準_126" xfId="37"/>
    <cellStyle name="標準_127" xfId="38"/>
    <cellStyle name="標準_128" xfId="39"/>
    <cellStyle name="標準_128_1" xfId="40"/>
    <cellStyle name="標準_129" xfId="41"/>
    <cellStyle name="標準_14-023" xfId="42"/>
    <cellStyle name="標準_17-117,118" xfId="43"/>
    <cellStyle name="標準_18-118_120" xfId="44"/>
    <cellStyle name="標準_18-121" xfId="45"/>
    <cellStyle name="標準_18-122_123" xfId="46"/>
    <cellStyle name="標準_１あたり加工" xfId="47"/>
    <cellStyle name="標準_DATA22" xfId="48"/>
    <cellStyle name="標準_居住加工" xfId="49"/>
    <cellStyle name="Followed Hyperlink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0</xdr:row>
      <xdr:rowOff>171450</xdr:rowOff>
    </xdr:from>
    <xdr:to>
      <xdr:col>31</xdr:col>
      <xdr:colOff>361950</xdr:colOff>
      <xdr:row>3</xdr:row>
      <xdr:rowOff>66675</xdr:rowOff>
    </xdr:to>
    <xdr:grpSp>
      <xdr:nvGrpSpPr>
        <xdr:cNvPr id="1" name="Group 5"/>
        <xdr:cNvGrpSpPr>
          <a:grpSpLocks/>
        </xdr:cNvGrpSpPr>
      </xdr:nvGrpSpPr>
      <xdr:grpSpPr>
        <a:xfrm>
          <a:off x="13716000" y="171450"/>
          <a:ext cx="1866900" cy="342900"/>
          <a:chOff x="1265" y="18"/>
          <a:chExt cx="172" cy="47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65" y="29"/>
            <a:ext cx="6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8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25" y="18"/>
            <a:ext cx="112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>
                <a:latin typeface="ＤＦ平成ゴシック体W3"/>
                <a:ea typeface="ＤＦ平成ゴシック体W3"/>
                <a:cs typeface="ＤＦ平成ゴシック体W3"/>
              </a:rPr>
              <a:t>届出件数　件
届出面積　ｍ</a:t>
            </a:r>
            <a:r>
              <a:rPr lang="en-US" cap="none" sz="800" b="0" i="0" u="none" baseline="30000">
                <a:latin typeface="ＤＦ平成ゴシック体W3"/>
                <a:ea typeface="ＤＦ平成ゴシック体W3"/>
                <a:cs typeface="ＤＦ平成ゴシック体W3"/>
              </a:rPr>
              <a:t>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１１０．国土利用計画法に基づく大規模土地取引事前指導の
　　　　　　　　　　　　　　　　　　　　　　　申出件数および面積</a:t>
          </a:r>
        </a:p>
      </xdr:txBody>
    </xdr:sp>
    <xdr:clientData/>
  </xdr:twoCellAnchor>
  <xdr:twoCellAnchor>
    <xdr:from>
      <xdr:col>12</xdr:col>
      <xdr:colOff>323850</xdr:colOff>
      <xdr:row>0</xdr:row>
      <xdr:rowOff>104775</xdr:rowOff>
    </xdr:from>
    <xdr:to>
      <xdr:col>16</xdr:col>
      <xdr:colOff>47625</xdr:colOff>
      <xdr:row>3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6219825" y="104775"/>
          <a:ext cx="1514475" cy="609600"/>
          <a:chOff x="571" y="13"/>
          <a:chExt cx="138" cy="61"/>
        </a:xfrm>
        <a:solidFill>
          <a:srgbClr val="FFFFFF"/>
        </a:solidFill>
      </xdr:grpSpPr>
      <xdr:sp>
        <xdr:nvSpPr>
          <xdr:cNvPr id="3" name="テキスト 5"/>
          <xdr:cNvSpPr txBox="1">
            <a:spLocks noChangeArrowheads="1"/>
          </xdr:cNvSpPr>
        </xdr:nvSpPr>
        <xdr:spPr>
          <a:xfrm>
            <a:off x="571" y="30"/>
            <a:ext cx="5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50" b="0" i="0" u="none" baseline="0"/>
              <a:t>単位：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635" y="13"/>
            <a:ext cx="7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50" b="0" i="0" u="none" baseline="0">
                <a:latin typeface="ＤＦ平成ゴシック体W3"/>
                <a:ea typeface="ＤＦ平成ゴシック体W3"/>
                <a:cs typeface="ＤＦ平成ゴシック体W3"/>
              </a:rPr>
              <a:t>床面積　ｍ</a:t>
            </a:r>
            <a:r>
              <a:rPr lang="en-US" cap="none" sz="750" b="0" i="0" u="none" baseline="30000">
                <a:latin typeface="ＤＦ平成ゴシック体W3"/>
                <a:ea typeface="ＤＦ平成ゴシック体W3"/>
                <a:cs typeface="ＤＦ平成ゴシック体W3"/>
              </a:rPr>
              <a:t>２</a:t>
            </a:r>
            <a:r>
              <a:rPr lang="en-US" cap="none" sz="750" b="0" i="0" u="none" baseline="0">
                <a:latin typeface="ＤＦ平成ゴシック体W3"/>
                <a:ea typeface="ＤＦ平成ゴシック体W3"/>
                <a:cs typeface="ＤＦ平成ゴシック体W3"/>
              </a:rPr>
              <a:t>
評価額　万円</a:t>
            </a:r>
          </a:p>
        </xdr:txBody>
      </xdr:sp>
      <xdr:sp>
        <xdr:nvSpPr>
          <xdr:cNvPr id="5" name="テキスト 5"/>
          <xdr:cNvSpPr txBox="1">
            <a:spLocks noChangeArrowheads="1"/>
          </xdr:cNvSpPr>
        </xdr:nvSpPr>
        <xdr:spPr>
          <a:xfrm>
            <a:off x="600" y="30"/>
            <a:ext cx="3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50" b="0" i="0" u="none" baseline="0"/>
              <a:t>｛</a:t>
            </a:r>
          </a:p>
        </xdr:txBody>
      </xdr:sp>
    </xdr:grpSp>
    <xdr:clientData/>
  </xdr:twoCellAnchor>
  <xdr:twoCellAnchor>
    <xdr:from>
      <xdr:col>1</xdr:col>
      <xdr:colOff>28575</xdr:colOff>
      <xdr:row>52</xdr:row>
      <xdr:rowOff>0</xdr:rowOff>
    </xdr:from>
    <xdr:to>
      <xdr:col>10</xdr:col>
      <xdr:colOff>47625</xdr:colOff>
      <xdr:row>52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625" y="85153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１１０．国土利用計画法に基づく大規模土地取引事前指導の
　　　　　　　　　　　　　　　　　　　　　　　申出件数および面積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9525</xdr:rowOff>
    </xdr:from>
    <xdr:to>
      <xdr:col>15</xdr:col>
      <xdr:colOff>400050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33525" y="9525"/>
          <a:ext cx="6124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１１８．住宅の種類、住宅の所有の関係別
　　　　　　　　　　　　　　　住宅数、世帯数、世帯人員等</a:t>
          </a:r>
        </a:p>
      </xdr:txBody>
    </xdr:sp>
    <xdr:clientData/>
  </xdr:twoCellAnchor>
  <xdr:twoCellAnchor>
    <xdr:from>
      <xdr:col>6</xdr:col>
      <xdr:colOff>57150</xdr:colOff>
      <xdr:row>62</xdr:row>
      <xdr:rowOff>9525</xdr:rowOff>
    </xdr:from>
    <xdr:to>
      <xdr:col>15</xdr:col>
      <xdr:colOff>609600</xdr:colOff>
      <xdr:row>64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4400" y="9677400"/>
          <a:ext cx="6953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１１８．住宅の種類、住宅の所有の関係別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住宅数、世帯数、世帯人員等</a:t>
          </a:r>
        </a:p>
      </xdr:txBody>
    </xdr:sp>
    <xdr:clientData/>
  </xdr:twoCellAnchor>
  <xdr:twoCellAnchor>
    <xdr:from>
      <xdr:col>6</xdr:col>
      <xdr:colOff>57150</xdr:colOff>
      <xdr:row>122</xdr:row>
      <xdr:rowOff>9525</xdr:rowOff>
    </xdr:from>
    <xdr:to>
      <xdr:col>15</xdr:col>
      <xdr:colOff>609600</xdr:colOff>
      <xdr:row>124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14400" y="19126200"/>
          <a:ext cx="6953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１１８．住宅の種類、住宅の所有の関係別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住宅数、世帯数、世帯人員等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9525</xdr:rowOff>
    </xdr:from>
    <xdr:to>
      <xdr:col>11</xdr:col>
      <xdr:colOff>552450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9525"/>
          <a:ext cx="6238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１１９．居住世帯の有無別住宅数
　　　　　　　　　　および住宅以外で人が居住する建築物数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14400" y="8543925"/>
          <a:ext cx="701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１２１．住宅の種類、住宅の所有の関係別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住宅数、世帯数、世帯人員等</a:t>
          </a:r>
        </a:p>
      </xdr:txBody>
    </xdr:sp>
    <xdr:clientData/>
  </xdr:twoCellAnchor>
  <xdr:twoCellAnchor>
    <xdr:from>
      <xdr:col>6</xdr:col>
      <xdr:colOff>57150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14400" y="8543925"/>
          <a:ext cx="701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１２１．住宅の種類、住宅の所有の関係別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住宅数、世帯数、世帯人員等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346</xdr:row>
      <xdr:rowOff>0</xdr:rowOff>
    </xdr:from>
    <xdr:to>
      <xdr:col>7</xdr:col>
      <xdr:colOff>781050</xdr:colOff>
      <xdr:row>346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04825" y="48186975"/>
          <a:ext cx="681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－市町村</a:t>
          </a:r>
        </a:p>
      </xdr:txBody>
    </xdr:sp>
    <xdr:clientData/>
  </xdr:twoCellAnchor>
  <xdr:twoCellAnchor>
    <xdr:from>
      <xdr:col>1</xdr:col>
      <xdr:colOff>476250</xdr:colOff>
      <xdr:row>346</xdr:row>
      <xdr:rowOff>0</xdr:rowOff>
    </xdr:from>
    <xdr:to>
      <xdr:col>7</xdr:col>
      <xdr:colOff>781050</xdr:colOff>
      <xdr:row>346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504825" y="48186975"/>
          <a:ext cx="681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－市町村</a:t>
          </a:r>
        </a:p>
      </xdr:txBody>
    </xdr:sp>
    <xdr:clientData/>
  </xdr:twoCellAnchor>
  <xdr:twoCellAnchor>
    <xdr:from>
      <xdr:col>1</xdr:col>
      <xdr:colOff>476250</xdr:colOff>
      <xdr:row>346</xdr:row>
      <xdr:rowOff>0</xdr:rowOff>
    </xdr:from>
    <xdr:to>
      <xdr:col>7</xdr:col>
      <xdr:colOff>781050</xdr:colOff>
      <xdr:row>346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04825" y="48186975"/>
          <a:ext cx="681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－市町村</a:t>
          </a:r>
        </a:p>
      </xdr:txBody>
    </xdr:sp>
    <xdr:clientData/>
  </xdr:twoCellAnchor>
  <xdr:twoCellAnchor>
    <xdr:from>
      <xdr:col>1</xdr:col>
      <xdr:colOff>476250</xdr:colOff>
      <xdr:row>346</xdr:row>
      <xdr:rowOff>57150</xdr:rowOff>
    </xdr:from>
    <xdr:to>
      <xdr:col>7</xdr:col>
      <xdr:colOff>781050</xdr:colOff>
      <xdr:row>348</xdr:row>
      <xdr:rowOff>114300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504825" y="48244125"/>
          <a:ext cx="6810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１２１．住居の種類・住宅の所有の関係別一般世帯数、一般世帯人員、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55898\My%20Documents\&#37489;&#24037;&#26989;\&#24180;&#22577;\&#24180;&#22577;\&#2225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ok12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55898\WINDOWS\&#65411;&#65438;&#65405;&#65400;&#65412;&#65391;&#65420;&#65439;\&#12383;&#12369;&#12358;&#12385;\2212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1191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5&#32113;&#35336;&#26360;\H15&#21407;&#31295;\1191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5&#32113;&#35336;&#26360;\H15&#21407;&#31295;\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&#36039;&#26009;\1191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1407;&#31295;\&#36039;&#26009;\My%20Documents\&#37489;&#24037;&#26989;\&#24180;&#22577;\&#24180;&#22577;\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</sheetNames>
    <sheetDataSet>
      <sheetData sheetId="0">
        <row r="4">
          <cell r="S4" t="str">
            <v>棟数</v>
          </cell>
          <cell r="T4" t="str">
            <v>延床面積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view="pageBreakPreview" zoomScaleNormal="125" zoomScaleSheetLayoutView="100" workbookViewId="0" topLeftCell="A1">
      <selection activeCell="L27" sqref="L27"/>
    </sheetView>
  </sheetViews>
  <sheetFormatPr defaultColWidth="9.00390625" defaultRowHeight="12" customHeight="1"/>
  <cols>
    <col min="1" max="1" width="0.2421875" style="1" customWidth="1"/>
    <col min="2" max="2" width="2.75390625" style="1" customWidth="1"/>
    <col min="3" max="3" width="12.75390625" style="1" customWidth="1"/>
    <col min="4" max="4" width="0.2421875" style="1" customWidth="1"/>
    <col min="5" max="5" width="9.25390625" style="2" customWidth="1"/>
    <col min="6" max="6" width="9.25390625" style="1" customWidth="1"/>
    <col min="7" max="7" width="9.25390625" style="2" customWidth="1"/>
    <col min="8" max="8" width="9.25390625" style="1" customWidth="1"/>
    <col min="9" max="9" width="9.25390625" style="2" customWidth="1"/>
    <col min="10" max="13" width="9.25390625" style="1" customWidth="1"/>
    <col min="14" max="14" width="0.2421875" style="5" customWidth="1"/>
    <col min="15" max="16" width="0.2421875" style="6" customWidth="1"/>
    <col min="17" max="17" width="0.2421875" style="5" customWidth="1"/>
    <col min="18" max="24" width="9.25390625" style="1" customWidth="1"/>
    <col min="25" max="26" width="9.25390625" style="45" customWidth="1"/>
    <col min="27" max="27" width="0.2421875" style="4" customWidth="1"/>
    <col min="28" max="28" width="0.2421875" style="1" customWidth="1"/>
    <col min="29" max="29" width="2.75390625" style="1" customWidth="1"/>
    <col min="30" max="30" width="12.75390625" style="1" customWidth="1"/>
    <col min="31" max="31" width="0.2421875" style="3" customWidth="1"/>
    <col min="32" max="16384" width="9.125" style="1" customWidth="1"/>
  </cols>
  <sheetData>
    <row r="1" spans="1:31" s="8" customFormat="1" ht="24" customHeight="1">
      <c r="A1" s="7"/>
      <c r="B1" s="7"/>
      <c r="C1" s="7"/>
      <c r="D1" s="7"/>
      <c r="G1" s="9" t="s">
        <v>76</v>
      </c>
      <c r="H1" s="7" t="s">
        <v>67</v>
      </c>
      <c r="I1" s="7"/>
      <c r="J1" s="7"/>
      <c r="K1" s="7"/>
      <c r="L1" s="7"/>
      <c r="M1" s="7"/>
      <c r="N1" s="10"/>
      <c r="O1" s="11"/>
      <c r="P1" s="11"/>
      <c r="Q1" s="10"/>
      <c r="R1" s="7"/>
      <c r="S1" s="7"/>
      <c r="T1" s="7"/>
      <c r="U1" s="7"/>
      <c r="X1" s="12"/>
      <c r="Y1" s="45"/>
      <c r="Z1" s="46"/>
      <c r="AA1" s="13"/>
      <c r="AB1" s="7"/>
      <c r="AC1" s="7"/>
      <c r="AD1" s="7"/>
      <c r="AE1" s="14"/>
    </row>
    <row r="2" spans="1:31" s="8" customFormat="1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1"/>
      <c r="P2" s="11"/>
      <c r="Q2" s="10"/>
      <c r="R2" s="7"/>
      <c r="S2" s="7"/>
      <c r="V2" s="12"/>
      <c r="X2" s="12"/>
      <c r="Y2" s="45"/>
      <c r="Z2" s="46"/>
      <c r="AA2" s="13"/>
      <c r="AB2" s="7"/>
      <c r="AC2" s="7"/>
      <c r="AD2" s="7"/>
      <c r="AE2" s="14"/>
    </row>
    <row r="3" spans="5:31" s="15" customFormat="1" ht="3.75" customHeight="1" thickBot="1">
      <c r="E3" s="16"/>
      <c r="G3" s="16"/>
      <c r="I3" s="17"/>
      <c r="N3" s="18"/>
      <c r="O3" s="19"/>
      <c r="P3" s="19"/>
      <c r="Q3" s="18"/>
      <c r="Y3" s="47"/>
      <c r="Z3" s="47"/>
      <c r="AE3" s="18"/>
    </row>
    <row r="4" spans="1:31" s="15" customFormat="1" ht="24" customHeight="1">
      <c r="A4" s="55"/>
      <c r="B4" s="55"/>
      <c r="C4" s="55"/>
      <c r="D4" s="55"/>
      <c r="E4" s="65" t="s">
        <v>56</v>
      </c>
      <c r="F4" s="67"/>
      <c r="G4" s="65" t="s">
        <v>68</v>
      </c>
      <c r="H4" s="67"/>
      <c r="I4" s="65" t="s">
        <v>55</v>
      </c>
      <c r="J4" s="67"/>
      <c r="K4" s="65" t="s">
        <v>69</v>
      </c>
      <c r="L4" s="67"/>
      <c r="M4" s="65" t="s">
        <v>70</v>
      </c>
      <c r="N4" s="53"/>
      <c r="O4" s="20"/>
      <c r="P4" s="20"/>
      <c r="Q4" s="72"/>
      <c r="R4" s="66"/>
      <c r="S4" s="65" t="s">
        <v>57</v>
      </c>
      <c r="T4" s="67"/>
      <c r="U4" s="65" t="s">
        <v>64</v>
      </c>
      <c r="V4" s="67"/>
      <c r="W4" s="65" t="s">
        <v>71</v>
      </c>
      <c r="X4" s="67"/>
      <c r="Y4" s="73" t="s">
        <v>73</v>
      </c>
      <c r="Z4" s="74"/>
      <c r="AA4" s="75"/>
      <c r="AB4" s="76"/>
      <c r="AC4" s="55"/>
      <c r="AD4" s="55"/>
      <c r="AE4" s="55"/>
    </row>
    <row r="5" spans="1:31" s="22" customFormat="1" ht="12" customHeight="1">
      <c r="A5" s="56"/>
      <c r="B5" s="56"/>
      <c r="C5" s="56"/>
      <c r="D5" s="56"/>
      <c r="E5" s="69" t="s">
        <v>51</v>
      </c>
      <c r="F5" s="69" t="s">
        <v>52</v>
      </c>
      <c r="G5" s="68" t="s">
        <v>51</v>
      </c>
      <c r="H5" s="70" t="s">
        <v>52</v>
      </c>
      <c r="I5" s="71" t="s">
        <v>51</v>
      </c>
      <c r="J5" s="70" t="s">
        <v>52</v>
      </c>
      <c r="K5" s="70" t="s">
        <v>51</v>
      </c>
      <c r="L5" s="78" t="s">
        <v>52</v>
      </c>
      <c r="M5" s="78" t="s">
        <v>51</v>
      </c>
      <c r="N5" s="54"/>
      <c r="O5" s="21"/>
      <c r="P5" s="21"/>
      <c r="Q5" s="77"/>
      <c r="R5" s="68" t="s">
        <v>52</v>
      </c>
      <c r="S5" s="69" t="s">
        <v>51</v>
      </c>
      <c r="T5" s="69" t="s">
        <v>52</v>
      </c>
      <c r="U5" s="68" t="s">
        <v>51</v>
      </c>
      <c r="V5" s="70" t="s">
        <v>52</v>
      </c>
      <c r="W5" s="68" t="s">
        <v>51</v>
      </c>
      <c r="X5" s="70" t="s">
        <v>52</v>
      </c>
      <c r="Y5" s="79" t="s">
        <v>51</v>
      </c>
      <c r="Z5" s="80" t="s">
        <v>52</v>
      </c>
      <c r="AA5" s="81"/>
      <c r="AB5" s="82"/>
      <c r="AC5" s="56"/>
      <c r="AD5" s="56"/>
      <c r="AE5" s="56"/>
    </row>
    <row r="6" spans="1:31" s="52" customFormat="1" ht="15.75" customHeight="1">
      <c r="A6" s="57"/>
      <c r="B6" s="1046" t="s">
        <v>53</v>
      </c>
      <c r="C6" s="1046"/>
      <c r="D6" s="59"/>
      <c r="E6" s="88">
        <v>309</v>
      </c>
      <c r="F6" s="88">
        <v>3253227</v>
      </c>
      <c r="G6" s="88">
        <v>206</v>
      </c>
      <c r="H6" s="88">
        <v>1442918</v>
      </c>
      <c r="I6" s="88">
        <v>184</v>
      </c>
      <c r="J6" s="88">
        <v>1517851</v>
      </c>
      <c r="K6" s="88">
        <v>245</v>
      </c>
      <c r="L6" s="88">
        <v>4417961</v>
      </c>
      <c r="M6" s="88">
        <v>238</v>
      </c>
      <c r="N6" s="50"/>
      <c r="O6" s="50"/>
      <c r="P6" s="50"/>
      <c r="Q6" s="50"/>
      <c r="R6" s="88">
        <v>9336680</v>
      </c>
      <c r="S6" s="88">
        <v>203</v>
      </c>
      <c r="T6" s="88">
        <v>7675260</v>
      </c>
      <c r="U6" s="88">
        <v>300</v>
      </c>
      <c r="V6" s="88">
        <v>2541478</v>
      </c>
      <c r="W6" s="88">
        <v>333</v>
      </c>
      <c r="X6" s="88">
        <v>7340272</v>
      </c>
      <c r="Y6" s="50">
        <f>SUM(Y7,Y22)</f>
        <v>444</v>
      </c>
      <c r="Z6" s="50">
        <f>SUM(Z7,Z22)</f>
        <v>1912774</v>
      </c>
      <c r="AA6" s="51"/>
      <c r="AB6" s="83"/>
      <c r="AC6" s="1048" t="str">
        <f>B6</f>
        <v>県計</v>
      </c>
      <c r="AD6" s="1048"/>
      <c r="AE6" s="58"/>
    </row>
    <row r="7" spans="1:31" s="52" customFormat="1" ht="15.75" customHeight="1">
      <c r="A7" s="57"/>
      <c r="B7" s="1047" t="s">
        <v>1</v>
      </c>
      <c r="C7" s="1047"/>
      <c r="D7" s="60"/>
      <c r="E7" s="88">
        <v>171</v>
      </c>
      <c r="F7" s="88">
        <v>1237818</v>
      </c>
      <c r="G7" s="88">
        <v>106</v>
      </c>
      <c r="H7" s="88">
        <v>680233</v>
      </c>
      <c r="I7" s="88">
        <v>59</v>
      </c>
      <c r="J7" s="88">
        <v>937457</v>
      </c>
      <c r="K7" s="88">
        <v>95</v>
      </c>
      <c r="L7" s="88">
        <v>390480</v>
      </c>
      <c r="M7" s="88">
        <v>122</v>
      </c>
      <c r="N7" s="50"/>
      <c r="O7" s="50"/>
      <c r="P7" s="50"/>
      <c r="Q7" s="50"/>
      <c r="R7" s="88">
        <v>453764</v>
      </c>
      <c r="S7" s="88">
        <v>100</v>
      </c>
      <c r="T7" s="88">
        <v>406130</v>
      </c>
      <c r="U7" s="88">
        <v>268</v>
      </c>
      <c r="V7" s="88">
        <v>2207640</v>
      </c>
      <c r="W7" s="88">
        <v>314</v>
      </c>
      <c r="X7" s="88">
        <v>7116913</v>
      </c>
      <c r="Y7" s="50">
        <f>SUM(Y8:Y21)</f>
        <v>417</v>
      </c>
      <c r="Z7" s="50">
        <v>1530262</v>
      </c>
      <c r="AA7" s="51"/>
      <c r="AB7" s="83"/>
      <c r="AC7" s="1049" t="str">
        <f>B7</f>
        <v>市計</v>
      </c>
      <c r="AD7" s="1049"/>
      <c r="AE7" s="57"/>
    </row>
    <row r="8" spans="1:31" s="24" customFormat="1" ht="15.75" customHeight="1">
      <c r="A8" s="61"/>
      <c r="B8" s="61"/>
      <c r="C8" s="61" t="s">
        <v>2</v>
      </c>
      <c r="D8" s="62"/>
      <c r="E8" s="25">
        <v>43</v>
      </c>
      <c r="F8" s="25">
        <v>903255</v>
      </c>
      <c r="G8" s="25">
        <v>41</v>
      </c>
      <c r="H8" s="25">
        <v>428086</v>
      </c>
      <c r="I8" s="25">
        <v>18</v>
      </c>
      <c r="J8" s="25">
        <v>750819</v>
      </c>
      <c r="K8" s="25">
        <v>33</v>
      </c>
      <c r="L8" s="25">
        <v>151425</v>
      </c>
      <c r="M8" s="25">
        <v>32</v>
      </c>
      <c r="N8" s="26"/>
      <c r="O8" s="27"/>
      <c r="P8" s="27"/>
      <c r="Q8" s="26"/>
      <c r="R8" s="25">
        <v>145146</v>
      </c>
      <c r="S8" s="28">
        <v>40</v>
      </c>
      <c r="T8" s="28">
        <v>215268</v>
      </c>
      <c r="U8" s="28">
        <v>30</v>
      </c>
      <c r="V8" s="28">
        <v>439873</v>
      </c>
      <c r="W8" s="28">
        <v>66</v>
      </c>
      <c r="X8" s="28">
        <v>1904437</v>
      </c>
      <c r="Y8" s="28">
        <v>122</v>
      </c>
      <c r="Z8" s="28">
        <v>480860</v>
      </c>
      <c r="AA8" s="23"/>
      <c r="AB8" s="84"/>
      <c r="AC8" s="85"/>
      <c r="AD8" s="85" t="str">
        <f>C8</f>
        <v>大津市</v>
      </c>
      <c r="AE8" s="61"/>
    </row>
    <row r="9" spans="1:31" s="24" customFormat="1" ht="12" customHeight="1">
      <c r="A9" s="61"/>
      <c r="B9" s="61"/>
      <c r="C9" s="61" t="s">
        <v>3</v>
      </c>
      <c r="D9" s="62"/>
      <c r="E9" s="25">
        <v>40</v>
      </c>
      <c r="F9" s="25">
        <v>138056</v>
      </c>
      <c r="G9" s="25">
        <v>12</v>
      </c>
      <c r="H9" s="25">
        <v>72280</v>
      </c>
      <c r="I9" s="25">
        <v>19</v>
      </c>
      <c r="J9" s="25">
        <v>31917</v>
      </c>
      <c r="K9" s="25">
        <v>8</v>
      </c>
      <c r="L9" s="25">
        <v>60222</v>
      </c>
      <c r="M9" s="25">
        <v>22</v>
      </c>
      <c r="N9" s="26"/>
      <c r="O9" s="27"/>
      <c r="P9" s="27"/>
      <c r="Q9" s="26"/>
      <c r="R9" s="25">
        <v>128314</v>
      </c>
      <c r="S9" s="28">
        <v>16</v>
      </c>
      <c r="T9" s="28">
        <v>40143</v>
      </c>
      <c r="U9" s="28">
        <v>41</v>
      </c>
      <c r="V9" s="28">
        <v>304879</v>
      </c>
      <c r="W9" s="28">
        <v>77</v>
      </c>
      <c r="X9" s="28">
        <v>615556</v>
      </c>
      <c r="Y9" s="28">
        <v>59</v>
      </c>
      <c r="Z9" s="28">
        <v>63980</v>
      </c>
      <c r="AA9" s="23"/>
      <c r="AB9" s="84"/>
      <c r="AC9" s="85"/>
      <c r="AD9" s="85" t="str">
        <f aca="true" t="shared" si="0" ref="AD9:AD14">C9</f>
        <v>彦根市</v>
      </c>
      <c r="AE9" s="61"/>
    </row>
    <row r="10" spans="1:31" s="24" customFormat="1" ht="12" customHeight="1">
      <c r="A10" s="61"/>
      <c r="B10" s="61"/>
      <c r="C10" s="61" t="s">
        <v>4</v>
      </c>
      <c r="D10" s="62"/>
      <c r="E10" s="25">
        <v>12</v>
      </c>
      <c r="F10" s="25">
        <v>27288</v>
      </c>
      <c r="G10" s="25">
        <v>16</v>
      </c>
      <c r="H10" s="25">
        <v>32353</v>
      </c>
      <c r="I10" s="25">
        <v>3</v>
      </c>
      <c r="J10" s="25">
        <v>7388</v>
      </c>
      <c r="K10" s="25">
        <v>4</v>
      </c>
      <c r="L10" s="25">
        <v>31829</v>
      </c>
      <c r="M10" s="25">
        <v>14</v>
      </c>
      <c r="N10" s="26"/>
      <c r="O10" s="27"/>
      <c r="P10" s="27"/>
      <c r="Q10" s="26"/>
      <c r="R10" s="25">
        <v>36752</v>
      </c>
      <c r="S10" s="28">
        <v>13</v>
      </c>
      <c r="T10" s="28">
        <v>11875</v>
      </c>
      <c r="U10" s="28">
        <v>15</v>
      </c>
      <c r="V10" s="28">
        <v>28915</v>
      </c>
      <c r="W10" s="28">
        <v>10</v>
      </c>
      <c r="X10" s="28">
        <v>36572</v>
      </c>
      <c r="Y10" s="28">
        <v>28</v>
      </c>
      <c r="Z10" s="28">
        <v>83949</v>
      </c>
      <c r="AA10" s="23"/>
      <c r="AB10" s="84"/>
      <c r="AC10" s="85"/>
      <c r="AD10" s="85" t="str">
        <f t="shared" si="0"/>
        <v>長浜市</v>
      </c>
      <c r="AE10" s="61"/>
    </row>
    <row r="11" spans="1:31" s="24" customFormat="1" ht="12" customHeight="1">
      <c r="A11" s="61"/>
      <c r="B11" s="61"/>
      <c r="C11" s="61" t="s">
        <v>5</v>
      </c>
      <c r="D11" s="62"/>
      <c r="E11" s="25">
        <v>3</v>
      </c>
      <c r="F11" s="25">
        <v>8473</v>
      </c>
      <c r="G11" s="25">
        <v>7</v>
      </c>
      <c r="H11" s="25">
        <v>41276</v>
      </c>
      <c r="I11" s="25">
        <v>1</v>
      </c>
      <c r="J11" s="25">
        <v>3398</v>
      </c>
      <c r="K11" s="25">
        <v>10</v>
      </c>
      <c r="L11" s="25">
        <v>57648</v>
      </c>
      <c r="M11" s="25">
        <v>8</v>
      </c>
      <c r="N11" s="26"/>
      <c r="O11" s="27"/>
      <c r="P11" s="27"/>
      <c r="Q11" s="26"/>
      <c r="R11" s="25">
        <v>80696</v>
      </c>
      <c r="S11" s="28">
        <v>3</v>
      </c>
      <c r="T11" s="28">
        <v>7169</v>
      </c>
      <c r="U11" s="28">
        <v>12</v>
      </c>
      <c r="V11" s="28">
        <v>68694</v>
      </c>
      <c r="W11" s="28">
        <v>2</v>
      </c>
      <c r="X11" s="28">
        <v>2148</v>
      </c>
      <c r="Y11" s="28">
        <v>7</v>
      </c>
      <c r="Z11" s="28">
        <v>68709</v>
      </c>
      <c r="AA11" s="23"/>
      <c r="AB11" s="84"/>
      <c r="AC11" s="85"/>
      <c r="AD11" s="85" t="str">
        <f t="shared" si="0"/>
        <v>近江八幡市</v>
      </c>
      <c r="AE11" s="61"/>
    </row>
    <row r="12" spans="1:31" s="24" customFormat="1" ht="12" customHeight="1">
      <c r="A12" s="61"/>
      <c r="B12" s="61"/>
      <c r="C12" s="61" t="s">
        <v>6</v>
      </c>
      <c r="D12" s="62"/>
      <c r="E12" s="25">
        <v>20</v>
      </c>
      <c r="F12" s="25">
        <v>49411</v>
      </c>
      <c r="G12" s="25">
        <v>3</v>
      </c>
      <c r="H12" s="25">
        <v>27069</v>
      </c>
      <c r="I12" s="25" t="s">
        <v>0</v>
      </c>
      <c r="J12" s="25" t="s">
        <v>0</v>
      </c>
      <c r="K12" s="25">
        <v>2</v>
      </c>
      <c r="L12" s="25">
        <v>7738</v>
      </c>
      <c r="M12" s="25">
        <v>6</v>
      </c>
      <c r="N12" s="26"/>
      <c r="O12" s="27"/>
      <c r="P12" s="27"/>
      <c r="Q12" s="26"/>
      <c r="R12" s="25">
        <v>13205</v>
      </c>
      <c r="S12" s="28">
        <v>4</v>
      </c>
      <c r="T12" s="28">
        <v>32694</v>
      </c>
      <c r="U12" s="28" t="s">
        <v>65</v>
      </c>
      <c r="V12" s="28" t="s">
        <v>65</v>
      </c>
      <c r="W12" s="28" t="s">
        <v>65</v>
      </c>
      <c r="X12" s="28" t="s">
        <v>65</v>
      </c>
      <c r="Y12" s="28" t="s">
        <v>65</v>
      </c>
      <c r="Z12" s="28" t="s">
        <v>65</v>
      </c>
      <c r="AA12" s="23"/>
      <c r="AB12" s="84"/>
      <c r="AC12" s="85"/>
      <c r="AD12" s="85" t="str">
        <f t="shared" si="0"/>
        <v>八日市市</v>
      </c>
      <c r="AE12" s="61"/>
    </row>
    <row r="13" spans="1:31" s="24" customFormat="1" ht="12" customHeight="1">
      <c r="A13" s="61"/>
      <c r="B13" s="61"/>
      <c r="C13" s="61" t="s">
        <v>7</v>
      </c>
      <c r="D13" s="62"/>
      <c r="E13" s="25">
        <v>24</v>
      </c>
      <c r="F13" s="25">
        <v>76203</v>
      </c>
      <c r="G13" s="25">
        <v>10</v>
      </c>
      <c r="H13" s="25">
        <v>43053</v>
      </c>
      <c r="I13" s="25">
        <v>7</v>
      </c>
      <c r="J13" s="25">
        <v>58675</v>
      </c>
      <c r="K13" s="25">
        <v>4</v>
      </c>
      <c r="L13" s="25">
        <v>24011</v>
      </c>
      <c r="M13" s="25">
        <v>7</v>
      </c>
      <c r="N13" s="26"/>
      <c r="O13" s="27"/>
      <c r="P13" s="27"/>
      <c r="Q13" s="26"/>
      <c r="R13" s="25">
        <v>19767</v>
      </c>
      <c r="S13" s="28">
        <v>13</v>
      </c>
      <c r="T13" s="28">
        <v>42664</v>
      </c>
      <c r="U13" s="28">
        <v>23</v>
      </c>
      <c r="V13" s="28">
        <v>229458</v>
      </c>
      <c r="W13" s="28">
        <v>39</v>
      </c>
      <c r="X13" s="28">
        <v>109211</v>
      </c>
      <c r="Y13" s="28">
        <v>67</v>
      </c>
      <c r="Z13" s="28">
        <v>166005</v>
      </c>
      <c r="AA13" s="23"/>
      <c r="AB13" s="84"/>
      <c r="AC13" s="85"/>
      <c r="AD13" s="85" t="str">
        <f t="shared" si="0"/>
        <v>草津市</v>
      </c>
      <c r="AE13" s="61"/>
    </row>
    <row r="14" spans="1:31" s="24" customFormat="1" ht="12" customHeight="1">
      <c r="A14" s="61"/>
      <c r="B14" s="61"/>
      <c r="C14" s="61" t="s">
        <v>8</v>
      </c>
      <c r="D14" s="62"/>
      <c r="E14" s="25">
        <v>19</v>
      </c>
      <c r="F14" s="25">
        <v>18182</v>
      </c>
      <c r="G14" s="25">
        <v>13</v>
      </c>
      <c r="H14" s="25">
        <v>21506</v>
      </c>
      <c r="I14" s="25">
        <v>8</v>
      </c>
      <c r="J14" s="25">
        <v>65476</v>
      </c>
      <c r="K14" s="25">
        <v>31</v>
      </c>
      <c r="L14" s="25">
        <v>45261</v>
      </c>
      <c r="M14" s="25">
        <v>30</v>
      </c>
      <c r="N14" s="26"/>
      <c r="O14" s="27"/>
      <c r="P14" s="27"/>
      <c r="Q14" s="26"/>
      <c r="R14" s="25">
        <v>24020</v>
      </c>
      <c r="S14" s="28">
        <v>8</v>
      </c>
      <c r="T14" s="28">
        <v>27749</v>
      </c>
      <c r="U14" s="28">
        <v>42</v>
      </c>
      <c r="V14" s="28">
        <v>116110</v>
      </c>
      <c r="W14" s="28">
        <v>42</v>
      </c>
      <c r="X14" s="28">
        <v>472944</v>
      </c>
      <c r="Y14" s="28">
        <v>54</v>
      </c>
      <c r="Z14" s="28">
        <v>174166</v>
      </c>
      <c r="AA14" s="23"/>
      <c r="AB14" s="84"/>
      <c r="AC14" s="85"/>
      <c r="AD14" s="85" t="str">
        <f t="shared" si="0"/>
        <v>守山市</v>
      </c>
      <c r="AE14" s="61"/>
    </row>
    <row r="15" spans="1:31" s="24" customFormat="1" ht="12" customHeight="1">
      <c r="A15" s="61"/>
      <c r="B15" s="61"/>
      <c r="C15" s="61" t="s">
        <v>54</v>
      </c>
      <c r="D15" s="62"/>
      <c r="E15" s="25">
        <v>10</v>
      </c>
      <c r="F15" s="25">
        <v>16950</v>
      </c>
      <c r="G15" s="25">
        <v>4</v>
      </c>
      <c r="H15" s="25">
        <v>14610</v>
      </c>
      <c r="I15" s="25">
        <v>3</v>
      </c>
      <c r="J15" s="25">
        <v>19784</v>
      </c>
      <c r="K15" s="25">
        <v>3</v>
      </c>
      <c r="L15" s="25">
        <v>12346</v>
      </c>
      <c r="M15" s="25">
        <v>3</v>
      </c>
      <c r="N15" s="26"/>
      <c r="O15" s="27"/>
      <c r="P15" s="27"/>
      <c r="Q15" s="26"/>
      <c r="R15" s="25">
        <v>5864</v>
      </c>
      <c r="S15" s="28">
        <v>3</v>
      </c>
      <c r="T15" s="28">
        <v>28568</v>
      </c>
      <c r="U15" s="28">
        <v>17</v>
      </c>
      <c r="V15" s="28">
        <v>93293</v>
      </c>
      <c r="W15" s="28">
        <v>18</v>
      </c>
      <c r="X15" s="28">
        <v>26727</v>
      </c>
      <c r="Y15" s="28">
        <v>11</v>
      </c>
      <c r="Z15" s="28">
        <v>25883</v>
      </c>
      <c r="AA15" s="23"/>
      <c r="AB15" s="84"/>
      <c r="AC15" s="85"/>
      <c r="AD15" s="85" t="str">
        <f aca="true" t="shared" si="1" ref="AD15:AD21">C15</f>
        <v>栗東市</v>
      </c>
      <c r="AE15" s="61"/>
    </row>
    <row r="16" spans="1:31" s="24" customFormat="1" ht="12" customHeight="1">
      <c r="A16" s="61"/>
      <c r="B16" s="61"/>
      <c r="C16" s="61" t="s">
        <v>58</v>
      </c>
      <c r="D16" s="62"/>
      <c r="E16" s="25" t="s">
        <v>65</v>
      </c>
      <c r="F16" s="25" t="s">
        <v>65</v>
      </c>
      <c r="G16" s="25" t="s">
        <v>65</v>
      </c>
      <c r="H16" s="25" t="s">
        <v>65</v>
      </c>
      <c r="I16" s="25" t="s">
        <v>65</v>
      </c>
      <c r="J16" s="25" t="s">
        <v>65</v>
      </c>
      <c r="K16" s="25" t="s">
        <v>65</v>
      </c>
      <c r="L16" s="25" t="s">
        <v>65</v>
      </c>
      <c r="M16" s="25" t="s">
        <v>65</v>
      </c>
      <c r="N16" s="26"/>
      <c r="O16" s="27"/>
      <c r="P16" s="27"/>
      <c r="Q16" s="26"/>
      <c r="R16" s="25" t="s">
        <v>65</v>
      </c>
      <c r="S16" s="25" t="s">
        <v>65</v>
      </c>
      <c r="T16" s="25" t="s">
        <v>65</v>
      </c>
      <c r="U16" s="25">
        <v>33</v>
      </c>
      <c r="V16" s="25">
        <v>689173</v>
      </c>
      <c r="W16" s="25">
        <v>9</v>
      </c>
      <c r="X16" s="25">
        <v>1009873</v>
      </c>
      <c r="Y16" s="28">
        <v>11</v>
      </c>
      <c r="Z16" s="28">
        <v>197217</v>
      </c>
      <c r="AA16" s="23"/>
      <c r="AB16" s="84"/>
      <c r="AC16" s="85"/>
      <c r="AD16" s="85" t="str">
        <f t="shared" si="1"/>
        <v>甲賀市</v>
      </c>
      <c r="AE16" s="61"/>
    </row>
    <row r="17" spans="1:31" s="24" customFormat="1" ht="12" customHeight="1">
      <c r="A17" s="61"/>
      <c r="B17" s="61"/>
      <c r="C17" s="61" t="s">
        <v>59</v>
      </c>
      <c r="D17" s="62"/>
      <c r="E17" s="25" t="s">
        <v>65</v>
      </c>
      <c r="F17" s="25" t="s">
        <v>65</v>
      </c>
      <c r="G17" s="25" t="s">
        <v>65</v>
      </c>
      <c r="H17" s="25" t="s">
        <v>65</v>
      </c>
      <c r="I17" s="25" t="s">
        <v>65</v>
      </c>
      <c r="J17" s="25" t="s">
        <v>65</v>
      </c>
      <c r="K17" s="25" t="s">
        <v>65</v>
      </c>
      <c r="L17" s="25" t="s">
        <v>65</v>
      </c>
      <c r="M17" s="25" t="s">
        <v>65</v>
      </c>
      <c r="N17" s="26"/>
      <c r="O17" s="27"/>
      <c r="P17" s="27"/>
      <c r="Q17" s="26"/>
      <c r="R17" s="25" t="s">
        <v>65</v>
      </c>
      <c r="S17" s="25" t="s">
        <v>65</v>
      </c>
      <c r="T17" s="25" t="s">
        <v>65</v>
      </c>
      <c r="U17" s="25">
        <v>3</v>
      </c>
      <c r="V17" s="25">
        <v>8452</v>
      </c>
      <c r="W17" s="25">
        <v>15</v>
      </c>
      <c r="X17" s="25">
        <v>78965</v>
      </c>
      <c r="Y17" s="28">
        <v>35</v>
      </c>
      <c r="Z17" s="28">
        <v>63377</v>
      </c>
      <c r="AA17" s="23"/>
      <c r="AB17" s="84"/>
      <c r="AC17" s="85"/>
      <c r="AD17" s="85" t="str">
        <f t="shared" si="1"/>
        <v>野洲市</v>
      </c>
      <c r="AE17" s="61"/>
    </row>
    <row r="18" spans="1:31" s="24" customFormat="1" ht="12" customHeight="1">
      <c r="A18" s="61"/>
      <c r="B18" s="61"/>
      <c r="C18" s="61" t="s">
        <v>60</v>
      </c>
      <c r="D18" s="62"/>
      <c r="E18" s="25" t="s">
        <v>65</v>
      </c>
      <c r="F18" s="25" t="s">
        <v>65</v>
      </c>
      <c r="G18" s="25" t="s">
        <v>65</v>
      </c>
      <c r="H18" s="25" t="s">
        <v>65</v>
      </c>
      <c r="I18" s="25" t="s">
        <v>65</v>
      </c>
      <c r="J18" s="25" t="s">
        <v>65</v>
      </c>
      <c r="K18" s="25" t="s">
        <v>65</v>
      </c>
      <c r="L18" s="25" t="s">
        <v>65</v>
      </c>
      <c r="M18" s="25" t="s">
        <v>65</v>
      </c>
      <c r="N18" s="26"/>
      <c r="O18" s="27"/>
      <c r="P18" s="27"/>
      <c r="Q18" s="26"/>
      <c r="R18" s="25" t="s">
        <v>65</v>
      </c>
      <c r="S18" s="25" t="s">
        <v>65</v>
      </c>
      <c r="T18" s="25" t="s">
        <v>65</v>
      </c>
      <c r="U18" s="25">
        <v>11</v>
      </c>
      <c r="V18" s="25">
        <v>64835</v>
      </c>
      <c r="W18" s="25">
        <v>12</v>
      </c>
      <c r="X18" s="25">
        <v>56241</v>
      </c>
      <c r="Y18" s="28">
        <v>8</v>
      </c>
      <c r="Z18" s="28">
        <v>39261</v>
      </c>
      <c r="AA18" s="23"/>
      <c r="AB18" s="84"/>
      <c r="AC18" s="85"/>
      <c r="AD18" s="85" t="str">
        <f t="shared" si="1"/>
        <v>湖南市</v>
      </c>
      <c r="AE18" s="61"/>
    </row>
    <row r="19" spans="1:31" s="24" customFormat="1" ht="12" customHeight="1">
      <c r="A19" s="61"/>
      <c r="B19" s="61"/>
      <c r="C19" s="61" t="s">
        <v>61</v>
      </c>
      <c r="D19" s="62"/>
      <c r="E19" s="25" t="s">
        <v>65</v>
      </c>
      <c r="F19" s="25" t="s">
        <v>65</v>
      </c>
      <c r="G19" s="25" t="s">
        <v>65</v>
      </c>
      <c r="H19" s="25" t="s">
        <v>65</v>
      </c>
      <c r="I19" s="25" t="s">
        <v>65</v>
      </c>
      <c r="J19" s="25" t="s">
        <v>65</v>
      </c>
      <c r="K19" s="25" t="s">
        <v>65</v>
      </c>
      <c r="L19" s="25" t="s">
        <v>65</v>
      </c>
      <c r="M19" s="25" t="s">
        <v>65</v>
      </c>
      <c r="N19" s="26"/>
      <c r="O19" s="27"/>
      <c r="P19" s="27"/>
      <c r="Q19" s="26"/>
      <c r="R19" s="25" t="s">
        <v>65</v>
      </c>
      <c r="S19" s="25" t="s">
        <v>65</v>
      </c>
      <c r="T19" s="25" t="s">
        <v>65</v>
      </c>
      <c r="U19" s="25">
        <v>7</v>
      </c>
      <c r="V19" s="25">
        <v>64991</v>
      </c>
      <c r="W19" s="25">
        <v>9</v>
      </c>
      <c r="X19" s="25">
        <v>2335315</v>
      </c>
      <c r="Y19" s="28">
        <v>3</v>
      </c>
      <c r="Z19" s="28">
        <v>90007</v>
      </c>
      <c r="AA19" s="23"/>
      <c r="AB19" s="84"/>
      <c r="AC19" s="85"/>
      <c r="AD19" s="85" t="str">
        <f t="shared" si="1"/>
        <v>高島市</v>
      </c>
      <c r="AE19" s="61"/>
    </row>
    <row r="20" spans="1:31" s="24" customFormat="1" ht="12" customHeight="1">
      <c r="A20" s="61"/>
      <c r="B20" s="61"/>
      <c r="C20" s="61" t="s">
        <v>62</v>
      </c>
      <c r="D20" s="62"/>
      <c r="E20" s="25" t="s">
        <v>65</v>
      </c>
      <c r="F20" s="25" t="s">
        <v>65</v>
      </c>
      <c r="G20" s="25" t="s">
        <v>65</v>
      </c>
      <c r="H20" s="25" t="s">
        <v>65</v>
      </c>
      <c r="I20" s="25" t="s">
        <v>65</v>
      </c>
      <c r="J20" s="25" t="s">
        <v>65</v>
      </c>
      <c r="K20" s="25" t="s">
        <v>65</v>
      </c>
      <c r="L20" s="25" t="s">
        <v>65</v>
      </c>
      <c r="M20" s="25" t="s">
        <v>65</v>
      </c>
      <c r="N20" s="26"/>
      <c r="O20" s="27"/>
      <c r="P20" s="27"/>
      <c r="Q20" s="26"/>
      <c r="R20" s="25" t="s">
        <v>65</v>
      </c>
      <c r="S20" s="25" t="s">
        <v>65</v>
      </c>
      <c r="T20" s="25" t="s">
        <v>65</v>
      </c>
      <c r="U20" s="25">
        <v>17</v>
      </c>
      <c r="V20" s="25">
        <v>57652</v>
      </c>
      <c r="W20" s="25">
        <v>12</v>
      </c>
      <c r="X20" s="25">
        <v>382416</v>
      </c>
      <c r="Y20" s="28">
        <v>9</v>
      </c>
      <c r="Z20" s="28">
        <v>56639</v>
      </c>
      <c r="AA20" s="23"/>
      <c r="AB20" s="84"/>
      <c r="AC20" s="85"/>
      <c r="AD20" s="85" t="str">
        <f t="shared" si="1"/>
        <v>東近江市</v>
      </c>
      <c r="AE20" s="61"/>
    </row>
    <row r="21" spans="1:31" s="24" customFormat="1" ht="12" customHeight="1">
      <c r="A21" s="61"/>
      <c r="B21" s="61"/>
      <c r="C21" s="61" t="s">
        <v>63</v>
      </c>
      <c r="D21" s="62"/>
      <c r="E21" s="25" t="s">
        <v>65</v>
      </c>
      <c r="F21" s="25" t="s">
        <v>65</v>
      </c>
      <c r="G21" s="25" t="s">
        <v>65</v>
      </c>
      <c r="H21" s="25" t="s">
        <v>65</v>
      </c>
      <c r="I21" s="25" t="s">
        <v>65</v>
      </c>
      <c r="J21" s="25" t="s">
        <v>65</v>
      </c>
      <c r="K21" s="25" t="s">
        <v>65</v>
      </c>
      <c r="L21" s="25" t="s">
        <v>65</v>
      </c>
      <c r="M21" s="25" t="s">
        <v>65</v>
      </c>
      <c r="N21" s="26"/>
      <c r="O21" s="27"/>
      <c r="P21" s="27"/>
      <c r="Q21" s="26"/>
      <c r="R21" s="25" t="s">
        <v>65</v>
      </c>
      <c r="S21" s="25" t="s">
        <v>65</v>
      </c>
      <c r="T21" s="25" t="s">
        <v>65</v>
      </c>
      <c r="U21" s="25">
        <v>17</v>
      </c>
      <c r="V21" s="25">
        <v>41315</v>
      </c>
      <c r="W21" s="25">
        <v>3</v>
      </c>
      <c r="X21" s="25">
        <v>86508</v>
      </c>
      <c r="Y21" s="28">
        <v>3</v>
      </c>
      <c r="Z21" s="28">
        <v>20207</v>
      </c>
      <c r="AA21" s="23"/>
      <c r="AB21" s="84"/>
      <c r="AC21" s="85"/>
      <c r="AD21" s="85" t="str">
        <f t="shared" si="1"/>
        <v>米原市</v>
      </c>
      <c r="AE21" s="61"/>
    </row>
    <row r="22" spans="1:31" s="52" customFormat="1" ht="15.75" customHeight="1">
      <c r="A22" s="57"/>
      <c r="B22" s="1047" t="s">
        <v>77</v>
      </c>
      <c r="C22" s="1047"/>
      <c r="D22" s="60"/>
      <c r="E22" s="88">
        <v>138</v>
      </c>
      <c r="F22" s="88">
        <v>2015409</v>
      </c>
      <c r="G22" s="88">
        <v>100</v>
      </c>
      <c r="H22" s="88">
        <v>762685</v>
      </c>
      <c r="I22" s="88">
        <v>125</v>
      </c>
      <c r="J22" s="88">
        <v>580394</v>
      </c>
      <c r="K22" s="88">
        <v>150</v>
      </c>
      <c r="L22" s="88">
        <v>4027481</v>
      </c>
      <c r="M22" s="88">
        <v>116</v>
      </c>
      <c r="N22" s="50"/>
      <c r="O22" s="50"/>
      <c r="P22" s="50"/>
      <c r="Q22" s="50"/>
      <c r="R22" s="88">
        <v>8882916</v>
      </c>
      <c r="S22" s="88">
        <v>103</v>
      </c>
      <c r="T22" s="88">
        <v>7269130</v>
      </c>
      <c r="U22" s="88">
        <v>32</v>
      </c>
      <c r="V22" s="88">
        <v>333838</v>
      </c>
      <c r="W22" s="88">
        <v>19</v>
      </c>
      <c r="X22" s="88">
        <v>223359</v>
      </c>
      <c r="Y22" s="50">
        <f>SUM(Y23:Y65)</f>
        <v>27</v>
      </c>
      <c r="Z22" s="50">
        <f>SUM(Z23:Z65)</f>
        <v>382512</v>
      </c>
      <c r="AA22" s="51"/>
      <c r="AB22" s="83"/>
      <c r="AC22" s="1049" t="str">
        <f>B22</f>
        <v>町村計</v>
      </c>
      <c r="AD22" s="1049"/>
      <c r="AE22" s="57"/>
    </row>
    <row r="23" spans="1:31" s="24" customFormat="1" ht="15.75" customHeight="1">
      <c r="A23" s="61"/>
      <c r="B23" s="61"/>
      <c r="C23" s="61" t="s">
        <v>9</v>
      </c>
      <c r="D23" s="62"/>
      <c r="E23" s="25">
        <v>1</v>
      </c>
      <c r="F23" s="25">
        <v>92779</v>
      </c>
      <c r="G23" s="25" t="s">
        <v>0</v>
      </c>
      <c r="H23" s="25" t="s">
        <v>0</v>
      </c>
      <c r="I23" s="25">
        <v>1</v>
      </c>
      <c r="J23" s="25">
        <v>3457</v>
      </c>
      <c r="K23" s="25">
        <v>1</v>
      </c>
      <c r="L23" s="25">
        <v>14093</v>
      </c>
      <c r="M23" s="29" t="s">
        <v>0</v>
      </c>
      <c r="N23" s="26"/>
      <c r="O23" s="27"/>
      <c r="P23" s="27"/>
      <c r="Q23" s="26"/>
      <c r="R23" s="25" t="s">
        <v>0</v>
      </c>
      <c r="S23" s="28">
        <v>7</v>
      </c>
      <c r="T23" s="28">
        <v>89507</v>
      </c>
      <c r="U23" s="28">
        <v>4</v>
      </c>
      <c r="V23" s="28">
        <v>33398</v>
      </c>
      <c r="W23" s="28" t="s">
        <v>65</v>
      </c>
      <c r="X23" s="28" t="s">
        <v>65</v>
      </c>
      <c r="Y23" s="28" t="s">
        <v>65</v>
      </c>
      <c r="Z23" s="28" t="s">
        <v>65</v>
      </c>
      <c r="AA23" s="23"/>
      <c r="AB23" s="84"/>
      <c r="AC23" s="85"/>
      <c r="AD23" s="85" t="str">
        <f>C23</f>
        <v>志賀町</v>
      </c>
      <c r="AE23" s="61"/>
    </row>
    <row r="24" spans="1:31" s="24" customFormat="1" ht="12" customHeight="1">
      <c r="A24" s="61"/>
      <c r="B24" s="61"/>
      <c r="C24" s="61" t="s">
        <v>10</v>
      </c>
      <c r="D24" s="62"/>
      <c r="E24" s="25" t="s">
        <v>0</v>
      </c>
      <c r="F24" s="25" t="s">
        <v>0</v>
      </c>
      <c r="G24" s="25" t="s">
        <v>0</v>
      </c>
      <c r="H24" s="25" t="s">
        <v>0</v>
      </c>
      <c r="I24" s="25" t="s">
        <v>0</v>
      </c>
      <c r="J24" s="25" t="s">
        <v>0</v>
      </c>
      <c r="K24" s="25" t="s">
        <v>0</v>
      </c>
      <c r="L24" s="25" t="s">
        <v>0</v>
      </c>
      <c r="M24" s="25" t="s">
        <v>0</v>
      </c>
      <c r="N24" s="26"/>
      <c r="O24" s="27"/>
      <c r="P24" s="27"/>
      <c r="Q24" s="26"/>
      <c r="R24" s="25" t="s">
        <v>0</v>
      </c>
      <c r="S24" s="28">
        <v>1</v>
      </c>
      <c r="T24" s="28">
        <v>13100</v>
      </c>
      <c r="U24" s="28" t="s">
        <v>65</v>
      </c>
      <c r="V24" s="28" t="s">
        <v>65</v>
      </c>
      <c r="W24" s="28" t="s">
        <v>65</v>
      </c>
      <c r="X24" s="28" t="s">
        <v>65</v>
      </c>
      <c r="Y24" s="28" t="s">
        <v>65</v>
      </c>
      <c r="Z24" s="28" t="s">
        <v>65</v>
      </c>
      <c r="AA24" s="23"/>
      <c r="AB24" s="84"/>
      <c r="AC24" s="85"/>
      <c r="AD24" s="85" t="str">
        <f aca="true" t="shared" si="2" ref="AD24:AD65">C24</f>
        <v>中主町</v>
      </c>
      <c r="AE24" s="61"/>
    </row>
    <row r="25" spans="1:31" s="24" customFormat="1" ht="12" customHeight="1">
      <c r="A25" s="61"/>
      <c r="B25" s="61"/>
      <c r="C25" s="61" t="s">
        <v>11</v>
      </c>
      <c r="D25" s="62"/>
      <c r="E25" s="25">
        <v>15</v>
      </c>
      <c r="F25" s="25">
        <v>13842</v>
      </c>
      <c r="G25" s="25">
        <v>3</v>
      </c>
      <c r="H25" s="25">
        <v>11347</v>
      </c>
      <c r="I25" s="25">
        <v>12</v>
      </c>
      <c r="J25" s="25">
        <v>16195</v>
      </c>
      <c r="K25" s="25">
        <v>2</v>
      </c>
      <c r="L25" s="25">
        <v>8251</v>
      </c>
      <c r="M25" s="25" t="s">
        <v>0</v>
      </c>
      <c r="N25" s="26"/>
      <c r="O25" s="27"/>
      <c r="P25" s="27"/>
      <c r="Q25" s="26"/>
      <c r="R25" s="25" t="s">
        <v>0</v>
      </c>
      <c r="S25" s="28">
        <v>2</v>
      </c>
      <c r="T25" s="28">
        <v>7700</v>
      </c>
      <c r="U25" s="28" t="s">
        <v>65</v>
      </c>
      <c r="V25" s="28" t="s">
        <v>65</v>
      </c>
      <c r="W25" s="28" t="s">
        <v>65</v>
      </c>
      <c r="X25" s="28" t="s">
        <v>65</v>
      </c>
      <c r="Y25" s="28" t="s">
        <v>65</v>
      </c>
      <c r="Z25" s="28" t="s">
        <v>65</v>
      </c>
      <c r="AA25" s="23"/>
      <c r="AB25" s="84"/>
      <c r="AC25" s="85"/>
      <c r="AD25" s="85" t="str">
        <f t="shared" si="2"/>
        <v>野洲町</v>
      </c>
      <c r="AE25" s="61"/>
    </row>
    <row r="26" spans="1:31" s="24" customFormat="1" ht="12" customHeight="1">
      <c r="A26" s="61"/>
      <c r="B26" s="61"/>
      <c r="C26" s="61" t="s">
        <v>12</v>
      </c>
      <c r="D26" s="62"/>
      <c r="E26" s="25">
        <v>1</v>
      </c>
      <c r="F26" s="25">
        <v>5983</v>
      </c>
      <c r="G26" s="25" t="s">
        <v>0</v>
      </c>
      <c r="H26" s="25" t="s">
        <v>0</v>
      </c>
      <c r="I26" s="25">
        <v>1</v>
      </c>
      <c r="J26" s="25">
        <v>2804</v>
      </c>
      <c r="K26" s="25">
        <v>1</v>
      </c>
      <c r="L26" s="25">
        <v>1547</v>
      </c>
      <c r="M26" s="25">
        <v>2</v>
      </c>
      <c r="N26" s="26"/>
      <c r="O26" s="27"/>
      <c r="P26" s="27"/>
      <c r="Q26" s="26"/>
      <c r="R26" s="25">
        <v>25623</v>
      </c>
      <c r="S26" s="28">
        <v>1</v>
      </c>
      <c r="T26" s="28">
        <v>5057</v>
      </c>
      <c r="U26" s="28" t="s">
        <v>65</v>
      </c>
      <c r="V26" s="28" t="s">
        <v>65</v>
      </c>
      <c r="W26" s="28" t="s">
        <v>65</v>
      </c>
      <c r="X26" s="28" t="s">
        <v>65</v>
      </c>
      <c r="Y26" s="28" t="s">
        <v>65</v>
      </c>
      <c r="Z26" s="28" t="s">
        <v>65</v>
      </c>
      <c r="AA26" s="23"/>
      <c r="AB26" s="84"/>
      <c r="AC26" s="85"/>
      <c r="AD26" s="85" t="str">
        <f t="shared" si="2"/>
        <v>石部町</v>
      </c>
      <c r="AE26" s="61"/>
    </row>
    <row r="27" spans="1:31" s="24" customFormat="1" ht="12" customHeight="1">
      <c r="A27" s="61"/>
      <c r="B27" s="61"/>
      <c r="C27" s="61" t="s">
        <v>13</v>
      </c>
      <c r="D27" s="62"/>
      <c r="E27" s="25">
        <v>3</v>
      </c>
      <c r="F27" s="25">
        <v>47462</v>
      </c>
      <c r="G27" s="25">
        <v>7</v>
      </c>
      <c r="H27" s="25">
        <v>36270</v>
      </c>
      <c r="I27" s="25">
        <v>4</v>
      </c>
      <c r="J27" s="25">
        <v>48240</v>
      </c>
      <c r="K27" s="25">
        <v>7</v>
      </c>
      <c r="L27" s="25">
        <v>36047</v>
      </c>
      <c r="M27" s="25">
        <v>4</v>
      </c>
      <c r="N27" s="26"/>
      <c r="O27" s="27"/>
      <c r="P27" s="27"/>
      <c r="Q27" s="26"/>
      <c r="R27" s="25">
        <v>34510</v>
      </c>
      <c r="S27" s="28">
        <v>8</v>
      </c>
      <c r="T27" s="28">
        <v>99920</v>
      </c>
      <c r="U27" s="28" t="s">
        <v>65</v>
      </c>
      <c r="V27" s="28" t="s">
        <v>65</v>
      </c>
      <c r="W27" s="28" t="s">
        <v>65</v>
      </c>
      <c r="X27" s="28" t="s">
        <v>65</v>
      </c>
      <c r="Y27" s="28" t="s">
        <v>65</v>
      </c>
      <c r="Z27" s="28" t="s">
        <v>65</v>
      </c>
      <c r="AA27" s="23"/>
      <c r="AB27" s="84"/>
      <c r="AC27" s="85"/>
      <c r="AD27" s="85" t="str">
        <f t="shared" si="2"/>
        <v>甲西町</v>
      </c>
      <c r="AE27" s="61"/>
    </row>
    <row r="28" spans="1:31" s="24" customFormat="1" ht="12" customHeight="1">
      <c r="A28" s="61"/>
      <c r="B28" s="61"/>
      <c r="C28" s="61" t="s">
        <v>14</v>
      </c>
      <c r="D28" s="62"/>
      <c r="E28" s="25">
        <v>6</v>
      </c>
      <c r="F28" s="25">
        <v>653324</v>
      </c>
      <c r="G28" s="25">
        <v>5</v>
      </c>
      <c r="H28" s="25">
        <v>55570</v>
      </c>
      <c r="I28" s="25">
        <v>14</v>
      </c>
      <c r="J28" s="25">
        <v>50512</v>
      </c>
      <c r="K28" s="25">
        <v>66</v>
      </c>
      <c r="L28" s="25">
        <v>75411</v>
      </c>
      <c r="M28" s="25">
        <v>13</v>
      </c>
      <c r="N28" s="26"/>
      <c r="O28" s="27"/>
      <c r="P28" s="27"/>
      <c r="Q28" s="26"/>
      <c r="R28" s="25">
        <v>42126</v>
      </c>
      <c r="S28" s="28">
        <v>8</v>
      </c>
      <c r="T28" s="28">
        <v>198993</v>
      </c>
      <c r="U28" s="28" t="s">
        <v>65</v>
      </c>
      <c r="V28" s="28" t="s">
        <v>65</v>
      </c>
      <c r="W28" s="28" t="s">
        <v>65</v>
      </c>
      <c r="X28" s="28" t="s">
        <v>65</v>
      </c>
      <c r="Y28" s="28" t="s">
        <v>65</v>
      </c>
      <c r="Z28" s="28" t="s">
        <v>65</v>
      </c>
      <c r="AA28" s="23"/>
      <c r="AB28" s="84"/>
      <c r="AC28" s="85"/>
      <c r="AD28" s="85" t="str">
        <f t="shared" si="2"/>
        <v>水口町</v>
      </c>
      <c r="AE28" s="61"/>
    </row>
    <row r="29" spans="1:31" s="24" customFormat="1" ht="12" customHeight="1">
      <c r="A29" s="61"/>
      <c r="B29" s="61"/>
      <c r="C29" s="61" t="s">
        <v>15</v>
      </c>
      <c r="D29" s="62"/>
      <c r="E29" s="25" t="s">
        <v>0</v>
      </c>
      <c r="F29" s="25" t="s">
        <v>0</v>
      </c>
      <c r="G29" s="25" t="s">
        <v>0</v>
      </c>
      <c r="H29" s="25" t="s">
        <v>0</v>
      </c>
      <c r="I29" s="25">
        <v>4</v>
      </c>
      <c r="J29" s="25">
        <v>16751</v>
      </c>
      <c r="K29" s="25">
        <v>4</v>
      </c>
      <c r="L29" s="25">
        <v>1351680</v>
      </c>
      <c r="M29" s="25">
        <v>2</v>
      </c>
      <c r="N29" s="26"/>
      <c r="O29" s="27"/>
      <c r="P29" s="27"/>
      <c r="Q29" s="26"/>
      <c r="R29" s="25">
        <v>10948</v>
      </c>
      <c r="S29" s="28">
        <v>3</v>
      </c>
      <c r="T29" s="28">
        <v>52276</v>
      </c>
      <c r="U29" s="28" t="s">
        <v>65</v>
      </c>
      <c r="V29" s="28" t="s">
        <v>65</v>
      </c>
      <c r="W29" s="28" t="s">
        <v>65</v>
      </c>
      <c r="X29" s="28" t="s">
        <v>65</v>
      </c>
      <c r="Y29" s="28" t="s">
        <v>65</v>
      </c>
      <c r="Z29" s="28" t="s">
        <v>65</v>
      </c>
      <c r="AA29" s="23"/>
      <c r="AB29" s="84"/>
      <c r="AC29" s="85"/>
      <c r="AD29" s="85" t="str">
        <f t="shared" si="2"/>
        <v>土山町</v>
      </c>
      <c r="AE29" s="61"/>
    </row>
    <row r="30" spans="1:31" s="24" customFormat="1" ht="12" customHeight="1">
      <c r="A30" s="61"/>
      <c r="B30" s="61"/>
      <c r="C30" s="61" t="s">
        <v>16</v>
      </c>
      <c r="D30" s="62"/>
      <c r="E30" s="25" t="s">
        <v>0</v>
      </c>
      <c r="F30" s="25" t="s">
        <v>0</v>
      </c>
      <c r="G30" s="25">
        <v>3</v>
      </c>
      <c r="H30" s="25">
        <v>27736</v>
      </c>
      <c r="I30" s="25">
        <v>5</v>
      </c>
      <c r="J30" s="25">
        <v>25592</v>
      </c>
      <c r="K30" s="25">
        <v>4</v>
      </c>
      <c r="L30" s="25">
        <v>25338</v>
      </c>
      <c r="M30" s="25">
        <v>1</v>
      </c>
      <c r="N30" s="26"/>
      <c r="O30" s="27"/>
      <c r="P30" s="27"/>
      <c r="Q30" s="26"/>
      <c r="R30" s="25">
        <v>18542</v>
      </c>
      <c r="S30" s="28">
        <v>2</v>
      </c>
      <c r="T30" s="28">
        <v>15251</v>
      </c>
      <c r="U30" s="28" t="s">
        <v>65</v>
      </c>
      <c r="V30" s="28" t="s">
        <v>65</v>
      </c>
      <c r="W30" s="28" t="s">
        <v>65</v>
      </c>
      <c r="X30" s="28" t="s">
        <v>65</v>
      </c>
      <c r="Y30" s="28" t="s">
        <v>65</v>
      </c>
      <c r="Z30" s="28" t="s">
        <v>65</v>
      </c>
      <c r="AA30" s="23"/>
      <c r="AB30" s="84"/>
      <c r="AC30" s="85"/>
      <c r="AD30" s="85" t="str">
        <f t="shared" si="2"/>
        <v>甲賀町</v>
      </c>
      <c r="AE30" s="61"/>
    </row>
    <row r="31" spans="1:31" s="24" customFormat="1" ht="12" customHeight="1">
      <c r="A31" s="61"/>
      <c r="B31" s="61"/>
      <c r="C31" s="61" t="s">
        <v>17</v>
      </c>
      <c r="D31" s="62"/>
      <c r="E31" s="25" t="s">
        <v>0</v>
      </c>
      <c r="F31" s="25" t="s">
        <v>0</v>
      </c>
      <c r="G31" s="25">
        <v>1</v>
      </c>
      <c r="H31" s="25">
        <v>2464</v>
      </c>
      <c r="I31" s="25">
        <v>7</v>
      </c>
      <c r="J31" s="25">
        <v>20873</v>
      </c>
      <c r="K31" s="25">
        <v>2</v>
      </c>
      <c r="L31" s="25">
        <v>22503</v>
      </c>
      <c r="M31" s="25">
        <v>2</v>
      </c>
      <c r="N31" s="26"/>
      <c r="O31" s="27"/>
      <c r="P31" s="27"/>
      <c r="Q31" s="26"/>
      <c r="R31" s="25">
        <v>5934</v>
      </c>
      <c r="S31" s="28">
        <v>4</v>
      </c>
      <c r="T31" s="28">
        <v>8952</v>
      </c>
      <c r="U31" s="28" t="s">
        <v>65</v>
      </c>
      <c r="V31" s="28" t="s">
        <v>65</v>
      </c>
      <c r="W31" s="28" t="s">
        <v>65</v>
      </c>
      <c r="X31" s="28" t="s">
        <v>65</v>
      </c>
      <c r="Y31" s="28" t="s">
        <v>65</v>
      </c>
      <c r="Z31" s="28" t="s">
        <v>65</v>
      </c>
      <c r="AA31" s="23"/>
      <c r="AB31" s="84"/>
      <c r="AC31" s="85"/>
      <c r="AD31" s="85" t="str">
        <f t="shared" si="2"/>
        <v>甲南町</v>
      </c>
      <c r="AE31" s="61"/>
    </row>
    <row r="32" spans="1:31" s="24" customFormat="1" ht="12" customHeight="1">
      <c r="A32" s="61"/>
      <c r="B32" s="61"/>
      <c r="C32" s="61" t="s">
        <v>18</v>
      </c>
      <c r="D32" s="62"/>
      <c r="E32" s="25">
        <v>4</v>
      </c>
      <c r="F32" s="25">
        <v>218592</v>
      </c>
      <c r="G32" s="25">
        <v>2</v>
      </c>
      <c r="H32" s="25">
        <v>37765</v>
      </c>
      <c r="I32" s="25">
        <v>9</v>
      </c>
      <c r="J32" s="25">
        <v>75981</v>
      </c>
      <c r="K32" s="25">
        <v>43</v>
      </c>
      <c r="L32" s="25">
        <v>2291769</v>
      </c>
      <c r="M32" s="25">
        <v>47</v>
      </c>
      <c r="N32" s="26"/>
      <c r="O32" s="27"/>
      <c r="P32" s="27"/>
      <c r="Q32" s="26"/>
      <c r="R32" s="25">
        <v>8066944</v>
      </c>
      <c r="S32" s="28">
        <v>26</v>
      </c>
      <c r="T32" s="28">
        <v>6053992</v>
      </c>
      <c r="U32" s="28" t="s">
        <v>65</v>
      </c>
      <c r="V32" s="28" t="s">
        <v>65</v>
      </c>
      <c r="W32" s="28" t="s">
        <v>65</v>
      </c>
      <c r="X32" s="28" t="s">
        <v>65</v>
      </c>
      <c r="Y32" s="28" t="s">
        <v>65</v>
      </c>
      <c r="Z32" s="28" t="s">
        <v>65</v>
      </c>
      <c r="AA32" s="23"/>
      <c r="AB32" s="84"/>
      <c r="AC32" s="85"/>
      <c r="AD32" s="85" t="str">
        <f t="shared" si="2"/>
        <v>信楽町</v>
      </c>
      <c r="AE32" s="61"/>
    </row>
    <row r="33" spans="1:31" s="24" customFormat="1" ht="15.75" customHeight="1">
      <c r="A33" s="61"/>
      <c r="B33" s="61"/>
      <c r="C33" s="61" t="s">
        <v>19</v>
      </c>
      <c r="D33" s="62"/>
      <c r="E33" s="25">
        <v>1</v>
      </c>
      <c r="F33" s="25">
        <v>10249</v>
      </c>
      <c r="G33" s="25" t="s">
        <v>0</v>
      </c>
      <c r="H33" s="25" t="s">
        <v>0</v>
      </c>
      <c r="I33" s="25" t="s">
        <v>0</v>
      </c>
      <c r="J33" s="25" t="s">
        <v>0</v>
      </c>
      <c r="K33" s="25" t="s">
        <v>0</v>
      </c>
      <c r="L33" s="25" t="s">
        <v>0</v>
      </c>
      <c r="M33" s="25">
        <v>1</v>
      </c>
      <c r="N33" s="26"/>
      <c r="O33" s="27"/>
      <c r="P33" s="27"/>
      <c r="Q33" s="26"/>
      <c r="R33" s="25">
        <v>11815</v>
      </c>
      <c r="S33" s="28" t="s">
        <v>0</v>
      </c>
      <c r="T33" s="28" t="s">
        <v>0</v>
      </c>
      <c r="U33" s="28">
        <v>6</v>
      </c>
      <c r="V33" s="28">
        <v>6878</v>
      </c>
      <c r="W33" s="28" t="s">
        <v>0</v>
      </c>
      <c r="X33" s="28" t="s">
        <v>0</v>
      </c>
      <c r="Y33" s="89">
        <v>13</v>
      </c>
      <c r="Z33" s="89">
        <v>21956</v>
      </c>
      <c r="AA33" s="23"/>
      <c r="AB33" s="84"/>
      <c r="AC33" s="85"/>
      <c r="AD33" s="85" t="str">
        <f t="shared" si="2"/>
        <v>安土町</v>
      </c>
      <c r="AE33" s="61"/>
    </row>
    <row r="34" spans="1:31" s="24" customFormat="1" ht="12" customHeight="1">
      <c r="A34" s="61"/>
      <c r="B34" s="61"/>
      <c r="C34" s="61" t="s">
        <v>20</v>
      </c>
      <c r="D34" s="62"/>
      <c r="E34" s="25">
        <v>1</v>
      </c>
      <c r="F34" s="25">
        <v>63874</v>
      </c>
      <c r="G34" s="25" t="s">
        <v>0</v>
      </c>
      <c r="H34" s="25" t="s">
        <v>0</v>
      </c>
      <c r="I34" s="25" t="s">
        <v>0</v>
      </c>
      <c r="J34" s="25" t="s">
        <v>0</v>
      </c>
      <c r="K34" s="25" t="s">
        <v>0</v>
      </c>
      <c r="L34" s="25" t="s">
        <v>0</v>
      </c>
      <c r="M34" s="25" t="s">
        <v>0</v>
      </c>
      <c r="N34" s="26"/>
      <c r="O34" s="27"/>
      <c r="P34" s="27"/>
      <c r="Q34" s="26"/>
      <c r="R34" s="25" t="s">
        <v>0</v>
      </c>
      <c r="S34" s="28" t="s">
        <v>0</v>
      </c>
      <c r="T34" s="28" t="s">
        <v>0</v>
      </c>
      <c r="U34" s="28" t="s">
        <v>0</v>
      </c>
      <c r="V34" s="28" t="s">
        <v>0</v>
      </c>
      <c r="W34" s="28" t="s">
        <v>65</v>
      </c>
      <c r="X34" s="28" t="s">
        <v>65</v>
      </c>
      <c r="Y34" s="28" t="s">
        <v>65</v>
      </c>
      <c r="Z34" s="28" t="s">
        <v>65</v>
      </c>
      <c r="AA34" s="23"/>
      <c r="AB34" s="84"/>
      <c r="AC34" s="85"/>
      <c r="AD34" s="85" t="str">
        <f t="shared" si="2"/>
        <v>蒲生町</v>
      </c>
      <c r="AE34" s="61"/>
    </row>
    <row r="35" spans="1:31" s="24" customFormat="1" ht="12" customHeight="1">
      <c r="A35" s="61"/>
      <c r="B35" s="61"/>
      <c r="C35" s="61" t="s">
        <v>21</v>
      </c>
      <c r="D35" s="62"/>
      <c r="E35" s="25">
        <v>7</v>
      </c>
      <c r="F35" s="25">
        <v>73049</v>
      </c>
      <c r="G35" s="25">
        <v>1</v>
      </c>
      <c r="H35" s="25">
        <v>2272</v>
      </c>
      <c r="I35" s="25">
        <v>6</v>
      </c>
      <c r="J35" s="25">
        <v>48968</v>
      </c>
      <c r="K35" s="25">
        <v>5</v>
      </c>
      <c r="L35" s="25">
        <v>19954</v>
      </c>
      <c r="M35" s="25">
        <v>3</v>
      </c>
      <c r="N35" s="26"/>
      <c r="O35" s="27"/>
      <c r="P35" s="27"/>
      <c r="Q35" s="26"/>
      <c r="R35" s="25">
        <v>109806</v>
      </c>
      <c r="S35" s="28">
        <v>8</v>
      </c>
      <c r="T35" s="28">
        <v>79831</v>
      </c>
      <c r="U35" s="28">
        <v>5</v>
      </c>
      <c r="V35" s="28">
        <v>95032</v>
      </c>
      <c r="W35" s="28">
        <v>1</v>
      </c>
      <c r="X35" s="28">
        <v>16582</v>
      </c>
      <c r="Y35" s="89">
        <v>3</v>
      </c>
      <c r="Z35" s="89">
        <v>322705</v>
      </c>
      <c r="AA35" s="23"/>
      <c r="AB35" s="84"/>
      <c r="AC35" s="85"/>
      <c r="AD35" s="85" t="str">
        <f t="shared" si="2"/>
        <v>日野町</v>
      </c>
      <c r="AE35" s="61"/>
    </row>
    <row r="36" spans="1:31" s="24" customFormat="1" ht="12" customHeight="1">
      <c r="A36" s="61"/>
      <c r="B36" s="61"/>
      <c r="C36" s="61" t="s">
        <v>22</v>
      </c>
      <c r="D36" s="62"/>
      <c r="E36" s="25" t="s">
        <v>0</v>
      </c>
      <c r="F36" s="25" t="s">
        <v>0</v>
      </c>
      <c r="G36" s="25">
        <v>1</v>
      </c>
      <c r="H36" s="25">
        <v>12499</v>
      </c>
      <c r="I36" s="25">
        <v>1</v>
      </c>
      <c r="J36" s="25">
        <v>12499</v>
      </c>
      <c r="K36" s="25">
        <v>1</v>
      </c>
      <c r="L36" s="25">
        <v>11640</v>
      </c>
      <c r="M36" s="25">
        <v>22</v>
      </c>
      <c r="N36" s="26"/>
      <c r="O36" s="27"/>
      <c r="P36" s="27"/>
      <c r="Q36" s="26"/>
      <c r="R36" s="25">
        <v>65118</v>
      </c>
      <c r="S36" s="28">
        <v>6</v>
      </c>
      <c r="T36" s="28">
        <v>88092</v>
      </c>
      <c r="U36" s="28">
        <v>3</v>
      </c>
      <c r="V36" s="28">
        <v>60490</v>
      </c>
      <c r="W36" s="28">
        <v>10</v>
      </c>
      <c r="X36" s="28">
        <v>167444</v>
      </c>
      <c r="Y36" s="89">
        <v>1</v>
      </c>
      <c r="Z36" s="89">
        <v>11536</v>
      </c>
      <c r="AA36" s="23"/>
      <c r="AB36" s="84"/>
      <c r="AC36" s="85"/>
      <c r="AD36" s="85" t="str">
        <f t="shared" si="2"/>
        <v>竜王町</v>
      </c>
      <c r="AE36" s="61"/>
    </row>
    <row r="37" spans="1:31" s="24" customFormat="1" ht="12" customHeight="1">
      <c r="A37" s="61"/>
      <c r="B37" s="61"/>
      <c r="C37" s="61" t="s">
        <v>23</v>
      </c>
      <c r="D37" s="62"/>
      <c r="E37" s="30" t="s">
        <v>0</v>
      </c>
      <c r="F37" s="30" t="s">
        <v>0</v>
      </c>
      <c r="G37" s="30" t="s">
        <v>0</v>
      </c>
      <c r="H37" s="30" t="s">
        <v>0</v>
      </c>
      <c r="I37" s="30" t="s">
        <v>0</v>
      </c>
      <c r="J37" s="30" t="s">
        <v>0</v>
      </c>
      <c r="K37" s="30" t="s">
        <v>0</v>
      </c>
      <c r="L37" s="30" t="s">
        <v>0</v>
      </c>
      <c r="M37" s="30">
        <v>1</v>
      </c>
      <c r="N37" s="31"/>
      <c r="O37" s="32"/>
      <c r="P37" s="32"/>
      <c r="Q37" s="31"/>
      <c r="R37" s="30">
        <v>11324</v>
      </c>
      <c r="S37" s="28" t="s">
        <v>0</v>
      </c>
      <c r="T37" s="28" t="s">
        <v>0</v>
      </c>
      <c r="U37" s="28" t="s">
        <v>65</v>
      </c>
      <c r="V37" s="28" t="s">
        <v>65</v>
      </c>
      <c r="W37" s="28" t="s">
        <v>65</v>
      </c>
      <c r="X37" s="28" t="s">
        <v>65</v>
      </c>
      <c r="Y37" s="28" t="s">
        <v>65</v>
      </c>
      <c r="Z37" s="28" t="s">
        <v>65</v>
      </c>
      <c r="AA37" s="23"/>
      <c r="AB37" s="84"/>
      <c r="AC37" s="85"/>
      <c r="AD37" s="85" t="str">
        <f t="shared" si="2"/>
        <v>永源寺町</v>
      </c>
      <c r="AE37" s="61"/>
    </row>
    <row r="38" spans="1:31" s="24" customFormat="1" ht="12" customHeight="1">
      <c r="A38" s="61"/>
      <c r="B38" s="61"/>
      <c r="C38" s="61" t="s">
        <v>24</v>
      </c>
      <c r="D38" s="62"/>
      <c r="E38" s="25">
        <v>1</v>
      </c>
      <c r="F38" s="25">
        <v>152</v>
      </c>
      <c r="G38" s="25">
        <v>2</v>
      </c>
      <c r="H38" s="25">
        <v>3294</v>
      </c>
      <c r="I38" s="25">
        <v>5</v>
      </c>
      <c r="J38" s="25">
        <v>2638</v>
      </c>
      <c r="K38" s="25">
        <v>1</v>
      </c>
      <c r="L38" s="25">
        <v>9917</v>
      </c>
      <c r="M38" s="25">
        <v>1</v>
      </c>
      <c r="N38" s="26"/>
      <c r="O38" s="27"/>
      <c r="P38" s="27"/>
      <c r="Q38" s="26"/>
      <c r="R38" s="25">
        <v>3559</v>
      </c>
      <c r="S38" s="28">
        <v>7</v>
      </c>
      <c r="T38" s="28">
        <v>31235</v>
      </c>
      <c r="U38" s="28" t="s">
        <v>65</v>
      </c>
      <c r="V38" s="28" t="s">
        <v>65</v>
      </c>
      <c r="W38" s="28" t="s">
        <v>65</v>
      </c>
      <c r="X38" s="28" t="s">
        <v>65</v>
      </c>
      <c r="Y38" s="28" t="s">
        <v>65</v>
      </c>
      <c r="Z38" s="28" t="s">
        <v>65</v>
      </c>
      <c r="AA38" s="23"/>
      <c r="AB38" s="84"/>
      <c r="AC38" s="85"/>
      <c r="AD38" s="85" t="str">
        <f t="shared" si="2"/>
        <v>五個荘町</v>
      </c>
      <c r="AE38" s="61"/>
    </row>
    <row r="39" spans="1:31" s="24" customFormat="1" ht="12" customHeight="1">
      <c r="A39" s="61"/>
      <c r="B39" s="61"/>
      <c r="C39" s="61" t="s">
        <v>25</v>
      </c>
      <c r="D39" s="62"/>
      <c r="E39" s="25">
        <v>14</v>
      </c>
      <c r="F39" s="25">
        <v>2357</v>
      </c>
      <c r="G39" s="25" t="s">
        <v>0</v>
      </c>
      <c r="H39" s="25" t="s">
        <v>0</v>
      </c>
      <c r="I39" s="25">
        <v>3</v>
      </c>
      <c r="J39" s="25">
        <v>6625</v>
      </c>
      <c r="K39" s="25" t="s">
        <v>0</v>
      </c>
      <c r="L39" s="25" t="s">
        <v>0</v>
      </c>
      <c r="M39" s="25" t="s">
        <v>0</v>
      </c>
      <c r="N39" s="26"/>
      <c r="O39" s="27"/>
      <c r="P39" s="27"/>
      <c r="Q39" s="26"/>
      <c r="R39" s="25" t="s">
        <v>0</v>
      </c>
      <c r="S39" s="28">
        <v>4</v>
      </c>
      <c r="T39" s="28">
        <v>3023</v>
      </c>
      <c r="U39" s="28">
        <v>2</v>
      </c>
      <c r="V39" s="28">
        <v>79244</v>
      </c>
      <c r="W39" s="28" t="s">
        <v>65</v>
      </c>
      <c r="X39" s="28" t="s">
        <v>65</v>
      </c>
      <c r="Y39" s="28" t="s">
        <v>65</v>
      </c>
      <c r="Z39" s="28" t="s">
        <v>65</v>
      </c>
      <c r="AA39" s="23"/>
      <c r="AB39" s="84"/>
      <c r="AC39" s="85"/>
      <c r="AD39" s="85" t="str">
        <f t="shared" si="2"/>
        <v>能登川町</v>
      </c>
      <c r="AE39" s="61"/>
    </row>
    <row r="40" spans="1:31" s="24" customFormat="1" ht="12" customHeight="1">
      <c r="A40" s="61"/>
      <c r="B40" s="61"/>
      <c r="C40" s="61" t="s">
        <v>26</v>
      </c>
      <c r="D40" s="62"/>
      <c r="E40" s="25">
        <v>1</v>
      </c>
      <c r="F40" s="25">
        <v>5867</v>
      </c>
      <c r="G40" s="25" t="s">
        <v>0</v>
      </c>
      <c r="H40" s="25" t="s">
        <v>0</v>
      </c>
      <c r="I40" s="25" t="s">
        <v>0</v>
      </c>
      <c r="J40" s="25" t="s">
        <v>0</v>
      </c>
      <c r="K40" s="25" t="s">
        <v>0</v>
      </c>
      <c r="L40" s="25" t="s">
        <v>0</v>
      </c>
      <c r="M40" s="25" t="s">
        <v>0</v>
      </c>
      <c r="N40" s="26"/>
      <c r="O40" s="27"/>
      <c r="P40" s="27"/>
      <c r="Q40" s="26"/>
      <c r="R40" s="25" t="s">
        <v>0</v>
      </c>
      <c r="S40" s="28" t="s">
        <v>0</v>
      </c>
      <c r="T40" s="28" t="s">
        <v>0</v>
      </c>
      <c r="U40" s="28" t="s">
        <v>65</v>
      </c>
      <c r="V40" s="28" t="s">
        <v>65</v>
      </c>
      <c r="W40" s="28" t="s">
        <v>65</v>
      </c>
      <c r="X40" s="28" t="s">
        <v>65</v>
      </c>
      <c r="Y40" s="28" t="s">
        <v>65</v>
      </c>
      <c r="Z40" s="28" t="s">
        <v>65</v>
      </c>
      <c r="AA40" s="23"/>
      <c r="AB40" s="84"/>
      <c r="AC40" s="85"/>
      <c r="AD40" s="85" t="str">
        <f t="shared" si="2"/>
        <v>愛東町</v>
      </c>
      <c r="AE40" s="61"/>
    </row>
    <row r="41" spans="1:31" s="24" customFormat="1" ht="12" customHeight="1">
      <c r="A41" s="61"/>
      <c r="B41" s="61"/>
      <c r="C41" s="61" t="s">
        <v>27</v>
      </c>
      <c r="D41" s="62"/>
      <c r="E41" s="25">
        <v>6</v>
      </c>
      <c r="F41" s="25">
        <v>19987</v>
      </c>
      <c r="G41" s="25" t="s">
        <v>0</v>
      </c>
      <c r="H41" s="25" t="s">
        <v>0</v>
      </c>
      <c r="I41" s="25">
        <v>1</v>
      </c>
      <c r="J41" s="25">
        <v>136465</v>
      </c>
      <c r="K41" s="25" t="s">
        <v>0</v>
      </c>
      <c r="L41" s="25" t="s">
        <v>0</v>
      </c>
      <c r="M41" s="25" t="s">
        <v>0</v>
      </c>
      <c r="N41" s="26"/>
      <c r="O41" s="27"/>
      <c r="P41" s="27"/>
      <c r="Q41" s="26"/>
      <c r="R41" s="25" t="s">
        <v>0</v>
      </c>
      <c r="S41" s="28" t="s">
        <v>0</v>
      </c>
      <c r="T41" s="28" t="s">
        <v>0</v>
      </c>
      <c r="U41" s="28" t="s">
        <v>65</v>
      </c>
      <c r="V41" s="28" t="s">
        <v>65</v>
      </c>
      <c r="W41" s="28" t="s">
        <v>65</v>
      </c>
      <c r="X41" s="28" t="s">
        <v>65</v>
      </c>
      <c r="Y41" s="28" t="s">
        <v>65</v>
      </c>
      <c r="Z41" s="28" t="s">
        <v>65</v>
      </c>
      <c r="AA41" s="23"/>
      <c r="AB41" s="84"/>
      <c r="AC41" s="85"/>
      <c r="AD41" s="85" t="str">
        <f t="shared" si="2"/>
        <v>湖東町</v>
      </c>
      <c r="AE41" s="61"/>
    </row>
    <row r="42" spans="1:31" s="24" customFormat="1" ht="12" customHeight="1">
      <c r="A42" s="61"/>
      <c r="B42" s="61"/>
      <c r="C42" s="61" t="s">
        <v>28</v>
      </c>
      <c r="D42" s="62"/>
      <c r="E42" s="30" t="s">
        <v>0</v>
      </c>
      <c r="F42" s="30" t="s">
        <v>0</v>
      </c>
      <c r="G42" s="30">
        <v>10</v>
      </c>
      <c r="H42" s="30">
        <v>16751</v>
      </c>
      <c r="I42" s="30">
        <v>2</v>
      </c>
      <c r="J42" s="30">
        <v>13612</v>
      </c>
      <c r="K42" s="30" t="s">
        <v>0</v>
      </c>
      <c r="L42" s="30" t="s">
        <v>0</v>
      </c>
      <c r="M42" s="30" t="s">
        <v>0</v>
      </c>
      <c r="N42" s="31"/>
      <c r="O42" s="32"/>
      <c r="P42" s="32"/>
      <c r="Q42" s="31"/>
      <c r="R42" s="30" t="s">
        <v>0</v>
      </c>
      <c r="S42" s="28" t="s">
        <v>0</v>
      </c>
      <c r="T42" s="28" t="s">
        <v>0</v>
      </c>
      <c r="U42" s="28" t="s">
        <v>0</v>
      </c>
      <c r="V42" s="28" t="s">
        <v>0</v>
      </c>
      <c r="W42" s="28" t="s">
        <v>65</v>
      </c>
      <c r="X42" s="28" t="s">
        <v>65</v>
      </c>
      <c r="Y42" s="28" t="s">
        <v>65</v>
      </c>
      <c r="Z42" s="28" t="s">
        <v>65</v>
      </c>
      <c r="AA42" s="33"/>
      <c r="AB42" s="84"/>
      <c r="AC42" s="85"/>
      <c r="AD42" s="85" t="str">
        <f t="shared" si="2"/>
        <v>秦荘町</v>
      </c>
      <c r="AE42" s="61"/>
    </row>
    <row r="43" spans="1:31" s="24" customFormat="1" ht="15.75" customHeight="1">
      <c r="A43" s="61"/>
      <c r="B43" s="61"/>
      <c r="C43" s="61" t="s">
        <v>29</v>
      </c>
      <c r="D43" s="62"/>
      <c r="E43" s="25" t="s">
        <v>0</v>
      </c>
      <c r="F43" s="25" t="s">
        <v>0</v>
      </c>
      <c r="G43" s="25" t="s">
        <v>0</v>
      </c>
      <c r="H43" s="25" t="s">
        <v>0</v>
      </c>
      <c r="I43" s="25" t="s">
        <v>0</v>
      </c>
      <c r="J43" s="25" t="s">
        <v>0</v>
      </c>
      <c r="K43" s="25" t="s">
        <v>0</v>
      </c>
      <c r="L43" s="25" t="s">
        <v>0</v>
      </c>
      <c r="M43" s="25" t="s">
        <v>0</v>
      </c>
      <c r="N43" s="26"/>
      <c r="O43" s="27"/>
      <c r="P43" s="27"/>
      <c r="Q43" s="26"/>
      <c r="R43" s="25" t="s">
        <v>0</v>
      </c>
      <c r="S43" s="28">
        <v>2</v>
      </c>
      <c r="T43" s="28">
        <v>6251</v>
      </c>
      <c r="U43" s="28">
        <v>1</v>
      </c>
      <c r="V43" s="28">
        <v>8382</v>
      </c>
      <c r="W43" s="28" t="s">
        <v>65</v>
      </c>
      <c r="X43" s="28" t="s">
        <v>65</v>
      </c>
      <c r="Y43" s="28" t="s">
        <v>65</v>
      </c>
      <c r="Z43" s="28" t="s">
        <v>65</v>
      </c>
      <c r="AA43" s="23"/>
      <c r="AB43" s="84"/>
      <c r="AC43" s="85"/>
      <c r="AD43" s="85" t="str">
        <f t="shared" si="2"/>
        <v>愛知川町</v>
      </c>
      <c r="AE43" s="61"/>
    </row>
    <row r="44" spans="1:31" s="24" customFormat="1" ht="15.75" customHeight="1">
      <c r="A44" s="61"/>
      <c r="B44" s="61"/>
      <c r="C44" s="61" t="s">
        <v>66</v>
      </c>
      <c r="D44" s="62"/>
      <c r="E44" s="25" t="s">
        <v>65</v>
      </c>
      <c r="F44" s="25" t="s">
        <v>65</v>
      </c>
      <c r="G44" s="25" t="s">
        <v>65</v>
      </c>
      <c r="H44" s="25" t="s">
        <v>65</v>
      </c>
      <c r="I44" s="25" t="s">
        <v>65</v>
      </c>
      <c r="J44" s="25" t="s">
        <v>65</v>
      </c>
      <c r="K44" s="25" t="s">
        <v>65</v>
      </c>
      <c r="L44" s="25" t="s">
        <v>65</v>
      </c>
      <c r="M44" s="25" t="s">
        <v>65</v>
      </c>
      <c r="N44" s="26"/>
      <c r="O44" s="27"/>
      <c r="P44" s="27"/>
      <c r="Q44" s="26"/>
      <c r="R44" s="25" t="s">
        <v>65</v>
      </c>
      <c r="S44" s="25" t="s">
        <v>65</v>
      </c>
      <c r="T44" s="25" t="s">
        <v>65</v>
      </c>
      <c r="U44" s="25" t="s">
        <v>65</v>
      </c>
      <c r="V44" s="25" t="s">
        <v>65</v>
      </c>
      <c r="W44" s="25">
        <v>8</v>
      </c>
      <c r="X44" s="25">
        <v>39333</v>
      </c>
      <c r="Y44" s="89">
        <v>9</v>
      </c>
      <c r="Z44" s="89">
        <v>25215</v>
      </c>
      <c r="AA44" s="23"/>
      <c r="AB44" s="84"/>
      <c r="AC44" s="85"/>
      <c r="AD44" s="85" t="str">
        <f t="shared" si="2"/>
        <v>愛荘町</v>
      </c>
      <c r="AE44" s="61"/>
    </row>
    <row r="45" spans="1:31" s="24" customFormat="1" ht="12" customHeight="1">
      <c r="A45" s="61"/>
      <c r="B45" s="61"/>
      <c r="C45" s="61" t="s">
        <v>30</v>
      </c>
      <c r="D45" s="62"/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30" t="s">
        <v>0</v>
      </c>
      <c r="L45" s="30" t="s">
        <v>0</v>
      </c>
      <c r="M45" s="30" t="s">
        <v>0</v>
      </c>
      <c r="N45" s="31"/>
      <c r="O45" s="32"/>
      <c r="P45" s="32"/>
      <c r="Q45" s="31"/>
      <c r="R45" s="30" t="s">
        <v>0</v>
      </c>
      <c r="S45" s="28" t="s">
        <v>0</v>
      </c>
      <c r="T45" s="28" t="s">
        <v>0</v>
      </c>
      <c r="U45" s="28" t="s">
        <v>0</v>
      </c>
      <c r="V45" s="28" t="s">
        <v>0</v>
      </c>
      <c r="W45" s="28" t="s">
        <v>72</v>
      </c>
      <c r="X45" s="28" t="s">
        <v>0</v>
      </c>
      <c r="Y45" s="89">
        <v>1</v>
      </c>
      <c r="Z45" s="89">
        <v>1100</v>
      </c>
      <c r="AA45" s="23"/>
      <c r="AB45" s="84"/>
      <c r="AC45" s="85"/>
      <c r="AD45" s="85" t="str">
        <f t="shared" si="2"/>
        <v>豊郷町</v>
      </c>
      <c r="AE45" s="61"/>
    </row>
    <row r="46" spans="1:31" s="24" customFormat="1" ht="12" customHeight="1">
      <c r="A46" s="61"/>
      <c r="B46" s="61"/>
      <c r="C46" s="61" t="s">
        <v>31</v>
      </c>
      <c r="D46" s="62"/>
      <c r="E46" s="30" t="s">
        <v>0</v>
      </c>
      <c r="F46" s="30" t="s">
        <v>0</v>
      </c>
      <c r="G46" s="30" t="s">
        <v>0</v>
      </c>
      <c r="H46" s="30" t="s">
        <v>0</v>
      </c>
      <c r="I46" s="30" t="s">
        <v>0</v>
      </c>
      <c r="J46" s="30" t="s">
        <v>0</v>
      </c>
      <c r="K46" s="30">
        <v>6</v>
      </c>
      <c r="L46" s="30">
        <v>79001</v>
      </c>
      <c r="M46" s="30" t="s">
        <v>0</v>
      </c>
      <c r="N46" s="31"/>
      <c r="O46" s="32"/>
      <c r="P46" s="32"/>
      <c r="Q46" s="31"/>
      <c r="R46" s="30" t="s">
        <v>0</v>
      </c>
      <c r="S46" s="28" t="s">
        <v>0</v>
      </c>
      <c r="T46" s="28" t="s">
        <v>0</v>
      </c>
      <c r="U46" s="28" t="s">
        <v>0</v>
      </c>
      <c r="V46" s="28" t="s">
        <v>0</v>
      </c>
      <c r="W46" s="28" t="s">
        <v>0</v>
      </c>
      <c r="X46" s="28" t="s">
        <v>0</v>
      </c>
      <c r="Y46" s="28" t="s">
        <v>0</v>
      </c>
      <c r="Z46" s="28" t="s">
        <v>0</v>
      </c>
      <c r="AA46" s="26"/>
      <c r="AB46" s="84"/>
      <c r="AC46" s="85"/>
      <c r="AD46" s="85" t="str">
        <f t="shared" si="2"/>
        <v>甲良町</v>
      </c>
      <c r="AE46" s="61"/>
    </row>
    <row r="47" spans="1:31" s="24" customFormat="1" ht="12" customHeight="1">
      <c r="A47" s="61"/>
      <c r="B47" s="61"/>
      <c r="C47" s="61" t="s">
        <v>32</v>
      </c>
      <c r="D47" s="62"/>
      <c r="E47" s="25" t="s">
        <v>0</v>
      </c>
      <c r="F47" s="25" t="s">
        <v>0</v>
      </c>
      <c r="G47" s="25" t="s">
        <v>0</v>
      </c>
      <c r="H47" s="25" t="s">
        <v>0</v>
      </c>
      <c r="I47" s="25" t="s">
        <v>0</v>
      </c>
      <c r="J47" s="25" t="s">
        <v>0</v>
      </c>
      <c r="K47" s="25" t="s">
        <v>0</v>
      </c>
      <c r="L47" s="25" t="s">
        <v>0</v>
      </c>
      <c r="M47" s="25" t="s">
        <v>0</v>
      </c>
      <c r="N47" s="26"/>
      <c r="O47" s="27"/>
      <c r="P47" s="27"/>
      <c r="Q47" s="26"/>
      <c r="R47" s="25" t="s">
        <v>0</v>
      </c>
      <c r="S47" s="28" t="s">
        <v>0</v>
      </c>
      <c r="T47" s="28" t="s">
        <v>0</v>
      </c>
      <c r="U47" s="28" t="s">
        <v>0</v>
      </c>
      <c r="V47" s="28" t="s">
        <v>0</v>
      </c>
      <c r="W47" s="28" t="s">
        <v>0</v>
      </c>
      <c r="X47" s="28" t="s">
        <v>0</v>
      </c>
      <c r="Y47" s="28" t="s">
        <v>0</v>
      </c>
      <c r="Z47" s="28" t="s">
        <v>0</v>
      </c>
      <c r="AA47" s="23"/>
      <c r="AB47" s="84"/>
      <c r="AC47" s="85"/>
      <c r="AD47" s="85" t="str">
        <f t="shared" si="2"/>
        <v>多賀町</v>
      </c>
      <c r="AE47" s="61"/>
    </row>
    <row r="48" spans="1:31" s="24" customFormat="1" ht="12" customHeight="1">
      <c r="A48" s="61"/>
      <c r="B48" s="61"/>
      <c r="C48" s="61" t="s">
        <v>33</v>
      </c>
      <c r="D48" s="62"/>
      <c r="E48" s="25">
        <v>1</v>
      </c>
      <c r="F48" s="25">
        <v>128</v>
      </c>
      <c r="G48" s="25">
        <v>7</v>
      </c>
      <c r="H48" s="25">
        <v>93170</v>
      </c>
      <c r="I48" s="25" t="s">
        <v>0</v>
      </c>
      <c r="J48" s="25" t="s">
        <v>0</v>
      </c>
      <c r="K48" s="25" t="s">
        <v>0</v>
      </c>
      <c r="L48" s="25" t="s">
        <v>0</v>
      </c>
      <c r="M48" s="25">
        <v>2</v>
      </c>
      <c r="N48" s="26"/>
      <c r="O48" s="27"/>
      <c r="P48" s="27"/>
      <c r="Q48" s="26"/>
      <c r="R48" s="25">
        <v>108589</v>
      </c>
      <c r="S48" s="28">
        <v>3</v>
      </c>
      <c r="T48" s="28">
        <v>67603</v>
      </c>
      <c r="U48" s="28" t="s">
        <v>65</v>
      </c>
      <c r="V48" s="28" t="s">
        <v>65</v>
      </c>
      <c r="W48" s="28" t="s">
        <v>65</v>
      </c>
      <c r="X48" s="28" t="s">
        <v>65</v>
      </c>
      <c r="Y48" s="28" t="s">
        <v>65</v>
      </c>
      <c r="Z48" s="28" t="s">
        <v>65</v>
      </c>
      <c r="AA48" s="23"/>
      <c r="AB48" s="84"/>
      <c r="AC48" s="85"/>
      <c r="AD48" s="85" t="str">
        <f t="shared" si="2"/>
        <v>山東町</v>
      </c>
      <c r="AE48" s="61"/>
    </row>
    <row r="49" spans="1:31" s="24" customFormat="1" ht="12" customHeight="1">
      <c r="A49" s="61"/>
      <c r="B49" s="61"/>
      <c r="C49" s="61" t="s">
        <v>34</v>
      </c>
      <c r="D49" s="62"/>
      <c r="E49" s="25" t="s">
        <v>0</v>
      </c>
      <c r="F49" s="25" t="s">
        <v>0</v>
      </c>
      <c r="G49" s="25" t="s">
        <v>0</v>
      </c>
      <c r="H49" s="25" t="s">
        <v>0</v>
      </c>
      <c r="I49" s="25" t="s">
        <v>0</v>
      </c>
      <c r="J49" s="25" t="s">
        <v>0</v>
      </c>
      <c r="K49" s="25" t="s">
        <v>0</v>
      </c>
      <c r="L49" s="25" t="s">
        <v>0</v>
      </c>
      <c r="M49" s="25" t="s">
        <v>0</v>
      </c>
      <c r="N49" s="26"/>
      <c r="O49" s="27"/>
      <c r="P49" s="27"/>
      <c r="Q49" s="26"/>
      <c r="R49" s="25" t="s">
        <v>0</v>
      </c>
      <c r="S49" s="28" t="s">
        <v>0</v>
      </c>
      <c r="T49" s="28" t="s">
        <v>0</v>
      </c>
      <c r="U49" s="28" t="s">
        <v>65</v>
      </c>
      <c r="V49" s="28" t="s">
        <v>65</v>
      </c>
      <c r="W49" s="28" t="s">
        <v>65</v>
      </c>
      <c r="X49" s="28" t="s">
        <v>65</v>
      </c>
      <c r="Y49" s="28" t="s">
        <v>65</v>
      </c>
      <c r="Z49" s="28" t="s">
        <v>65</v>
      </c>
      <c r="AA49" s="34"/>
      <c r="AB49" s="84"/>
      <c r="AC49" s="85"/>
      <c r="AD49" s="85" t="str">
        <f t="shared" si="2"/>
        <v>伊吹町</v>
      </c>
      <c r="AE49" s="61"/>
    </row>
    <row r="50" spans="1:31" s="24" customFormat="1" ht="12" customHeight="1">
      <c r="A50" s="61"/>
      <c r="B50" s="61"/>
      <c r="C50" s="61" t="s">
        <v>35</v>
      </c>
      <c r="D50" s="62"/>
      <c r="E50" s="25" t="s">
        <v>0</v>
      </c>
      <c r="F50" s="25" t="s">
        <v>0</v>
      </c>
      <c r="G50" s="25">
        <v>2</v>
      </c>
      <c r="H50" s="25">
        <v>81062</v>
      </c>
      <c r="I50" s="25" t="s">
        <v>0</v>
      </c>
      <c r="J50" s="25" t="s">
        <v>0</v>
      </c>
      <c r="K50" s="25">
        <v>3</v>
      </c>
      <c r="L50" s="25">
        <v>14032</v>
      </c>
      <c r="M50" s="25">
        <v>1</v>
      </c>
      <c r="N50" s="26"/>
      <c r="O50" s="27"/>
      <c r="P50" s="27"/>
      <c r="Q50" s="26"/>
      <c r="R50" s="25">
        <v>85795</v>
      </c>
      <c r="S50" s="28" t="s">
        <v>0</v>
      </c>
      <c r="T50" s="28" t="s">
        <v>0</v>
      </c>
      <c r="U50" s="28" t="s">
        <v>65</v>
      </c>
      <c r="V50" s="28" t="s">
        <v>65</v>
      </c>
      <c r="W50" s="28" t="s">
        <v>65</v>
      </c>
      <c r="X50" s="28" t="s">
        <v>65</v>
      </c>
      <c r="Y50" s="28" t="s">
        <v>65</v>
      </c>
      <c r="Z50" s="28" t="s">
        <v>65</v>
      </c>
      <c r="AA50" s="23"/>
      <c r="AB50" s="84"/>
      <c r="AC50" s="85"/>
      <c r="AD50" s="85" t="str">
        <f t="shared" si="2"/>
        <v>米原町</v>
      </c>
      <c r="AE50" s="61"/>
    </row>
    <row r="51" spans="1:31" s="24" customFormat="1" ht="12" customHeight="1">
      <c r="A51" s="61"/>
      <c r="B51" s="61"/>
      <c r="C51" s="61" t="s">
        <v>36</v>
      </c>
      <c r="D51" s="62"/>
      <c r="E51" s="25">
        <v>1</v>
      </c>
      <c r="F51" s="25">
        <v>16386</v>
      </c>
      <c r="G51" s="25" t="s">
        <v>0</v>
      </c>
      <c r="H51" s="25" t="s">
        <v>0</v>
      </c>
      <c r="I51" s="25">
        <v>34</v>
      </c>
      <c r="J51" s="25">
        <v>37656</v>
      </c>
      <c r="K51" s="25" t="s">
        <v>0</v>
      </c>
      <c r="L51" s="25" t="s">
        <v>0</v>
      </c>
      <c r="M51" s="25" t="s">
        <v>0</v>
      </c>
      <c r="N51" s="26"/>
      <c r="O51" s="27"/>
      <c r="P51" s="27"/>
      <c r="Q51" s="26"/>
      <c r="R51" s="25" t="s">
        <v>0</v>
      </c>
      <c r="S51" s="28">
        <v>3</v>
      </c>
      <c r="T51" s="28">
        <v>221062</v>
      </c>
      <c r="U51" s="28">
        <v>9</v>
      </c>
      <c r="V51" s="28">
        <v>12825</v>
      </c>
      <c r="W51" s="28" t="s">
        <v>65</v>
      </c>
      <c r="X51" s="28" t="s">
        <v>65</v>
      </c>
      <c r="Y51" s="28" t="s">
        <v>65</v>
      </c>
      <c r="Z51" s="28" t="s">
        <v>65</v>
      </c>
      <c r="AA51" s="23"/>
      <c r="AB51" s="84"/>
      <c r="AC51" s="85"/>
      <c r="AD51" s="85" t="str">
        <f t="shared" si="2"/>
        <v>近江町</v>
      </c>
      <c r="AE51" s="61"/>
    </row>
    <row r="52" spans="1:31" s="24" customFormat="1" ht="12" customHeight="1">
      <c r="A52" s="61"/>
      <c r="B52" s="61"/>
      <c r="C52" s="61" t="s">
        <v>37</v>
      </c>
      <c r="D52" s="62"/>
      <c r="E52" s="30">
        <v>1</v>
      </c>
      <c r="F52" s="30">
        <v>14079</v>
      </c>
      <c r="G52" s="30">
        <v>10</v>
      </c>
      <c r="H52" s="30">
        <v>4652</v>
      </c>
      <c r="I52" s="30">
        <v>11</v>
      </c>
      <c r="J52" s="30">
        <v>7247</v>
      </c>
      <c r="K52" s="30">
        <v>1</v>
      </c>
      <c r="L52" s="30">
        <v>16306</v>
      </c>
      <c r="M52" s="30" t="s">
        <v>0</v>
      </c>
      <c r="N52" s="31"/>
      <c r="O52" s="32"/>
      <c r="P52" s="32"/>
      <c r="Q52" s="31"/>
      <c r="R52" s="30" t="s">
        <v>0</v>
      </c>
      <c r="S52" s="28">
        <v>2</v>
      </c>
      <c r="T52" s="28">
        <v>70517</v>
      </c>
      <c r="U52" s="28" t="s">
        <v>0</v>
      </c>
      <c r="V52" s="28" t="s">
        <v>0</v>
      </c>
      <c r="W52" s="28" t="s">
        <v>65</v>
      </c>
      <c r="X52" s="28" t="s">
        <v>65</v>
      </c>
      <c r="Y52" s="28" t="s">
        <v>65</v>
      </c>
      <c r="Z52" s="28" t="s">
        <v>65</v>
      </c>
      <c r="AA52" s="23"/>
      <c r="AB52" s="84"/>
      <c r="AC52" s="85"/>
      <c r="AD52" s="85" t="str">
        <f t="shared" si="2"/>
        <v>浅井町</v>
      </c>
      <c r="AE52" s="61"/>
    </row>
    <row r="53" spans="1:31" s="24" customFormat="1" ht="12" customHeight="1">
      <c r="A53" s="61"/>
      <c r="B53" s="61"/>
      <c r="C53" s="61" t="s">
        <v>38</v>
      </c>
      <c r="D53" s="62"/>
      <c r="E53" s="25" t="s">
        <v>0</v>
      </c>
      <c r="F53" s="25" t="s">
        <v>0</v>
      </c>
      <c r="G53" s="25" t="s">
        <v>0</v>
      </c>
      <c r="H53" s="25" t="s">
        <v>0</v>
      </c>
      <c r="I53" s="25" t="s">
        <v>0</v>
      </c>
      <c r="J53" s="25" t="s">
        <v>0</v>
      </c>
      <c r="K53" s="25" t="s">
        <v>0</v>
      </c>
      <c r="L53" s="25" t="s">
        <v>0</v>
      </c>
      <c r="M53" s="25" t="s">
        <v>0</v>
      </c>
      <c r="N53" s="26"/>
      <c r="O53" s="27"/>
      <c r="P53" s="27"/>
      <c r="Q53" s="26"/>
      <c r="R53" s="25" t="s">
        <v>0</v>
      </c>
      <c r="S53" s="28" t="s">
        <v>0</v>
      </c>
      <c r="T53" s="28" t="s">
        <v>0</v>
      </c>
      <c r="U53" s="28" t="s">
        <v>0</v>
      </c>
      <c r="V53" s="28" t="s">
        <v>0</v>
      </c>
      <c r="W53" s="28" t="s">
        <v>0</v>
      </c>
      <c r="X53" s="28" t="s">
        <v>0</v>
      </c>
      <c r="Y53" s="28" t="s">
        <v>0</v>
      </c>
      <c r="Z53" s="28" t="s">
        <v>0</v>
      </c>
      <c r="AA53" s="23"/>
      <c r="AB53" s="84"/>
      <c r="AC53" s="85"/>
      <c r="AD53" s="85" t="str">
        <f t="shared" si="2"/>
        <v>虎姫町</v>
      </c>
      <c r="AE53" s="61"/>
    </row>
    <row r="54" spans="1:31" s="24" customFormat="1" ht="15.75" customHeight="1">
      <c r="A54" s="61"/>
      <c r="B54" s="61"/>
      <c r="C54" s="61" t="s">
        <v>39</v>
      </c>
      <c r="D54" s="62"/>
      <c r="E54" s="30" t="s">
        <v>0</v>
      </c>
      <c r="F54" s="30" t="s">
        <v>0</v>
      </c>
      <c r="G54" s="30" t="s">
        <v>0</v>
      </c>
      <c r="H54" s="30" t="s">
        <v>0</v>
      </c>
      <c r="I54" s="30" t="s">
        <v>0</v>
      </c>
      <c r="J54" s="30" t="s">
        <v>0</v>
      </c>
      <c r="K54" s="30" t="s">
        <v>0</v>
      </c>
      <c r="L54" s="30" t="s">
        <v>0</v>
      </c>
      <c r="M54" s="30" t="s">
        <v>0</v>
      </c>
      <c r="N54" s="31"/>
      <c r="O54" s="32"/>
      <c r="P54" s="32"/>
      <c r="Q54" s="31"/>
      <c r="R54" s="30" t="s">
        <v>0</v>
      </c>
      <c r="S54" s="28" t="s">
        <v>0</v>
      </c>
      <c r="T54" s="28" t="s">
        <v>0</v>
      </c>
      <c r="U54" s="28" t="s">
        <v>0</v>
      </c>
      <c r="V54" s="28" t="s">
        <v>0</v>
      </c>
      <c r="W54" s="28" t="s">
        <v>0</v>
      </c>
      <c r="X54" s="28" t="s">
        <v>0</v>
      </c>
      <c r="Y54" s="28" t="s">
        <v>0</v>
      </c>
      <c r="Z54" s="28" t="s">
        <v>0</v>
      </c>
      <c r="AA54" s="23"/>
      <c r="AB54" s="84"/>
      <c r="AC54" s="85"/>
      <c r="AD54" s="85" t="str">
        <f t="shared" si="2"/>
        <v>湖北町</v>
      </c>
      <c r="AE54" s="61"/>
    </row>
    <row r="55" spans="1:31" s="24" customFormat="1" ht="12" customHeight="1">
      <c r="A55" s="61"/>
      <c r="B55" s="61"/>
      <c r="C55" s="61" t="s">
        <v>40</v>
      </c>
      <c r="D55" s="62"/>
      <c r="E55" s="30" t="s">
        <v>0</v>
      </c>
      <c r="F55" s="30" t="s">
        <v>0</v>
      </c>
      <c r="G55" s="30" t="s">
        <v>0</v>
      </c>
      <c r="H55" s="30" t="s">
        <v>0</v>
      </c>
      <c r="I55" s="30" t="s">
        <v>0</v>
      </c>
      <c r="J55" s="30" t="s">
        <v>0</v>
      </c>
      <c r="K55" s="30" t="s">
        <v>0</v>
      </c>
      <c r="L55" s="30" t="s">
        <v>0</v>
      </c>
      <c r="M55" s="30" t="s">
        <v>0</v>
      </c>
      <c r="N55" s="31"/>
      <c r="O55" s="32"/>
      <c r="P55" s="32"/>
      <c r="Q55" s="31"/>
      <c r="R55" s="30" t="s">
        <v>0</v>
      </c>
      <c r="S55" s="28" t="s">
        <v>0</v>
      </c>
      <c r="T55" s="28" t="s">
        <v>0</v>
      </c>
      <c r="U55" s="28" t="s">
        <v>0</v>
      </c>
      <c r="V55" s="28" t="s">
        <v>0</v>
      </c>
      <c r="W55" s="28" t="s">
        <v>65</v>
      </c>
      <c r="X55" s="28" t="s">
        <v>65</v>
      </c>
      <c r="Y55" s="28" t="s">
        <v>65</v>
      </c>
      <c r="Z55" s="28" t="s">
        <v>65</v>
      </c>
      <c r="AA55" s="23"/>
      <c r="AB55" s="84"/>
      <c r="AC55" s="85"/>
      <c r="AD55" s="85" t="str">
        <f t="shared" si="2"/>
        <v>びわ町</v>
      </c>
      <c r="AE55" s="61"/>
    </row>
    <row r="56" spans="1:31" s="24" customFormat="1" ht="12" customHeight="1">
      <c r="A56" s="61"/>
      <c r="B56" s="61"/>
      <c r="C56" s="61" t="s">
        <v>41</v>
      </c>
      <c r="D56" s="62"/>
      <c r="E56" s="30" t="s">
        <v>0</v>
      </c>
      <c r="F56" s="30" t="s">
        <v>0</v>
      </c>
      <c r="G56" s="30">
        <v>6</v>
      </c>
      <c r="H56" s="30">
        <v>5851</v>
      </c>
      <c r="I56" s="30" t="s">
        <v>0</v>
      </c>
      <c r="J56" s="30" t="s">
        <v>0</v>
      </c>
      <c r="K56" s="30" t="s">
        <v>0</v>
      </c>
      <c r="L56" s="30" t="s">
        <v>0</v>
      </c>
      <c r="M56" s="30">
        <v>3</v>
      </c>
      <c r="N56" s="31"/>
      <c r="O56" s="32"/>
      <c r="P56" s="32"/>
      <c r="Q56" s="31"/>
      <c r="R56" s="30">
        <v>5249</v>
      </c>
      <c r="S56" s="28" t="s">
        <v>0</v>
      </c>
      <c r="T56" s="28" t="s">
        <v>0</v>
      </c>
      <c r="U56" s="28" t="s">
        <v>0</v>
      </c>
      <c r="V56" s="28" t="s">
        <v>0</v>
      </c>
      <c r="W56" s="28" t="s">
        <v>0</v>
      </c>
      <c r="X56" s="28" t="s">
        <v>0</v>
      </c>
      <c r="Y56" s="28" t="s">
        <v>0</v>
      </c>
      <c r="Z56" s="28" t="s">
        <v>0</v>
      </c>
      <c r="AA56" s="34"/>
      <c r="AB56" s="84"/>
      <c r="AC56" s="85"/>
      <c r="AD56" s="85" t="str">
        <f t="shared" si="2"/>
        <v>高月町</v>
      </c>
      <c r="AE56" s="61"/>
    </row>
    <row r="57" spans="1:31" s="24" customFormat="1" ht="12" customHeight="1">
      <c r="A57" s="61"/>
      <c r="B57" s="61"/>
      <c r="C57" s="61" t="s">
        <v>42</v>
      </c>
      <c r="D57" s="62"/>
      <c r="E57" s="30">
        <v>66</v>
      </c>
      <c r="F57" s="30">
        <v>73966</v>
      </c>
      <c r="G57" s="30">
        <v>26</v>
      </c>
      <c r="H57" s="30">
        <v>45550</v>
      </c>
      <c r="I57" s="30">
        <v>1</v>
      </c>
      <c r="J57" s="30">
        <v>604</v>
      </c>
      <c r="K57" s="30" t="s">
        <v>0</v>
      </c>
      <c r="L57" s="30" t="s">
        <v>0</v>
      </c>
      <c r="M57" s="30">
        <v>5</v>
      </c>
      <c r="N57" s="31"/>
      <c r="O57" s="32"/>
      <c r="P57" s="32"/>
      <c r="Q57" s="31"/>
      <c r="R57" s="30">
        <v>644</v>
      </c>
      <c r="S57" s="28" t="s">
        <v>0</v>
      </c>
      <c r="T57" s="28" t="s">
        <v>0</v>
      </c>
      <c r="U57" s="28" t="s">
        <v>0</v>
      </c>
      <c r="V57" s="28" t="s">
        <v>0</v>
      </c>
      <c r="W57" s="28" t="s">
        <v>0</v>
      </c>
      <c r="X57" s="28" t="s">
        <v>0</v>
      </c>
      <c r="Y57" s="28" t="s">
        <v>0</v>
      </c>
      <c r="Z57" s="28" t="s">
        <v>0</v>
      </c>
      <c r="AA57" s="23"/>
      <c r="AB57" s="84"/>
      <c r="AC57" s="85"/>
      <c r="AD57" s="85" t="str">
        <f t="shared" si="2"/>
        <v>木之本町</v>
      </c>
      <c r="AE57" s="61"/>
    </row>
    <row r="58" spans="1:31" s="24" customFormat="1" ht="12" customHeight="1">
      <c r="A58" s="61"/>
      <c r="B58" s="61"/>
      <c r="C58" s="61" t="s">
        <v>43</v>
      </c>
      <c r="D58" s="62"/>
      <c r="E58" s="25" t="s">
        <v>0</v>
      </c>
      <c r="F58" s="25" t="s">
        <v>0</v>
      </c>
      <c r="G58" s="25" t="s">
        <v>0</v>
      </c>
      <c r="H58" s="25" t="s">
        <v>0</v>
      </c>
      <c r="I58" s="25" t="s">
        <v>0</v>
      </c>
      <c r="J58" s="25" t="s">
        <v>0</v>
      </c>
      <c r="K58" s="25" t="s">
        <v>0</v>
      </c>
      <c r="L58" s="25" t="s">
        <v>0</v>
      </c>
      <c r="M58" s="25">
        <v>1</v>
      </c>
      <c r="N58" s="26"/>
      <c r="O58" s="27"/>
      <c r="P58" s="27"/>
      <c r="Q58" s="26"/>
      <c r="R58" s="25">
        <v>26806</v>
      </c>
      <c r="S58" s="28" t="s">
        <v>0</v>
      </c>
      <c r="T58" s="28" t="s">
        <v>0</v>
      </c>
      <c r="U58" s="28" t="s">
        <v>0</v>
      </c>
      <c r="V58" s="28" t="s">
        <v>0</v>
      </c>
      <c r="W58" s="28" t="s">
        <v>0</v>
      </c>
      <c r="X58" s="28" t="s">
        <v>0</v>
      </c>
      <c r="Y58" s="28" t="s">
        <v>0</v>
      </c>
      <c r="Z58" s="28" t="s">
        <v>0</v>
      </c>
      <c r="AA58" s="33"/>
      <c r="AB58" s="84"/>
      <c r="AC58" s="85"/>
      <c r="AD58" s="85" t="str">
        <f t="shared" si="2"/>
        <v>余呉町</v>
      </c>
      <c r="AE58" s="61"/>
    </row>
    <row r="59" spans="1:31" s="24" customFormat="1" ht="12" customHeight="1">
      <c r="A59" s="61"/>
      <c r="B59" s="61"/>
      <c r="C59" s="61" t="s">
        <v>44</v>
      </c>
      <c r="D59" s="62"/>
      <c r="E59" s="30">
        <v>6</v>
      </c>
      <c r="F59" s="30">
        <v>700174</v>
      </c>
      <c r="G59" s="30">
        <v>2</v>
      </c>
      <c r="H59" s="30">
        <v>167911</v>
      </c>
      <c r="I59" s="30" t="s">
        <v>0</v>
      </c>
      <c r="J59" s="30" t="s">
        <v>0</v>
      </c>
      <c r="K59" s="30">
        <v>2</v>
      </c>
      <c r="L59" s="30">
        <v>28076</v>
      </c>
      <c r="M59" s="30" t="s">
        <v>0</v>
      </c>
      <c r="N59" s="31"/>
      <c r="O59" s="32"/>
      <c r="P59" s="32"/>
      <c r="Q59" s="31"/>
      <c r="R59" s="30" t="s">
        <v>0</v>
      </c>
      <c r="S59" s="28">
        <v>1</v>
      </c>
      <c r="T59" s="28">
        <v>123910</v>
      </c>
      <c r="U59" s="28">
        <v>2</v>
      </c>
      <c r="V59" s="28">
        <v>37589</v>
      </c>
      <c r="W59" s="28" t="s">
        <v>0</v>
      </c>
      <c r="X59" s="28" t="s">
        <v>0</v>
      </c>
      <c r="Y59" s="28" t="s">
        <v>0</v>
      </c>
      <c r="Z59" s="28" t="s">
        <v>0</v>
      </c>
      <c r="AA59" s="23"/>
      <c r="AB59" s="84"/>
      <c r="AC59" s="85"/>
      <c r="AD59" s="85" t="str">
        <f t="shared" si="2"/>
        <v>西浅井町</v>
      </c>
      <c r="AE59" s="61"/>
    </row>
    <row r="60" spans="1:31" s="24" customFormat="1" ht="12" customHeight="1">
      <c r="A60" s="61"/>
      <c r="B60" s="61"/>
      <c r="C60" s="61" t="s">
        <v>45</v>
      </c>
      <c r="D60" s="62"/>
      <c r="E60" s="25" t="s">
        <v>0</v>
      </c>
      <c r="F60" s="25" t="s">
        <v>0</v>
      </c>
      <c r="G60" s="25">
        <v>1</v>
      </c>
      <c r="H60" s="25">
        <v>7031</v>
      </c>
      <c r="I60" s="25">
        <v>1</v>
      </c>
      <c r="J60" s="25">
        <v>5059</v>
      </c>
      <c r="K60" s="25" t="s">
        <v>0</v>
      </c>
      <c r="L60" s="25" t="s">
        <v>0</v>
      </c>
      <c r="M60" s="25">
        <v>1</v>
      </c>
      <c r="N60" s="26"/>
      <c r="O60" s="27"/>
      <c r="P60" s="27"/>
      <c r="Q60" s="26"/>
      <c r="R60" s="25">
        <v>142048</v>
      </c>
      <c r="S60" s="28">
        <v>2</v>
      </c>
      <c r="T60" s="28">
        <v>5682</v>
      </c>
      <c r="U60" s="28" t="s">
        <v>65</v>
      </c>
      <c r="V60" s="28" t="s">
        <v>65</v>
      </c>
      <c r="W60" s="28" t="s">
        <v>65</v>
      </c>
      <c r="X60" s="28" t="s">
        <v>65</v>
      </c>
      <c r="Y60" s="28" t="s">
        <v>65</v>
      </c>
      <c r="Z60" s="28" t="s">
        <v>65</v>
      </c>
      <c r="AA60" s="23"/>
      <c r="AB60" s="84"/>
      <c r="AC60" s="85"/>
      <c r="AD60" s="85" t="str">
        <f t="shared" si="2"/>
        <v>マキノ町</v>
      </c>
      <c r="AE60" s="61"/>
    </row>
    <row r="61" spans="1:31" s="24" customFormat="1" ht="12" customHeight="1">
      <c r="A61" s="61"/>
      <c r="B61" s="61"/>
      <c r="C61" s="61" t="s">
        <v>46</v>
      </c>
      <c r="D61" s="62"/>
      <c r="E61" s="25">
        <v>2</v>
      </c>
      <c r="F61" s="25">
        <v>3159</v>
      </c>
      <c r="G61" s="25">
        <v>7</v>
      </c>
      <c r="H61" s="25">
        <v>15651</v>
      </c>
      <c r="I61" s="25">
        <v>3</v>
      </c>
      <c r="J61" s="25">
        <v>48616</v>
      </c>
      <c r="K61" s="25">
        <v>1</v>
      </c>
      <c r="L61" s="25">
        <v>21916</v>
      </c>
      <c r="M61" s="25">
        <v>1</v>
      </c>
      <c r="N61" s="26"/>
      <c r="O61" s="27"/>
      <c r="P61" s="27"/>
      <c r="Q61" s="26"/>
      <c r="R61" s="25">
        <v>16462</v>
      </c>
      <c r="S61" s="28">
        <v>1</v>
      </c>
      <c r="T61" s="28">
        <v>16462</v>
      </c>
      <c r="U61" s="28" t="s">
        <v>65</v>
      </c>
      <c r="V61" s="28" t="s">
        <v>65</v>
      </c>
      <c r="W61" s="28" t="s">
        <v>65</v>
      </c>
      <c r="X61" s="28" t="s">
        <v>65</v>
      </c>
      <c r="Y61" s="28" t="s">
        <v>65</v>
      </c>
      <c r="Z61" s="28" t="s">
        <v>65</v>
      </c>
      <c r="AA61" s="26"/>
      <c r="AB61" s="84"/>
      <c r="AC61" s="85"/>
      <c r="AD61" s="85" t="str">
        <f t="shared" si="2"/>
        <v>今津町</v>
      </c>
      <c r="AE61" s="61"/>
    </row>
    <row r="62" spans="1:31" s="24" customFormat="1" ht="12" customHeight="1">
      <c r="A62" s="61"/>
      <c r="B62" s="61"/>
      <c r="C62" s="61" t="s">
        <v>47</v>
      </c>
      <c r="D62" s="62"/>
      <c r="E62" s="25" t="s">
        <v>0</v>
      </c>
      <c r="F62" s="25" t="s">
        <v>0</v>
      </c>
      <c r="G62" s="25">
        <v>2</v>
      </c>
      <c r="H62" s="25">
        <v>72839</v>
      </c>
      <c r="I62" s="25" t="s">
        <v>0</v>
      </c>
      <c r="J62" s="25" t="s">
        <v>0</v>
      </c>
      <c r="K62" s="25" t="s">
        <v>0</v>
      </c>
      <c r="L62" s="25" t="s">
        <v>0</v>
      </c>
      <c r="M62" s="25">
        <v>2</v>
      </c>
      <c r="N62" s="26"/>
      <c r="O62" s="27"/>
      <c r="P62" s="27"/>
      <c r="Q62" s="26"/>
      <c r="R62" s="25">
        <v>83750</v>
      </c>
      <c r="S62" s="28" t="s">
        <v>0</v>
      </c>
      <c r="T62" s="28" t="s">
        <v>0</v>
      </c>
      <c r="U62" s="28" t="s">
        <v>65</v>
      </c>
      <c r="V62" s="28" t="s">
        <v>65</v>
      </c>
      <c r="W62" s="28" t="s">
        <v>65</v>
      </c>
      <c r="X62" s="28" t="s">
        <v>65</v>
      </c>
      <c r="Y62" s="28" t="s">
        <v>65</v>
      </c>
      <c r="Z62" s="28" t="s">
        <v>65</v>
      </c>
      <c r="AA62" s="35"/>
      <c r="AB62" s="84"/>
      <c r="AC62" s="85"/>
      <c r="AD62" s="85" t="str">
        <f t="shared" si="2"/>
        <v>朽木村</v>
      </c>
      <c r="AE62" s="61"/>
    </row>
    <row r="63" spans="1:31" s="24" customFormat="1" ht="12" customHeight="1">
      <c r="A63" s="61"/>
      <c r="B63" s="61"/>
      <c r="C63" s="61" t="s">
        <v>48</v>
      </c>
      <c r="D63" s="62"/>
      <c r="E63" s="25" t="s">
        <v>0</v>
      </c>
      <c r="F63" s="25" t="s">
        <v>0</v>
      </c>
      <c r="G63" s="25">
        <v>1</v>
      </c>
      <c r="H63" s="25">
        <v>28967</v>
      </c>
      <c r="I63" s="25" t="s">
        <v>0</v>
      </c>
      <c r="J63" s="25" t="s">
        <v>0</v>
      </c>
      <c r="K63" s="25" t="s">
        <v>0</v>
      </c>
      <c r="L63" s="25" t="s">
        <v>0</v>
      </c>
      <c r="M63" s="25">
        <v>1</v>
      </c>
      <c r="N63" s="26"/>
      <c r="O63" s="27"/>
      <c r="P63" s="27"/>
      <c r="Q63" s="26"/>
      <c r="R63" s="25">
        <v>7324</v>
      </c>
      <c r="S63" s="28">
        <v>2</v>
      </c>
      <c r="T63" s="28">
        <v>10714</v>
      </c>
      <c r="U63" s="28" t="s">
        <v>65</v>
      </c>
      <c r="V63" s="28" t="s">
        <v>65</v>
      </c>
      <c r="W63" s="28" t="s">
        <v>65</v>
      </c>
      <c r="X63" s="28" t="s">
        <v>65</v>
      </c>
      <c r="Y63" s="28" t="s">
        <v>65</v>
      </c>
      <c r="Z63" s="28" t="s">
        <v>65</v>
      </c>
      <c r="AA63" s="23"/>
      <c r="AB63" s="84"/>
      <c r="AC63" s="85"/>
      <c r="AD63" s="85" t="str">
        <f t="shared" si="2"/>
        <v>安曇川町</v>
      </c>
      <c r="AE63" s="61"/>
    </row>
    <row r="64" spans="1:31" s="24" customFormat="1" ht="15.75" customHeight="1">
      <c r="A64" s="61"/>
      <c r="B64" s="61"/>
      <c r="C64" s="61" t="s">
        <v>49</v>
      </c>
      <c r="D64" s="62"/>
      <c r="E64" s="25" t="s">
        <v>0</v>
      </c>
      <c r="F64" s="25" t="s">
        <v>0</v>
      </c>
      <c r="G64" s="25">
        <v>1</v>
      </c>
      <c r="H64" s="25">
        <v>34033</v>
      </c>
      <c r="I64" s="25" t="s">
        <v>0</v>
      </c>
      <c r="J64" s="25" t="s">
        <v>0</v>
      </c>
      <c r="K64" s="25" t="s">
        <v>0</v>
      </c>
      <c r="L64" s="25" t="s">
        <v>0</v>
      </c>
      <c r="M64" s="25" t="s">
        <v>0</v>
      </c>
      <c r="N64" s="26"/>
      <c r="O64" s="27"/>
      <c r="P64" s="27"/>
      <c r="Q64" s="26"/>
      <c r="R64" s="25" t="s">
        <v>0</v>
      </c>
      <c r="S64" s="28" t="s">
        <v>0</v>
      </c>
      <c r="T64" s="28" t="s">
        <v>0</v>
      </c>
      <c r="U64" s="28" t="s">
        <v>65</v>
      </c>
      <c r="V64" s="28" t="s">
        <v>65</v>
      </c>
      <c r="W64" s="28" t="s">
        <v>65</v>
      </c>
      <c r="X64" s="28" t="s">
        <v>65</v>
      </c>
      <c r="Y64" s="28" t="s">
        <v>65</v>
      </c>
      <c r="Z64" s="28" t="s">
        <v>65</v>
      </c>
      <c r="AA64" s="23"/>
      <c r="AB64" s="84"/>
      <c r="AC64" s="85"/>
      <c r="AD64" s="85" t="str">
        <f t="shared" si="2"/>
        <v>高島町</v>
      </c>
      <c r="AE64" s="61"/>
    </row>
    <row r="65" spans="1:31" s="24" customFormat="1" ht="12" customHeight="1">
      <c r="A65" s="61"/>
      <c r="B65" s="61"/>
      <c r="C65" s="61" t="s">
        <v>50</v>
      </c>
      <c r="D65" s="62"/>
      <c r="E65" s="25" t="s">
        <v>0</v>
      </c>
      <c r="F65" s="25" t="s">
        <v>0</v>
      </c>
      <c r="G65" s="25" t="s">
        <v>0</v>
      </c>
      <c r="H65" s="25" t="s">
        <v>0</v>
      </c>
      <c r="I65" s="25" t="s">
        <v>0</v>
      </c>
      <c r="J65" s="25" t="s">
        <v>0</v>
      </c>
      <c r="K65" s="25" t="s">
        <v>0</v>
      </c>
      <c r="L65" s="25" t="s">
        <v>0</v>
      </c>
      <c r="M65" s="25" t="s">
        <v>0</v>
      </c>
      <c r="N65" s="26"/>
      <c r="O65" s="27"/>
      <c r="P65" s="27"/>
      <c r="Q65" s="26"/>
      <c r="R65" s="25" t="s">
        <v>0</v>
      </c>
      <c r="S65" s="28" t="s">
        <v>0</v>
      </c>
      <c r="T65" s="28" t="s">
        <v>0</v>
      </c>
      <c r="U65" s="28" t="s">
        <v>65</v>
      </c>
      <c r="V65" s="28" t="s">
        <v>65</v>
      </c>
      <c r="W65" s="28" t="s">
        <v>65</v>
      </c>
      <c r="X65" s="28" t="s">
        <v>65</v>
      </c>
      <c r="Y65" s="28" t="s">
        <v>65</v>
      </c>
      <c r="Z65" s="28" t="s">
        <v>65</v>
      </c>
      <c r="AA65" s="23"/>
      <c r="AB65" s="84"/>
      <c r="AC65" s="85"/>
      <c r="AD65" s="85" t="str">
        <f t="shared" si="2"/>
        <v>新旭町</v>
      </c>
      <c r="AE65" s="61"/>
    </row>
    <row r="66" spans="1:31" s="24" customFormat="1" ht="3.75" customHeight="1">
      <c r="A66" s="63"/>
      <c r="B66" s="63"/>
      <c r="C66" s="63"/>
      <c r="D66" s="64"/>
      <c r="E66" s="37"/>
      <c r="F66" s="36"/>
      <c r="G66" s="37"/>
      <c r="H66" s="36"/>
      <c r="I66" s="37"/>
      <c r="J66" s="36"/>
      <c r="K66" s="36"/>
      <c r="L66" s="36"/>
      <c r="M66" s="36"/>
      <c r="N66" s="38"/>
      <c r="O66" s="39"/>
      <c r="P66" s="39"/>
      <c r="Q66" s="38"/>
      <c r="R66" s="36"/>
      <c r="S66" s="36"/>
      <c r="T66" s="36"/>
      <c r="U66" s="36"/>
      <c r="V66" s="36"/>
      <c r="W66" s="36"/>
      <c r="X66" s="36"/>
      <c r="Y66" s="48"/>
      <c r="Z66" s="48"/>
      <c r="AA66" s="38"/>
      <c r="AB66" s="86"/>
      <c r="AC66" s="87"/>
      <c r="AD66" s="87"/>
      <c r="AE66" s="63"/>
    </row>
    <row r="67" spans="2:31" s="24" customFormat="1" ht="15.75" customHeight="1">
      <c r="B67" s="24" t="s">
        <v>75</v>
      </c>
      <c r="E67" s="41"/>
      <c r="F67" s="40"/>
      <c r="G67" s="41"/>
      <c r="H67" s="40"/>
      <c r="I67" s="41"/>
      <c r="J67" s="40"/>
      <c r="K67" s="40"/>
      <c r="L67" s="40"/>
      <c r="M67" s="40"/>
      <c r="N67" s="42"/>
      <c r="O67" s="39"/>
      <c r="P67" s="39"/>
      <c r="Q67" s="42"/>
      <c r="R67" s="40"/>
      <c r="S67" s="40"/>
      <c r="T67" s="40"/>
      <c r="U67" s="40"/>
      <c r="V67" s="40"/>
      <c r="W67" s="40"/>
      <c r="X67" s="40"/>
      <c r="Y67" s="49"/>
      <c r="Z67" s="49"/>
      <c r="AA67" s="42"/>
      <c r="AE67" s="40"/>
    </row>
    <row r="68" spans="2:31" s="24" customFormat="1" ht="12" customHeight="1">
      <c r="B68" s="24" t="s">
        <v>74</v>
      </c>
      <c r="E68" s="43"/>
      <c r="G68" s="43"/>
      <c r="I68" s="43"/>
      <c r="N68" s="42"/>
      <c r="O68" s="39"/>
      <c r="P68" s="39"/>
      <c r="Q68" s="42"/>
      <c r="Y68" s="45"/>
      <c r="Z68" s="45"/>
      <c r="AA68" s="44"/>
      <c r="AE68" s="40"/>
    </row>
    <row r="69" spans="5:31" s="24" customFormat="1" ht="12" customHeight="1">
      <c r="E69" s="43"/>
      <c r="G69" s="43"/>
      <c r="I69" s="43"/>
      <c r="N69" s="42"/>
      <c r="O69" s="39"/>
      <c r="P69" s="39"/>
      <c r="Q69" s="42"/>
      <c r="Y69" s="45"/>
      <c r="Z69" s="45"/>
      <c r="AA69" s="44"/>
      <c r="AE69" s="40"/>
    </row>
    <row r="70" spans="5:31" s="24" customFormat="1" ht="12" customHeight="1">
      <c r="E70" s="43"/>
      <c r="G70" s="43"/>
      <c r="I70" s="43"/>
      <c r="N70" s="42"/>
      <c r="O70" s="39"/>
      <c r="P70" s="39"/>
      <c r="Q70" s="42"/>
      <c r="Y70" s="45"/>
      <c r="Z70" s="45"/>
      <c r="AA70" s="44"/>
      <c r="AE70" s="40"/>
    </row>
    <row r="71" spans="5:31" s="24" customFormat="1" ht="12" customHeight="1">
      <c r="E71" s="43"/>
      <c r="G71" s="43"/>
      <c r="I71" s="43"/>
      <c r="N71" s="42"/>
      <c r="O71" s="39"/>
      <c r="P71" s="39"/>
      <c r="Q71" s="42"/>
      <c r="Y71" s="45"/>
      <c r="Z71" s="45"/>
      <c r="AA71" s="44"/>
      <c r="AE71" s="40"/>
    </row>
    <row r="72" spans="5:31" s="24" customFormat="1" ht="12" customHeight="1">
      <c r="E72" s="43"/>
      <c r="G72" s="43"/>
      <c r="I72" s="43"/>
      <c r="N72" s="42"/>
      <c r="O72" s="39"/>
      <c r="P72" s="39"/>
      <c r="Q72" s="42"/>
      <c r="Y72" s="45"/>
      <c r="Z72" s="45"/>
      <c r="AA72" s="44"/>
      <c r="AE72" s="40"/>
    </row>
    <row r="73" spans="5:31" s="24" customFormat="1" ht="12" customHeight="1">
      <c r="E73" s="43"/>
      <c r="G73" s="43"/>
      <c r="I73" s="43"/>
      <c r="N73" s="42"/>
      <c r="O73" s="39"/>
      <c r="P73" s="39"/>
      <c r="Q73" s="42"/>
      <c r="Y73" s="45"/>
      <c r="Z73" s="45"/>
      <c r="AA73" s="44"/>
      <c r="AE73" s="40"/>
    </row>
    <row r="74" spans="5:31" s="24" customFormat="1" ht="12" customHeight="1">
      <c r="E74" s="43"/>
      <c r="G74" s="43"/>
      <c r="I74" s="43"/>
      <c r="N74" s="42"/>
      <c r="O74" s="39"/>
      <c r="P74" s="39"/>
      <c r="Q74" s="42"/>
      <c r="Y74" s="45"/>
      <c r="Z74" s="45"/>
      <c r="AA74" s="44"/>
      <c r="AE74" s="40"/>
    </row>
    <row r="75" spans="5:31" s="24" customFormat="1" ht="12" customHeight="1">
      <c r="E75" s="43"/>
      <c r="G75" s="43"/>
      <c r="I75" s="43"/>
      <c r="N75" s="42"/>
      <c r="O75" s="39"/>
      <c r="P75" s="39"/>
      <c r="Q75" s="42"/>
      <c r="Y75" s="45"/>
      <c r="Z75" s="45"/>
      <c r="AA75" s="44"/>
      <c r="AE75" s="40"/>
    </row>
    <row r="76" spans="5:31" s="24" customFormat="1" ht="12" customHeight="1">
      <c r="E76" s="43"/>
      <c r="G76" s="43"/>
      <c r="I76" s="43"/>
      <c r="N76" s="42"/>
      <c r="O76" s="39"/>
      <c r="P76" s="39"/>
      <c r="Q76" s="42"/>
      <c r="Y76" s="45"/>
      <c r="Z76" s="45"/>
      <c r="AA76" s="44"/>
      <c r="AE76" s="40"/>
    </row>
    <row r="77" spans="5:31" s="24" customFormat="1" ht="12" customHeight="1">
      <c r="E77" s="43"/>
      <c r="G77" s="43"/>
      <c r="I77" s="43"/>
      <c r="N77" s="42"/>
      <c r="O77" s="39"/>
      <c r="P77" s="39"/>
      <c r="Q77" s="42"/>
      <c r="Y77" s="45"/>
      <c r="Z77" s="45"/>
      <c r="AA77" s="44"/>
      <c r="AE77" s="40"/>
    </row>
    <row r="78" spans="5:31" s="24" customFormat="1" ht="12" customHeight="1">
      <c r="E78" s="43"/>
      <c r="G78" s="43"/>
      <c r="I78" s="43"/>
      <c r="N78" s="42"/>
      <c r="O78" s="39"/>
      <c r="P78" s="39"/>
      <c r="Q78" s="42"/>
      <c r="Y78" s="45"/>
      <c r="Z78" s="45"/>
      <c r="AA78" s="44"/>
      <c r="AE78" s="40"/>
    </row>
    <row r="79" spans="5:31" s="24" customFormat="1" ht="12" customHeight="1">
      <c r="E79" s="43"/>
      <c r="G79" s="43"/>
      <c r="I79" s="43"/>
      <c r="N79" s="42"/>
      <c r="O79" s="39"/>
      <c r="P79" s="39"/>
      <c r="Q79" s="42"/>
      <c r="Y79" s="45"/>
      <c r="Z79" s="45"/>
      <c r="AA79" s="44"/>
      <c r="AE79" s="40"/>
    </row>
    <row r="80" spans="5:31" s="24" customFormat="1" ht="12" customHeight="1">
      <c r="E80" s="43"/>
      <c r="G80" s="43"/>
      <c r="I80" s="43"/>
      <c r="N80" s="42"/>
      <c r="O80" s="39"/>
      <c r="P80" s="39"/>
      <c r="Q80" s="42"/>
      <c r="Y80" s="45"/>
      <c r="Z80" s="45"/>
      <c r="AA80" s="44"/>
      <c r="AE80" s="40"/>
    </row>
    <row r="81" spans="5:31" s="24" customFormat="1" ht="12" customHeight="1">
      <c r="E81" s="43"/>
      <c r="G81" s="43"/>
      <c r="I81" s="43"/>
      <c r="N81" s="42"/>
      <c r="O81" s="39"/>
      <c r="P81" s="39"/>
      <c r="Q81" s="42"/>
      <c r="Y81" s="45"/>
      <c r="Z81" s="45"/>
      <c r="AA81" s="44"/>
      <c r="AE81" s="40"/>
    </row>
    <row r="82" spans="5:31" s="24" customFormat="1" ht="12" customHeight="1">
      <c r="E82" s="43"/>
      <c r="G82" s="43"/>
      <c r="I82" s="43"/>
      <c r="N82" s="42"/>
      <c r="O82" s="39"/>
      <c r="P82" s="39"/>
      <c r="Q82" s="42"/>
      <c r="Y82" s="45"/>
      <c r="Z82" s="45"/>
      <c r="AA82" s="44"/>
      <c r="AE82" s="40"/>
    </row>
    <row r="83" spans="5:31" s="24" customFormat="1" ht="12" customHeight="1">
      <c r="E83" s="43"/>
      <c r="G83" s="43"/>
      <c r="I83" s="43"/>
      <c r="N83" s="42"/>
      <c r="O83" s="39"/>
      <c r="P83" s="39"/>
      <c r="Q83" s="42"/>
      <c r="Y83" s="45"/>
      <c r="Z83" s="45"/>
      <c r="AA83" s="44"/>
      <c r="AE83" s="40"/>
    </row>
    <row r="84" spans="5:31" s="24" customFormat="1" ht="12" customHeight="1">
      <c r="E84" s="43"/>
      <c r="G84" s="43"/>
      <c r="I84" s="43"/>
      <c r="N84" s="42"/>
      <c r="O84" s="39"/>
      <c r="P84" s="39"/>
      <c r="Q84" s="42"/>
      <c r="Y84" s="45"/>
      <c r="Z84" s="45"/>
      <c r="AA84" s="44"/>
      <c r="AE84" s="40"/>
    </row>
    <row r="85" spans="5:31" s="24" customFormat="1" ht="12" customHeight="1">
      <c r="E85" s="43"/>
      <c r="G85" s="43"/>
      <c r="I85" s="43"/>
      <c r="N85" s="42"/>
      <c r="O85" s="39"/>
      <c r="P85" s="39"/>
      <c r="Q85" s="42"/>
      <c r="Y85" s="45"/>
      <c r="Z85" s="45"/>
      <c r="AA85" s="44"/>
      <c r="AE85" s="40"/>
    </row>
    <row r="86" spans="5:31" s="24" customFormat="1" ht="12" customHeight="1">
      <c r="E86" s="43"/>
      <c r="G86" s="43"/>
      <c r="I86" s="43"/>
      <c r="N86" s="42"/>
      <c r="O86" s="39"/>
      <c r="P86" s="39"/>
      <c r="Q86" s="42"/>
      <c r="Y86" s="45"/>
      <c r="Z86" s="45"/>
      <c r="AA86" s="44"/>
      <c r="AE86" s="40"/>
    </row>
    <row r="87" spans="5:31" s="24" customFormat="1" ht="12" customHeight="1">
      <c r="E87" s="43"/>
      <c r="G87" s="43"/>
      <c r="I87" s="43"/>
      <c r="N87" s="42"/>
      <c r="O87" s="39"/>
      <c r="P87" s="39"/>
      <c r="Q87" s="42"/>
      <c r="Y87" s="45"/>
      <c r="Z87" s="45"/>
      <c r="AA87" s="44"/>
      <c r="AE87" s="40"/>
    </row>
    <row r="88" spans="5:31" s="24" customFormat="1" ht="12" customHeight="1">
      <c r="E88" s="43"/>
      <c r="G88" s="43"/>
      <c r="I88" s="43"/>
      <c r="N88" s="42"/>
      <c r="O88" s="39"/>
      <c r="P88" s="39"/>
      <c r="Q88" s="42"/>
      <c r="Y88" s="45"/>
      <c r="Z88" s="45"/>
      <c r="AA88" s="44"/>
      <c r="AE88" s="40"/>
    </row>
    <row r="89" spans="5:31" s="24" customFormat="1" ht="12" customHeight="1">
      <c r="E89" s="43"/>
      <c r="G89" s="43"/>
      <c r="I89" s="43"/>
      <c r="N89" s="42"/>
      <c r="O89" s="39"/>
      <c r="P89" s="39"/>
      <c r="Q89" s="42"/>
      <c r="Y89" s="45"/>
      <c r="Z89" s="45"/>
      <c r="AA89" s="44"/>
      <c r="AE89" s="40"/>
    </row>
    <row r="90" spans="5:31" s="24" customFormat="1" ht="12" customHeight="1">
      <c r="E90" s="43"/>
      <c r="G90" s="43"/>
      <c r="I90" s="43"/>
      <c r="N90" s="42"/>
      <c r="O90" s="39"/>
      <c r="P90" s="39"/>
      <c r="Q90" s="42"/>
      <c r="Y90" s="45"/>
      <c r="Z90" s="45"/>
      <c r="AA90" s="44"/>
      <c r="AE90" s="40"/>
    </row>
    <row r="91" spans="5:31" s="24" customFormat="1" ht="12" customHeight="1">
      <c r="E91" s="43"/>
      <c r="G91" s="43"/>
      <c r="I91" s="43"/>
      <c r="N91" s="42"/>
      <c r="O91" s="39"/>
      <c r="P91" s="39"/>
      <c r="Q91" s="42"/>
      <c r="Y91" s="45"/>
      <c r="Z91" s="45"/>
      <c r="AA91" s="44"/>
      <c r="AE91" s="40"/>
    </row>
    <row r="92" spans="5:31" s="24" customFormat="1" ht="12" customHeight="1">
      <c r="E92" s="43"/>
      <c r="G92" s="43"/>
      <c r="I92" s="43"/>
      <c r="N92" s="42"/>
      <c r="O92" s="39"/>
      <c r="P92" s="39"/>
      <c r="Q92" s="42"/>
      <c r="Y92" s="45"/>
      <c r="Z92" s="45"/>
      <c r="AA92" s="44"/>
      <c r="AE92" s="40"/>
    </row>
    <row r="93" spans="5:31" s="24" customFormat="1" ht="12" customHeight="1">
      <c r="E93" s="43"/>
      <c r="G93" s="43"/>
      <c r="I93" s="43"/>
      <c r="N93" s="42"/>
      <c r="O93" s="39"/>
      <c r="P93" s="39"/>
      <c r="Q93" s="42"/>
      <c r="Y93" s="45"/>
      <c r="Z93" s="45"/>
      <c r="AA93" s="44"/>
      <c r="AE93" s="40"/>
    </row>
    <row r="94" spans="5:31" s="24" customFormat="1" ht="12" customHeight="1">
      <c r="E94" s="43"/>
      <c r="G94" s="43"/>
      <c r="I94" s="43"/>
      <c r="N94" s="42"/>
      <c r="O94" s="39"/>
      <c r="P94" s="39"/>
      <c r="Q94" s="42"/>
      <c r="Y94" s="45"/>
      <c r="Z94" s="45"/>
      <c r="AA94" s="44"/>
      <c r="AE94" s="40"/>
    </row>
    <row r="95" spans="5:31" s="24" customFormat="1" ht="12" customHeight="1">
      <c r="E95" s="43"/>
      <c r="G95" s="43"/>
      <c r="I95" s="43"/>
      <c r="N95" s="42"/>
      <c r="O95" s="39"/>
      <c r="P95" s="39"/>
      <c r="Q95" s="42"/>
      <c r="Y95" s="45"/>
      <c r="Z95" s="45"/>
      <c r="AA95" s="44"/>
      <c r="AE95" s="40"/>
    </row>
    <row r="96" spans="5:31" s="24" customFormat="1" ht="12" customHeight="1">
      <c r="E96" s="43"/>
      <c r="G96" s="43"/>
      <c r="I96" s="43"/>
      <c r="N96" s="42"/>
      <c r="O96" s="39"/>
      <c r="P96" s="39"/>
      <c r="Q96" s="42"/>
      <c r="Y96" s="45"/>
      <c r="Z96" s="45"/>
      <c r="AA96" s="44"/>
      <c r="AE96" s="40"/>
    </row>
    <row r="97" spans="5:31" s="24" customFormat="1" ht="12" customHeight="1">
      <c r="E97" s="43"/>
      <c r="G97" s="43"/>
      <c r="I97" s="43"/>
      <c r="N97" s="42"/>
      <c r="O97" s="39"/>
      <c r="P97" s="39"/>
      <c r="Q97" s="42"/>
      <c r="Y97" s="45"/>
      <c r="Z97" s="45"/>
      <c r="AA97" s="44"/>
      <c r="AE97" s="40"/>
    </row>
    <row r="98" spans="5:31" s="24" customFormat="1" ht="12" customHeight="1">
      <c r="E98" s="43"/>
      <c r="G98" s="43"/>
      <c r="I98" s="43"/>
      <c r="N98" s="42"/>
      <c r="O98" s="39"/>
      <c r="P98" s="39"/>
      <c r="Q98" s="42"/>
      <c r="Y98" s="45"/>
      <c r="Z98" s="45"/>
      <c r="AA98" s="44"/>
      <c r="AE98" s="40"/>
    </row>
    <row r="99" spans="5:31" s="24" customFormat="1" ht="12" customHeight="1">
      <c r="E99" s="43"/>
      <c r="G99" s="43"/>
      <c r="I99" s="43"/>
      <c r="N99" s="42"/>
      <c r="O99" s="39"/>
      <c r="P99" s="39"/>
      <c r="Q99" s="42"/>
      <c r="Y99" s="45"/>
      <c r="Z99" s="45"/>
      <c r="AA99" s="44"/>
      <c r="AE99" s="40"/>
    </row>
    <row r="100" spans="5:31" s="24" customFormat="1" ht="12" customHeight="1">
      <c r="E100" s="43"/>
      <c r="G100" s="43"/>
      <c r="I100" s="43"/>
      <c r="N100" s="42"/>
      <c r="O100" s="39"/>
      <c r="P100" s="39"/>
      <c r="Q100" s="42"/>
      <c r="Y100" s="45"/>
      <c r="Z100" s="45"/>
      <c r="AA100" s="44"/>
      <c r="AE100" s="40"/>
    </row>
    <row r="101" spans="5:31" s="24" customFormat="1" ht="12" customHeight="1">
      <c r="E101" s="43"/>
      <c r="G101" s="43"/>
      <c r="I101" s="43"/>
      <c r="N101" s="42"/>
      <c r="O101" s="39"/>
      <c r="P101" s="39"/>
      <c r="Q101" s="42"/>
      <c r="Y101" s="45"/>
      <c r="Z101" s="45"/>
      <c r="AA101" s="44"/>
      <c r="AE101" s="40"/>
    </row>
    <row r="102" spans="5:31" s="24" customFormat="1" ht="12" customHeight="1">
      <c r="E102" s="43"/>
      <c r="G102" s="43"/>
      <c r="I102" s="43"/>
      <c r="N102" s="42"/>
      <c r="O102" s="39"/>
      <c r="P102" s="39"/>
      <c r="Q102" s="42"/>
      <c r="Y102" s="45"/>
      <c r="Z102" s="45"/>
      <c r="AA102" s="44"/>
      <c r="AE102" s="40"/>
    </row>
    <row r="103" spans="5:31" s="24" customFormat="1" ht="12" customHeight="1">
      <c r="E103" s="43"/>
      <c r="G103" s="43"/>
      <c r="I103" s="43"/>
      <c r="N103" s="42"/>
      <c r="O103" s="39"/>
      <c r="P103" s="39"/>
      <c r="Q103" s="42"/>
      <c r="Y103" s="45"/>
      <c r="Z103" s="45"/>
      <c r="AA103" s="44"/>
      <c r="AE103" s="40"/>
    </row>
    <row r="104" spans="5:31" s="24" customFormat="1" ht="12" customHeight="1">
      <c r="E104" s="43"/>
      <c r="G104" s="43"/>
      <c r="I104" s="43"/>
      <c r="N104" s="42"/>
      <c r="O104" s="39"/>
      <c r="P104" s="39"/>
      <c r="Q104" s="42"/>
      <c r="Y104" s="45"/>
      <c r="Z104" s="45"/>
      <c r="AA104" s="44"/>
      <c r="AE104" s="40"/>
    </row>
    <row r="105" spans="5:31" s="24" customFormat="1" ht="12" customHeight="1">
      <c r="E105" s="43"/>
      <c r="G105" s="43"/>
      <c r="I105" s="43"/>
      <c r="N105" s="42"/>
      <c r="O105" s="39"/>
      <c r="P105" s="39"/>
      <c r="Q105" s="42"/>
      <c r="Y105" s="45"/>
      <c r="Z105" s="45"/>
      <c r="AA105" s="44"/>
      <c r="AE105" s="40"/>
    </row>
    <row r="106" spans="5:31" s="24" customFormat="1" ht="12" customHeight="1">
      <c r="E106" s="43"/>
      <c r="G106" s="43"/>
      <c r="I106" s="43"/>
      <c r="N106" s="42"/>
      <c r="O106" s="39"/>
      <c r="P106" s="39"/>
      <c r="Q106" s="42"/>
      <c r="Y106" s="45"/>
      <c r="Z106" s="45"/>
      <c r="AA106" s="44"/>
      <c r="AE106" s="40"/>
    </row>
    <row r="107" spans="5:31" s="24" customFormat="1" ht="12" customHeight="1">
      <c r="E107" s="43"/>
      <c r="G107" s="43"/>
      <c r="I107" s="43"/>
      <c r="N107" s="42"/>
      <c r="O107" s="39"/>
      <c r="P107" s="39"/>
      <c r="Q107" s="42"/>
      <c r="Y107" s="45"/>
      <c r="Z107" s="45"/>
      <c r="AA107" s="44"/>
      <c r="AE107" s="40"/>
    </row>
  </sheetData>
  <mergeCells count="6">
    <mergeCell ref="B6:C6"/>
    <mergeCell ref="B7:C7"/>
    <mergeCell ref="B22:C22"/>
    <mergeCell ref="AC6:AD6"/>
    <mergeCell ref="AC7:AD7"/>
    <mergeCell ref="AC22:AD2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0" r:id="rId2"/>
  <headerFooter alignWithMargins="0">
    <oddHeader>&amp;R&amp;A</oddHeader>
    <oddFooter>&amp;C&amp;P/&amp;N</oddFooter>
  </headerFooter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K30"/>
  <sheetViews>
    <sheetView workbookViewId="0" topLeftCell="A1">
      <selection activeCell="B1" sqref="B1"/>
    </sheetView>
  </sheetViews>
  <sheetFormatPr defaultColWidth="12.125" defaultRowHeight="12" customHeight="1"/>
  <cols>
    <col min="1" max="1" width="0.2421875" style="230" customWidth="1"/>
    <col min="2" max="2" width="16.75390625" style="152" customWidth="1"/>
    <col min="3" max="3" width="0.2421875" style="230" customWidth="1"/>
    <col min="4" max="9" width="13.875" style="414" customWidth="1"/>
    <col min="10" max="10" width="0.2421875" style="454" customWidth="1"/>
    <col min="11" max="16384" width="13.75390625" style="414" customWidth="1"/>
  </cols>
  <sheetData>
    <row r="1" spans="1:10" s="411" customFormat="1" ht="24" customHeight="1">
      <c r="A1" s="225"/>
      <c r="B1" s="144"/>
      <c r="C1" s="225"/>
      <c r="E1" s="433" t="s">
        <v>383</v>
      </c>
      <c r="F1" s="434" t="s">
        <v>272</v>
      </c>
      <c r="G1" s="435"/>
      <c r="I1" s="145"/>
      <c r="J1" s="436"/>
    </row>
    <row r="2" spans="4:10" ht="7.5" customHeight="1">
      <c r="D2" s="437"/>
      <c r="E2" s="438"/>
      <c r="F2" s="438"/>
      <c r="G2" s="438"/>
      <c r="I2" s="153"/>
      <c r="J2" s="439"/>
    </row>
    <row r="3" spans="1:10" s="441" customFormat="1" ht="12" customHeight="1" thickBot="1">
      <c r="A3" s="440"/>
      <c r="B3" s="440"/>
      <c r="C3" s="440"/>
      <c r="F3" s="442"/>
      <c r="G3" s="443"/>
      <c r="H3" s="442"/>
      <c r="I3" s="444" t="s">
        <v>273</v>
      </c>
      <c r="J3" s="445"/>
    </row>
    <row r="4" spans="1:10" s="441" customFormat="1" ht="18" customHeight="1">
      <c r="A4" s="446"/>
      <c r="B4" s="446"/>
      <c r="C4" s="447"/>
      <c r="D4" s="1040" t="s">
        <v>274</v>
      </c>
      <c r="E4" s="448" t="s">
        <v>275</v>
      </c>
      <c r="F4" s="1040" t="s">
        <v>276</v>
      </c>
      <c r="G4" s="448" t="s">
        <v>277</v>
      </c>
      <c r="H4" s="1042" t="s">
        <v>278</v>
      </c>
      <c r="I4" s="1035" t="s">
        <v>279</v>
      </c>
      <c r="J4" s="1064"/>
    </row>
    <row r="5" spans="1:10" s="441" customFormat="1" ht="18" customHeight="1">
      <c r="A5" s="449"/>
      <c r="B5" s="449"/>
      <c r="C5" s="450"/>
      <c r="D5" s="1041"/>
      <c r="E5" s="451" t="s">
        <v>280</v>
      </c>
      <c r="F5" s="1041"/>
      <c r="G5" s="451" t="s">
        <v>281</v>
      </c>
      <c r="H5" s="1043"/>
      <c r="I5" s="1036"/>
      <c r="J5" s="1039"/>
    </row>
    <row r="6" spans="1:11" s="426" customFormat="1" ht="12" customHeight="1">
      <c r="A6" s="334"/>
      <c r="B6" s="334" t="s">
        <v>153</v>
      </c>
      <c r="C6" s="335"/>
      <c r="D6" s="405">
        <v>13067</v>
      </c>
      <c r="E6" s="405">
        <v>10437</v>
      </c>
      <c r="F6" s="405">
        <v>211</v>
      </c>
      <c r="G6" s="405">
        <v>1786</v>
      </c>
      <c r="H6" s="405" t="s">
        <v>384</v>
      </c>
      <c r="I6" s="405">
        <v>633</v>
      </c>
      <c r="J6" s="405"/>
      <c r="K6" s="452"/>
    </row>
    <row r="7" spans="1:11" s="426" customFormat="1" ht="12" customHeight="1">
      <c r="A7" s="334"/>
      <c r="B7" s="334" t="s">
        <v>154</v>
      </c>
      <c r="C7" s="335"/>
      <c r="D7" s="405">
        <v>12637</v>
      </c>
      <c r="E7" s="405">
        <v>10596</v>
      </c>
      <c r="F7" s="405">
        <v>208</v>
      </c>
      <c r="G7" s="405">
        <v>1095</v>
      </c>
      <c r="H7" s="405" t="s">
        <v>384</v>
      </c>
      <c r="I7" s="405">
        <v>738</v>
      </c>
      <c r="J7" s="405"/>
      <c r="K7" s="452"/>
    </row>
    <row r="8" spans="1:11" s="426" customFormat="1" ht="12" customHeight="1">
      <c r="A8" s="334"/>
      <c r="B8" s="334" t="s">
        <v>155</v>
      </c>
      <c r="C8" s="335"/>
      <c r="D8" s="405">
        <v>12607</v>
      </c>
      <c r="E8" s="405">
        <v>11082</v>
      </c>
      <c r="F8" s="405">
        <v>189</v>
      </c>
      <c r="G8" s="405">
        <v>745</v>
      </c>
      <c r="H8" s="405" t="s">
        <v>384</v>
      </c>
      <c r="I8" s="405">
        <v>591</v>
      </c>
      <c r="J8" s="405"/>
      <c r="K8" s="452"/>
    </row>
    <row r="9" spans="1:11" s="426" customFormat="1" ht="12" customHeight="1">
      <c r="A9" s="334"/>
      <c r="B9" s="334" t="s">
        <v>385</v>
      </c>
      <c r="C9" s="335"/>
      <c r="D9" s="405">
        <v>15783</v>
      </c>
      <c r="E9" s="405">
        <v>14373</v>
      </c>
      <c r="F9" s="405">
        <v>136</v>
      </c>
      <c r="G9" s="405">
        <v>537</v>
      </c>
      <c r="H9" s="405" t="s">
        <v>384</v>
      </c>
      <c r="I9" s="405">
        <v>737</v>
      </c>
      <c r="J9" s="405"/>
      <c r="K9" s="452"/>
    </row>
    <row r="10" spans="1:11" s="429" customFormat="1" ht="15.75" customHeight="1">
      <c r="A10" s="339"/>
      <c r="B10" s="427" t="s">
        <v>386</v>
      </c>
      <c r="C10" s="341"/>
      <c r="D10" s="428">
        <v>16264</v>
      </c>
      <c r="E10" s="428">
        <v>14926</v>
      </c>
      <c r="F10" s="428">
        <v>82</v>
      </c>
      <c r="G10" s="428">
        <v>352</v>
      </c>
      <c r="H10" s="603" t="s">
        <v>406</v>
      </c>
      <c r="I10" s="428">
        <v>904</v>
      </c>
      <c r="J10" s="428"/>
      <c r="K10" s="453"/>
    </row>
    <row r="11" spans="1:11" ht="15.75" customHeight="1">
      <c r="A11" s="391"/>
      <c r="B11" s="392" t="s">
        <v>123</v>
      </c>
      <c r="C11" s="393"/>
      <c r="D11" s="425">
        <v>1199</v>
      </c>
      <c r="E11" s="425">
        <v>1072</v>
      </c>
      <c r="F11" s="405">
        <v>18</v>
      </c>
      <c r="G11" s="425">
        <v>45</v>
      </c>
      <c r="H11" s="405" t="s">
        <v>406</v>
      </c>
      <c r="I11" s="425">
        <v>64</v>
      </c>
      <c r="J11" s="425"/>
      <c r="K11" s="452"/>
    </row>
    <row r="12" spans="1:11" ht="12" customHeight="1">
      <c r="A12" s="391"/>
      <c r="B12" s="392" t="s">
        <v>124</v>
      </c>
      <c r="C12" s="393"/>
      <c r="D12" s="425">
        <v>941</v>
      </c>
      <c r="E12" s="425">
        <v>865</v>
      </c>
      <c r="F12" s="405" t="s">
        <v>406</v>
      </c>
      <c r="G12" s="425">
        <v>17</v>
      </c>
      <c r="H12" s="405" t="s">
        <v>406</v>
      </c>
      <c r="I12" s="425">
        <v>59</v>
      </c>
      <c r="J12" s="425"/>
      <c r="K12" s="452"/>
    </row>
    <row r="13" spans="1:11" ht="12" customHeight="1">
      <c r="A13" s="391"/>
      <c r="B13" s="392" t="s">
        <v>125</v>
      </c>
      <c r="C13" s="393"/>
      <c r="D13" s="425">
        <v>1452</v>
      </c>
      <c r="E13" s="425">
        <v>1369</v>
      </c>
      <c r="F13" s="405" t="s">
        <v>406</v>
      </c>
      <c r="G13" s="425">
        <v>62</v>
      </c>
      <c r="H13" s="405" t="s">
        <v>406</v>
      </c>
      <c r="I13" s="425">
        <v>21</v>
      </c>
      <c r="J13" s="425"/>
      <c r="K13" s="452"/>
    </row>
    <row r="14" spans="1:11" ht="12" customHeight="1">
      <c r="A14" s="391"/>
      <c r="B14" s="392" t="s">
        <v>126</v>
      </c>
      <c r="C14" s="393"/>
      <c r="D14" s="425">
        <v>1139</v>
      </c>
      <c r="E14" s="425">
        <v>982</v>
      </c>
      <c r="F14" s="405">
        <v>60</v>
      </c>
      <c r="G14" s="425">
        <v>10</v>
      </c>
      <c r="H14" s="405" t="s">
        <v>406</v>
      </c>
      <c r="I14" s="425">
        <v>87</v>
      </c>
      <c r="J14" s="425"/>
      <c r="K14" s="452"/>
    </row>
    <row r="15" spans="1:11" ht="12" customHeight="1">
      <c r="A15" s="391"/>
      <c r="B15" s="392" t="s">
        <v>127</v>
      </c>
      <c r="C15" s="393"/>
      <c r="D15" s="425">
        <v>1324</v>
      </c>
      <c r="E15" s="425">
        <v>1182</v>
      </c>
      <c r="F15" s="405" t="s">
        <v>406</v>
      </c>
      <c r="G15" s="425">
        <v>20</v>
      </c>
      <c r="H15" s="405" t="s">
        <v>406</v>
      </c>
      <c r="I15" s="425">
        <v>122</v>
      </c>
      <c r="J15" s="425"/>
      <c r="K15" s="452"/>
    </row>
    <row r="16" spans="1:11" ht="12" customHeight="1">
      <c r="A16" s="391"/>
      <c r="B16" s="392" t="s">
        <v>128</v>
      </c>
      <c r="C16" s="393"/>
      <c r="D16" s="425">
        <v>1783</v>
      </c>
      <c r="E16" s="425">
        <v>1696</v>
      </c>
      <c r="F16" s="405" t="s">
        <v>406</v>
      </c>
      <c r="G16" s="425">
        <v>26</v>
      </c>
      <c r="H16" s="405" t="s">
        <v>406</v>
      </c>
      <c r="I16" s="425">
        <v>61</v>
      </c>
      <c r="J16" s="425"/>
      <c r="K16" s="452"/>
    </row>
    <row r="17" spans="1:11" ht="15.75" customHeight="1">
      <c r="A17" s="391"/>
      <c r="B17" s="392" t="s">
        <v>129</v>
      </c>
      <c r="C17" s="393"/>
      <c r="D17" s="425">
        <v>1643</v>
      </c>
      <c r="E17" s="425">
        <v>1538</v>
      </c>
      <c r="F17" s="405" t="s">
        <v>406</v>
      </c>
      <c r="G17" s="425">
        <v>32</v>
      </c>
      <c r="H17" s="405" t="s">
        <v>406</v>
      </c>
      <c r="I17" s="425">
        <v>73</v>
      </c>
      <c r="J17" s="425"/>
      <c r="K17" s="452"/>
    </row>
    <row r="18" spans="1:11" ht="12" customHeight="1">
      <c r="A18" s="391"/>
      <c r="B18" s="392" t="s">
        <v>130</v>
      </c>
      <c r="C18" s="393"/>
      <c r="D18" s="425">
        <v>1704</v>
      </c>
      <c r="E18" s="425">
        <v>1607</v>
      </c>
      <c r="F18" s="405" t="s">
        <v>406</v>
      </c>
      <c r="G18" s="425">
        <v>19</v>
      </c>
      <c r="H18" s="405" t="s">
        <v>406</v>
      </c>
      <c r="I18" s="425">
        <v>78</v>
      </c>
      <c r="J18" s="425"/>
      <c r="K18" s="452"/>
    </row>
    <row r="19" spans="1:11" ht="12" customHeight="1">
      <c r="A19" s="391"/>
      <c r="B19" s="392" t="s">
        <v>131</v>
      </c>
      <c r="C19" s="393"/>
      <c r="D19" s="425">
        <v>1189</v>
      </c>
      <c r="E19" s="425">
        <v>1079</v>
      </c>
      <c r="F19" s="405" t="s">
        <v>406</v>
      </c>
      <c r="G19" s="425">
        <v>55</v>
      </c>
      <c r="H19" s="405" t="s">
        <v>406</v>
      </c>
      <c r="I19" s="425">
        <v>55</v>
      </c>
      <c r="J19" s="425"/>
      <c r="K19" s="452"/>
    </row>
    <row r="20" spans="1:11" ht="12" customHeight="1">
      <c r="A20" s="391"/>
      <c r="B20" s="392" t="s">
        <v>270</v>
      </c>
      <c r="C20" s="393"/>
      <c r="D20" s="425">
        <v>1299</v>
      </c>
      <c r="E20" s="425">
        <v>1150</v>
      </c>
      <c r="F20" s="405">
        <v>4</v>
      </c>
      <c r="G20" s="425">
        <v>35</v>
      </c>
      <c r="H20" s="405" t="s">
        <v>406</v>
      </c>
      <c r="I20" s="425">
        <v>110</v>
      </c>
      <c r="J20" s="425"/>
      <c r="K20" s="452"/>
    </row>
    <row r="21" spans="1:11" ht="12" customHeight="1">
      <c r="A21" s="391"/>
      <c r="B21" s="392" t="s">
        <v>158</v>
      </c>
      <c r="C21" s="393"/>
      <c r="D21" s="425">
        <v>1297</v>
      </c>
      <c r="E21" s="425">
        <v>1147</v>
      </c>
      <c r="F21" s="405" t="s">
        <v>406</v>
      </c>
      <c r="G21" s="425">
        <v>13</v>
      </c>
      <c r="H21" s="405" t="s">
        <v>406</v>
      </c>
      <c r="I21" s="425">
        <v>137</v>
      </c>
      <c r="J21" s="425"/>
      <c r="K21" s="452"/>
    </row>
    <row r="22" spans="1:11" ht="12" customHeight="1">
      <c r="A22" s="391"/>
      <c r="B22" s="392" t="s">
        <v>159</v>
      </c>
      <c r="C22" s="393"/>
      <c r="D22" s="425">
        <v>1294</v>
      </c>
      <c r="E22" s="425">
        <v>1239</v>
      </c>
      <c r="F22" s="405" t="s">
        <v>406</v>
      </c>
      <c r="G22" s="425">
        <v>18</v>
      </c>
      <c r="H22" s="405" t="s">
        <v>406</v>
      </c>
      <c r="I22" s="425">
        <v>37</v>
      </c>
      <c r="J22" s="425"/>
      <c r="K22" s="452"/>
    </row>
    <row r="23" spans="1:10" ht="3.75" customHeight="1">
      <c r="A23" s="345"/>
      <c r="B23" s="345"/>
      <c r="C23" s="346"/>
      <c r="D23" s="430"/>
      <c r="E23" s="430"/>
      <c r="F23" s="431"/>
      <c r="G23" s="430"/>
      <c r="H23" s="431"/>
      <c r="I23" s="430"/>
      <c r="J23" s="430"/>
    </row>
    <row r="24" ht="15.75" customHeight="1">
      <c r="B24" s="152" t="s">
        <v>387</v>
      </c>
    </row>
    <row r="25" ht="12" customHeight="1">
      <c r="B25" s="152" t="s">
        <v>282</v>
      </c>
    </row>
    <row r="26" ht="12" customHeight="1">
      <c r="B26" s="152" t="s">
        <v>283</v>
      </c>
    </row>
    <row r="27" ht="12" customHeight="1">
      <c r="B27" s="152" t="s">
        <v>284</v>
      </c>
    </row>
    <row r="28" ht="12" customHeight="1">
      <c r="B28" s="152" t="s">
        <v>285</v>
      </c>
    </row>
    <row r="29" ht="12" customHeight="1">
      <c r="B29" s="152" t="s">
        <v>286</v>
      </c>
    </row>
    <row r="30" ht="12" customHeight="1">
      <c r="B30" s="152" t="s">
        <v>189</v>
      </c>
    </row>
    <row r="31" ht="15.75" customHeight="1"/>
  </sheetData>
  <mergeCells count="5">
    <mergeCell ref="J4:J5"/>
    <mergeCell ref="D4:D5"/>
    <mergeCell ref="F4:F5"/>
    <mergeCell ref="H4:H5"/>
    <mergeCell ref="I4:I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AE55"/>
  <sheetViews>
    <sheetView zoomScaleSheetLayoutView="100" workbookViewId="0" topLeftCell="A1">
      <selection activeCell="B1" sqref="B1"/>
    </sheetView>
  </sheetViews>
  <sheetFormatPr defaultColWidth="15.75390625" defaultRowHeight="12" customHeight="1"/>
  <cols>
    <col min="1" max="1" width="0.2421875" style="230" customWidth="1"/>
    <col min="2" max="2" width="12.75390625" style="152" customWidth="1"/>
    <col min="3" max="3" width="0.2421875" style="230" customWidth="1"/>
    <col min="4" max="4" width="6.25390625" style="460" customWidth="1"/>
    <col min="5" max="5" width="8.25390625" style="460" customWidth="1"/>
    <col min="6" max="6" width="6.25390625" style="460" customWidth="1"/>
    <col min="7" max="7" width="8.25390625" style="460" customWidth="1"/>
    <col min="8" max="8" width="6.25390625" style="460" customWidth="1"/>
    <col min="9" max="9" width="8.25390625" style="460" customWidth="1"/>
    <col min="10" max="10" width="6.25390625" style="460" customWidth="1"/>
    <col min="11" max="11" width="8.25390625" style="460" customWidth="1"/>
    <col min="12" max="12" width="6.25390625" style="460" customWidth="1"/>
    <col min="13" max="13" width="8.25390625" style="460" customWidth="1"/>
    <col min="14" max="14" width="6.25390625" style="460" customWidth="1"/>
    <col min="15" max="15" width="8.25390625" style="460" customWidth="1"/>
    <col min="16" max="16" width="0.2421875" style="463" customWidth="1"/>
    <col min="17" max="17" width="8.25390625" style="460" customWidth="1"/>
    <col min="18" max="18" width="5.75390625" style="460" customWidth="1"/>
    <col min="19" max="19" width="8.25390625" style="460" customWidth="1"/>
    <col min="20" max="20" width="5.75390625" style="460" customWidth="1"/>
    <col min="21" max="21" width="8.25390625" style="460" customWidth="1"/>
    <col min="22" max="22" width="5.75390625" style="460" customWidth="1"/>
    <col min="23" max="23" width="8.25390625" style="460" customWidth="1"/>
    <col min="24" max="24" width="5.75390625" style="460" customWidth="1"/>
    <col min="25" max="25" width="8.25390625" style="460" customWidth="1"/>
    <col min="26" max="26" width="5.75390625" style="460" customWidth="1"/>
    <col min="27" max="27" width="8.25390625" style="460" customWidth="1"/>
    <col min="28" max="16384" width="14.125" style="460" customWidth="1"/>
  </cols>
  <sheetData>
    <row r="1" spans="1:27" s="455" customFormat="1" ht="24" customHeight="1">
      <c r="A1" s="225"/>
      <c r="B1" s="144"/>
      <c r="C1" s="225"/>
      <c r="G1" s="456" t="s">
        <v>388</v>
      </c>
      <c r="H1" s="457" t="s">
        <v>287</v>
      </c>
      <c r="I1" s="458"/>
      <c r="J1" s="458"/>
      <c r="K1" s="458"/>
      <c r="P1" s="459"/>
      <c r="X1" s="145"/>
      <c r="AA1" s="145"/>
    </row>
    <row r="2" spans="6:27" ht="7.5" customHeight="1">
      <c r="F2" s="461"/>
      <c r="G2" s="462"/>
      <c r="H2" s="462"/>
      <c r="I2" s="462"/>
      <c r="J2" s="462"/>
      <c r="K2" s="462"/>
      <c r="X2" s="153"/>
      <c r="AA2" s="153"/>
    </row>
    <row r="3" spans="1:15" s="464" customFormat="1" ht="12" customHeight="1" thickBot="1">
      <c r="A3" s="440"/>
      <c r="B3" s="440"/>
      <c r="C3" s="440"/>
      <c r="G3" s="442"/>
      <c r="H3" s="442"/>
      <c r="I3" s="442"/>
      <c r="O3" s="465" t="s">
        <v>389</v>
      </c>
    </row>
    <row r="4" spans="1:27" s="464" customFormat="1" ht="12" customHeight="1">
      <c r="A4" s="446"/>
      <c r="B4" s="446"/>
      <c r="C4" s="447"/>
      <c r="D4" s="466" t="s">
        <v>288</v>
      </c>
      <c r="E4" s="311"/>
      <c r="F4" s="311"/>
      <c r="G4" s="311"/>
      <c r="H4" s="311"/>
      <c r="I4" s="311"/>
      <c r="J4" s="467" t="s">
        <v>289</v>
      </c>
      <c r="K4" s="468"/>
      <c r="L4" s="468"/>
      <c r="M4" s="468"/>
      <c r="N4" s="468"/>
      <c r="O4" s="468"/>
      <c r="P4" s="469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</row>
    <row r="5" spans="1:27" s="464" customFormat="1" ht="12" customHeight="1">
      <c r="A5" s="471"/>
      <c r="B5" s="471"/>
      <c r="C5" s="472"/>
      <c r="D5" s="473" t="s">
        <v>290</v>
      </c>
      <c r="E5" s="474"/>
      <c r="F5" s="475" t="s">
        <v>291</v>
      </c>
      <c r="G5" s="474"/>
      <c r="H5" s="475" t="s">
        <v>292</v>
      </c>
      <c r="I5" s="474"/>
      <c r="J5" s="476" t="s">
        <v>290</v>
      </c>
      <c r="K5" s="474"/>
      <c r="L5" s="475" t="s">
        <v>291</v>
      </c>
      <c r="M5" s="474"/>
      <c r="N5" s="475" t="s">
        <v>292</v>
      </c>
      <c r="O5" s="474"/>
      <c r="P5" s="477"/>
      <c r="Q5" s="470"/>
      <c r="R5" s="470"/>
      <c r="S5" s="470"/>
      <c r="T5" s="470"/>
      <c r="U5" s="470"/>
      <c r="V5" s="478"/>
      <c r="W5" s="470"/>
      <c r="X5" s="470"/>
      <c r="Y5" s="470"/>
      <c r="Z5" s="470"/>
      <c r="AA5" s="470"/>
    </row>
    <row r="6" spans="1:31" s="464" customFormat="1" ht="24" customHeight="1">
      <c r="A6" s="449"/>
      <c r="B6" s="449"/>
      <c r="C6" s="450"/>
      <c r="D6" s="479" t="s">
        <v>293</v>
      </c>
      <c r="E6" s="480" t="s">
        <v>111</v>
      </c>
      <c r="F6" s="479" t="s">
        <v>293</v>
      </c>
      <c r="G6" s="480" t="s">
        <v>111</v>
      </c>
      <c r="H6" s="479" t="s">
        <v>293</v>
      </c>
      <c r="I6" s="480" t="s">
        <v>111</v>
      </c>
      <c r="J6" s="479" t="s">
        <v>293</v>
      </c>
      <c r="K6" s="480" t="s">
        <v>111</v>
      </c>
      <c r="L6" s="479" t="s">
        <v>293</v>
      </c>
      <c r="M6" s="480" t="s">
        <v>111</v>
      </c>
      <c r="N6" s="479" t="s">
        <v>293</v>
      </c>
      <c r="O6" s="480" t="s">
        <v>111</v>
      </c>
      <c r="P6" s="481"/>
      <c r="Q6" s="482"/>
      <c r="R6" s="483"/>
      <c r="S6" s="482"/>
      <c r="T6" s="483"/>
      <c r="U6" s="482"/>
      <c r="V6" s="483"/>
      <c r="W6" s="482"/>
      <c r="X6" s="483"/>
      <c r="Y6" s="482"/>
      <c r="Z6" s="483"/>
      <c r="AA6" s="482"/>
      <c r="AB6" s="484"/>
      <c r="AC6" s="485"/>
      <c r="AD6" s="485"/>
      <c r="AE6" s="485"/>
    </row>
    <row r="7" spans="1:28" ht="12" customHeight="1">
      <c r="A7" s="334"/>
      <c r="B7" s="334" t="s">
        <v>153</v>
      </c>
      <c r="C7" s="335"/>
      <c r="D7" s="486">
        <v>7060</v>
      </c>
      <c r="E7" s="486">
        <v>941553</v>
      </c>
      <c r="F7" s="486">
        <v>880</v>
      </c>
      <c r="G7" s="486">
        <v>50187</v>
      </c>
      <c r="H7" s="486">
        <v>5127</v>
      </c>
      <c r="I7" s="486">
        <v>314001</v>
      </c>
      <c r="J7" s="486">
        <v>6882</v>
      </c>
      <c r="K7" s="486">
        <v>916155</v>
      </c>
      <c r="L7" s="486">
        <v>878</v>
      </c>
      <c r="M7" s="486">
        <v>50025</v>
      </c>
      <c r="N7" s="486">
        <v>4642</v>
      </c>
      <c r="O7" s="486">
        <v>278473</v>
      </c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8"/>
    </row>
    <row r="8" spans="1:28" ht="12" customHeight="1">
      <c r="A8" s="334"/>
      <c r="B8" s="334" t="s">
        <v>154</v>
      </c>
      <c r="C8" s="335"/>
      <c r="D8" s="486">
        <v>7316</v>
      </c>
      <c r="E8" s="486">
        <v>960658</v>
      </c>
      <c r="F8" s="486">
        <v>852</v>
      </c>
      <c r="G8" s="486">
        <v>44612</v>
      </c>
      <c r="H8" s="486">
        <v>4469</v>
      </c>
      <c r="I8" s="486">
        <v>229083</v>
      </c>
      <c r="J8" s="486">
        <v>7191</v>
      </c>
      <c r="K8" s="486">
        <v>943197</v>
      </c>
      <c r="L8" s="486">
        <v>852</v>
      </c>
      <c r="M8" s="486">
        <v>44612</v>
      </c>
      <c r="N8" s="486">
        <v>3861</v>
      </c>
      <c r="O8" s="486">
        <v>186726</v>
      </c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8"/>
    </row>
    <row r="9" spans="1:28" ht="12" customHeight="1">
      <c r="A9" s="334"/>
      <c r="B9" s="334" t="s">
        <v>390</v>
      </c>
      <c r="C9" s="335"/>
      <c r="D9" s="486">
        <v>7286</v>
      </c>
      <c r="E9" s="486">
        <v>955646</v>
      </c>
      <c r="F9" s="486">
        <v>776</v>
      </c>
      <c r="G9" s="486">
        <v>39992</v>
      </c>
      <c r="H9" s="486">
        <v>4545</v>
      </c>
      <c r="I9" s="486">
        <v>235896</v>
      </c>
      <c r="J9" s="486">
        <v>7182</v>
      </c>
      <c r="K9" s="486">
        <v>941153</v>
      </c>
      <c r="L9" s="486">
        <v>774</v>
      </c>
      <c r="M9" s="486">
        <v>39891</v>
      </c>
      <c r="N9" s="486">
        <v>4203</v>
      </c>
      <c r="O9" s="486">
        <v>212701</v>
      </c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8"/>
    </row>
    <row r="10" spans="1:28" ht="12" customHeight="1">
      <c r="A10" s="334"/>
      <c r="B10" s="334" t="s">
        <v>391</v>
      </c>
      <c r="C10" s="335"/>
      <c r="D10" s="486">
        <v>7149</v>
      </c>
      <c r="E10" s="486">
        <v>935455</v>
      </c>
      <c r="F10" s="486">
        <v>846</v>
      </c>
      <c r="G10" s="486">
        <v>43384</v>
      </c>
      <c r="H10" s="486">
        <v>7788</v>
      </c>
      <c r="I10" s="486">
        <v>415469</v>
      </c>
      <c r="J10" s="486">
        <v>7054</v>
      </c>
      <c r="K10" s="486">
        <v>921842</v>
      </c>
      <c r="L10" s="486">
        <v>818</v>
      </c>
      <c r="M10" s="486">
        <v>41852</v>
      </c>
      <c r="N10" s="486">
        <v>7571</v>
      </c>
      <c r="O10" s="486">
        <v>406611</v>
      </c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8"/>
    </row>
    <row r="11" spans="1:28" s="491" customFormat="1" ht="16.5" customHeight="1">
      <c r="A11" s="339"/>
      <c r="B11" s="427" t="s">
        <v>392</v>
      </c>
      <c r="C11" s="341"/>
      <c r="D11" s="601">
        <v>7483</v>
      </c>
      <c r="E11" s="601">
        <v>969561</v>
      </c>
      <c r="F11" s="601">
        <v>1015</v>
      </c>
      <c r="G11" s="601">
        <v>52276</v>
      </c>
      <c r="H11" s="601">
        <v>7766</v>
      </c>
      <c r="I11" s="601">
        <v>399218</v>
      </c>
      <c r="J11" s="601">
        <v>7408</v>
      </c>
      <c r="K11" s="601">
        <v>959409</v>
      </c>
      <c r="L11" s="601">
        <v>1015</v>
      </c>
      <c r="M11" s="601">
        <v>52276</v>
      </c>
      <c r="N11" s="601">
        <v>7334</v>
      </c>
      <c r="O11" s="601">
        <v>367413</v>
      </c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90"/>
    </row>
    <row r="12" spans="1:28" ht="16.5" customHeight="1">
      <c r="A12" s="391"/>
      <c r="B12" s="392" t="s">
        <v>123</v>
      </c>
      <c r="C12" s="393"/>
      <c r="D12" s="486">
        <v>454</v>
      </c>
      <c r="E12" s="486">
        <v>57780</v>
      </c>
      <c r="F12" s="486">
        <v>54</v>
      </c>
      <c r="G12" s="486">
        <v>2383</v>
      </c>
      <c r="H12" s="486">
        <v>691</v>
      </c>
      <c r="I12" s="486">
        <v>52468</v>
      </c>
      <c r="J12" s="486">
        <v>450</v>
      </c>
      <c r="K12" s="486">
        <v>57209</v>
      </c>
      <c r="L12" s="492">
        <v>54</v>
      </c>
      <c r="M12" s="492">
        <v>2383</v>
      </c>
      <c r="N12" s="486">
        <v>646</v>
      </c>
      <c r="O12" s="486">
        <v>50965</v>
      </c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8"/>
    </row>
    <row r="13" spans="1:28" ht="12" customHeight="1">
      <c r="A13" s="391"/>
      <c r="B13" s="392" t="s">
        <v>124</v>
      </c>
      <c r="C13" s="393"/>
      <c r="D13" s="486">
        <v>534</v>
      </c>
      <c r="E13" s="486">
        <v>69904</v>
      </c>
      <c r="F13" s="486">
        <v>50</v>
      </c>
      <c r="G13" s="486">
        <v>2647</v>
      </c>
      <c r="H13" s="486">
        <v>357</v>
      </c>
      <c r="I13" s="486">
        <v>10837</v>
      </c>
      <c r="J13" s="486">
        <v>527</v>
      </c>
      <c r="K13" s="486">
        <v>68997</v>
      </c>
      <c r="L13" s="492">
        <v>50</v>
      </c>
      <c r="M13" s="492">
        <v>2647</v>
      </c>
      <c r="N13" s="486">
        <v>357</v>
      </c>
      <c r="O13" s="486">
        <v>10837</v>
      </c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8"/>
    </row>
    <row r="14" spans="1:28" ht="12" customHeight="1">
      <c r="A14" s="391"/>
      <c r="B14" s="392" t="s">
        <v>125</v>
      </c>
      <c r="C14" s="393"/>
      <c r="D14" s="486">
        <v>645</v>
      </c>
      <c r="E14" s="486">
        <v>86113</v>
      </c>
      <c r="F14" s="486">
        <v>91</v>
      </c>
      <c r="G14" s="486">
        <v>5050</v>
      </c>
      <c r="H14" s="486">
        <v>716</v>
      </c>
      <c r="I14" s="486">
        <v>33327</v>
      </c>
      <c r="J14" s="486">
        <v>638</v>
      </c>
      <c r="K14" s="486">
        <v>84226</v>
      </c>
      <c r="L14" s="492">
        <v>91</v>
      </c>
      <c r="M14" s="492">
        <v>5050</v>
      </c>
      <c r="N14" s="486">
        <v>707</v>
      </c>
      <c r="O14" s="486">
        <v>33036</v>
      </c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8"/>
    </row>
    <row r="15" spans="1:28" ht="12" customHeight="1">
      <c r="A15" s="391"/>
      <c r="B15" s="392" t="s">
        <v>126</v>
      </c>
      <c r="C15" s="393"/>
      <c r="D15" s="486">
        <v>679</v>
      </c>
      <c r="E15" s="486">
        <v>91123</v>
      </c>
      <c r="F15" s="486">
        <v>62</v>
      </c>
      <c r="G15" s="486">
        <v>3232</v>
      </c>
      <c r="H15" s="486">
        <v>398</v>
      </c>
      <c r="I15" s="486">
        <v>16138</v>
      </c>
      <c r="J15" s="486">
        <v>677</v>
      </c>
      <c r="K15" s="486">
        <v>90840</v>
      </c>
      <c r="L15" s="486">
        <v>62</v>
      </c>
      <c r="M15" s="486">
        <v>3232</v>
      </c>
      <c r="N15" s="486">
        <v>398</v>
      </c>
      <c r="O15" s="486">
        <v>16138</v>
      </c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8"/>
    </row>
    <row r="16" spans="1:28" ht="12" customHeight="1">
      <c r="A16" s="391"/>
      <c r="B16" s="392" t="s">
        <v>127</v>
      </c>
      <c r="C16" s="393"/>
      <c r="D16" s="486">
        <v>791</v>
      </c>
      <c r="E16" s="486">
        <v>102107</v>
      </c>
      <c r="F16" s="486">
        <v>43</v>
      </c>
      <c r="G16" s="486">
        <v>2331</v>
      </c>
      <c r="H16" s="486">
        <v>490</v>
      </c>
      <c r="I16" s="486">
        <v>23246</v>
      </c>
      <c r="J16" s="486">
        <v>780</v>
      </c>
      <c r="K16" s="486">
        <v>101016</v>
      </c>
      <c r="L16" s="486">
        <v>43</v>
      </c>
      <c r="M16" s="486">
        <v>2331</v>
      </c>
      <c r="N16" s="486">
        <v>480</v>
      </c>
      <c r="O16" s="486">
        <v>22792</v>
      </c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8"/>
    </row>
    <row r="17" spans="1:28" ht="12" customHeight="1">
      <c r="A17" s="391"/>
      <c r="B17" s="392" t="s">
        <v>128</v>
      </c>
      <c r="C17" s="393"/>
      <c r="D17" s="486">
        <v>751</v>
      </c>
      <c r="E17" s="486">
        <v>95946</v>
      </c>
      <c r="F17" s="486">
        <v>63</v>
      </c>
      <c r="G17" s="486">
        <v>3264</v>
      </c>
      <c r="H17" s="486">
        <v>969</v>
      </c>
      <c r="I17" s="486">
        <v>50207</v>
      </c>
      <c r="J17" s="486">
        <v>744</v>
      </c>
      <c r="K17" s="486">
        <v>94991</v>
      </c>
      <c r="L17" s="486">
        <v>63</v>
      </c>
      <c r="M17" s="486">
        <v>3264</v>
      </c>
      <c r="N17" s="486">
        <v>676</v>
      </c>
      <c r="O17" s="486">
        <v>32920</v>
      </c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8"/>
    </row>
    <row r="18" spans="1:28" ht="16.5" customHeight="1">
      <c r="A18" s="391"/>
      <c r="B18" s="392" t="s">
        <v>129</v>
      </c>
      <c r="C18" s="393"/>
      <c r="D18" s="486">
        <v>581</v>
      </c>
      <c r="E18" s="486">
        <v>75540</v>
      </c>
      <c r="F18" s="486">
        <v>86</v>
      </c>
      <c r="G18" s="486">
        <v>3808</v>
      </c>
      <c r="H18" s="486">
        <v>976</v>
      </c>
      <c r="I18" s="486">
        <v>58956</v>
      </c>
      <c r="J18" s="486">
        <v>573</v>
      </c>
      <c r="K18" s="486">
        <v>74464</v>
      </c>
      <c r="L18" s="492">
        <v>86</v>
      </c>
      <c r="M18" s="492">
        <v>3808</v>
      </c>
      <c r="N18" s="486">
        <v>976</v>
      </c>
      <c r="O18" s="486">
        <v>58956</v>
      </c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8"/>
    </row>
    <row r="19" spans="1:28" ht="12" customHeight="1">
      <c r="A19" s="391"/>
      <c r="B19" s="392" t="s">
        <v>130</v>
      </c>
      <c r="C19" s="393"/>
      <c r="D19" s="486">
        <v>728</v>
      </c>
      <c r="E19" s="486">
        <v>92952</v>
      </c>
      <c r="F19" s="486">
        <v>105</v>
      </c>
      <c r="G19" s="486">
        <v>5902</v>
      </c>
      <c r="H19" s="486">
        <v>871</v>
      </c>
      <c r="I19" s="486">
        <v>56024</v>
      </c>
      <c r="J19" s="486">
        <v>721</v>
      </c>
      <c r="K19" s="486">
        <v>92406</v>
      </c>
      <c r="L19" s="492">
        <v>105</v>
      </c>
      <c r="M19" s="492">
        <v>5902</v>
      </c>
      <c r="N19" s="486">
        <v>864</v>
      </c>
      <c r="O19" s="486">
        <v>50279</v>
      </c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8"/>
    </row>
    <row r="20" spans="1:28" ht="12" customHeight="1">
      <c r="A20" s="391"/>
      <c r="B20" s="392" t="s">
        <v>131</v>
      </c>
      <c r="C20" s="393"/>
      <c r="D20" s="486">
        <v>612</v>
      </c>
      <c r="E20" s="486">
        <v>77766</v>
      </c>
      <c r="F20" s="486">
        <v>116</v>
      </c>
      <c r="G20" s="486">
        <v>6357</v>
      </c>
      <c r="H20" s="486">
        <v>461</v>
      </c>
      <c r="I20" s="486">
        <v>28247</v>
      </c>
      <c r="J20" s="486">
        <v>605</v>
      </c>
      <c r="K20" s="486">
        <v>76616</v>
      </c>
      <c r="L20" s="486">
        <v>116</v>
      </c>
      <c r="M20" s="486">
        <v>6357</v>
      </c>
      <c r="N20" s="486">
        <v>461</v>
      </c>
      <c r="O20" s="486">
        <v>28247</v>
      </c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8"/>
    </row>
    <row r="21" spans="1:28" ht="12" customHeight="1">
      <c r="A21" s="391"/>
      <c r="B21" s="392" t="s">
        <v>270</v>
      </c>
      <c r="C21" s="393"/>
      <c r="D21" s="486">
        <v>598</v>
      </c>
      <c r="E21" s="486">
        <v>76264</v>
      </c>
      <c r="F21" s="486">
        <v>76</v>
      </c>
      <c r="G21" s="486">
        <v>3670</v>
      </c>
      <c r="H21" s="486">
        <v>625</v>
      </c>
      <c r="I21" s="486">
        <v>23140</v>
      </c>
      <c r="J21" s="486">
        <v>596</v>
      </c>
      <c r="K21" s="486">
        <v>76036</v>
      </c>
      <c r="L21" s="486">
        <v>76</v>
      </c>
      <c r="M21" s="486">
        <v>3670</v>
      </c>
      <c r="N21" s="486">
        <v>612</v>
      </c>
      <c r="O21" s="486">
        <v>21773</v>
      </c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8"/>
    </row>
    <row r="22" spans="1:28" ht="12" customHeight="1">
      <c r="A22" s="391"/>
      <c r="B22" s="392" t="s">
        <v>158</v>
      </c>
      <c r="C22" s="393"/>
      <c r="D22" s="486">
        <v>564</v>
      </c>
      <c r="E22" s="486">
        <v>73408</v>
      </c>
      <c r="F22" s="486">
        <v>163</v>
      </c>
      <c r="G22" s="486">
        <v>8729</v>
      </c>
      <c r="H22" s="486">
        <v>570</v>
      </c>
      <c r="I22" s="486">
        <v>20766</v>
      </c>
      <c r="J22" s="486">
        <v>558</v>
      </c>
      <c r="K22" s="486">
        <v>72762</v>
      </c>
      <c r="L22" s="492">
        <v>163</v>
      </c>
      <c r="M22" s="492">
        <v>8729</v>
      </c>
      <c r="N22" s="486">
        <v>566</v>
      </c>
      <c r="O22" s="486">
        <v>20653</v>
      </c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8"/>
    </row>
    <row r="23" spans="1:28" ht="12" customHeight="1">
      <c r="A23" s="391"/>
      <c r="B23" s="392" t="s">
        <v>159</v>
      </c>
      <c r="C23" s="393"/>
      <c r="D23" s="486">
        <v>546</v>
      </c>
      <c r="E23" s="486">
        <v>70658</v>
      </c>
      <c r="F23" s="486">
        <v>106</v>
      </c>
      <c r="G23" s="486">
        <v>4903</v>
      </c>
      <c r="H23" s="486">
        <v>642</v>
      </c>
      <c r="I23" s="486">
        <v>25862</v>
      </c>
      <c r="J23" s="486">
        <v>539</v>
      </c>
      <c r="K23" s="486">
        <v>69846</v>
      </c>
      <c r="L23" s="486">
        <v>106</v>
      </c>
      <c r="M23" s="486">
        <v>4903</v>
      </c>
      <c r="N23" s="486">
        <v>591</v>
      </c>
      <c r="O23" s="486">
        <v>20817</v>
      </c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8"/>
    </row>
    <row r="24" spans="1:27" ht="3.75" customHeight="1">
      <c r="A24" s="345"/>
      <c r="B24" s="345"/>
      <c r="C24" s="346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4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</row>
    <row r="25" spans="1:27" ht="36" customHeight="1" thickBot="1">
      <c r="A25" s="440"/>
      <c r="B25" s="495"/>
      <c r="C25" s="495"/>
      <c r="D25" s="496"/>
      <c r="E25" s="496"/>
      <c r="F25" s="496"/>
      <c r="G25" s="497"/>
      <c r="H25" s="497"/>
      <c r="I25" s="497"/>
      <c r="J25" s="496"/>
      <c r="K25" s="496"/>
      <c r="L25" s="496"/>
      <c r="M25" s="496"/>
      <c r="N25" s="496"/>
      <c r="O25" s="496"/>
      <c r="P25" s="498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</row>
    <row r="26" spans="1:16" s="464" customFormat="1" ht="12" customHeight="1">
      <c r="A26" s="446"/>
      <c r="B26" s="471"/>
      <c r="C26" s="472"/>
      <c r="D26" s="475" t="s">
        <v>294</v>
      </c>
      <c r="E26" s="474"/>
      <c r="F26" s="474"/>
      <c r="G26" s="474"/>
      <c r="H26" s="474"/>
      <c r="I26" s="474"/>
      <c r="J26" s="475" t="s">
        <v>295</v>
      </c>
      <c r="K26" s="474"/>
      <c r="L26" s="474"/>
      <c r="M26" s="474"/>
      <c r="N26" s="474"/>
      <c r="O26" s="474"/>
      <c r="P26" s="500"/>
    </row>
    <row r="27" spans="1:16" s="464" customFormat="1" ht="12" customHeight="1">
      <c r="A27" s="471"/>
      <c r="B27" s="471"/>
      <c r="C27" s="472"/>
      <c r="D27" s="476" t="s">
        <v>290</v>
      </c>
      <c r="E27" s="474"/>
      <c r="F27" s="475" t="s">
        <v>291</v>
      </c>
      <c r="G27" s="474"/>
      <c r="H27" s="475" t="s">
        <v>292</v>
      </c>
      <c r="I27" s="474"/>
      <c r="J27" s="476" t="s">
        <v>290</v>
      </c>
      <c r="K27" s="474"/>
      <c r="L27" s="475" t="s">
        <v>291</v>
      </c>
      <c r="M27" s="474"/>
      <c r="N27" s="475" t="s">
        <v>292</v>
      </c>
      <c r="O27" s="474"/>
      <c r="P27" s="500"/>
    </row>
    <row r="28" spans="1:19" s="464" customFormat="1" ht="24" customHeight="1">
      <c r="A28" s="449"/>
      <c r="B28" s="449"/>
      <c r="C28" s="450"/>
      <c r="D28" s="501" t="s">
        <v>293</v>
      </c>
      <c r="E28" s="502" t="s">
        <v>111</v>
      </c>
      <c r="F28" s="479" t="s">
        <v>293</v>
      </c>
      <c r="G28" s="480" t="s">
        <v>111</v>
      </c>
      <c r="H28" s="479" t="s">
        <v>296</v>
      </c>
      <c r="I28" s="502" t="s">
        <v>111</v>
      </c>
      <c r="J28" s="479" t="s">
        <v>296</v>
      </c>
      <c r="K28" s="480" t="s">
        <v>111</v>
      </c>
      <c r="L28" s="479" t="s">
        <v>296</v>
      </c>
      <c r="M28" s="480" t="s">
        <v>111</v>
      </c>
      <c r="N28" s="479" t="s">
        <v>296</v>
      </c>
      <c r="O28" s="480" t="s">
        <v>111</v>
      </c>
      <c r="P28" s="503"/>
      <c r="Q28" s="485"/>
      <c r="R28" s="485"/>
      <c r="S28" s="485"/>
    </row>
    <row r="29" spans="1:16" ht="12" customHeight="1">
      <c r="A29" s="334"/>
      <c r="B29" s="334" t="str">
        <f>B7</f>
        <v>平成14年  2002</v>
      </c>
      <c r="C29" s="335"/>
      <c r="D29" s="486">
        <v>177</v>
      </c>
      <c r="E29" s="486">
        <v>25349</v>
      </c>
      <c r="F29" s="492">
        <v>2</v>
      </c>
      <c r="G29" s="492">
        <v>162</v>
      </c>
      <c r="H29" s="486">
        <v>485</v>
      </c>
      <c r="I29" s="486">
        <v>35528</v>
      </c>
      <c r="J29" s="492">
        <v>1</v>
      </c>
      <c r="K29" s="492">
        <v>49</v>
      </c>
      <c r="L29" s="492" t="s">
        <v>297</v>
      </c>
      <c r="M29" s="492" t="s">
        <v>297</v>
      </c>
      <c r="N29" s="492" t="s">
        <v>297</v>
      </c>
      <c r="O29" s="492" t="s">
        <v>297</v>
      </c>
      <c r="P29" s="487"/>
    </row>
    <row r="30" spans="1:16" ht="12" customHeight="1">
      <c r="A30" s="334"/>
      <c r="B30" s="334" t="str">
        <f>B8</f>
        <v>平成15年  2003</v>
      </c>
      <c r="C30" s="335"/>
      <c r="D30" s="486">
        <v>125</v>
      </c>
      <c r="E30" s="486">
        <v>17461</v>
      </c>
      <c r="F30" s="492" t="s">
        <v>297</v>
      </c>
      <c r="G30" s="492" t="s">
        <v>297</v>
      </c>
      <c r="H30" s="486">
        <v>608</v>
      </c>
      <c r="I30" s="486">
        <v>42357</v>
      </c>
      <c r="J30" s="492" t="s">
        <v>297</v>
      </c>
      <c r="K30" s="492" t="s">
        <v>297</v>
      </c>
      <c r="L30" s="492" t="s">
        <v>297</v>
      </c>
      <c r="M30" s="492" t="s">
        <v>297</v>
      </c>
      <c r="N30" s="492" t="s">
        <v>297</v>
      </c>
      <c r="O30" s="492" t="s">
        <v>297</v>
      </c>
      <c r="P30" s="487"/>
    </row>
    <row r="31" spans="1:16" ht="12" customHeight="1">
      <c r="A31" s="334"/>
      <c r="B31" s="334" t="str">
        <f>B9</f>
        <v>平成16年  2004</v>
      </c>
      <c r="C31" s="335"/>
      <c r="D31" s="486">
        <v>104</v>
      </c>
      <c r="E31" s="486">
        <v>14493</v>
      </c>
      <c r="F31" s="492">
        <v>2</v>
      </c>
      <c r="G31" s="492">
        <v>101</v>
      </c>
      <c r="H31" s="486">
        <v>342</v>
      </c>
      <c r="I31" s="486">
        <v>23195</v>
      </c>
      <c r="J31" s="492" t="s">
        <v>297</v>
      </c>
      <c r="K31" s="492" t="s">
        <v>297</v>
      </c>
      <c r="L31" s="492" t="s">
        <v>297</v>
      </c>
      <c r="M31" s="492" t="s">
        <v>297</v>
      </c>
      <c r="N31" s="492" t="s">
        <v>297</v>
      </c>
      <c r="O31" s="492" t="s">
        <v>297</v>
      </c>
      <c r="P31" s="487"/>
    </row>
    <row r="32" spans="1:16" ht="12" customHeight="1">
      <c r="A32" s="334"/>
      <c r="B32" s="334" t="str">
        <f>B10</f>
        <v>平成17年  2005</v>
      </c>
      <c r="C32" s="335"/>
      <c r="D32" s="486">
        <v>95</v>
      </c>
      <c r="E32" s="486">
        <v>13613</v>
      </c>
      <c r="F32" s="492">
        <v>28</v>
      </c>
      <c r="G32" s="492">
        <v>1532</v>
      </c>
      <c r="H32" s="486">
        <v>217</v>
      </c>
      <c r="I32" s="486">
        <v>8858</v>
      </c>
      <c r="J32" s="492" t="s">
        <v>0</v>
      </c>
      <c r="K32" s="492" t="s">
        <v>0</v>
      </c>
      <c r="L32" s="492" t="s">
        <v>0</v>
      </c>
      <c r="M32" s="492" t="s">
        <v>0</v>
      </c>
      <c r="N32" s="492" t="s">
        <v>0</v>
      </c>
      <c r="O32" s="492" t="s">
        <v>0</v>
      </c>
      <c r="P32" s="487"/>
    </row>
    <row r="33" spans="1:16" s="491" customFormat="1" ht="16.5" customHeight="1">
      <c r="A33" s="339"/>
      <c r="B33" s="427" t="str">
        <f>B11</f>
        <v>平成18年  2006</v>
      </c>
      <c r="C33" s="341"/>
      <c r="D33" s="601">
        <v>75</v>
      </c>
      <c r="E33" s="601">
        <v>10152</v>
      </c>
      <c r="F33" s="602" t="s">
        <v>405</v>
      </c>
      <c r="G33" s="602" t="s">
        <v>405</v>
      </c>
      <c r="H33" s="601">
        <v>432</v>
      </c>
      <c r="I33" s="601">
        <v>31805</v>
      </c>
      <c r="J33" s="602" t="s">
        <v>405</v>
      </c>
      <c r="K33" s="602" t="s">
        <v>405</v>
      </c>
      <c r="L33" s="602" t="s">
        <v>405</v>
      </c>
      <c r="M33" s="602" t="s">
        <v>405</v>
      </c>
      <c r="N33" s="602" t="s">
        <v>405</v>
      </c>
      <c r="O33" s="602" t="s">
        <v>405</v>
      </c>
      <c r="P33" s="489"/>
    </row>
    <row r="34" spans="1:16" ht="16.5" customHeight="1">
      <c r="A34" s="391"/>
      <c r="B34" s="392" t="s">
        <v>123</v>
      </c>
      <c r="C34" s="393"/>
      <c r="D34" s="486">
        <v>4</v>
      </c>
      <c r="E34" s="486">
        <v>571</v>
      </c>
      <c r="F34" s="492" t="s">
        <v>99</v>
      </c>
      <c r="G34" s="492" t="s">
        <v>99</v>
      </c>
      <c r="H34" s="492">
        <v>45</v>
      </c>
      <c r="I34" s="492">
        <v>1503</v>
      </c>
      <c r="J34" s="492" t="s">
        <v>99</v>
      </c>
      <c r="K34" s="492" t="s">
        <v>99</v>
      </c>
      <c r="L34" s="492" t="s">
        <v>99</v>
      </c>
      <c r="M34" s="492" t="s">
        <v>99</v>
      </c>
      <c r="N34" s="492" t="s">
        <v>99</v>
      </c>
      <c r="O34" s="492" t="s">
        <v>99</v>
      </c>
      <c r="P34" s="487"/>
    </row>
    <row r="35" spans="1:16" ht="12" customHeight="1">
      <c r="A35" s="391"/>
      <c r="B35" s="392" t="s">
        <v>124</v>
      </c>
      <c r="C35" s="393"/>
      <c r="D35" s="486">
        <v>7</v>
      </c>
      <c r="E35" s="486">
        <v>907</v>
      </c>
      <c r="F35" s="492" t="s">
        <v>393</v>
      </c>
      <c r="G35" s="492" t="s">
        <v>393</v>
      </c>
      <c r="H35" s="492" t="s">
        <v>393</v>
      </c>
      <c r="I35" s="492" t="s">
        <v>393</v>
      </c>
      <c r="J35" s="492" t="s">
        <v>393</v>
      </c>
      <c r="K35" s="492" t="s">
        <v>393</v>
      </c>
      <c r="L35" s="492" t="s">
        <v>393</v>
      </c>
      <c r="M35" s="492" t="s">
        <v>393</v>
      </c>
      <c r="N35" s="492" t="s">
        <v>393</v>
      </c>
      <c r="O35" s="492" t="s">
        <v>393</v>
      </c>
      <c r="P35" s="487"/>
    </row>
    <row r="36" spans="1:16" ht="12" customHeight="1">
      <c r="A36" s="391"/>
      <c r="B36" s="392" t="s">
        <v>125</v>
      </c>
      <c r="C36" s="393"/>
      <c r="D36" s="492">
        <v>7</v>
      </c>
      <c r="E36" s="492">
        <v>1887</v>
      </c>
      <c r="F36" s="492" t="s">
        <v>393</v>
      </c>
      <c r="G36" s="492" t="s">
        <v>393</v>
      </c>
      <c r="H36" s="492">
        <v>9</v>
      </c>
      <c r="I36" s="492">
        <v>291</v>
      </c>
      <c r="J36" s="492" t="s">
        <v>393</v>
      </c>
      <c r="K36" s="492" t="s">
        <v>393</v>
      </c>
      <c r="L36" s="492" t="s">
        <v>393</v>
      </c>
      <c r="M36" s="492" t="s">
        <v>393</v>
      </c>
      <c r="N36" s="492" t="s">
        <v>393</v>
      </c>
      <c r="O36" s="492" t="s">
        <v>393</v>
      </c>
      <c r="P36" s="487"/>
    </row>
    <row r="37" spans="1:16" ht="12" customHeight="1">
      <c r="A37" s="391"/>
      <c r="B37" s="392" t="s">
        <v>126</v>
      </c>
      <c r="C37" s="393"/>
      <c r="D37" s="486">
        <v>2</v>
      </c>
      <c r="E37" s="492">
        <v>283</v>
      </c>
      <c r="F37" s="492" t="s">
        <v>393</v>
      </c>
      <c r="G37" s="492" t="s">
        <v>393</v>
      </c>
      <c r="H37" s="492" t="s">
        <v>393</v>
      </c>
      <c r="I37" s="492" t="s">
        <v>393</v>
      </c>
      <c r="J37" s="492" t="s">
        <v>393</v>
      </c>
      <c r="K37" s="492" t="s">
        <v>393</v>
      </c>
      <c r="L37" s="492" t="s">
        <v>393</v>
      </c>
      <c r="M37" s="492" t="s">
        <v>393</v>
      </c>
      <c r="N37" s="492" t="s">
        <v>393</v>
      </c>
      <c r="O37" s="492" t="s">
        <v>393</v>
      </c>
      <c r="P37" s="487"/>
    </row>
    <row r="38" spans="1:16" ht="12" customHeight="1">
      <c r="A38" s="391"/>
      <c r="B38" s="392" t="s">
        <v>127</v>
      </c>
      <c r="C38" s="393"/>
      <c r="D38" s="486">
        <v>11</v>
      </c>
      <c r="E38" s="486">
        <v>1091</v>
      </c>
      <c r="F38" s="492" t="s">
        <v>393</v>
      </c>
      <c r="G38" s="492" t="s">
        <v>393</v>
      </c>
      <c r="H38" s="492">
        <v>10</v>
      </c>
      <c r="I38" s="492">
        <v>454</v>
      </c>
      <c r="J38" s="492" t="s">
        <v>393</v>
      </c>
      <c r="K38" s="492" t="s">
        <v>393</v>
      </c>
      <c r="L38" s="492" t="s">
        <v>393</v>
      </c>
      <c r="M38" s="492" t="s">
        <v>393</v>
      </c>
      <c r="N38" s="492" t="s">
        <v>393</v>
      </c>
      <c r="O38" s="492" t="s">
        <v>393</v>
      </c>
      <c r="P38" s="487"/>
    </row>
    <row r="39" spans="1:16" ht="12" customHeight="1">
      <c r="A39" s="391"/>
      <c r="B39" s="392" t="s">
        <v>128</v>
      </c>
      <c r="C39" s="393"/>
      <c r="D39" s="486">
        <v>7</v>
      </c>
      <c r="E39" s="486">
        <v>955</v>
      </c>
      <c r="F39" s="492" t="s">
        <v>393</v>
      </c>
      <c r="G39" s="492" t="s">
        <v>393</v>
      </c>
      <c r="H39" s="492">
        <v>293</v>
      </c>
      <c r="I39" s="492">
        <v>17287</v>
      </c>
      <c r="J39" s="492" t="s">
        <v>393</v>
      </c>
      <c r="K39" s="492" t="s">
        <v>393</v>
      </c>
      <c r="L39" s="492" t="s">
        <v>393</v>
      </c>
      <c r="M39" s="492" t="s">
        <v>393</v>
      </c>
      <c r="N39" s="492" t="s">
        <v>393</v>
      </c>
      <c r="O39" s="492" t="s">
        <v>393</v>
      </c>
      <c r="P39" s="487"/>
    </row>
    <row r="40" spans="1:16" ht="16.5" customHeight="1">
      <c r="A40" s="391"/>
      <c r="B40" s="392" t="s">
        <v>129</v>
      </c>
      <c r="C40" s="393"/>
      <c r="D40" s="486">
        <v>8</v>
      </c>
      <c r="E40" s="486">
        <v>1076</v>
      </c>
      <c r="F40" s="492" t="s">
        <v>393</v>
      </c>
      <c r="G40" s="492" t="s">
        <v>393</v>
      </c>
      <c r="H40" s="492" t="s">
        <v>393</v>
      </c>
      <c r="I40" s="492" t="s">
        <v>393</v>
      </c>
      <c r="J40" s="492" t="s">
        <v>393</v>
      </c>
      <c r="K40" s="492" t="s">
        <v>393</v>
      </c>
      <c r="L40" s="492" t="s">
        <v>393</v>
      </c>
      <c r="M40" s="492" t="s">
        <v>393</v>
      </c>
      <c r="N40" s="492" t="s">
        <v>393</v>
      </c>
      <c r="O40" s="492" t="s">
        <v>393</v>
      </c>
      <c r="P40" s="487"/>
    </row>
    <row r="41" spans="1:16" ht="12" customHeight="1">
      <c r="A41" s="391"/>
      <c r="B41" s="392" t="s">
        <v>130</v>
      </c>
      <c r="C41" s="393"/>
      <c r="D41" s="486">
        <v>7</v>
      </c>
      <c r="E41" s="486">
        <v>546</v>
      </c>
      <c r="F41" s="492" t="s">
        <v>393</v>
      </c>
      <c r="G41" s="492" t="s">
        <v>393</v>
      </c>
      <c r="H41" s="492">
        <v>7</v>
      </c>
      <c r="I41" s="492">
        <v>5745</v>
      </c>
      <c r="J41" s="492" t="s">
        <v>393</v>
      </c>
      <c r="K41" s="492" t="s">
        <v>393</v>
      </c>
      <c r="L41" s="492" t="s">
        <v>393</v>
      </c>
      <c r="M41" s="492" t="s">
        <v>393</v>
      </c>
      <c r="N41" s="492" t="s">
        <v>393</v>
      </c>
      <c r="O41" s="492" t="s">
        <v>393</v>
      </c>
      <c r="P41" s="487"/>
    </row>
    <row r="42" spans="1:16" ht="12" customHeight="1">
      <c r="A42" s="391"/>
      <c r="B42" s="392" t="s">
        <v>131</v>
      </c>
      <c r="C42" s="393"/>
      <c r="D42" s="486">
        <v>7</v>
      </c>
      <c r="E42" s="486">
        <v>1150</v>
      </c>
      <c r="F42" s="492" t="s">
        <v>393</v>
      </c>
      <c r="G42" s="492" t="s">
        <v>393</v>
      </c>
      <c r="H42" s="492" t="s">
        <v>393</v>
      </c>
      <c r="I42" s="492" t="s">
        <v>393</v>
      </c>
      <c r="J42" s="492" t="s">
        <v>393</v>
      </c>
      <c r="K42" s="492" t="s">
        <v>393</v>
      </c>
      <c r="L42" s="492" t="s">
        <v>393</v>
      </c>
      <c r="M42" s="492" t="s">
        <v>393</v>
      </c>
      <c r="N42" s="492" t="s">
        <v>393</v>
      </c>
      <c r="O42" s="492" t="s">
        <v>393</v>
      </c>
      <c r="P42" s="487"/>
    </row>
    <row r="43" spans="1:16" ht="12" customHeight="1">
      <c r="A43" s="391"/>
      <c r="B43" s="392" t="s">
        <v>270</v>
      </c>
      <c r="C43" s="393"/>
      <c r="D43" s="486">
        <v>2</v>
      </c>
      <c r="E43" s="486">
        <v>228</v>
      </c>
      <c r="F43" s="492" t="s">
        <v>393</v>
      </c>
      <c r="G43" s="492" t="s">
        <v>393</v>
      </c>
      <c r="H43" s="492">
        <v>13</v>
      </c>
      <c r="I43" s="492">
        <v>1367</v>
      </c>
      <c r="J43" s="492" t="s">
        <v>393</v>
      </c>
      <c r="K43" s="492" t="s">
        <v>393</v>
      </c>
      <c r="L43" s="492" t="s">
        <v>393</v>
      </c>
      <c r="M43" s="492" t="s">
        <v>393</v>
      </c>
      <c r="N43" s="492" t="s">
        <v>393</v>
      </c>
      <c r="O43" s="492" t="s">
        <v>393</v>
      </c>
      <c r="P43" s="487"/>
    </row>
    <row r="44" spans="1:16" ht="12" customHeight="1">
      <c r="A44" s="391"/>
      <c r="B44" s="392" t="s">
        <v>158</v>
      </c>
      <c r="C44" s="393"/>
      <c r="D44" s="486">
        <v>6</v>
      </c>
      <c r="E44" s="486">
        <v>646</v>
      </c>
      <c r="F44" s="492" t="s">
        <v>393</v>
      </c>
      <c r="G44" s="492" t="s">
        <v>393</v>
      </c>
      <c r="H44" s="492">
        <v>4</v>
      </c>
      <c r="I44" s="492">
        <v>113</v>
      </c>
      <c r="J44" s="492" t="s">
        <v>393</v>
      </c>
      <c r="K44" s="492" t="s">
        <v>393</v>
      </c>
      <c r="L44" s="492" t="s">
        <v>393</v>
      </c>
      <c r="M44" s="492" t="s">
        <v>393</v>
      </c>
      <c r="N44" s="492" t="s">
        <v>393</v>
      </c>
      <c r="O44" s="492" t="s">
        <v>393</v>
      </c>
      <c r="P44" s="487"/>
    </row>
    <row r="45" spans="1:16" ht="12" customHeight="1">
      <c r="A45" s="391"/>
      <c r="B45" s="392" t="s">
        <v>159</v>
      </c>
      <c r="C45" s="393"/>
      <c r="D45" s="486">
        <v>7</v>
      </c>
      <c r="E45" s="486">
        <v>812</v>
      </c>
      <c r="F45" s="492" t="s">
        <v>393</v>
      </c>
      <c r="G45" s="492" t="s">
        <v>393</v>
      </c>
      <c r="H45" s="492">
        <v>51</v>
      </c>
      <c r="I45" s="492">
        <v>5045</v>
      </c>
      <c r="J45" s="492" t="s">
        <v>393</v>
      </c>
      <c r="K45" s="492" t="s">
        <v>393</v>
      </c>
      <c r="L45" s="492" t="s">
        <v>393</v>
      </c>
      <c r="M45" s="492" t="s">
        <v>393</v>
      </c>
      <c r="N45" s="492" t="s">
        <v>393</v>
      </c>
      <c r="O45" s="492" t="s">
        <v>393</v>
      </c>
      <c r="P45" s="487"/>
    </row>
    <row r="46" spans="1:16" ht="3.75" customHeight="1">
      <c r="A46" s="345"/>
      <c r="B46" s="345"/>
      <c r="C46" s="346"/>
      <c r="D46" s="493"/>
      <c r="E46" s="493"/>
      <c r="F46" s="504"/>
      <c r="G46" s="504"/>
      <c r="H46" s="493"/>
      <c r="I46" s="493"/>
      <c r="J46" s="504"/>
      <c r="K46" s="504"/>
      <c r="L46" s="504"/>
      <c r="M46" s="504"/>
      <c r="N46" s="504"/>
      <c r="O46" s="504"/>
      <c r="P46" s="494"/>
    </row>
    <row r="47" ht="15.75" customHeight="1">
      <c r="B47" s="152" t="s">
        <v>394</v>
      </c>
    </row>
    <row r="48" ht="12" customHeight="1">
      <c r="B48" s="152" t="s">
        <v>298</v>
      </c>
    </row>
    <row r="49" ht="12" customHeight="1">
      <c r="B49" s="152" t="s">
        <v>299</v>
      </c>
    </row>
    <row r="50" ht="12" customHeight="1">
      <c r="B50" s="152" t="s">
        <v>300</v>
      </c>
    </row>
    <row r="51" ht="12" customHeight="1">
      <c r="B51" s="152" t="s">
        <v>301</v>
      </c>
    </row>
    <row r="52" ht="12" customHeight="1">
      <c r="B52" s="152" t="s">
        <v>302</v>
      </c>
    </row>
    <row r="53" ht="12" customHeight="1">
      <c r="B53" s="152" t="s">
        <v>303</v>
      </c>
    </row>
    <row r="54" ht="12" customHeight="1">
      <c r="B54" s="152" t="s">
        <v>302</v>
      </c>
    </row>
    <row r="55" ht="12" customHeight="1">
      <c r="B55" s="152" t="s">
        <v>161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AK26"/>
  <sheetViews>
    <sheetView workbookViewId="0" topLeftCell="K1">
      <selection activeCell="B1" sqref="B1"/>
    </sheetView>
  </sheetViews>
  <sheetFormatPr defaultColWidth="13.875" defaultRowHeight="12" customHeight="1"/>
  <cols>
    <col min="1" max="1" width="0.2421875" style="230" customWidth="1"/>
    <col min="2" max="2" width="12.75390625" style="152" customWidth="1"/>
    <col min="3" max="3" width="0.2421875" style="230" customWidth="1"/>
    <col min="4" max="15" width="7.25390625" style="512" customWidth="1"/>
    <col min="16" max="16" width="0.2421875" style="515" customWidth="1"/>
    <col min="17" max="17" width="0.2421875" style="516" customWidth="1"/>
    <col min="18" max="18" width="0.2421875" style="230" customWidth="1"/>
    <col min="19" max="19" width="12.75390625" style="152" customWidth="1"/>
    <col min="20" max="20" width="0.2421875" style="230" customWidth="1"/>
    <col min="21" max="21" width="5.375" style="512" customWidth="1"/>
    <col min="22" max="36" width="5.375" style="517" customWidth="1"/>
    <col min="37" max="37" width="0.2421875" style="518" customWidth="1"/>
    <col min="38" max="16384" width="12.875" style="512" customWidth="1"/>
  </cols>
  <sheetData>
    <row r="1" spans="1:37" s="505" customFormat="1" ht="24" customHeight="1">
      <c r="A1" s="225"/>
      <c r="B1" s="144"/>
      <c r="C1" s="225"/>
      <c r="F1" s="506" t="s">
        <v>395</v>
      </c>
      <c r="G1" s="507" t="s">
        <v>304</v>
      </c>
      <c r="P1" s="508"/>
      <c r="Q1" s="509"/>
      <c r="R1" s="225"/>
      <c r="S1" s="144"/>
      <c r="T1" s="225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1"/>
    </row>
    <row r="2" spans="7:8" ht="7.5" customHeight="1">
      <c r="G2" s="513"/>
      <c r="H2" s="514"/>
    </row>
    <row r="3" spans="1:37" s="519" customFormat="1" ht="12" customHeight="1" thickBot="1">
      <c r="A3" s="440"/>
      <c r="B3" s="440"/>
      <c r="C3" s="440"/>
      <c r="H3" s="442"/>
      <c r="I3" s="442"/>
      <c r="J3" s="442"/>
      <c r="O3" s="520" t="s">
        <v>273</v>
      </c>
      <c r="Q3" s="521"/>
      <c r="R3" s="440"/>
      <c r="S3" s="440"/>
      <c r="T3" s="44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442"/>
      <c r="AH3" s="520"/>
      <c r="AI3" s="520"/>
      <c r="AJ3" s="522"/>
      <c r="AK3" s="523"/>
    </row>
    <row r="4" spans="1:37" s="519" customFormat="1" ht="18" customHeight="1">
      <c r="A4" s="446"/>
      <c r="B4" s="446"/>
      <c r="C4" s="447"/>
      <c r="D4" s="524" t="s">
        <v>288</v>
      </c>
      <c r="E4" s="311"/>
      <c r="F4" s="311"/>
      <c r="G4" s="525"/>
      <c r="H4" s="524" t="s">
        <v>305</v>
      </c>
      <c r="I4" s="526"/>
      <c r="J4" s="526"/>
      <c r="K4" s="527"/>
      <c r="L4" s="524" t="s">
        <v>162</v>
      </c>
      <c r="M4" s="526"/>
      <c r="N4" s="526"/>
      <c r="O4" s="526"/>
      <c r="P4" s="528"/>
      <c r="Q4" s="529"/>
      <c r="R4" s="446"/>
      <c r="S4" s="446"/>
      <c r="T4" s="447"/>
      <c r="U4" s="526" t="s">
        <v>163</v>
      </c>
      <c r="V4" s="526"/>
      <c r="W4" s="526"/>
      <c r="X4" s="530"/>
      <c r="Y4" s="531" t="s">
        <v>306</v>
      </c>
      <c r="Z4" s="526"/>
      <c r="AA4" s="530"/>
      <c r="AB4" s="530"/>
      <c r="AC4" s="531" t="s">
        <v>164</v>
      </c>
      <c r="AD4" s="524"/>
      <c r="AE4" s="532"/>
      <c r="AF4" s="532"/>
      <c r="AG4" s="531" t="s">
        <v>307</v>
      </c>
      <c r="AH4" s="532"/>
      <c r="AI4" s="532"/>
      <c r="AJ4" s="532"/>
      <c r="AK4" s="532"/>
    </row>
    <row r="5" spans="1:37" s="521" customFormat="1" ht="18" customHeight="1">
      <c r="A5" s="449"/>
      <c r="B5" s="449"/>
      <c r="C5" s="450"/>
      <c r="D5" s="533" t="s">
        <v>107</v>
      </c>
      <c r="E5" s="533" t="s">
        <v>308</v>
      </c>
      <c r="F5" s="534" t="s">
        <v>309</v>
      </c>
      <c r="G5" s="535" t="s">
        <v>310</v>
      </c>
      <c r="H5" s="533" t="s">
        <v>107</v>
      </c>
      <c r="I5" s="533" t="s">
        <v>308</v>
      </c>
      <c r="J5" s="534" t="s">
        <v>309</v>
      </c>
      <c r="K5" s="535" t="s">
        <v>310</v>
      </c>
      <c r="L5" s="533" t="s">
        <v>107</v>
      </c>
      <c r="M5" s="533" t="s">
        <v>308</v>
      </c>
      <c r="N5" s="534" t="s">
        <v>309</v>
      </c>
      <c r="O5" s="534" t="s">
        <v>310</v>
      </c>
      <c r="P5" s="477"/>
      <c r="Q5" s="536"/>
      <c r="R5" s="449"/>
      <c r="S5" s="449"/>
      <c r="T5" s="450"/>
      <c r="U5" s="537" t="s">
        <v>107</v>
      </c>
      <c r="V5" s="533" t="s">
        <v>308</v>
      </c>
      <c r="W5" s="534" t="s">
        <v>309</v>
      </c>
      <c r="X5" s="535" t="s">
        <v>310</v>
      </c>
      <c r="Y5" s="533" t="s">
        <v>107</v>
      </c>
      <c r="Z5" s="533" t="s">
        <v>308</v>
      </c>
      <c r="AA5" s="534" t="s">
        <v>309</v>
      </c>
      <c r="AB5" s="535" t="s">
        <v>310</v>
      </c>
      <c r="AC5" s="533" t="s">
        <v>107</v>
      </c>
      <c r="AD5" s="533" t="s">
        <v>308</v>
      </c>
      <c r="AE5" s="534" t="s">
        <v>309</v>
      </c>
      <c r="AF5" s="535" t="s">
        <v>310</v>
      </c>
      <c r="AG5" s="533" t="s">
        <v>107</v>
      </c>
      <c r="AH5" s="533" t="s">
        <v>308</v>
      </c>
      <c r="AI5" s="534" t="s">
        <v>309</v>
      </c>
      <c r="AJ5" s="534" t="s">
        <v>310</v>
      </c>
      <c r="AK5" s="538"/>
    </row>
    <row r="6" spans="1:37" ht="17.25" customHeight="1">
      <c r="A6" s="334"/>
      <c r="B6" s="334" t="s">
        <v>153</v>
      </c>
      <c r="C6" s="335"/>
      <c r="D6" s="512">
        <v>13067</v>
      </c>
      <c r="E6" s="512">
        <v>7060</v>
      </c>
      <c r="F6" s="512">
        <v>880</v>
      </c>
      <c r="G6" s="512">
        <v>5127</v>
      </c>
      <c r="H6" s="512">
        <v>6486</v>
      </c>
      <c r="I6" s="512">
        <v>5649</v>
      </c>
      <c r="J6" s="512">
        <v>504</v>
      </c>
      <c r="K6" s="512">
        <v>333</v>
      </c>
      <c r="L6" s="512">
        <v>826</v>
      </c>
      <c r="M6" s="512">
        <v>2</v>
      </c>
      <c r="N6" s="539" t="s">
        <v>297</v>
      </c>
      <c r="O6" s="512">
        <v>824</v>
      </c>
      <c r="P6" s="540"/>
      <c r="Q6" s="539"/>
      <c r="R6" s="541"/>
      <c r="S6" s="541" t="s">
        <v>153</v>
      </c>
      <c r="T6" s="542"/>
      <c r="U6" s="512">
        <v>2208</v>
      </c>
      <c r="V6" s="512">
        <v>24</v>
      </c>
      <c r="W6" s="517">
        <v>6</v>
      </c>
      <c r="X6" s="512">
        <v>2178</v>
      </c>
      <c r="Y6" s="512">
        <v>3542</v>
      </c>
      <c r="Z6" s="512">
        <v>1380</v>
      </c>
      <c r="AA6" s="512">
        <v>370</v>
      </c>
      <c r="AB6" s="512">
        <v>1792</v>
      </c>
      <c r="AC6" s="539" t="s">
        <v>0</v>
      </c>
      <c r="AD6" s="539" t="s">
        <v>0</v>
      </c>
      <c r="AE6" s="539" t="s">
        <v>0</v>
      </c>
      <c r="AF6" s="539" t="s">
        <v>0</v>
      </c>
      <c r="AG6" s="512">
        <v>5</v>
      </c>
      <c r="AH6" s="512">
        <v>5</v>
      </c>
      <c r="AI6" s="539" t="s">
        <v>0</v>
      </c>
      <c r="AJ6" s="539" t="s">
        <v>0</v>
      </c>
      <c r="AK6" s="539"/>
    </row>
    <row r="7" spans="1:37" ht="12" customHeight="1">
      <c r="A7" s="334"/>
      <c r="B7" s="334" t="s">
        <v>154</v>
      </c>
      <c r="C7" s="335"/>
      <c r="D7" s="512">
        <v>12637</v>
      </c>
      <c r="E7" s="512">
        <v>7316</v>
      </c>
      <c r="F7" s="512">
        <v>852</v>
      </c>
      <c r="G7" s="512">
        <v>4469</v>
      </c>
      <c r="H7" s="512">
        <v>6600</v>
      </c>
      <c r="I7" s="512">
        <v>5846</v>
      </c>
      <c r="J7" s="512">
        <v>424</v>
      </c>
      <c r="K7" s="512">
        <v>330</v>
      </c>
      <c r="L7" s="512">
        <v>548</v>
      </c>
      <c r="M7" s="512">
        <v>2</v>
      </c>
      <c r="N7" s="539" t="s">
        <v>297</v>
      </c>
      <c r="O7" s="512">
        <v>546</v>
      </c>
      <c r="R7" s="541"/>
      <c r="S7" s="541" t="s">
        <v>154</v>
      </c>
      <c r="T7" s="542"/>
      <c r="U7" s="512">
        <v>1970</v>
      </c>
      <c r="V7" s="512">
        <v>31</v>
      </c>
      <c r="W7" s="543">
        <v>6</v>
      </c>
      <c r="X7" s="512">
        <v>1933</v>
      </c>
      <c r="Y7" s="512">
        <v>3494</v>
      </c>
      <c r="Z7" s="512">
        <v>1428</v>
      </c>
      <c r="AA7" s="512">
        <v>422</v>
      </c>
      <c r="AB7" s="512">
        <v>1644</v>
      </c>
      <c r="AC7" s="539" t="s">
        <v>0</v>
      </c>
      <c r="AD7" s="539" t="s">
        <v>0</v>
      </c>
      <c r="AE7" s="539" t="s">
        <v>0</v>
      </c>
      <c r="AF7" s="539" t="s">
        <v>0</v>
      </c>
      <c r="AG7" s="512">
        <v>25</v>
      </c>
      <c r="AH7" s="512">
        <v>9</v>
      </c>
      <c r="AI7" s="539" t="s">
        <v>0</v>
      </c>
      <c r="AJ7" s="539">
        <v>16</v>
      </c>
      <c r="AK7" s="539"/>
    </row>
    <row r="8" spans="1:37" ht="12" customHeight="1">
      <c r="A8" s="334"/>
      <c r="B8" s="334" t="s">
        <v>155</v>
      </c>
      <c r="C8" s="335"/>
      <c r="D8" s="512">
        <v>12607</v>
      </c>
      <c r="E8" s="512">
        <v>7286</v>
      </c>
      <c r="F8" s="512">
        <v>776</v>
      </c>
      <c r="G8" s="512">
        <v>4545</v>
      </c>
      <c r="H8" s="512">
        <v>6883</v>
      </c>
      <c r="I8" s="512">
        <v>5885</v>
      </c>
      <c r="J8" s="512">
        <v>457</v>
      </c>
      <c r="K8" s="512">
        <v>541</v>
      </c>
      <c r="L8" s="512">
        <v>277</v>
      </c>
      <c r="M8" s="512">
        <v>2</v>
      </c>
      <c r="N8" s="539" t="s">
        <v>297</v>
      </c>
      <c r="O8" s="512">
        <v>275</v>
      </c>
      <c r="R8" s="541"/>
      <c r="S8" s="541" t="s">
        <v>155</v>
      </c>
      <c r="T8" s="542"/>
      <c r="U8" s="512">
        <v>1891</v>
      </c>
      <c r="V8" s="512">
        <v>27</v>
      </c>
      <c r="W8" s="543">
        <v>17</v>
      </c>
      <c r="X8" s="512">
        <v>1847</v>
      </c>
      <c r="Y8" s="512">
        <v>3550</v>
      </c>
      <c r="Z8" s="512">
        <v>1366</v>
      </c>
      <c r="AA8" s="512">
        <v>302</v>
      </c>
      <c r="AB8" s="512">
        <v>1882</v>
      </c>
      <c r="AC8" s="539">
        <v>1</v>
      </c>
      <c r="AD8" s="539">
        <v>1</v>
      </c>
      <c r="AE8" s="539" t="s">
        <v>0</v>
      </c>
      <c r="AF8" s="539" t="s">
        <v>0</v>
      </c>
      <c r="AG8" s="512">
        <v>5</v>
      </c>
      <c r="AH8" s="512">
        <v>5</v>
      </c>
      <c r="AI8" s="539" t="s">
        <v>0</v>
      </c>
      <c r="AJ8" s="539" t="s">
        <v>0</v>
      </c>
      <c r="AK8" s="539"/>
    </row>
    <row r="9" spans="1:37" ht="12" customHeight="1">
      <c r="A9" s="334"/>
      <c r="B9" s="334" t="s">
        <v>391</v>
      </c>
      <c r="C9" s="335"/>
      <c r="D9" s="512">
        <v>15783</v>
      </c>
      <c r="E9" s="512">
        <v>7149</v>
      </c>
      <c r="F9" s="512">
        <v>846</v>
      </c>
      <c r="G9" s="512">
        <v>7788</v>
      </c>
      <c r="H9" s="512">
        <v>7376</v>
      </c>
      <c r="I9" s="512">
        <v>5817</v>
      </c>
      <c r="J9" s="512">
        <v>589</v>
      </c>
      <c r="K9" s="512">
        <v>970</v>
      </c>
      <c r="L9" s="512">
        <v>149</v>
      </c>
      <c r="M9" s="512" t="s">
        <v>0</v>
      </c>
      <c r="N9" s="539" t="s">
        <v>0</v>
      </c>
      <c r="O9" s="512">
        <v>149</v>
      </c>
      <c r="R9" s="541"/>
      <c r="S9" s="541" t="s">
        <v>391</v>
      </c>
      <c r="T9" s="542"/>
      <c r="U9" s="512">
        <v>3672</v>
      </c>
      <c r="V9" s="512">
        <v>22</v>
      </c>
      <c r="W9" s="543" t="s">
        <v>0</v>
      </c>
      <c r="X9" s="512">
        <v>3650</v>
      </c>
      <c r="Y9" s="512">
        <v>4579</v>
      </c>
      <c r="Z9" s="512">
        <v>1303</v>
      </c>
      <c r="AA9" s="512">
        <v>257</v>
      </c>
      <c r="AB9" s="512">
        <v>3019</v>
      </c>
      <c r="AC9" s="539" t="s">
        <v>0</v>
      </c>
      <c r="AD9" s="539" t="s">
        <v>0</v>
      </c>
      <c r="AE9" s="539" t="s">
        <v>0</v>
      </c>
      <c r="AF9" s="539" t="s">
        <v>0</v>
      </c>
      <c r="AG9" s="512">
        <v>7</v>
      </c>
      <c r="AH9" s="512">
        <v>7</v>
      </c>
      <c r="AI9" s="539" t="s">
        <v>0</v>
      </c>
      <c r="AJ9" s="539" t="s">
        <v>0</v>
      </c>
      <c r="AK9" s="539"/>
    </row>
    <row r="10" spans="1:37" s="551" customFormat="1" ht="16.5" customHeight="1">
      <c r="A10" s="544"/>
      <c r="B10" s="427" t="s">
        <v>392</v>
      </c>
      <c r="C10" s="545"/>
      <c r="D10" s="548">
        <v>16264</v>
      </c>
      <c r="E10" s="548">
        <v>7483</v>
      </c>
      <c r="F10" s="548">
        <v>1015</v>
      </c>
      <c r="G10" s="548">
        <v>7766</v>
      </c>
      <c r="H10" s="548">
        <v>7743</v>
      </c>
      <c r="I10" s="548">
        <v>6121</v>
      </c>
      <c r="J10" s="548">
        <v>571</v>
      </c>
      <c r="K10" s="548">
        <v>1051</v>
      </c>
      <c r="L10" s="548">
        <v>186</v>
      </c>
      <c r="M10" s="548">
        <v>1</v>
      </c>
      <c r="N10" s="548" t="s">
        <v>403</v>
      </c>
      <c r="O10" s="548">
        <v>185</v>
      </c>
      <c r="P10" s="547"/>
      <c r="Q10" s="548"/>
      <c r="R10" s="549"/>
      <c r="S10" s="257" t="s">
        <v>392</v>
      </c>
      <c r="T10" s="550"/>
      <c r="U10" s="548">
        <v>4465</v>
      </c>
      <c r="V10" s="548">
        <v>23</v>
      </c>
      <c r="W10" s="548" t="s">
        <v>403</v>
      </c>
      <c r="X10" s="548">
        <v>4442</v>
      </c>
      <c r="Y10" s="548">
        <v>3864</v>
      </c>
      <c r="Z10" s="548">
        <v>1332</v>
      </c>
      <c r="AA10" s="548">
        <v>444</v>
      </c>
      <c r="AB10" s="548">
        <v>2088</v>
      </c>
      <c r="AC10" s="548">
        <v>2</v>
      </c>
      <c r="AD10" s="548">
        <v>2</v>
      </c>
      <c r="AE10" s="548" t="s">
        <v>403</v>
      </c>
      <c r="AF10" s="548" t="s">
        <v>403</v>
      </c>
      <c r="AG10" s="548">
        <v>4</v>
      </c>
      <c r="AH10" s="548">
        <v>4</v>
      </c>
      <c r="AI10" s="548" t="s">
        <v>403</v>
      </c>
      <c r="AJ10" s="548" t="s">
        <v>403</v>
      </c>
      <c r="AK10" s="546"/>
    </row>
    <row r="11" spans="1:37" ht="16.5" customHeight="1">
      <c r="A11" s="391"/>
      <c r="B11" s="392" t="s">
        <v>123</v>
      </c>
      <c r="C11" s="393"/>
      <c r="D11" s="539">
        <v>1199</v>
      </c>
      <c r="E11" s="539">
        <v>454</v>
      </c>
      <c r="F11" s="539">
        <v>54</v>
      </c>
      <c r="G11" s="539">
        <v>691</v>
      </c>
      <c r="H11" s="539">
        <v>444</v>
      </c>
      <c r="I11" s="539">
        <v>372</v>
      </c>
      <c r="J11" s="539">
        <v>12</v>
      </c>
      <c r="K11" s="539">
        <v>60</v>
      </c>
      <c r="L11" s="539" t="s">
        <v>404</v>
      </c>
      <c r="M11" s="539" t="s">
        <v>404</v>
      </c>
      <c r="N11" s="539" t="s">
        <v>404</v>
      </c>
      <c r="O11" s="539" t="s">
        <v>404</v>
      </c>
      <c r="P11" s="540"/>
      <c r="Q11" s="539"/>
      <c r="R11" s="398"/>
      <c r="S11" s="552" t="s">
        <v>123</v>
      </c>
      <c r="T11" s="553"/>
      <c r="U11" s="539">
        <v>490</v>
      </c>
      <c r="V11" s="539">
        <v>1</v>
      </c>
      <c r="W11" s="539" t="s">
        <v>404</v>
      </c>
      <c r="X11" s="539">
        <v>489</v>
      </c>
      <c r="Y11" s="539">
        <v>264</v>
      </c>
      <c r="Z11" s="539">
        <v>80</v>
      </c>
      <c r="AA11" s="539">
        <v>42</v>
      </c>
      <c r="AB11" s="539">
        <v>142</v>
      </c>
      <c r="AC11" s="539">
        <v>1</v>
      </c>
      <c r="AD11" s="539">
        <v>1</v>
      </c>
      <c r="AE11" s="539" t="s">
        <v>404</v>
      </c>
      <c r="AF11" s="539" t="s">
        <v>404</v>
      </c>
      <c r="AG11" s="539" t="s">
        <v>404</v>
      </c>
      <c r="AH11" s="539" t="s">
        <v>404</v>
      </c>
      <c r="AI11" s="539" t="s">
        <v>404</v>
      </c>
      <c r="AJ11" s="539" t="s">
        <v>404</v>
      </c>
      <c r="AK11" s="539"/>
    </row>
    <row r="12" spans="1:37" ht="12" customHeight="1">
      <c r="A12" s="391"/>
      <c r="B12" s="392" t="s">
        <v>124</v>
      </c>
      <c r="C12" s="393"/>
      <c r="D12" s="539">
        <v>941</v>
      </c>
      <c r="E12" s="539">
        <v>534</v>
      </c>
      <c r="F12" s="539">
        <v>50</v>
      </c>
      <c r="G12" s="539">
        <v>357</v>
      </c>
      <c r="H12" s="539">
        <v>584</v>
      </c>
      <c r="I12" s="539">
        <v>455</v>
      </c>
      <c r="J12" s="539">
        <v>50</v>
      </c>
      <c r="K12" s="539">
        <v>79</v>
      </c>
      <c r="L12" s="539" t="s">
        <v>404</v>
      </c>
      <c r="M12" s="539" t="s">
        <v>404</v>
      </c>
      <c r="N12" s="539" t="s">
        <v>404</v>
      </c>
      <c r="O12" s="539" t="s">
        <v>404</v>
      </c>
      <c r="P12" s="540"/>
      <c r="Q12" s="539"/>
      <c r="R12" s="398"/>
      <c r="S12" s="552" t="s">
        <v>124</v>
      </c>
      <c r="T12" s="553"/>
      <c r="U12" s="539">
        <v>89</v>
      </c>
      <c r="V12" s="539">
        <v>1</v>
      </c>
      <c r="W12" s="539" t="s">
        <v>404</v>
      </c>
      <c r="X12" s="539">
        <v>88</v>
      </c>
      <c r="Y12" s="539">
        <v>268</v>
      </c>
      <c r="Z12" s="539">
        <v>78</v>
      </c>
      <c r="AA12" s="539" t="s">
        <v>404</v>
      </c>
      <c r="AB12" s="539">
        <v>190</v>
      </c>
      <c r="AC12" s="539" t="s">
        <v>404</v>
      </c>
      <c r="AD12" s="539" t="s">
        <v>404</v>
      </c>
      <c r="AE12" s="539" t="s">
        <v>404</v>
      </c>
      <c r="AF12" s="539" t="s">
        <v>404</v>
      </c>
      <c r="AG12" s="539" t="s">
        <v>404</v>
      </c>
      <c r="AH12" s="539" t="s">
        <v>404</v>
      </c>
      <c r="AI12" s="539" t="s">
        <v>404</v>
      </c>
      <c r="AJ12" s="539" t="s">
        <v>404</v>
      </c>
      <c r="AK12" s="539"/>
    </row>
    <row r="13" spans="1:37" ht="12" customHeight="1">
      <c r="A13" s="391"/>
      <c r="B13" s="392" t="s">
        <v>125</v>
      </c>
      <c r="C13" s="393"/>
      <c r="D13" s="539">
        <v>1452</v>
      </c>
      <c r="E13" s="539">
        <v>645</v>
      </c>
      <c r="F13" s="539">
        <v>91</v>
      </c>
      <c r="G13" s="539">
        <v>716</v>
      </c>
      <c r="H13" s="539">
        <v>625</v>
      </c>
      <c r="I13" s="539">
        <v>540</v>
      </c>
      <c r="J13" s="539">
        <v>43</v>
      </c>
      <c r="K13" s="539">
        <v>42</v>
      </c>
      <c r="L13" s="539" t="s">
        <v>404</v>
      </c>
      <c r="M13" s="539" t="s">
        <v>404</v>
      </c>
      <c r="N13" s="539" t="s">
        <v>404</v>
      </c>
      <c r="O13" s="539" t="s">
        <v>404</v>
      </c>
      <c r="P13" s="540"/>
      <c r="Q13" s="539"/>
      <c r="R13" s="398"/>
      <c r="S13" s="552" t="s">
        <v>125</v>
      </c>
      <c r="T13" s="553"/>
      <c r="U13" s="539">
        <v>593</v>
      </c>
      <c r="V13" s="539">
        <v>3</v>
      </c>
      <c r="W13" s="539" t="s">
        <v>404</v>
      </c>
      <c r="X13" s="539">
        <v>590</v>
      </c>
      <c r="Y13" s="539">
        <v>233</v>
      </c>
      <c r="Z13" s="539">
        <v>101</v>
      </c>
      <c r="AA13" s="539">
        <v>48</v>
      </c>
      <c r="AB13" s="539">
        <v>84</v>
      </c>
      <c r="AC13" s="539" t="s">
        <v>404</v>
      </c>
      <c r="AD13" s="539" t="s">
        <v>404</v>
      </c>
      <c r="AE13" s="539" t="s">
        <v>404</v>
      </c>
      <c r="AF13" s="539" t="s">
        <v>404</v>
      </c>
      <c r="AG13" s="539">
        <v>1</v>
      </c>
      <c r="AH13" s="539">
        <v>1</v>
      </c>
      <c r="AI13" s="539" t="s">
        <v>404</v>
      </c>
      <c r="AJ13" s="539" t="s">
        <v>404</v>
      </c>
      <c r="AK13" s="539"/>
    </row>
    <row r="14" spans="1:37" ht="12" customHeight="1">
      <c r="A14" s="391"/>
      <c r="B14" s="392" t="s">
        <v>126</v>
      </c>
      <c r="C14" s="393"/>
      <c r="D14" s="539">
        <v>1139</v>
      </c>
      <c r="E14" s="539">
        <v>679</v>
      </c>
      <c r="F14" s="539">
        <v>62</v>
      </c>
      <c r="G14" s="539">
        <v>398</v>
      </c>
      <c r="H14" s="539">
        <v>653</v>
      </c>
      <c r="I14" s="539">
        <v>569</v>
      </c>
      <c r="J14" s="539">
        <v>50</v>
      </c>
      <c r="K14" s="539">
        <v>34</v>
      </c>
      <c r="L14" s="539" t="s">
        <v>404</v>
      </c>
      <c r="M14" s="539" t="s">
        <v>404</v>
      </c>
      <c r="N14" s="539" t="s">
        <v>404</v>
      </c>
      <c r="O14" s="539" t="s">
        <v>404</v>
      </c>
      <c r="P14" s="540"/>
      <c r="Q14" s="539"/>
      <c r="R14" s="398"/>
      <c r="S14" s="552" t="s">
        <v>126</v>
      </c>
      <c r="T14" s="553"/>
      <c r="U14" s="539">
        <v>191</v>
      </c>
      <c r="V14" s="539" t="s">
        <v>404</v>
      </c>
      <c r="W14" s="539" t="s">
        <v>404</v>
      </c>
      <c r="X14" s="539">
        <v>191</v>
      </c>
      <c r="Y14" s="539">
        <v>293</v>
      </c>
      <c r="Z14" s="539">
        <v>108</v>
      </c>
      <c r="AA14" s="539">
        <v>12</v>
      </c>
      <c r="AB14" s="539">
        <v>173</v>
      </c>
      <c r="AC14" s="539" t="s">
        <v>404</v>
      </c>
      <c r="AD14" s="539" t="s">
        <v>404</v>
      </c>
      <c r="AE14" s="539" t="s">
        <v>404</v>
      </c>
      <c r="AF14" s="539" t="s">
        <v>404</v>
      </c>
      <c r="AG14" s="539">
        <v>2</v>
      </c>
      <c r="AH14" s="539">
        <v>2</v>
      </c>
      <c r="AI14" s="539" t="s">
        <v>404</v>
      </c>
      <c r="AJ14" s="539" t="s">
        <v>404</v>
      </c>
      <c r="AK14" s="539"/>
    </row>
    <row r="15" spans="1:37" ht="12" customHeight="1">
      <c r="A15" s="391"/>
      <c r="B15" s="392" t="s">
        <v>127</v>
      </c>
      <c r="C15" s="393"/>
      <c r="D15" s="539">
        <v>1324</v>
      </c>
      <c r="E15" s="539">
        <v>791</v>
      </c>
      <c r="F15" s="539">
        <v>43</v>
      </c>
      <c r="G15" s="539">
        <v>490</v>
      </c>
      <c r="H15" s="539">
        <v>719</v>
      </c>
      <c r="I15" s="539">
        <v>646</v>
      </c>
      <c r="J15" s="539">
        <v>2</v>
      </c>
      <c r="K15" s="539">
        <v>71</v>
      </c>
      <c r="L15" s="539">
        <v>57</v>
      </c>
      <c r="M15" s="539">
        <v>1</v>
      </c>
      <c r="N15" s="539" t="s">
        <v>404</v>
      </c>
      <c r="O15" s="539">
        <v>56</v>
      </c>
      <c r="P15" s="540"/>
      <c r="Q15" s="539"/>
      <c r="R15" s="398"/>
      <c r="S15" s="552" t="s">
        <v>127</v>
      </c>
      <c r="T15" s="553"/>
      <c r="U15" s="539">
        <v>226</v>
      </c>
      <c r="V15" s="539">
        <v>6</v>
      </c>
      <c r="W15" s="539" t="s">
        <v>404</v>
      </c>
      <c r="X15" s="539">
        <v>220</v>
      </c>
      <c r="Y15" s="539">
        <v>322</v>
      </c>
      <c r="Z15" s="539">
        <v>138</v>
      </c>
      <c r="AA15" s="539">
        <v>41</v>
      </c>
      <c r="AB15" s="539">
        <v>143</v>
      </c>
      <c r="AC15" s="539" t="s">
        <v>404</v>
      </c>
      <c r="AD15" s="539" t="s">
        <v>404</v>
      </c>
      <c r="AE15" s="539" t="s">
        <v>404</v>
      </c>
      <c r="AF15" s="539" t="s">
        <v>404</v>
      </c>
      <c r="AG15" s="539" t="s">
        <v>404</v>
      </c>
      <c r="AH15" s="539" t="s">
        <v>404</v>
      </c>
      <c r="AI15" s="539" t="s">
        <v>404</v>
      </c>
      <c r="AJ15" s="539" t="s">
        <v>404</v>
      </c>
      <c r="AK15" s="539"/>
    </row>
    <row r="16" spans="1:37" ht="12" customHeight="1">
      <c r="A16" s="391"/>
      <c r="B16" s="392" t="s">
        <v>128</v>
      </c>
      <c r="C16" s="393"/>
      <c r="D16" s="539">
        <v>1783</v>
      </c>
      <c r="E16" s="539">
        <v>751</v>
      </c>
      <c r="F16" s="539">
        <v>63</v>
      </c>
      <c r="G16" s="539">
        <v>969</v>
      </c>
      <c r="H16" s="539">
        <v>749</v>
      </c>
      <c r="I16" s="539">
        <v>596</v>
      </c>
      <c r="J16" s="539">
        <v>55</v>
      </c>
      <c r="K16" s="539">
        <v>98</v>
      </c>
      <c r="L16" s="539" t="s">
        <v>404</v>
      </c>
      <c r="M16" s="539" t="s">
        <v>404</v>
      </c>
      <c r="N16" s="539" t="s">
        <v>404</v>
      </c>
      <c r="O16" s="539" t="s">
        <v>404</v>
      </c>
      <c r="P16" s="540"/>
      <c r="Q16" s="539"/>
      <c r="R16" s="398"/>
      <c r="S16" s="552" t="s">
        <v>128</v>
      </c>
      <c r="T16" s="553"/>
      <c r="U16" s="539">
        <v>657</v>
      </c>
      <c r="V16" s="539" t="s">
        <v>404</v>
      </c>
      <c r="W16" s="539" t="s">
        <v>404</v>
      </c>
      <c r="X16" s="539">
        <v>657</v>
      </c>
      <c r="Y16" s="539">
        <v>375</v>
      </c>
      <c r="Z16" s="539">
        <v>153</v>
      </c>
      <c r="AA16" s="539">
        <v>8</v>
      </c>
      <c r="AB16" s="539">
        <v>214</v>
      </c>
      <c r="AC16" s="539">
        <v>1</v>
      </c>
      <c r="AD16" s="539">
        <v>1</v>
      </c>
      <c r="AE16" s="539" t="s">
        <v>404</v>
      </c>
      <c r="AF16" s="539" t="s">
        <v>404</v>
      </c>
      <c r="AG16" s="539">
        <v>1</v>
      </c>
      <c r="AH16" s="539">
        <v>1</v>
      </c>
      <c r="AI16" s="539" t="s">
        <v>404</v>
      </c>
      <c r="AJ16" s="539" t="s">
        <v>404</v>
      </c>
      <c r="AK16" s="539"/>
    </row>
    <row r="17" spans="1:37" ht="16.5" customHeight="1">
      <c r="A17" s="391"/>
      <c r="B17" s="392" t="s">
        <v>129</v>
      </c>
      <c r="C17" s="393"/>
      <c r="D17" s="539">
        <v>1643</v>
      </c>
      <c r="E17" s="539">
        <v>581</v>
      </c>
      <c r="F17" s="539">
        <v>86</v>
      </c>
      <c r="G17" s="539">
        <v>976</v>
      </c>
      <c r="H17" s="539">
        <v>608</v>
      </c>
      <c r="I17" s="539">
        <v>470</v>
      </c>
      <c r="J17" s="539">
        <v>38</v>
      </c>
      <c r="K17" s="539">
        <v>100</v>
      </c>
      <c r="L17" s="539" t="s">
        <v>404</v>
      </c>
      <c r="M17" s="539" t="s">
        <v>404</v>
      </c>
      <c r="N17" s="539" t="s">
        <v>404</v>
      </c>
      <c r="O17" s="539" t="s">
        <v>404</v>
      </c>
      <c r="P17" s="540"/>
      <c r="Q17" s="539"/>
      <c r="R17" s="398"/>
      <c r="S17" s="552" t="s">
        <v>129</v>
      </c>
      <c r="T17" s="553"/>
      <c r="U17" s="539">
        <v>704</v>
      </c>
      <c r="V17" s="539">
        <v>3</v>
      </c>
      <c r="W17" s="539" t="s">
        <v>404</v>
      </c>
      <c r="X17" s="539">
        <v>701</v>
      </c>
      <c r="Y17" s="539">
        <v>331</v>
      </c>
      <c r="Z17" s="539">
        <v>108</v>
      </c>
      <c r="AA17" s="539">
        <v>48</v>
      </c>
      <c r="AB17" s="539">
        <v>175</v>
      </c>
      <c r="AC17" s="539" t="s">
        <v>404</v>
      </c>
      <c r="AD17" s="539" t="s">
        <v>404</v>
      </c>
      <c r="AE17" s="539" t="s">
        <v>404</v>
      </c>
      <c r="AF17" s="539" t="s">
        <v>404</v>
      </c>
      <c r="AG17" s="539" t="s">
        <v>404</v>
      </c>
      <c r="AH17" s="539" t="s">
        <v>404</v>
      </c>
      <c r="AI17" s="539" t="s">
        <v>404</v>
      </c>
      <c r="AJ17" s="539" t="s">
        <v>404</v>
      </c>
      <c r="AK17" s="539"/>
    </row>
    <row r="18" spans="1:37" ht="12" customHeight="1">
      <c r="A18" s="391"/>
      <c r="B18" s="392" t="s">
        <v>130</v>
      </c>
      <c r="C18" s="393"/>
      <c r="D18" s="539">
        <v>1704</v>
      </c>
      <c r="E18" s="539">
        <v>728</v>
      </c>
      <c r="F18" s="539">
        <v>105</v>
      </c>
      <c r="G18" s="539">
        <v>871</v>
      </c>
      <c r="H18" s="539">
        <v>688</v>
      </c>
      <c r="I18" s="539">
        <v>585</v>
      </c>
      <c r="J18" s="539">
        <v>34</v>
      </c>
      <c r="K18" s="539">
        <v>69</v>
      </c>
      <c r="L18" s="539" t="s">
        <v>404</v>
      </c>
      <c r="M18" s="539" t="s">
        <v>404</v>
      </c>
      <c r="N18" s="539" t="s">
        <v>404</v>
      </c>
      <c r="O18" s="539" t="s">
        <v>404</v>
      </c>
      <c r="P18" s="540"/>
      <c r="Q18" s="539"/>
      <c r="R18" s="398"/>
      <c r="S18" s="552" t="s">
        <v>130</v>
      </c>
      <c r="T18" s="553"/>
      <c r="U18" s="539">
        <v>619</v>
      </c>
      <c r="V18" s="539">
        <v>2</v>
      </c>
      <c r="W18" s="539" t="s">
        <v>404</v>
      </c>
      <c r="X18" s="539">
        <v>617</v>
      </c>
      <c r="Y18" s="539">
        <v>397</v>
      </c>
      <c r="Z18" s="539">
        <v>141</v>
      </c>
      <c r="AA18" s="539">
        <v>71</v>
      </c>
      <c r="AB18" s="539">
        <v>185</v>
      </c>
      <c r="AC18" s="539" t="s">
        <v>404</v>
      </c>
      <c r="AD18" s="539" t="s">
        <v>404</v>
      </c>
      <c r="AE18" s="539" t="s">
        <v>404</v>
      </c>
      <c r="AF18" s="539" t="s">
        <v>404</v>
      </c>
      <c r="AG18" s="539" t="s">
        <v>404</v>
      </c>
      <c r="AH18" s="539" t="s">
        <v>404</v>
      </c>
      <c r="AI18" s="539" t="s">
        <v>404</v>
      </c>
      <c r="AJ18" s="539" t="s">
        <v>404</v>
      </c>
      <c r="AK18" s="539"/>
    </row>
    <row r="19" spans="1:37" ht="12" customHeight="1">
      <c r="A19" s="391"/>
      <c r="B19" s="392" t="s">
        <v>131</v>
      </c>
      <c r="C19" s="393"/>
      <c r="D19" s="539">
        <v>1189</v>
      </c>
      <c r="E19" s="539">
        <v>612</v>
      </c>
      <c r="F19" s="539">
        <v>116</v>
      </c>
      <c r="G19" s="539">
        <v>461</v>
      </c>
      <c r="H19" s="539">
        <v>743</v>
      </c>
      <c r="I19" s="539">
        <v>515</v>
      </c>
      <c r="J19" s="539">
        <v>98</v>
      </c>
      <c r="K19" s="539">
        <v>130</v>
      </c>
      <c r="L19" s="539">
        <v>129</v>
      </c>
      <c r="M19" s="539" t="s">
        <v>404</v>
      </c>
      <c r="N19" s="539" t="s">
        <v>404</v>
      </c>
      <c r="O19" s="539">
        <v>129</v>
      </c>
      <c r="P19" s="540"/>
      <c r="Q19" s="539"/>
      <c r="R19" s="398"/>
      <c r="S19" s="552" t="s">
        <v>131</v>
      </c>
      <c r="T19" s="553"/>
      <c r="U19" s="539">
        <v>124</v>
      </c>
      <c r="V19" s="539">
        <v>2</v>
      </c>
      <c r="W19" s="539" t="s">
        <v>404</v>
      </c>
      <c r="X19" s="539">
        <v>122</v>
      </c>
      <c r="Y19" s="539">
        <v>193</v>
      </c>
      <c r="Z19" s="539">
        <v>95</v>
      </c>
      <c r="AA19" s="539">
        <v>18</v>
      </c>
      <c r="AB19" s="539">
        <v>80</v>
      </c>
      <c r="AC19" s="539" t="s">
        <v>404</v>
      </c>
      <c r="AD19" s="539" t="s">
        <v>404</v>
      </c>
      <c r="AE19" s="539" t="s">
        <v>404</v>
      </c>
      <c r="AF19" s="539" t="s">
        <v>404</v>
      </c>
      <c r="AG19" s="539" t="s">
        <v>404</v>
      </c>
      <c r="AH19" s="539" t="s">
        <v>404</v>
      </c>
      <c r="AI19" s="539" t="s">
        <v>404</v>
      </c>
      <c r="AJ19" s="539" t="s">
        <v>404</v>
      </c>
      <c r="AK19" s="539"/>
    </row>
    <row r="20" spans="1:37" ht="12" customHeight="1">
      <c r="A20" s="391"/>
      <c r="B20" s="392" t="s">
        <v>270</v>
      </c>
      <c r="C20" s="393"/>
      <c r="D20" s="539">
        <v>1299</v>
      </c>
      <c r="E20" s="539">
        <v>598</v>
      </c>
      <c r="F20" s="539">
        <v>76</v>
      </c>
      <c r="G20" s="539">
        <v>625</v>
      </c>
      <c r="H20" s="539">
        <v>605</v>
      </c>
      <c r="I20" s="539">
        <v>486</v>
      </c>
      <c r="J20" s="539">
        <v>22</v>
      </c>
      <c r="K20" s="539">
        <v>97</v>
      </c>
      <c r="L20" s="539" t="s">
        <v>404</v>
      </c>
      <c r="M20" s="539" t="s">
        <v>404</v>
      </c>
      <c r="N20" s="539" t="s">
        <v>404</v>
      </c>
      <c r="O20" s="539" t="s">
        <v>404</v>
      </c>
      <c r="P20" s="540"/>
      <c r="Q20" s="539"/>
      <c r="R20" s="398"/>
      <c r="S20" s="552" t="s">
        <v>270</v>
      </c>
      <c r="T20" s="553"/>
      <c r="U20" s="539">
        <v>333</v>
      </c>
      <c r="V20" s="539">
        <v>1</v>
      </c>
      <c r="W20" s="539" t="s">
        <v>404</v>
      </c>
      <c r="X20" s="539">
        <v>332</v>
      </c>
      <c r="Y20" s="539">
        <v>361</v>
      </c>
      <c r="Z20" s="539">
        <v>111</v>
      </c>
      <c r="AA20" s="539">
        <v>54</v>
      </c>
      <c r="AB20" s="539">
        <v>196</v>
      </c>
      <c r="AC20" s="539" t="s">
        <v>404</v>
      </c>
      <c r="AD20" s="539" t="s">
        <v>404</v>
      </c>
      <c r="AE20" s="539" t="s">
        <v>404</v>
      </c>
      <c r="AF20" s="539" t="s">
        <v>404</v>
      </c>
      <c r="AG20" s="539" t="s">
        <v>404</v>
      </c>
      <c r="AH20" s="539" t="s">
        <v>404</v>
      </c>
      <c r="AI20" s="539" t="s">
        <v>404</v>
      </c>
      <c r="AJ20" s="539" t="s">
        <v>404</v>
      </c>
      <c r="AK20" s="539"/>
    </row>
    <row r="21" spans="1:37" ht="12" customHeight="1">
      <c r="A21" s="391"/>
      <c r="B21" s="392" t="s">
        <v>158</v>
      </c>
      <c r="C21" s="393"/>
      <c r="D21" s="539">
        <v>1297</v>
      </c>
      <c r="E21" s="539">
        <v>564</v>
      </c>
      <c r="F21" s="539">
        <v>163</v>
      </c>
      <c r="G21" s="539">
        <v>570</v>
      </c>
      <c r="H21" s="539">
        <v>691</v>
      </c>
      <c r="I21" s="539">
        <v>451</v>
      </c>
      <c r="J21" s="539">
        <v>101</v>
      </c>
      <c r="K21" s="539">
        <v>139</v>
      </c>
      <c r="L21" s="539" t="s">
        <v>404</v>
      </c>
      <c r="M21" s="539" t="s">
        <v>404</v>
      </c>
      <c r="N21" s="539" t="s">
        <v>404</v>
      </c>
      <c r="O21" s="539" t="s">
        <v>404</v>
      </c>
      <c r="P21" s="540"/>
      <c r="Q21" s="539"/>
      <c r="R21" s="398"/>
      <c r="S21" s="552" t="s">
        <v>158</v>
      </c>
      <c r="T21" s="553"/>
      <c r="U21" s="539">
        <v>99</v>
      </c>
      <c r="V21" s="539">
        <v>2</v>
      </c>
      <c r="W21" s="539" t="s">
        <v>404</v>
      </c>
      <c r="X21" s="539">
        <v>97</v>
      </c>
      <c r="Y21" s="539">
        <v>507</v>
      </c>
      <c r="Z21" s="539">
        <v>111</v>
      </c>
      <c r="AA21" s="539">
        <v>62</v>
      </c>
      <c r="AB21" s="539">
        <v>334</v>
      </c>
      <c r="AC21" s="539" t="s">
        <v>404</v>
      </c>
      <c r="AD21" s="539" t="s">
        <v>404</v>
      </c>
      <c r="AE21" s="539" t="s">
        <v>404</v>
      </c>
      <c r="AF21" s="539" t="s">
        <v>404</v>
      </c>
      <c r="AG21" s="539" t="s">
        <v>404</v>
      </c>
      <c r="AH21" s="539" t="s">
        <v>404</v>
      </c>
      <c r="AI21" s="539" t="s">
        <v>404</v>
      </c>
      <c r="AJ21" s="539" t="s">
        <v>404</v>
      </c>
      <c r="AK21" s="539"/>
    </row>
    <row r="22" spans="1:37" ht="12" customHeight="1">
      <c r="A22" s="391"/>
      <c r="B22" s="392" t="s">
        <v>159</v>
      </c>
      <c r="C22" s="393"/>
      <c r="D22" s="539">
        <v>1294</v>
      </c>
      <c r="E22" s="539">
        <v>546</v>
      </c>
      <c r="F22" s="539">
        <v>106</v>
      </c>
      <c r="G22" s="539">
        <v>642</v>
      </c>
      <c r="H22" s="539">
        <v>634</v>
      </c>
      <c r="I22" s="539">
        <v>436</v>
      </c>
      <c r="J22" s="539">
        <v>66</v>
      </c>
      <c r="K22" s="539">
        <v>132</v>
      </c>
      <c r="L22" s="539" t="s">
        <v>404</v>
      </c>
      <c r="M22" s="539" t="s">
        <v>404</v>
      </c>
      <c r="N22" s="539" t="s">
        <v>404</v>
      </c>
      <c r="O22" s="539" t="s">
        <v>404</v>
      </c>
      <c r="P22" s="540"/>
      <c r="Q22" s="539"/>
      <c r="R22" s="398"/>
      <c r="S22" s="552" t="s">
        <v>159</v>
      </c>
      <c r="T22" s="553"/>
      <c r="U22" s="539">
        <v>340</v>
      </c>
      <c r="V22" s="539">
        <v>2</v>
      </c>
      <c r="W22" s="539" t="s">
        <v>404</v>
      </c>
      <c r="X22" s="539">
        <v>338</v>
      </c>
      <c r="Y22" s="539">
        <v>320</v>
      </c>
      <c r="Z22" s="539">
        <v>108</v>
      </c>
      <c r="AA22" s="539">
        <v>40</v>
      </c>
      <c r="AB22" s="539">
        <v>172</v>
      </c>
      <c r="AC22" s="539" t="s">
        <v>404</v>
      </c>
      <c r="AD22" s="539" t="s">
        <v>404</v>
      </c>
      <c r="AE22" s="539" t="s">
        <v>404</v>
      </c>
      <c r="AF22" s="539" t="s">
        <v>404</v>
      </c>
      <c r="AG22" s="539" t="s">
        <v>404</v>
      </c>
      <c r="AH22" s="539" t="s">
        <v>404</v>
      </c>
      <c r="AI22" s="539" t="s">
        <v>404</v>
      </c>
      <c r="AJ22" s="539" t="s">
        <v>404</v>
      </c>
      <c r="AK22" s="539"/>
    </row>
    <row r="23" spans="1:37" s="516" customFormat="1" ht="3.75" customHeight="1">
      <c r="A23" s="345"/>
      <c r="B23" s="345"/>
      <c r="C23" s="346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5"/>
      <c r="Q23" s="539"/>
      <c r="R23" s="401"/>
      <c r="S23" s="401"/>
      <c r="T23" s="556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39"/>
    </row>
    <row r="24" ht="15.75" customHeight="1">
      <c r="S24" s="152" t="s">
        <v>312</v>
      </c>
    </row>
    <row r="25" ht="12" customHeight="1">
      <c r="S25" s="152" t="s">
        <v>313</v>
      </c>
    </row>
    <row r="26" ht="12" customHeight="1">
      <c r="S26" s="152" t="s">
        <v>161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N27"/>
  <sheetViews>
    <sheetView workbookViewId="0" topLeftCell="A1">
      <selection activeCell="B1" sqref="B1"/>
    </sheetView>
  </sheetViews>
  <sheetFormatPr defaultColWidth="13.875" defaultRowHeight="12" customHeight="1"/>
  <cols>
    <col min="1" max="1" width="0.2421875" style="583" customWidth="1"/>
    <col min="2" max="2" width="12.75390625" style="583" customWidth="1"/>
    <col min="3" max="3" width="0.2421875" style="583" customWidth="1"/>
    <col min="4" max="13" width="8.75390625" style="583" customWidth="1"/>
    <col min="14" max="14" width="0.2421875" style="593" customWidth="1"/>
    <col min="15" max="16384" width="12.75390625" style="583" customWidth="1"/>
  </cols>
  <sheetData>
    <row r="1" spans="6:14" s="557" customFormat="1" ht="24" customHeight="1">
      <c r="F1" s="558" t="s">
        <v>396</v>
      </c>
      <c r="G1" s="559" t="s">
        <v>314</v>
      </c>
      <c r="H1" s="559"/>
      <c r="I1" s="559"/>
      <c r="J1" s="559"/>
      <c r="K1" s="144"/>
      <c r="M1" s="145"/>
      <c r="N1" s="146"/>
    </row>
    <row r="2" spans="5:14" s="560" customFormat="1" ht="7.5" customHeight="1">
      <c r="E2" s="561"/>
      <c r="F2" s="562"/>
      <c r="G2" s="562"/>
      <c r="H2" s="562"/>
      <c r="I2" s="562"/>
      <c r="J2" s="562"/>
      <c r="K2" s="442"/>
      <c r="M2" s="522"/>
      <c r="N2" s="563"/>
    </row>
    <row r="3" spans="1:14" s="560" customFormat="1" ht="12" customHeight="1" thickBot="1">
      <c r="A3" s="564"/>
      <c r="B3" s="564"/>
      <c r="C3" s="564"/>
      <c r="G3" s="442"/>
      <c r="H3" s="442"/>
      <c r="I3" s="442"/>
      <c r="J3" s="565"/>
      <c r="M3" s="465" t="s">
        <v>389</v>
      </c>
      <c r="N3" s="566"/>
    </row>
    <row r="4" spans="1:14" s="560" customFormat="1" ht="12" customHeight="1">
      <c r="A4" s="567"/>
      <c r="B4" s="567"/>
      <c r="C4" s="568"/>
      <c r="D4" s="569" t="s">
        <v>315</v>
      </c>
      <c r="E4" s="569"/>
      <c r="F4" s="570" t="s">
        <v>316</v>
      </c>
      <c r="G4" s="569"/>
      <c r="H4" s="570" t="s">
        <v>317</v>
      </c>
      <c r="I4" s="569"/>
      <c r="J4" s="570" t="s">
        <v>318</v>
      </c>
      <c r="K4" s="569"/>
      <c r="L4" s="570" t="s">
        <v>319</v>
      </c>
      <c r="M4" s="569"/>
      <c r="N4" s="571"/>
    </row>
    <row r="5" spans="1:14" s="560" customFormat="1" ht="24" customHeight="1">
      <c r="A5" s="572"/>
      <c r="B5" s="572"/>
      <c r="C5" s="573"/>
      <c r="D5" s="574" t="s">
        <v>110</v>
      </c>
      <c r="E5" s="575" t="s">
        <v>397</v>
      </c>
      <c r="F5" s="576" t="s">
        <v>110</v>
      </c>
      <c r="G5" s="575" t="s">
        <v>397</v>
      </c>
      <c r="H5" s="576" t="s">
        <v>110</v>
      </c>
      <c r="I5" s="575" t="s">
        <v>397</v>
      </c>
      <c r="J5" s="576" t="s">
        <v>110</v>
      </c>
      <c r="K5" s="575" t="s">
        <v>397</v>
      </c>
      <c r="L5" s="576" t="s">
        <v>110</v>
      </c>
      <c r="M5" s="575" t="s">
        <v>398</v>
      </c>
      <c r="N5" s="577"/>
    </row>
    <row r="6" spans="1:14" ht="12" customHeight="1">
      <c r="A6" s="578"/>
      <c r="B6" s="579" t="s">
        <v>153</v>
      </c>
      <c r="C6" s="580"/>
      <c r="D6" s="581">
        <v>13067</v>
      </c>
      <c r="E6" s="581">
        <v>1305741</v>
      </c>
      <c r="F6" s="581">
        <v>6221</v>
      </c>
      <c r="G6" s="581">
        <v>849923</v>
      </c>
      <c r="H6" s="581">
        <v>4465</v>
      </c>
      <c r="I6" s="581">
        <v>212912</v>
      </c>
      <c r="J6" s="581">
        <v>76</v>
      </c>
      <c r="K6" s="581">
        <v>2993</v>
      </c>
      <c r="L6" s="581">
        <v>2305</v>
      </c>
      <c r="M6" s="581">
        <v>239913</v>
      </c>
      <c r="N6" s="582"/>
    </row>
    <row r="7" spans="1:14" ht="12" customHeight="1">
      <c r="A7" s="578"/>
      <c r="B7" s="579" t="s">
        <v>154</v>
      </c>
      <c r="C7" s="580"/>
      <c r="D7" s="581">
        <v>12637</v>
      </c>
      <c r="E7" s="581">
        <v>1234353</v>
      </c>
      <c r="F7" s="581">
        <v>6356</v>
      </c>
      <c r="G7" s="581">
        <v>852102</v>
      </c>
      <c r="H7" s="581">
        <v>4511</v>
      </c>
      <c r="I7" s="581">
        <v>206984</v>
      </c>
      <c r="J7" s="581">
        <v>162</v>
      </c>
      <c r="K7" s="581">
        <v>7681</v>
      </c>
      <c r="L7" s="581">
        <v>1608</v>
      </c>
      <c r="M7" s="581">
        <v>167586</v>
      </c>
      <c r="N7" s="582"/>
    </row>
    <row r="8" spans="1:14" ht="12" customHeight="1">
      <c r="A8" s="578"/>
      <c r="B8" s="579" t="s">
        <v>155</v>
      </c>
      <c r="C8" s="580"/>
      <c r="D8" s="581">
        <v>12607</v>
      </c>
      <c r="E8" s="581">
        <v>1231534</v>
      </c>
      <c r="F8" s="581">
        <v>6391</v>
      </c>
      <c r="G8" s="581">
        <v>855724</v>
      </c>
      <c r="H8" s="581">
        <v>4697</v>
      </c>
      <c r="I8" s="581">
        <v>216169</v>
      </c>
      <c r="J8" s="581">
        <v>39</v>
      </c>
      <c r="K8" s="581">
        <v>2691</v>
      </c>
      <c r="L8" s="581">
        <v>1480</v>
      </c>
      <c r="M8" s="581">
        <v>156950</v>
      </c>
      <c r="N8" s="582"/>
    </row>
    <row r="9" spans="1:14" ht="12" customHeight="1">
      <c r="A9" s="578"/>
      <c r="B9" s="579" t="s">
        <v>399</v>
      </c>
      <c r="C9" s="580"/>
      <c r="D9" s="581">
        <v>15783</v>
      </c>
      <c r="E9" s="581">
        <v>1394308</v>
      </c>
      <c r="F9" s="581">
        <v>6104</v>
      </c>
      <c r="G9" s="581">
        <v>818642</v>
      </c>
      <c r="H9" s="581">
        <v>6081</v>
      </c>
      <c r="I9" s="581">
        <v>244581</v>
      </c>
      <c r="J9" s="581">
        <v>818</v>
      </c>
      <c r="K9" s="581">
        <v>28444</v>
      </c>
      <c r="L9" s="581">
        <v>2780</v>
      </c>
      <c r="M9" s="581">
        <v>302641</v>
      </c>
      <c r="N9" s="582"/>
    </row>
    <row r="10" spans="1:14" s="588" customFormat="1" ht="16.5" customHeight="1">
      <c r="A10" s="584"/>
      <c r="B10" s="585" t="s">
        <v>400</v>
      </c>
      <c r="C10" s="586"/>
      <c r="D10" s="599">
        <v>16264</v>
      </c>
      <c r="E10" s="600">
        <v>1421055</v>
      </c>
      <c r="F10" s="600">
        <v>6291</v>
      </c>
      <c r="G10" s="600">
        <v>835121</v>
      </c>
      <c r="H10" s="600">
        <v>6860</v>
      </c>
      <c r="I10" s="600">
        <v>265989</v>
      </c>
      <c r="J10" s="600">
        <v>29</v>
      </c>
      <c r="K10" s="600">
        <v>3432</v>
      </c>
      <c r="L10" s="600">
        <v>3084</v>
      </c>
      <c r="M10" s="600">
        <v>316513</v>
      </c>
      <c r="N10" s="587"/>
    </row>
    <row r="11" spans="1:14" ht="16.5" customHeight="1">
      <c r="A11" s="589"/>
      <c r="B11" s="590" t="s">
        <v>123</v>
      </c>
      <c r="C11" s="591"/>
      <c r="D11" s="581">
        <v>1199</v>
      </c>
      <c r="E11" s="581">
        <v>112631</v>
      </c>
      <c r="F11" s="581">
        <v>395</v>
      </c>
      <c r="G11" s="581">
        <v>51153</v>
      </c>
      <c r="H11" s="581">
        <v>403</v>
      </c>
      <c r="I11" s="581">
        <v>16066</v>
      </c>
      <c r="J11" s="592">
        <v>1</v>
      </c>
      <c r="K11" s="592">
        <v>330</v>
      </c>
      <c r="L11" s="581">
        <v>400</v>
      </c>
      <c r="M11" s="581">
        <v>45082</v>
      </c>
      <c r="N11" s="582"/>
    </row>
    <row r="12" spans="1:14" ht="12" customHeight="1">
      <c r="A12" s="589"/>
      <c r="B12" s="590" t="s">
        <v>124</v>
      </c>
      <c r="C12" s="591"/>
      <c r="D12" s="581">
        <v>941</v>
      </c>
      <c r="E12" s="581">
        <v>83388</v>
      </c>
      <c r="F12" s="581">
        <v>444</v>
      </c>
      <c r="G12" s="581">
        <v>59938</v>
      </c>
      <c r="H12" s="581">
        <v>409</v>
      </c>
      <c r="I12" s="581">
        <v>13976</v>
      </c>
      <c r="J12" s="592">
        <v>1</v>
      </c>
      <c r="K12" s="592">
        <v>91</v>
      </c>
      <c r="L12" s="581">
        <v>87</v>
      </c>
      <c r="M12" s="581">
        <v>9383</v>
      </c>
      <c r="N12" s="582"/>
    </row>
    <row r="13" spans="1:14" ht="12" customHeight="1">
      <c r="A13" s="589"/>
      <c r="B13" s="590" t="s">
        <v>125</v>
      </c>
      <c r="C13" s="591"/>
      <c r="D13" s="581">
        <v>1452</v>
      </c>
      <c r="E13" s="581">
        <v>124490</v>
      </c>
      <c r="F13" s="581">
        <v>551</v>
      </c>
      <c r="G13" s="581">
        <v>75682</v>
      </c>
      <c r="H13" s="581">
        <v>742</v>
      </c>
      <c r="I13" s="581">
        <v>31402</v>
      </c>
      <c r="J13" s="592">
        <v>1</v>
      </c>
      <c r="K13" s="592">
        <v>99</v>
      </c>
      <c r="L13" s="581">
        <v>158</v>
      </c>
      <c r="M13" s="581">
        <v>17307</v>
      </c>
      <c r="N13" s="582"/>
    </row>
    <row r="14" spans="1:14" ht="12" customHeight="1">
      <c r="A14" s="589"/>
      <c r="B14" s="590" t="s">
        <v>126</v>
      </c>
      <c r="C14" s="591"/>
      <c r="D14" s="581">
        <v>1139</v>
      </c>
      <c r="E14" s="581">
        <v>110493</v>
      </c>
      <c r="F14" s="581">
        <v>570</v>
      </c>
      <c r="G14" s="581">
        <v>77826</v>
      </c>
      <c r="H14" s="581">
        <v>463</v>
      </c>
      <c r="I14" s="581">
        <v>19801</v>
      </c>
      <c r="J14" s="592">
        <v>1</v>
      </c>
      <c r="K14" s="592">
        <v>1056</v>
      </c>
      <c r="L14" s="581">
        <v>105</v>
      </c>
      <c r="M14" s="581">
        <v>11810</v>
      </c>
      <c r="N14" s="582"/>
    </row>
    <row r="15" spans="1:14" ht="12" customHeight="1">
      <c r="A15" s="589"/>
      <c r="B15" s="590" t="s">
        <v>127</v>
      </c>
      <c r="C15" s="591"/>
      <c r="D15" s="581">
        <v>1324</v>
      </c>
      <c r="E15" s="581">
        <v>127684</v>
      </c>
      <c r="F15" s="581">
        <v>682</v>
      </c>
      <c r="G15" s="581">
        <v>90288</v>
      </c>
      <c r="H15" s="581">
        <v>437</v>
      </c>
      <c r="I15" s="581">
        <v>15792</v>
      </c>
      <c r="J15" s="592" t="s">
        <v>311</v>
      </c>
      <c r="K15" s="592" t="s">
        <v>311</v>
      </c>
      <c r="L15" s="581">
        <v>205</v>
      </c>
      <c r="M15" s="581">
        <v>21604</v>
      </c>
      <c r="N15" s="582"/>
    </row>
    <row r="16" spans="1:13" ht="12" customHeight="1">
      <c r="A16" s="589"/>
      <c r="B16" s="590" t="s">
        <v>128</v>
      </c>
      <c r="C16" s="591"/>
      <c r="D16" s="581">
        <v>1783</v>
      </c>
      <c r="E16" s="581">
        <v>149417</v>
      </c>
      <c r="F16" s="581">
        <v>629</v>
      </c>
      <c r="G16" s="581">
        <v>82405</v>
      </c>
      <c r="H16" s="581">
        <v>588</v>
      </c>
      <c r="I16" s="581">
        <v>21155</v>
      </c>
      <c r="J16" s="592" t="s">
        <v>311</v>
      </c>
      <c r="K16" s="592" t="s">
        <v>311</v>
      </c>
      <c r="L16" s="581">
        <v>566</v>
      </c>
      <c r="M16" s="583">
        <v>45857</v>
      </c>
    </row>
    <row r="17" spans="1:14" ht="16.5" customHeight="1">
      <c r="A17" s="589"/>
      <c r="B17" s="590" t="s">
        <v>129</v>
      </c>
      <c r="C17" s="591"/>
      <c r="D17" s="581">
        <v>1643</v>
      </c>
      <c r="E17" s="581">
        <v>138304</v>
      </c>
      <c r="F17" s="581">
        <v>486</v>
      </c>
      <c r="G17" s="581">
        <v>64935</v>
      </c>
      <c r="H17" s="581">
        <v>659</v>
      </c>
      <c r="I17" s="581">
        <v>23752</v>
      </c>
      <c r="J17" s="592">
        <v>22</v>
      </c>
      <c r="K17" s="592">
        <v>1324</v>
      </c>
      <c r="L17" s="581">
        <v>476</v>
      </c>
      <c r="M17" s="581">
        <v>48293</v>
      </c>
      <c r="N17" s="582"/>
    </row>
    <row r="18" spans="1:14" ht="12" customHeight="1">
      <c r="A18" s="589"/>
      <c r="B18" s="590" t="s">
        <v>130</v>
      </c>
      <c r="C18" s="591"/>
      <c r="D18" s="581">
        <v>1704</v>
      </c>
      <c r="E18" s="581">
        <v>154878</v>
      </c>
      <c r="F18" s="581">
        <v>631</v>
      </c>
      <c r="G18" s="581">
        <v>81905</v>
      </c>
      <c r="H18" s="581">
        <v>631</v>
      </c>
      <c r="I18" s="581">
        <v>25318</v>
      </c>
      <c r="J18" s="592" t="s">
        <v>311</v>
      </c>
      <c r="K18" s="592" t="s">
        <v>311</v>
      </c>
      <c r="L18" s="581">
        <v>442</v>
      </c>
      <c r="M18" s="581">
        <v>47655</v>
      </c>
      <c r="N18" s="582"/>
    </row>
    <row r="19" spans="1:14" ht="12" customHeight="1">
      <c r="A19" s="589"/>
      <c r="B19" s="590" t="s">
        <v>131</v>
      </c>
      <c r="C19" s="591"/>
      <c r="D19" s="581">
        <v>1189</v>
      </c>
      <c r="E19" s="581">
        <v>112370</v>
      </c>
      <c r="F19" s="581">
        <v>515</v>
      </c>
      <c r="G19" s="581">
        <v>67095</v>
      </c>
      <c r="H19" s="581">
        <v>391</v>
      </c>
      <c r="I19" s="581">
        <v>15526</v>
      </c>
      <c r="J19" s="592" t="s">
        <v>311</v>
      </c>
      <c r="K19" s="592" t="s">
        <v>311</v>
      </c>
      <c r="L19" s="581">
        <v>283</v>
      </c>
      <c r="M19" s="581">
        <v>29749</v>
      </c>
      <c r="N19" s="582"/>
    </row>
    <row r="20" spans="1:14" ht="12" customHeight="1">
      <c r="A20" s="589"/>
      <c r="B20" s="590" t="s">
        <v>270</v>
      </c>
      <c r="C20" s="591"/>
      <c r="D20" s="581">
        <v>1299</v>
      </c>
      <c r="E20" s="581">
        <v>103074</v>
      </c>
      <c r="F20" s="581">
        <v>487</v>
      </c>
      <c r="G20" s="581">
        <v>63467</v>
      </c>
      <c r="H20" s="581">
        <v>707</v>
      </c>
      <c r="I20" s="581">
        <v>27986</v>
      </c>
      <c r="J20" s="592" t="s">
        <v>311</v>
      </c>
      <c r="K20" s="592" t="s">
        <v>311</v>
      </c>
      <c r="L20" s="581">
        <v>105</v>
      </c>
      <c r="M20" s="581">
        <v>11621</v>
      </c>
      <c r="N20" s="582"/>
    </row>
    <row r="21" spans="1:14" ht="12" customHeight="1">
      <c r="A21" s="589"/>
      <c r="B21" s="590" t="s">
        <v>158</v>
      </c>
      <c r="C21" s="591"/>
      <c r="D21" s="581">
        <v>1297</v>
      </c>
      <c r="E21" s="581">
        <v>102903</v>
      </c>
      <c r="F21" s="581">
        <v>453</v>
      </c>
      <c r="G21" s="581">
        <v>60667</v>
      </c>
      <c r="H21" s="581">
        <v>733</v>
      </c>
      <c r="I21" s="592">
        <v>29495</v>
      </c>
      <c r="J21" s="592">
        <v>1</v>
      </c>
      <c r="K21" s="592">
        <v>302</v>
      </c>
      <c r="L21" s="581">
        <v>110</v>
      </c>
      <c r="M21" s="581">
        <v>12439</v>
      </c>
      <c r="N21" s="582"/>
    </row>
    <row r="22" spans="1:14" ht="12" customHeight="1">
      <c r="A22" s="589"/>
      <c r="B22" s="590" t="s">
        <v>159</v>
      </c>
      <c r="C22" s="591"/>
      <c r="D22" s="581">
        <v>1294</v>
      </c>
      <c r="E22" s="581">
        <v>101423</v>
      </c>
      <c r="F22" s="581">
        <v>448</v>
      </c>
      <c r="G22" s="581">
        <v>59760</v>
      </c>
      <c r="H22" s="581">
        <v>697</v>
      </c>
      <c r="I22" s="592">
        <v>25720</v>
      </c>
      <c r="J22" s="592">
        <v>2</v>
      </c>
      <c r="K22" s="592">
        <v>230</v>
      </c>
      <c r="L22" s="581">
        <v>147</v>
      </c>
      <c r="M22" s="581">
        <v>15713</v>
      </c>
      <c r="N22" s="582"/>
    </row>
    <row r="23" spans="1:14" ht="3.75" customHeight="1">
      <c r="A23" s="594"/>
      <c r="B23" s="594"/>
      <c r="C23" s="595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7"/>
    </row>
    <row r="24" spans="1:13" ht="15.75" customHeight="1">
      <c r="A24" s="598"/>
      <c r="B24" s="598" t="s">
        <v>401</v>
      </c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</row>
    <row r="25" ht="12" customHeight="1">
      <c r="B25" s="583" t="s">
        <v>402</v>
      </c>
    </row>
    <row r="26" ht="12.75" customHeight="1">
      <c r="B26" s="583" t="s">
        <v>320</v>
      </c>
    </row>
    <row r="27" ht="12" customHeight="1">
      <c r="B27" s="152" t="s">
        <v>161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Normal="135" zoomScaleSheetLayoutView="100" workbookViewId="0" topLeftCell="A1">
      <selection activeCell="F7" sqref="F7"/>
    </sheetView>
  </sheetViews>
  <sheetFormatPr defaultColWidth="16.75390625" defaultRowHeight="12" customHeight="1"/>
  <cols>
    <col min="1" max="1" width="0.2421875" style="610" customWidth="1"/>
    <col min="2" max="2" width="1.75390625" style="610" customWidth="1"/>
    <col min="3" max="3" width="12.75390625" style="610" customWidth="1"/>
    <col min="4" max="4" width="0.2421875" style="610" customWidth="1"/>
    <col min="5" max="5" width="0.2421875" style="136" customWidth="1"/>
    <col min="6" max="15" width="8.625" style="136" customWidth="1"/>
    <col min="16" max="17" width="13.25390625" style="610" customWidth="1"/>
    <col min="18" max="16384" width="13.25390625" style="136" customWidth="1"/>
  </cols>
  <sheetData>
    <row r="1" spans="1:17" s="91" customFormat="1" ht="24" customHeight="1">
      <c r="A1" s="607"/>
      <c r="B1" s="607"/>
      <c r="C1" s="607"/>
      <c r="D1" s="607"/>
      <c r="E1" s="608"/>
      <c r="F1" s="93" t="s">
        <v>413</v>
      </c>
      <c r="G1" s="609" t="s">
        <v>414</v>
      </c>
      <c r="P1" s="607"/>
      <c r="Q1" s="607"/>
    </row>
    <row r="2" ht="7.5" customHeight="1">
      <c r="E2" s="611"/>
    </row>
    <row r="3" spans="1:17" s="615" customFormat="1" ht="12" customHeight="1" thickBot="1">
      <c r="A3" s="610"/>
      <c r="B3" s="612"/>
      <c r="C3" s="612"/>
      <c r="D3" s="612"/>
      <c r="E3" s="613"/>
      <c r="F3" s="613"/>
      <c r="G3" s="613"/>
      <c r="H3" s="613"/>
      <c r="I3" s="613"/>
      <c r="J3" s="613"/>
      <c r="K3" s="613"/>
      <c r="L3" s="613"/>
      <c r="M3" s="613"/>
      <c r="N3" s="613" t="s">
        <v>415</v>
      </c>
      <c r="O3" s="613"/>
      <c r="P3" s="614"/>
      <c r="Q3" s="614"/>
    </row>
    <row r="4" spans="1:17" s="615" customFormat="1" ht="24" customHeight="1">
      <c r="A4" s="616"/>
      <c r="B4" s="617"/>
      <c r="C4" s="617"/>
      <c r="D4" s="617"/>
      <c r="E4" s="618"/>
      <c r="F4" s="1066" t="s">
        <v>416</v>
      </c>
      <c r="G4" s="1067"/>
      <c r="H4" s="619" t="s">
        <v>417</v>
      </c>
      <c r="I4" s="620"/>
      <c r="J4" s="621" t="s">
        <v>418</v>
      </c>
      <c r="K4" s="622"/>
      <c r="L4" s="621" t="s">
        <v>419</v>
      </c>
      <c r="M4" s="623"/>
      <c r="N4" s="621" t="s">
        <v>420</v>
      </c>
      <c r="O4" s="620"/>
      <c r="P4" s="614"/>
      <c r="Q4" s="614"/>
    </row>
    <row r="5" spans="1:17" s="615" customFormat="1" ht="12" customHeight="1">
      <c r="A5" s="616"/>
      <c r="B5" s="617"/>
      <c r="C5" s="617"/>
      <c r="D5" s="617"/>
      <c r="E5" s="618"/>
      <c r="F5" s="1068" t="s">
        <v>421</v>
      </c>
      <c r="G5" s="1038" t="s">
        <v>422</v>
      </c>
      <c r="H5" s="1068" t="s">
        <v>421</v>
      </c>
      <c r="I5" s="1038" t="s">
        <v>422</v>
      </c>
      <c r="J5" s="1068" t="s">
        <v>421</v>
      </c>
      <c r="K5" s="1038" t="s">
        <v>422</v>
      </c>
      <c r="L5" s="1068" t="s">
        <v>421</v>
      </c>
      <c r="M5" s="1038" t="s">
        <v>422</v>
      </c>
      <c r="N5" s="1068" t="s">
        <v>421</v>
      </c>
      <c r="O5" s="1073" t="s">
        <v>422</v>
      </c>
      <c r="P5" s="614"/>
      <c r="Q5" s="614"/>
    </row>
    <row r="6" spans="1:17" s="625" customFormat="1" ht="12" customHeight="1">
      <c r="A6" s="624"/>
      <c r="B6" s="624"/>
      <c r="C6" s="624"/>
      <c r="D6" s="624"/>
      <c r="E6" s="622"/>
      <c r="F6" s="1069"/>
      <c r="G6" s="1065"/>
      <c r="H6" s="1069"/>
      <c r="I6" s="1065"/>
      <c r="J6" s="1069"/>
      <c r="K6" s="1065"/>
      <c r="L6" s="1069"/>
      <c r="M6" s="1065"/>
      <c r="N6" s="1069"/>
      <c r="O6" s="1074"/>
      <c r="P6" s="614"/>
      <c r="Q6" s="614"/>
    </row>
    <row r="7" spans="1:17" ht="15" customHeight="1">
      <c r="A7" s="626"/>
      <c r="B7" s="1071" t="s">
        <v>423</v>
      </c>
      <c r="C7" s="1071"/>
      <c r="D7" s="627"/>
      <c r="E7" s="125"/>
      <c r="F7" s="643">
        <v>13067</v>
      </c>
      <c r="G7" s="628">
        <v>-9.5</v>
      </c>
      <c r="H7" s="629">
        <v>6221</v>
      </c>
      <c r="I7" s="628">
        <v>-2.5</v>
      </c>
      <c r="J7" s="629">
        <v>4465</v>
      </c>
      <c r="K7" s="628">
        <v>-6.7</v>
      </c>
      <c r="L7" s="629">
        <v>76</v>
      </c>
      <c r="M7" s="630">
        <v>-69.1</v>
      </c>
      <c r="N7" s="631">
        <v>2305</v>
      </c>
      <c r="O7" s="628">
        <v>-23.8</v>
      </c>
      <c r="P7" s="136"/>
      <c r="Q7" s="136"/>
    </row>
    <row r="8" spans="1:17" ht="9" customHeight="1">
      <c r="A8" s="626"/>
      <c r="B8" s="1070" t="s">
        <v>424</v>
      </c>
      <c r="C8" s="1070"/>
      <c r="D8" s="627"/>
      <c r="E8" s="125"/>
      <c r="F8" s="643">
        <v>12637</v>
      </c>
      <c r="G8" s="628">
        <v>-3.3</v>
      </c>
      <c r="H8" s="629">
        <v>6356</v>
      </c>
      <c r="I8" s="628">
        <v>2.2</v>
      </c>
      <c r="J8" s="629">
        <v>4511</v>
      </c>
      <c r="K8" s="628">
        <v>1</v>
      </c>
      <c r="L8" s="632">
        <v>162</v>
      </c>
      <c r="M8" s="630">
        <v>113.2</v>
      </c>
      <c r="N8" s="631">
        <v>1608</v>
      </c>
      <c r="O8" s="628">
        <v>-30.2</v>
      </c>
      <c r="P8" s="136"/>
      <c r="Q8" s="136"/>
    </row>
    <row r="9" spans="1:17" ht="9" customHeight="1">
      <c r="A9" s="626"/>
      <c r="B9" s="1070" t="s">
        <v>425</v>
      </c>
      <c r="C9" s="1070"/>
      <c r="D9" s="627"/>
      <c r="E9" s="125"/>
      <c r="F9" s="643">
        <v>12607</v>
      </c>
      <c r="G9" s="628">
        <v>-0.2</v>
      </c>
      <c r="H9" s="629">
        <v>6391</v>
      </c>
      <c r="I9" s="628">
        <v>0.6</v>
      </c>
      <c r="J9" s="629">
        <v>4697</v>
      </c>
      <c r="K9" s="628">
        <v>4.1</v>
      </c>
      <c r="L9" s="632">
        <v>39</v>
      </c>
      <c r="M9" s="630">
        <v>-75.9</v>
      </c>
      <c r="N9" s="631">
        <v>1480</v>
      </c>
      <c r="O9" s="628">
        <v>-8</v>
      </c>
      <c r="P9" s="136"/>
      <c r="Q9" s="136"/>
    </row>
    <row r="10" spans="1:17" s="96" customFormat="1" ht="9" customHeight="1">
      <c r="A10" s="633"/>
      <c r="B10" s="1070" t="s">
        <v>426</v>
      </c>
      <c r="C10" s="1070"/>
      <c r="D10" s="634"/>
      <c r="E10" s="125"/>
      <c r="F10" s="643">
        <v>15783</v>
      </c>
      <c r="G10" s="628">
        <v>25.2</v>
      </c>
      <c r="H10" s="629">
        <v>6104</v>
      </c>
      <c r="I10" s="628">
        <v>-4.5</v>
      </c>
      <c r="J10" s="629">
        <v>6081</v>
      </c>
      <c r="K10" s="628">
        <v>29.5</v>
      </c>
      <c r="L10" s="632">
        <v>818</v>
      </c>
      <c r="M10" s="630">
        <v>1997.4</v>
      </c>
      <c r="N10" s="631">
        <v>2780</v>
      </c>
      <c r="O10" s="628">
        <v>87.8</v>
      </c>
      <c r="P10" s="635"/>
      <c r="Q10" s="635"/>
    </row>
    <row r="11" spans="1:16" s="96" customFormat="1" ht="13.5" customHeight="1">
      <c r="A11" s="633"/>
      <c r="B11" s="1072" t="s">
        <v>427</v>
      </c>
      <c r="C11" s="1072"/>
      <c r="D11" s="634"/>
      <c r="E11" s="125"/>
      <c r="F11" s="644">
        <v>16264</v>
      </c>
      <c r="G11" s="645">
        <v>3.0475828422986755</v>
      </c>
      <c r="H11" s="646">
        <v>6291</v>
      </c>
      <c r="I11" s="645">
        <v>3.063564875491481</v>
      </c>
      <c r="J11" s="646">
        <v>6860</v>
      </c>
      <c r="K11" s="645">
        <v>12.810393027462588</v>
      </c>
      <c r="L11" s="646">
        <v>29</v>
      </c>
      <c r="M11" s="639">
        <v>-96.45476772616138</v>
      </c>
      <c r="N11" s="646">
        <v>3084</v>
      </c>
      <c r="O11" s="645">
        <v>10.93525179856115</v>
      </c>
      <c r="P11" s="635"/>
    </row>
    <row r="12" spans="1:16" ht="13.5" customHeight="1">
      <c r="A12" s="626"/>
      <c r="B12" s="1037" t="s">
        <v>1</v>
      </c>
      <c r="C12" s="1037"/>
      <c r="D12" s="637"/>
      <c r="E12" s="125"/>
      <c r="F12" s="644">
        <v>14823</v>
      </c>
      <c r="G12" s="638">
        <v>10.660694288913772</v>
      </c>
      <c r="H12" s="646">
        <v>5712</v>
      </c>
      <c r="I12" s="638">
        <v>11.82458888018794</v>
      </c>
      <c r="J12" s="646">
        <v>6030</v>
      </c>
      <c r="K12" s="638">
        <v>10.136986301369863</v>
      </c>
      <c r="L12" s="646">
        <v>19</v>
      </c>
      <c r="M12" s="639">
        <v>-79.7872340425532</v>
      </c>
      <c r="N12" s="646">
        <v>3062</v>
      </c>
      <c r="O12" s="638">
        <v>12.656364974245768</v>
      </c>
      <c r="P12" s="636"/>
    </row>
    <row r="13" spans="1:16" ht="10.5" customHeight="1">
      <c r="A13" s="617"/>
      <c r="B13" s="125"/>
      <c r="C13" s="125" t="s">
        <v>2</v>
      </c>
      <c r="D13" s="125"/>
      <c r="E13" s="125"/>
      <c r="F13" s="643">
        <v>3994</v>
      </c>
      <c r="G13" s="628">
        <v>15.734569689944944</v>
      </c>
      <c r="H13" s="629">
        <v>1317</v>
      </c>
      <c r="I13" s="628">
        <v>6.038647342995169</v>
      </c>
      <c r="J13" s="629">
        <v>1029</v>
      </c>
      <c r="K13" s="628">
        <v>18.004587155963304</v>
      </c>
      <c r="L13" s="629">
        <v>1</v>
      </c>
      <c r="M13" s="630" t="s">
        <v>444</v>
      </c>
      <c r="N13" s="631">
        <v>1647</v>
      </c>
      <c r="O13" s="628">
        <v>23.18623784592371</v>
      </c>
      <c r="P13" s="629"/>
    </row>
    <row r="14" spans="1:16" ht="10.5" customHeight="1">
      <c r="A14" s="617"/>
      <c r="B14" s="125"/>
      <c r="C14" s="125" t="s">
        <v>3</v>
      </c>
      <c r="D14" s="125"/>
      <c r="E14" s="125"/>
      <c r="F14" s="643">
        <v>1779</v>
      </c>
      <c r="G14" s="628">
        <v>45.34313725490196</v>
      </c>
      <c r="H14" s="629">
        <v>589</v>
      </c>
      <c r="I14" s="628">
        <v>14.814814814814813</v>
      </c>
      <c r="J14" s="629">
        <v>952</v>
      </c>
      <c r="K14" s="628">
        <v>95.08196721311475</v>
      </c>
      <c r="L14" s="632" t="s">
        <v>99</v>
      </c>
      <c r="M14" s="630">
        <v>-100</v>
      </c>
      <c r="N14" s="631">
        <v>238</v>
      </c>
      <c r="O14" s="628">
        <v>8.181818181818182</v>
      </c>
      <c r="P14" s="629"/>
    </row>
    <row r="15" spans="1:16" ht="10.5" customHeight="1">
      <c r="A15" s="617"/>
      <c r="B15" s="125"/>
      <c r="C15" s="125" t="s">
        <v>4</v>
      </c>
      <c r="D15" s="125"/>
      <c r="E15" s="125"/>
      <c r="F15" s="643">
        <v>1109</v>
      </c>
      <c r="G15" s="628">
        <v>2.4007386888273317</v>
      </c>
      <c r="H15" s="629">
        <v>340</v>
      </c>
      <c r="I15" s="628">
        <v>27.340823970037455</v>
      </c>
      <c r="J15" s="629">
        <v>610</v>
      </c>
      <c r="K15" s="628">
        <v>-8.132530120481928</v>
      </c>
      <c r="L15" s="632">
        <v>3</v>
      </c>
      <c r="M15" s="630">
        <v>-94.91525423728814</v>
      </c>
      <c r="N15" s="631">
        <v>156</v>
      </c>
      <c r="O15" s="628">
        <v>67.74193548387096</v>
      </c>
      <c r="P15" s="629"/>
    </row>
    <row r="16" spans="1:16" ht="10.5" customHeight="1">
      <c r="A16" s="617"/>
      <c r="B16" s="125"/>
      <c r="C16" s="125" t="s">
        <v>5</v>
      </c>
      <c r="D16" s="125"/>
      <c r="E16" s="125"/>
      <c r="F16" s="643">
        <v>662</v>
      </c>
      <c r="G16" s="628">
        <v>-15.668789808917197</v>
      </c>
      <c r="H16" s="629">
        <v>356</v>
      </c>
      <c r="I16" s="628">
        <v>10.903426791277258</v>
      </c>
      <c r="J16" s="629">
        <v>174</v>
      </c>
      <c r="K16" s="628">
        <v>-49.56521739130435</v>
      </c>
      <c r="L16" s="632" t="s">
        <v>99</v>
      </c>
      <c r="M16" s="630">
        <v>-100</v>
      </c>
      <c r="N16" s="631">
        <v>132</v>
      </c>
      <c r="O16" s="628">
        <v>34.69387755102041</v>
      </c>
      <c r="P16" s="629"/>
    </row>
    <row r="17" spans="1:16" ht="10.5" customHeight="1">
      <c r="A17" s="617"/>
      <c r="B17" s="125"/>
      <c r="C17" s="125" t="s">
        <v>7</v>
      </c>
      <c r="D17" s="125"/>
      <c r="E17" s="125"/>
      <c r="F17" s="643">
        <v>2116</v>
      </c>
      <c r="G17" s="628">
        <v>17.620900500277934</v>
      </c>
      <c r="H17" s="629">
        <v>466</v>
      </c>
      <c r="I17" s="628">
        <v>19.18158567774936</v>
      </c>
      <c r="J17" s="629">
        <v>1175</v>
      </c>
      <c r="K17" s="628">
        <v>20.76053442959918</v>
      </c>
      <c r="L17" s="632">
        <v>12</v>
      </c>
      <c r="M17" s="1044">
        <v>1100</v>
      </c>
      <c r="N17" s="631">
        <v>463</v>
      </c>
      <c r="O17" s="628">
        <v>6.682027649769585</v>
      </c>
      <c r="P17" s="629"/>
    </row>
    <row r="18" spans="1:16" ht="10.5" customHeight="1">
      <c r="A18" s="617"/>
      <c r="B18" s="125"/>
      <c r="C18" s="125" t="s">
        <v>8</v>
      </c>
      <c r="D18" s="125"/>
      <c r="E18" s="125"/>
      <c r="F18" s="643">
        <v>1021</v>
      </c>
      <c r="G18" s="628">
        <v>-0.3902439024390244</v>
      </c>
      <c r="H18" s="629">
        <v>507</v>
      </c>
      <c r="I18" s="628">
        <v>13.422818791946309</v>
      </c>
      <c r="J18" s="629">
        <v>372</v>
      </c>
      <c r="K18" s="628">
        <v>13.414634146341465</v>
      </c>
      <c r="L18" s="632" t="s">
        <v>99</v>
      </c>
      <c r="M18" s="630" t="s">
        <v>444</v>
      </c>
      <c r="N18" s="631">
        <v>142</v>
      </c>
      <c r="O18" s="628">
        <v>-43.2</v>
      </c>
      <c r="P18" s="629"/>
    </row>
    <row r="19" spans="1:16" ht="10.5" customHeight="1">
      <c r="A19" s="617"/>
      <c r="B19" s="125"/>
      <c r="C19" s="125" t="s">
        <v>428</v>
      </c>
      <c r="D19" s="125"/>
      <c r="E19" s="125"/>
      <c r="F19" s="643">
        <v>548</v>
      </c>
      <c r="G19" s="628">
        <v>-23.249299719887954</v>
      </c>
      <c r="H19" s="629">
        <v>303</v>
      </c>
      <c r="I19" s="628">
        <v>-12.680115273775217</v>
      </c>
      <c r="J19" s="629">
        <v>187</v>
      </c>
      <c r="K19" s="628">
        <v>-19.047619047619047</v>
      </c>
      <c r="L19" s="632" t="s">
        <v>99</v>
      </c>
      <c r="M19" s="630">
        <v>-100</v>
      </c>
      <c r="N19" s="631">
        <v>58</v>
      </c>
      <c r="O19" s="628">
        <v>-56.390977443609025</v>
      </c>
      <c r="P19" s="629"/>
    </row>
    <row r="20" spans="1:16" ht="10.5" customHeight="1">
      <c r="A20" s="617"/>
      <c r="B20" s="125"/>
      <c r="C20" s="125" t="s">
        <v>58</v>
      </c>
      <c r="D20" s="125"/>
      <c r="E20" s="125"/>
      <c r="F20" s="643">
        <v>834</v>
      </c>
      <c r="G20" s="628">
        <v>6.24203821656051</v>
      </c>
      <c r="H20" s="629">
        <v>429</v>
      </c>
      <c r="I20" s="628">
        <v>-1.1520737327188941</v>
      </c>
      <c r="J20" s="629">
        <v>397</v>
      </c>
      <c r="K20" s="628">
        <v>18.507462686567163</v>
      </c>
      <c r="L20" s="632">
        <v>2</v>
      </c>
      <c r="M20" s="630" t="s">
        <v>444</v>
      </c>
      <c r="N20" s="631">
        <v>6</v>
      </c>
      <c r="O20" s="628">
        <v>-62.5</v>
      </c>
      <c r="P20" s="629"/>
    </row>
    <row r="21" spans="1:16" ht="10.5" customHeight="1">
      <c r="A21" s="617"/>
      <c r="B21" s="125"/>
      <c r="C21" s="125" t="s">
        <v>59</v>
      </c>
      <c r="D21" s="125"/>
      <c r="E21" s="125"/>
      <c r="F21" s="643">
        <v>463</v>
      </c>
      <c r="G21" s="628">
        <v>-10.617760617760617</v>
      </c>
      <c r="H21" s="629">
        <v>215</v>
      </c>
      <c r="I21" s="628">
        <v>21.468926553672315</v>
      </c>
      <c r="J21" s="629">
        <v>133</v>
      </c>
      <c r="K21" s="628">
        <v>-50.55762081784386</v>
      </c>
      <c r="L21" s="632" t="s">
        <v>99</v>
      </c>
      <c r="M21" s="630" t="s">
        <v>444</v>
      </c>
      <c r="N21" s="631">
        <v>115</v>
      </c>
      <c r="O21" s="628">
        <v>59.72222222222222</v>
      </c>
      <c r="P21" s="629"/>
    </row>
    <row r="22" spans="1:16" ht="10.5" customHeight="1">
      <c r="A22" s="617"/>
      <c r="B22" s="125"/>
      <c r="C22" s="125" t="s">
        <v>60</v>
      </c>
      <c r="D22" s="125"/>
      <c r="E22" s="125"/>
      <c r="F22" s="643">
        <v>547</v>
      </c>
      <c r="G22" s="628">
        <v>-21.52080344332855</v>
      </c>
      <c r="H22" s="629">
        <v>212</v>
      </c>
      <c r="I22" s="628">
        <v>-10.548523206751055</v>
      </c>
      <c r="J22" s="629">
        <v>297</v>
      </c>
      <c r="K22" s="628">
        <v>-31.40877598152425</v>
      </c>
      <c r="L22" s="632" t="s">
        <v>99</v>
      </c>
      <c r="M22" s="630" t="s">
        <v>444</v>
      </c>
      <c r="N22" s="631">
        <v>38</v>
      </c>
      <c r="O22" s="628">
        <v>40.74074074074074</v>
      </c>
      <c r="P22" s="629"/>
    </row>
    <row r="23" spans="1:16" ht="10.5" customHeight="1">
      <c r="A23" s="617"/>
      <c r="B23" s="125"/>
      <c r="C23" s="125" t="s">
        <v>61</v>
      </c>
      <c r="D23" s="125"/>
      <c r="E23" s="125"/>
      <c r="F23" s="643">
        <v>383</v>
      </c>
      <c r="G23" s="628">
        <v>16.76829268292683</v>
      </c>
      <c r="H23" s="629">
        <v>265</v>
      </c>
      <c r="I23" s="628">
        <v>2.3166023166023164</v>
      </c>
      <c r="J23" s="629">
        <v>108</v>
      </c>
      <c r="K23" s="628">
        <v>74.19354838709677</v>
      </c>
      <c r="L23" s="632">
        <v>1</v>
      </c>
      <c r="M23" s="630">
        <v>0</v>
      </c>
      <c r="N23" s="631">
        <v>9</v>
      </c>
      <c r="O23" s="628">
        <v>50</v>
      </c>
      <c r="P23" s="629"/>
    </row>
    <row r="24" spans="1:16" ht="10.5" customHeight="1">
      <c r="A24" s="617"/>
      <c r="B24" s="125"/>
      <c r="C24" s="125" t="s">
        <v>102</v>
      </c>
      <c r="D24" s="125"/>
      <c r="E24" s="125"/>
      <c r="F24" s="643">
        <v>1125</v>
      </c>
      <c r="G24" s="628">
        <v>50.602409638554214</v>
      </c>
      <c r="H24" s="629">
        <v>533</v>
      </c>
      <c r="I24" s="628">
        <v>57.692307692307686</v>
      </c>
      <c r="J24" s="629">
        <v>538</v>
      </c>
      <c r="K24" s="628">
        <v>37.94871794871795</v>
      </c>
      <c r="L24" s="632" t="s">
        <v>99</v>
      </c>
      <c r="M24" s="630">
        <v>-100</v>
      </c>
      <c r="N24" s="631">
        <v>54</v>
      </c>
      <c r="O24" s="628">
        <v>260</v>
      </c>
      <c r="P24" s="629"/>
    </row>
    <row r="25" spans="1:16" ht="10.5" customHeight="1">
      <c r="A25" s="617"/>
      <c r="B25" s="125"/>
      <c r="C25" s="125" t="s">
        <v>63</v>
      </c>
      <c r="D25" s="125"/>
      <c r="E25" s="125"/>
      <c r="F25" s="643">
        <v>242</v>
      </c>
      <c r="G25" s="628">
        <v>6.140350877192982</v>
      </c>
      <c r="H25" s="629">
        <v>180</v>
      </c>
      <c r="I25" s="628">
        <v>44</v>
      </c>
      <c r="J25" s="629">
        <v>58</v>
      </c>
      <c r="K25" s="628">
        <v>-31.76470588235294</v>
      </c>
      <c r="L25" s="632" t="s">
        <v>99</v>
      </c>
      <c r="M25" s="630">
        <v>-100</v>
      </c>
      <c r="N25" s="631">
        <v>4</v>
      </c>
      <c r="O25" s="628">
        <v>-75</v>
      </c>
      <c r="P25" s="629"/>
    </row>
    <row r="26" spans="1:16" ht="13.5" customHeight="1">
      <c r="A26" s="626"/>
      <c r="B26" s="1037" t="s">
        <v>429</v>
      </c>
      <c r="C26" s="1037"/>
      <c r="D26" s="637"/>
      <c r="E26" s="125"/>
      <c r="F26" s="644">
        <v>1441</v>
      </c>
      <c r="G26" s="638">
        <v>-38.366124893071</v>
      </c>
      <c r="H26" s="646">
        <v>579</v>
      </c>
      <c r="I26" s="638">
        <v>-41.86746987951807</v>
      </c>
      <c r="J26" s="646">
        <v>830</v>
      </c>
      <c r="K26" s="638">
        <v>36.96369636963696</v>
      </c>
      <c r="L26" s="647">
        <v>10</v>
      </c>
      <c r="M26" s="639">
        <v>-98.61878453038673</v>
      </c>
      <c r="N26" s="646">
        <v>22</v>
      </c>
      <c r="O26" s="638">
        <v>-64.51612903225806</v>
      </c>
      <c r="P26" s="636"/>
    </row>
    <row r="27" spans="1:16" ht="10.5" customHeight="1">
      <c r="A27" s="617"/>
      <c r="B27" s="125"/>
      <c r="C27" s="125" t="s">
        <v>430</v>
      </c>
      <c r="D27" s="125"/>
      <c r="E27" s="125"/>
      <c r="F27" s="643">
        <v>30</v>
      </c>
      <c r="G27" s="628">
        <v>-84.92462311557789</v>
      </c>
      <c r="H27" s="629">
        <v>30</v>
      </c>
      <c r="I27" s="628">
        <v>-81.70731707317073</v>
      </c>
      <c r="J27" s="632" t="s">
        <v>99</v>
      </c>
      <c r="K27" s="628">
        <v>-100</v>
      </c>
      <c r="L27" s="632" t="s">
        <v>99</v>
      </c>
      <c r="M27" s="630">
        <v>-100</v>
      </c>
      <c r="N27" s="1045" t="s">
        <v>311</v>
      </c>
      <c r="O27" s="628">
        <v>-100</v>
      </c>
      <c r="P27" s="629"/>
    </row>
    <row r="28" spans="1:16" ht="10.5" customHeight="1">
      <c r="A28" s="617"/>
      <c r="B28" s="125"/>
      <c r="C28" s="125" t="s">
        <v>431</v>
      </c>
      <c r="D28" s="125"/>
      <c r="E28" s="125"/>
      <c r="F28" s="643">
        <v>452</v>
      </c>
      <c r="G28" s="628">
        <v>-59.82222222222222</v>
      </c>
      <c r="H28" s="629">
        <v>195</v>
      </c>
      <c r="I28" s="628">
        <v>-16.666666666666664</v>
      </c>
      <c r="J28" s="629">
        <v>255</v>
      </c>
      <c r="K28" s="628">
        <v>53.6144578313253</v>
      </c>
      <c r="L28" s="632" t="s">
        <v>99</v>
      </c>
      <c r="M28" s="630">
        <v>-100</v>
      </c>
      <c r="N28" s="631">
        <v>2</v>
      </c>
      <c r="O28" s="628">
        <v>-92</v>
      </c>
      <c r="P28" s="629"/>
    </row>
    <row r="29" spans="1:16" ht="10.5" customHeight="1">
      <c r="A29" s="617"/>
      <c r="B29" s="125"/>
      <c r="C29" s="125" t="s">
        <v>432</v>
      </c>
      <c r="D29" s="125"/>
      <c r="E29" s="125"/>
      <c r="F29" s="643">
        <v>387</v>
      </c>
      <c r="G29" s="628">
        <v>39.20863309352518</v>
      </c>
      <c r="H29" s="629">
        <v>118</v>
      </c>
      <c r="I29" s="628">
        <v>3.508771929824561</v>
      </c>
      <c r="J29" s="629">
        <v>252</v>
      </c>
      <c r="K29" s="628">
        <v>66.88741721854305</v>
      </c>
      <c r="L29" s="632" t="s">
        <v>99</v>
      </c>
      <c r="M29" s="630">
        <v>-100</v>
      </c>
      <c r="N29" s="631">
        <v>17</v>
      </c>
      <c r="O29" s="628">
        <v>41.66666666666667</v>
      </c>
      <c r="P29" s="629"/>
    </row>
    <row r="30" spans="1:16" ht="10.5" customHeight="1">
      <c r="A30" s="617"/>
      <c r="B30" s="125"/>
      <c r="C30" s="125" t="s">
        <v>433</v>
      </c>
      <c r="D30" s="125"/>
      <c r="E30" s="125"/>
      <c r="F30" s="643">
        <v>147</v>
      </c>
      <c r="G30" s="628">
        <v>33.63636363636363</v>
      </c>
      <c r="H30" s="629">
        <v>106</v>
      </c>
      <c r="I30" s="628">
        <v>55.88235294117647</v>
      </c>
      <c r="J30" s="629">
        <v>38</v>
      </c>
      <c r="K30" s="628">
        <v>80.95238095238095</v>
      </c>
      <c r="L30" s="632" t="s">
        <v>99</v>
      </c>
      <c r="M30" s="630">
        <v>-100</v>
      </c>
      <c r="N30" s="631">
        <v>3</v>
      </c>
      <c r="O30" s="628">
        <v>200</v>
      </c>
      <c r="P30" s="629"/>
    </row>
    <row r="31" spans="1:16" ht="10.5" customHeight="1">
      <c r="A31" s="617"/>
      <c r="B31" s="125"/>
      <c r="C31" s="125" t="s">
        <v>434</v>
      </c>
      <c r="D31" s="125"/>
      <c r="E31" s="125"/>
      <c r="F31" s="643">
        <v>187</v>
      </c>
      <c r="G31" s="628">
        <v>-40.822784810126585</v>
      </c>
      <c r="H31" s="629">
        <v>59</v>
      </c>
      <c r="I31" s="628">
        <v>-64.24242424242425</v>
      </c>
      <c r="J31" s="629">
        <v>128</v>
      </c>
      <c r="K31" s="628">
        <v>-10.48951048951049</v>
      </c>
      <c r="L31" s="632" t="s">
        <v>99</v>
      </c>
      <c r="M31" s="630">
        <v>-100</v>
      </c>
      <c r="N31" s="1045" t="s">
        <v>311</v>
      </c>
      <c r="O31" s="628">
        <v>-100</v>
      </c>
      <c r="P31" s="629"/>
    </row>
    <row r="32" spans="1:16" ht="10.5" customHeight="1">
      <c r="A32" s="617"/>
      <c r="B32" s="125"/>
      <c r="C32" s="125" t="s">
        <v>435</v>
      </c>
      <c r="D32" s="125"/>
      <c r="E32" s="125"/>
      <c r="F32" s="643">
        <v>238</v>
      </c>
      <c r="G32" s="628">
        <v>70</v>
      </c>
      <c r="H32" s="629">
        <v>71</v>
      </c>
      <c r="I32" s="628">
        <v>5.970149253731343</v>
      </c>
      <c r="J32" s="629">
        <v>157</v>
      </c>
      <c r="K32" s="628">
        <v>153.2258064516129</v>
      </c>
      <c r="L32" s="632">
        <v>10</v>
      </c>
      <c r="M32" s="630" t="s">
        <v>444</v>
      </c>
      <c r="N32" s="1045" t="s">
        <v>311</v>
      </c>
      <c r="O32" s="628">
        <v>-100</v>
      </c>
      <c r="P32" s="629"/>
    </row>
    <row r="33" spans="1:15" ht="3" customHeight="1">
      <c r="A33" s="624"/>
      <c r="B33" s="132"/>
      <c r="C33" s="132"/>
      <c r="D33" s="132"/>
      <c r="E33" s="132"/>
      <c r="F33" s="640"/>
      <c r="G33" s="641"/>
      <c r="H33" s="641"/>
      <c r="I33" s="641"/>
      <c r="J33" s="641"/>
      <c r="K33" s="641"/>
      <c r="L33" s="641"/>
      <c r="M33" s="641"/>
      <c r="N33" s="642"/>
      <c r="O33" s="641"/>
    </row>
    <row r="34" spans="2:17" ht="15.75" customHeight="1">
      <c r="B34" s="136" t="s">
        <v>436</v>
      </c>
      <c r="C34" s="610" t="s">
        <v>437</v>
      </c>
      <c r="N34" s="610"/>
      <c r="O34" s="610"/>
      <c r="P34" s="136"/>
      <c r="Q34" s="136"/>
    </row>
    <row r="35" ht="9.75" customHeight="1">
      <c r="C35" s="610" t="s">
        <v>438</v>
      </c>
    </row>
    <row r="36" ht="9.75" customHeight="1">
      <c r="C36" s="610" t="s">
        <v>439</v>
      </c>
    </row>
    <row r="37" ht="9.75" customHeight="1">
      <c r="C37" s="610" t="s">
        <v>440</v>
      </c>
    </row>
    <row r="38" ht="9.75" customHeight="1">
      <c r="C38" s="610" t="s">
        <v>441</v>
      </c>
    </row>
    <row r="39" ht="9.75" customHeight="1">
      <c r="C39" s="610" t="s">
        <v>442</v>
      </c>
    </row>
    <row r="40" ht="12" customHeight="1">
      <c r="B40" s="610" t="s">
        <v>443</v>
      </c>
    </row>
  </sheetData>
  <mergeCells count="18">
    <mergeCell ref="B11:C11"/>
    <mergeCell ref="M5:M6"/>
    <mergeCell ref="N5:N6"/>
    <mergeCell ref="O5:O6"/>
    <mergeCell ref="H5:H6"/>
    <mergeCell ref="I5:I6"/>
    <mergeCell ref="J5:J6"/>
    <mergeCell ref="K5:K6"/>
    <mergeCell ref="B26:C26"/>
    <mergeCell ref="G5:G6"/>
    <mergeCell ref="F4:G4"/>
    <mergeCell ref="L5:L6"/>
    <mergeCell ref="F5:F6"/>
    <mergeCell ref="B10:C10"/>
    <mergeCell ref="B12:C12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C7">
      <selection activeCell="C4" sqref="C4"/>
    </sheetView>
  </sheetViews>
  <sheetFormatPr defaultColWidth="16.75390625" defaultRowHeight="12" customHeight="1"/>
  <cols>
    <col min="1" max="1" width="0.2421875" style="610" customWidth="1"/>
    <col min="2" max="2" width="1.75390625" style="610" customWidth="1"/>
    <col min="3" max="3" width="12.75390625" style="610" customWidth="1"/>
    <col min="4" max="4" width="0.2421875" style="610" customWidth="1"/>
    <col min="5" max="5" width="0.2421875" style="136" customWidth="1"/>
    <col min="6" max="13" width="10.75390625" style="136" customWidth="1"/>
    <col min="14" max="15" width="8.625" style="136" customWidth="1"/>
    <col min="16" max="17" width="13.25390625" style="610" customWidth="1"/>
    <col min="18" max="16384" width="13.25390625" style="136" customWidth="1"/>
  </cols>
  <sheetData>
    <row r="2" spans="1:17" s="91" customFormat="1" ht="24" customHeight="1">
      <c r="A2" s="607"/>
      <c r="B2" s="607"/>
      <c r="C2" s="607"/>
      <c r="D2" s="607"/>
      <c r="E2" s="608"/>
      <c r="F2" s="93" t="s">
        <v>448</v>
      </c>
      <c r="G2" s="609" t="s">
        <v>449</v>
      </c>
      <c r="P2" s="607"/>
      <c r="Q2" s="607"/>
    </row>
    <row r="3" ht="7.5" customHeight="1">
      <c r="E3" s="611"/>
    </row>
    <row r="4" spans="1:15" s="615" customFormat="1" ht="12" customHeight="1" thickBot="1">
      <c r="A4" s="610"/>
      <c r="B4" s="612"/>
      <c r="C4" s="612"/>
      <c r="D4" s="612"/>
      <c r="E4" s="613"/>
      <c r="F4" s="613"/>
      <c r="G4" s="613"/>
      <c r="H4" s="648"/>
      <c r="I4" s="648"/>
      <c r="J4" s="648"/>
      <c r="K4" s="648"/>
      <c r="L4" s="648" t="s">
        <v>450</v>
      </c>
      <c r="M4" s="648"/>
      <c r="N4" s="614"/>
      <c r="O4" s="614"/>
    </row>
    <row r="5" spans="1:15" s="615" customFormat="1" ht="24" customHeight="1">
      <c r="A5" s="616"/>
      <c r="B5" s="617"/>
      <c r="C5" s="617"/>
      <c r="D5" s="617"/>
      <c r="E5" s="618"/>
      <c r="F5" s="1066" t="s">
        <v>416</v>
      </c>
      <c r="G5" s="1067"/>
      <c r="H5" s="1066" t="s">
        <v>451</v>
      </c>
      <c r="I5" s="1067"/>
      <c r="J5" s="1066" t="s">
        <v>452</v>
      </c>
      <c r="K5" s="1067"/>
      <c r="L5" s="1066" t="s">
        <v>453</v>
      </c>
      <c r="M5" s="1075"/>
      <c r="N5" s="614"/>
      <c r="O5" s="614"/>
    </row>
    <row r="6" spans="1:15" s="615" customFormat="1" ht="12" customHeight="1">
      <c r="A6" s="616"/>
      <c r="B6" s="617"/>
      <c r="C6" s="617"/>
      <c r="D6" s="617"/>
      <c r="E6" s="618"/>
      <c r="F6" s="1068" t="s">
        <v>421</v>
      </c>
      <c r="G6" s="1038" t="s">
        <v>422</v>
      </c>
      <c r="H6" s="1068" t="s">
        <v>421</v>
      </c>
      <c r="I6" s="1073" t="s">
        <v>422</v>
      </c>
      <c r="J6" s="1068" t="s">
        <v>421</v>
      </c>
      <c r="K6" s="1073" t="s">
        <v>422</v>
      </c>
      <c r="L6" s="1068" t="s">
        <v>421</v>
      </c>
      <c r="M6" s="1073" t="s">
        <v>422</v>
      </c>
      <c r="N6" s="614"/>
      <c r="O6" s="614"/>
    </row>
    <row r="7" spans="1:15" s="625" customFormat="1" ht="12" customHeight="1">
      <c r="A7" s="624"/>
      <c r="B7" s="624"/>
      <c r="C7" s="624"/>
      <c r="D7" s="624"/>
      <c r="E7" s="622"/>
      <c r="F7" s="1069"/>
      <c r="G7" s="1065"/>
      <c r="H7" s="1069"/>
      <c r="I7" s="1074"/>
      <c r="J7" s="1069"/>
      <c r="K7" s="1074"/>
      <c r="L7" s="1069"/>
      <c r="M7" s="1074"/>
      <c r="N7" s="614"/>
      <c r="O7" s="614"/>
    </row>
    <row r="8" spans="1:17" ht="15" customHeight="1">
      <c r="A8" s="626"/>
      <c r="B8" s="1071" t="s">
        <v>423</v>
      </c>
      <c r="C8" s="1071"/>
      <c r="D8" s="627"/>
      <c r="E8" s="125"/>
      <c r="F8" s="643">
        <v>13067</v>
      </c>
      <c r="G8" s="628">
        <v>-9.5</v>
      </c>
      <c r="H8" s="631">
        <v>7060</v>
      </c>
      <c r="I8" s="628">
        <v>-5.3</v>
      </c>
      <c r="J8" s="631">
        <v>880</v>
      </c>
      <c r="K8" s="628">
        <v>37.1</v>
      </c>
      <c r="L8" s="631">
        <v>5127</v>
      </c>
      <c r="M8" s="628">
        <v>-19.1</v>
      </c>
      <c r="N8" s="610"/>
      <c r="O8" s="610"/>
      <c r="P8" s="136"/>
      <c r="Q8" s="136"/>
    </row>
    <row r="9" spans="1:17" ht="9" customHeight="1">
      <c r="A9" s="626"/>
      <c r="B9" s="1070" t="s">
        <v>424</v>
      </c>
      <c r="C9" s="1070"/>
      <c r="D9" s="627"/>
      <c r="E9" s="125"/>
      <c r="F9" s="643">
        <v>12637</v>
      </c>
      <c r="G9" s="628">
        <v>-3.3</v>
      </c>
      <c r="H9" s="631">
        <v>7316</v>
      </c>
      <c r="I9" s="628">
        <v>3.6</v>
      </c>
      <c r="J9" s="631">
        <v>852</v>
      </c>
      <c r="K9" s="628">
        <v>-3.2</v>
      </c>
      <c r="L9" s="631">
        <v>4469</v>
      </c>
      <c r="M9" s="628">
        <v>-12.8</v>
      </c>
      <c r="N9" s="610"/>
      <c r="O9" s="610"/>
      <c r="P9" s="136"/>
      <c r="Q9" s="136"/>
    </row>
    <row r="10" spans="1:17" ht="9" customHeight="1">
      <c r="A10" s="626"/>
      <c r="B10" s="1070" t="s">
        <v>425</v>
      </c>
      <c r="C10" s="1070"/>
      <c r="D10" s="627"/>
      <c r="E10" s="125"/>
      <c r="F10" s="643">
        <v>12607</v>
      </c>
      <c r="G10" s="628">
        <v>-0.2</v>
      </c>
      <c r="H10" s="631">
        <v>7286</v>
      </c>
      <c r="I10" s="628">
        <v>-0.4</v>
      </c>
      <c r="J10" s="631">
        <v>776</v>
      </c>
      <c r="K10" s="628">
        <v>-8.9</v>
      </c>
      <c r="L10" s="631">
        <v>4545</v>
      </c>
      <c r="M10" s="628">
        <v>1.7</v>
      </c>
      <c r="N10" s="610"/>
      <c r="O10" s="610"/>
      <c r="P10" s="136"/>
      <c r="Q10" s="136"/>
    </row>
    <row r="11" spans="1:15" s="96" customFormat="1" ht="10.5" customHeight="1">
      <c r="A11" s="633"/>
      <c r="B11" s="1070" t="s">
        <v>426</v>
      </c>
      <c r="C11" s="1070"/>
      <c r="D11" s="634"/>
      <c r="E11" s="125"/>
      <c r="F11" s="643">
        <v>15783</v>
      </c>
      <c r="G11" s="628">
        <v>25.2</v>
      </c>
      <c r="H11" s="631">
        <v>7149</v>
      </c>
      <c r="I11" s="628">
        <v>-1.9</v>
      </c>
      <c r="J11" s="631">
        <v>846</v>
      </c>
      <c r="K11" s="628">
        <v>9</v>
      </c>
      <c r="L11" s="631">
        <v>7788</v>
      </c>
      <c r="M11" s="628">
        <v>71.4</v>
      </c>
      <c r="N11" s="635"/>
      <c r="O11" s="635"/>
    </row>
    <row r="12" spans="1:15" s="96" customFormat="1" ht="13.5" customHeight="1">
      <c r="A12" s="633"/>
      <c r="B12" s="1072" t="s">
        <v>427</v>
      </c>
      <c r="C12" s="1072"/>
      <c r="D12" s="634"/>
      <c r="E12" s="125"/>
      <c r="F12" s="644">
        <v>16264</v>
      </c>
      <c r="G12" s="638">
        <v>3</v>
      </c>
      <c r="H12" s="646">
        <v>7483</v>
      </c>
      <c r="I12" s="638">
        <v>4.7</v>
      </c>
      <c r="J12" s="646">
        <v>1015</v>
      </c>
      <c r="K12" s="638">
        <v>20</v>
      </c>
      <c r="L12" s="646">
        <v>7766</v>
      </c>
      <c r="M12" s="638">
        <v>-0.2824858757062147</v>
      </c>
      <c r="N12" s="635"/>
      <c r="O12" s="635"/>
    </row>
    <row r="13" spans="1:17" ht="13.5" customHeight="1">
      <c r="A13" s="626"/>
      <c r="B13" s="1037" t="s">
        <v>1</v>
      </c>
      <c r="C13" s="1037"/>
      <c r="D13" s="637"/>
      <c r="E13" s="125"/>
      <c r="F13" s="644">
        <v>14823</v>
      </c>
      <c r="G13" s="638">
        <v>10.7</v>
      </c>
      <c r="H13" s="646">
        <v>6881</v>
      </c>
      <c r="I13" s="638">
        <v>12.7</v>
      </c>
      <c r="J13" s="646">
        <v>802</v>
      </c>
      <c r="K13" s="638">
        <v>33.9</v>
      </c>
      <c r="L13" s="646">
        <f>SUM(L14:L26)</f>
        <v>7140</v>
      </c>
      <c r="M13" s="638">
        <v>6.758373205741627</v>
      </c>
      <c r="N13" s="610"/>
      <c r="O13" s="649"/>
      <c r="P13" s="136"/>
      <c r="Q13" s="136"/>
    </row>
    <row r="14" spans="1:17" ht="10.5" customHeight="1">
      <c r="A14" s="617"/>
      <c r="B14" s="125"/>
      <c r="C14" s="125" t="s">
        <v>2</v>
      </c>
      <c r="D14" s="125"/>
      <c r="E14" s="125"/>
      <c r="F14" s="643">
        <v>3994</v>
      </c>
      <c r="G14" s="628">
        <v>15.734569689944944</v>
      </c>
      <c r="H14" s="629">
        <v>1909</v>
      </c>
      <c r="I14" s="628">
        <v>14.93076459963877</v>
      </c>
      <c r="J14" s="629">
        <v>112</v>
      </c>
      <c r="K14" s="628">
        <v>75</v>
      </c>
      <c r="L14" s="629">
        <v>1973</v>
      </c>
      <c r="M14" s="628">
        <v>14.310544611819234</v>
      </c>
      <c r="N14" s="610"/>
      <c r="O14" s="649"/>
      <c r="P14" s="136"/>
      <c r="Q14" s="136"/>
    </row>
    <row r="15" spans="1:17" ht="10.5" customHeight="1">
      <c r="A15" s="617"/>
      <c r="B15" s="125"/>
      <c r="C15" s="125" t="s">
        <v>3</v>
      </c>
      <c r="D15" s="125"/>
      <c r="E15" s="125"/>
      <c r="F15" s="643">
        <v>1779</v>
      </c>
      <c r="G15" s="628">
        <v>45.34313725490196</v>
      </c>
      <c r="H15" s="629">
        <v>706</v>
      </c>
      <c r="I15" s="628">
        <v>27.207207207207208</v>
      </c>
      <c r="J15" s="629">
        <v>68</v>
      </c>
      <c r="K15" s="628">
        <v>-10.526315789473683</v>
      </c>
      <c r="L15" s="629">
        <v>1005</v>
      </c>
      <c r="M15" s="628">
        <v>69.47723440134908</v>
      </c>
      <c r="N15" s="610"/>
      <c r="O15" s="649"/>
      <c r="P15" s="136"/>
      <c r="Q15" s="136"/>
    </row>
    <row r="16" spans="1:17" ht="10.5" customHeight="1">
      <c r="A16" s="617"/>
      <c r="B16" s="125"/>
      <c r="C16" s="125" t="s">
        <v>4</v>
      </c>
      <c r="D16" s="125"/>
      <c r="E16" s="125"/>
      <c r="F16" s="643">
        <v>1109</v>
      </c>
      <c r="G16" s="628">
        <v>2.4007386888273317</v>
      </c>
      <c r="H16" s="629">
        <v>361</v>
      </c>
      <c r="I16" s="628">
        <v>31.751824817518248</v>
      </c>
      <c r="J16" s="629">
        <v>152</v>
      </c>
      <c r="K16" s="628">
        <v>126.86567164179105</v>
      </c>
      <c r="L16" s="629">
        <v>596</v>
      </c>
      <c r="M16" s="628">
        <v>-19.67654986522911</v>
      </c>
      <c r="N16" s="610"/>
      <c r="O16" s="649"/>
      <c r="P16" s="136"/>
      <c r="Q16" s="136"/>
    </row>
    <row r="17" spans="1:17" ht="10.5" customHeight="1">
      <c r="A17" s="617"/>
      <c r="B17" s="125"/>
      <c r="C17" s="125" t="s">
        <v>5</v>
      </c>
      <c r="D17" s="125"/>
      <c r="E17" s="125"/>
      <c r="F17" s="643">
        <v>662</v>
      </c>
      <c r="G17" s="628">
        <v>-15.668789808917197</v>
      </c>
      <c r="H17" s="629">
        <v>379</v>
      </c>
      <c r="I17" s="628">
        <v>4.40771349862259</v>
      </c>
      <c r="J17" s="629">
        <v>36</v>
      </c>
      <c r="K17" s="628">
        <v>-18.181818181818183</v>
      </c>
      <c r="L17" s="629">
        <v>247</v>
      </c>
      <c r="M17" s="628">
        <v>-34.65608465608466</v>
      </c>
      <c r="N17" s="610"/>
      <c r="O17" s="649"/>
      <c r="P17" s="136"/>
      <c r="Q17" s="136"/>
    </row>
    <row r="18" spans="1:17" ht="10.5" customHeight="1">
      <c r="A18" s="617"/>
      <c r="B18" s="125"/>
      <c r="C18" s="125" t="s">
        <v>7</v>
      </c>
      <c r="D18" s="125"/>
      <c r="E18" s="125"/>
      <c r="F18" s="643">
        <v>2116</v>
      </c>
      <c r="G18" s="628">
        <v>17.620900500277934</v>
      </c>
      <c r="H18" s="629">
        <v>541</v>
      </c>
      <c r="I18" s="628">
        <v>7.341269841269842</v>
      </c>
      <c r="J18" s="629">
        <v>37</v>
      </c>
      <c r="K18" s="628">
        <v>-7.5</v>
      </c>
      <c r="L18" s="629">
        <v>1538</v>
      </c>
      <c r="M18" s="628">
        <v>22.54980079681275</v>
      </c>
      <c r="N18" s="610"/>
      <c r="O18" s="649"/>
      <c r="P18" s="136"/>
      <c r="Q18" s="136"/>
    </row>
    <row r="19" spans="1:17" ht="10.5" customHeight="1">
      <c r="A19" s="617"/>
      <c r="B19" s="125"/>
      <c r="C19" s="125" t="s">
        <v>8</v>
      </c>
      <c r="D19" s="125"/>
      <c r="E19" s="125"/>
      <c r="F19" s="643">
        <v>1021</v>
      </c>
      <c r="G19" s="628">
        <v>-0.3902439024390244</v>
      </c>
      <c r="H19" s="629">
        <v>648</v>
      </c>
      <c r="I19" s="628">
        <v>4.68497576736672</v>
      </c>
      <c r="J19" s="629">
        <v>54</v>
      </c>
      <c r="K19" s="628" t="s">
        <v>444</v>
      </c>
      <c r="L19" s="629">
        <v>319</v>
      </c>
      <c r="M19" s="628">
        <v>-9.375</v>
      </c>
      <c r="N19" s="610"/>
      <c r="O19" s="649"/>
      <c r="P19" s="136"/>
      <c r="Q19" s="136"/>
    </row>
    <row r="20" spans="1:17" ht="10.5" customHeight="1">
      <c r="A20" s="617"/>
      <c r="B20" s="125"/>
      <c r="C20" s="125" t="s">
        <v>428</v>
      </c>
      <c r="D20" s="125"/>
      <c r="E20" s="125"/>
      <c r="F20" s="643">
        <v>548</v>
      </c>
      <c r="G20" s="628">
        <v>-23.249299719887954</v>
      </c>
      <c r="H20" s="629">
        <v>361</v>
      </c>
      <c r="I20" s="628">
        <v>-15.85081585081585</v>
      </c>
      <c r="J20" s="629">
        <v>49</v>
      </c>
      <c r="K20" s="628">
        <v>-18.333333333333332</v>
      </c>
      <c r="L20" s="629">
        <v>138</v>
      </c>
      <c r="M20" s="628">
        <v>-38.666666666666664</v>
      </c>
      <c r="N20" s="610"/>
      <c r="O20" s="649"/>
      <c r="P20" s="136"/>
      <c r="Q20" s="136"/>
    </row>
    <row r="21" spans="1:17" ht="10.5" customHeight="1">
      <c r="A21" s="617"/>
      <c r="B21" s="125"/>
      <c r="C21" s="125" t="s">
        <v>445</v>
      </c>
      <c r="D21" s="125"/>
      <c r="E21" s="125"/>
      <c r="F21" s="643">
        <v>834</v>
      </c>
      <c r="G21" s="628">
        <v>6.24203821656051</v>
      </c>
      <c r="H21" s="629">
        <v>437</v>
      </c>
      <c r="I21" s="628">
        <v>-3.1042128603104215</v>
      </c>
      <c r="J21" s="629">
        <v>38</v>
      </c>
      <c r="K21" s="628">
        <v>-20.833333333333336</v>
      </c>
      <c r="L21" s="629">
        <v>359</v>
      </c>
      <c r="M21" s="628">
        <v>25.524475524475527</v>
      </c>
      <c r="N21" s="610"/>
      <c r="O21" s="649"/>
      <c r="P21" s="136"/>
      <c r="Q21" s="136"/>
    </row>
    <row r="22" spans="1:17" ht="10.5" customHeight="1">
      <c r="A22" s="617"/>
      <c r="B22" s="125"/>
      <c r="C22" s="125" t="s">
        <v>446</v>
      </c>
      <c r="D22" s="125"/>
      <c r="E22" s="125"/>
      <c r="F22" s="643">
        <v>463</v>
      </c>
      <c r="G22" s="628">
        <v>-10.617760617760617</v>
      </c>
      <c r="H22" s="629">
        <v>242</v>
      </c>
      <c r="I22" s="628">
        <v>15.238095238095239</v>
      </c>
      <c r="J22" s="629">
        <v>9</v>
      </c>
      <c r="K22" s="628">
        <v>28.57142857142857</v>
      </c>
      <c r="L22" s="629">
        <v>212</v>
      </c>
      <c r="M22" s="628">
        <v>-29.568106312292358</v>
      </c>
      <c r="N22" s="610"/>
      <c r="O22" s="649"/>
      <c r="P22" s="136"/>
      <c r="Q22" s="136"/>
    </row>
    <row r="23" spans="1:17" ht="10.5" customHeight="1">
      <c r="A23" s="617"/>
      <c r="B23" s="125"/>
      <c r="C23" s="125" t="s">
        <v>447</v>
      </c>
      <c r="D23" s="125"/>
      <c r="E23" s="125"/>
      <c r="F23" s="643">
        <v>547</v>
      </c>
      <c r="G23" s="628">
        <v>-21.52080344332855</v>
      </c>
      <c r="H23" s="629">
        <v>251</v>
      </c>
      <c r="I23" s="628">
        <v>-5.283018867924529</v>
      </c>
      <c r="J23" s="632">
        <v>8</v>
      </c>
      <c r="K23" s="628">
        <v>-33.33333333333333</v>
      </c>
      <c r="L23" s="629">
        <v>288</v>
      </c>
      <c r="M23" s="628">
        <v>-31.428571428571427</v>
      </c>
      <c r="N23" s="610"/>
      <c r="O23" s="649"/>
      <c r="P23" s="136"/>
      <c r="Q23" s="136"/>
    </row>
    <row r="24" spans="1:17" ht="10.5" customHeight="1">
      <c r="A24" s="617"/>
      <c r="B24" s="125"/>
      <c r="C24" s="125" t="s">
        <v>61</v>
      </c>
      <c r="D24" s="125"/>
      <c r="E24" s="125"/>
      <c r="F24" s="643">
        <v>383</v>
      </c>
      <c r="G24" s="628">
        <v>16.76829268292683</v>
      </c>
      <c r="H24" s="629">
        <v>275</v>
      </c>
      <c r="I24" s="628">
        <v>2.6119402985074625</v>
      </c>
      <c r="J24" s="632">
        <v>46</v>
      </c>
      <c r="K24" s="628">
        <v>53.333333333333336</v>
      </c>
      <c r="L24" s="629">
        <v>62</v>
      </c>
      <c r="M24" s="628">
        <v>106.66666666666667</v>
      </c>
      <c r="N24" s="610"/>
      <c r="O24" s="649"/>
      <c r="P24" s="136"/>
      <c r="Q24" s="136"/>
    </row>
    <row r="25" spans="1:17" ht="10.5" customHeight="1">
      <c r="A25" s="617"/>
      <c r="B25" s="125"/>
      <c r="C25" s="125" t="s">
        <v>102</v>
      </c>
      <c r="D25" s="125"/>
      <c r="E25" s="125"/>
      <c r="F25" s="643">
        <v>1125</v>
      </c>
      <c r="G25" s="628">
        <v>48.41688654353562</v>
      </c>
      <c r="H25" s="629">
        <v>587</v>
      </c>
      <c r="I25" s="628">
        <v>60.82191780821918</v>
      </c>
      <c r="J25" s="632">
        <v>179</v>
      </c>
      <c r="K25" s="628">
        <v>135.5263157894737</v>
      </c>
      <c r="L25" s="629">
        <v>359</v>
      </c>
      <c r="M25" s="628">
        <v>13.249211356466878</v>
      </c>
      <c r="N25" s="610"/>
      <c r="O25" s="649"/>
      <c r="P25" s="136"/>
      <c r="Q25" s="136"/>
    </row>
    <row r="26" spans="1:17" ht="10.5" customHeight="1">
      <c r="A26" s="617"/>
      <c r="B26" s="125"/>
      <c r="C26" s="125" t="s">
        <v>63</v>
      </c>
      <c r="D26" s="125"/>
      <c r="E26" s="125"/>
      <c r="F26" s="643">
        <v>242</v>
      </c>
      <c r="G26" s="628">
        <v>6.140350877192982</v>
      </c>
      <c r="H26" s="629">
        <v>184</v>
      </c>
      <c r="I26" s="628">
        <v>27.77777777777778</v>
      </c>
      <c r="J26" s="632">
        <v>14</v>
      </c>
      <c r="K26" s="628">
        <v>-33.33333333333333</v>
      </c>
      <c r="L26" s="629">
        <v>44</v>
      </c>
      <c r="M26" s="628">
        <v>-30.158730158730158</v>
      </c>
      <c r="N26" s="610"/>
      <c r="O26" s="649"/>
      <c r="P26" s="136"/>
      <c r="Q26" s="136"/>
    </row>
    <row r="27" spans="1:17" ht="13.5" customHeight="1">
      <c r="A27" s="626"/>
      <c r="B27" s="1076" t="s">
        <v>429</v>
      </c>
      <c r="C27" s="1076"/>
      <c r="D27" s="637"/>
      <c r="E27" s="125"/>
      <c r="F27" s="644">
        <v>1441</v>
      </c>
      <c r="G27" s="638">
        <v>-39.7</v>
      </c>
      <c r="H27" s="646">
        <v>602</v>
      </c>
      <c r="I27" s="638">
        <v>-42.2</v>
      </c>
      <c r="J27" s="646">
        <v>213</v>
      </c>
      <c r="K27" s="638">
        <v>-13.8</v>
      </c>
      <c r="L27" s="646">
        <f>SUM(L28:L33)</f>
        <v>626</v>
      </c>
      <c r="M27" s="638">
        <v>-43.09090909090909</v>
      </c>
      <c r="N27" s="610"/>
      <c r="O27" s="649"/>
      <c r="P27" s="136"/>
      <c r="Q27" s="136"/>
    </row>
    <row r="28" spans="1:17" ht="10.5" customHeight="1">
      <c r="A28" s="617"/>
      <c r="B28" s="125"/>
      <c r="C28" s="125" t="s">
        <v>430</v>
      </c>
      <c r="D28" s="125"/>
      <c r="E28" s="125"/>
      <c r="F28" s="643">
        <v>30</v>
      </c>
      <c r="G28" s="628">
        <v>-84.9246231155779</v>
      </c>
      <c r="H28" s="629">
        <v>30</v>
      </c>
      <c r="I28" s="628">
        <v>-82.14285714285714</v>
      </c>
      <c r="J28" s="632" t="s">
        <v>99</v>
      </c>
      <c r="K28" s="628">
        <v>-100</v>
      </c>
      <c r="L28" s="632" t="s">
        <v>99</v>
      </c>
      <c r="M28" s="628">
        <v>-100</v>
      </c>
      <c r="N28" s="610"/>
      <c r="O28" s="649"/>
      <c r="P28" s="136"/>
      <c r="Q28" s="136"/>
    </row>
    <row r="29" spans="1:17" ht="10.5" customHeight="1">
      <c r="A29" s="617"/>
      <c r="B29" s="125"/>
      <c r="C29" s="125" t="s">
        <v>431</v>
      </c>
      <c r="D29" s="125"/>
      <c r="E29" s="125"/>
      <c r="F29" s="643">
        <v>452</v>
      </c>
      <c r="G29" s="628">
        <v>-59.82222222222222</v>
      </c>
      <c r="H29" s="629">
        <v>198</v>
      </c>
      <c r="I29" s="628">
        <v>-16.455696202531644</v>
      </c>
      <c r="J29" s="629">
        <v>106</v>
      </c>
      <c r="K29" s="628">
        <v>20.454545454545457</v>
      </c>
      <c r="L29" s="629">
        <v>148</v>
      </c>
      <c r="M29" s="628">
        <v>-81.5</v>
      </c>
      <c r="N29" s="610"/>
      <c r="O29" s="649"/>
      <c r="P29" s="136"/>
      <c r="Q29" s="136"/>
    </row>
    <row r="30" spans="1:17" ht="10.5" customHeight="1">
      <c r="A30" s="617"/>
      <c r="B30" s="125"/>
      <c r="C30" s="125" t="s">
        <v>432</v>
      </c>
      <c r="D30" s="125"/>
      <c r="E30" s="125"/>
      <c r="F30" s="643">
        <v>387</v>
      </c>
      <c r="G30" s="628">
        <v>39.20863309352518</v>
      </c>
      <c r="H30" s="629">
        <v>135</v>
      </c>
      <c r="I30" s="628">
        <v>5.46875</v>
      </c>
      <c r="J30" s="632">
        <v>25</v>
      </c>
      <c r="K30" s="628">
        <v>13.636363636363635</v>
      </c>
      <c r="L30" s="629">
        <v>227</v>
      </c>
      <c r="M30" s="628">
        <v>77.34375</v>
      </c>
      <c r="N30" s="610"/>
      <c r="O30" s="649"/>
      <c r="P30" s="136"/>
      <c r="Q30" s="136"/>
    </row>
    <row r="31" spans="1:17" ht="10.5" customHeight="1">
      <c r="A31" s="617"/>
      <c r="B31" s="125"/>
      <c r="C31" s="125" t="s">
        <v>433</v>
      </c>
      <c r="D31" s="125"/>
      <c r="E31" s="125"/>
      <c r="F31" s="643">
        <v>147</v>
      </c>
      <c r="G31" s="628">
        <v>33.63636363636363</v>
      </c>
      <c r="H31" s="629">
        <v>109</v>
      </c>
      <c r="I31" s="628">
        <v>57.971014492753625</v>
      </c>
      <c r="J31" s="632">
        <v>26</v>
      </c>
      <c r="K31" s="628">
        <v>73.33333333333333</v>
      </c>
      <c r="L31" s="629">
        <v>12</v>
      </c>
      <c r="M31" s="628">
        <v>-53.84615384615385</v>
      </c>
      <c r="N31" s="610"/>
      <c r="O31" s="649"/>
      <c r="P31" s="136"/>
      <c r="Q31" s="136"/>
    </row>
    <row r="32" spans="1:17" ht="10.5" customHeight="1">
      <c r="A32" s="617"/>
      <c r="B32" s="125"/>
      <c r="C32" s="125" t="s">
        <v>434</v>
      </c>
      <c r="D32" s="125"/>
      <c r="E32" s="125"/>
      <c r="F32" s="643">
        <v>187</v>
      </c>
      <c r="G32" s="628">
        <v>-40.822784810126585</v>
      </c>
      <c r="H32" s="629">
        <v>59</v>
      </c>
      <c r="I32" s="628">
        <v>-65.89595375722543</v>
      </c>
      <c r="J32" s="632">
        <v>12</v>
      </c>
      <c r="K32" s="628">
        <v>200</v>
      </c>
      <c r="L32" s="632">
        <v>116</v>
      </c>
      <c r="M32" s="628">
        <v>-3.3333333333333335</v>
      </c>
      <c r="N32" s="610"/>
      <c r="O32" s="649"/>
      <c r="P32" s="136"/>
      <c r="Q32" s="136"/>
    </row>
    <row r="33" spans="1:17" ht="10.5" customHeight="1">
      <c r="A33" s="617"/>
      <c r="B33" s="125"/>
      <c r="C33" s="125" t="s">
        <v>435</v>
      </c>
      <c r="D33" s="125"/>
      <c r="E33" s="125"/>
      <c r="F33" s="643">
        <v>238</v>
      </c>
      <c r="G33" s="628">
        <v>70</v>
      </c>
      <c r="H33" s="629">
        <v>71</v>
      </c>
      <c r="I33" s="628">
        <v>-8.974358974358974</v>
      </c>
      <c r="J33" s="632">
        <v>44</v>
      </c>
      <c r="K33" s="628">
        <v>91.30434782608695</v>
      </c>
      <c r="L33" s="632">
        <v>123</v>
      </c>
      <c r="M33" s="628">
        <v>1437.5</v>
      </c>
      <c r="N33" s="610"/>
      <c r="O33" s="649"/>
      <c r="P33" s="136"/>
      <c r="Q33" s="136"/>
    </row>
    <row r="34" spans="1:17" ht="3" customHeight="1">
      <c r="A34" s="624"/>
      <c r="B34" s="132"/>
      <c r="C34" s="132"/>
      <c r="D34" s="132"/>
      <c r="E34" s="132"/>
      <c r="F34" s="640"/>
      <c r="G34" s="641"/>
      <c r="H34" s="641"/>
      <c r="I34" s="641"/>
      <c r="J34" s="641"/>
      <c r="K34" s="641"/>
      <c r="L34" s="641"/>
      <c r="M34" s="641"/>
      <c r="N34" s="610"/>
      <c r="O34" s="610"/>
      <c r="P34" s="136"/>
      <c r="Q34" s="136"/>
    </row>
    <row r="35" spans="1:17" ht="12.75" customHeight="1">
      <c r="A35" s="616"/>
      <c r="B35" s="650"/>
      <c r="C35" s="650" t="s">
        <v>454</v>
      </c>
      <c r="D35" s="650"/>
      <c r="E35" s="650"/>
      <c r="F35" s="96"/>
      <c r="G35" s="96"/>
      <c r="H35" s="96"/>
      <c r="I35" s="96"/>
      <c r="J35" s="96"/>
      <c r="K35" s="96"/>
      <c r="L35" s="96"/>
      <c r="M35" s="96"/>
      <c r="N35" s="610"/>
      <c r="O35" s="610"/>
      <c r="P35" s="136"/>
      <c r="Q35" s="136"/>
    </row>
    <row r="36" spans="2:3" ht="12.75" customHeight="1">
      <c r="B36" s="136" t="s">
        <v>436</v>
      </c>
      <c r="C36" s="610" t="s">
        <v>438</v>
      </c>
    </row>
    <row r="37" spans="3:5" ht="9.75" customHeight="1">
      <c r="C37" s="610" t="s">
        <v>439</v>
      </c>
      <c r="E37" s="611"/>
    </row>
    <row r="38" spans="3:5" ht="9.75" customHeight="1">
      <c r="C38" s="610" t="s">
        <v>440</v>
      </c>
      <c r="E38" s="611"/>
    </row>
    <row r="39" ht="9.75" customHeight="1">
      <c r="C39" s="610" t="s">
        <v>441</v>
      </c>
    </row>
    <row r="40" ht="9.75" customHeight="1">
      <c r="C40" s="610" t="s">
        <v>442</v>
      </c>
    </row>
    <row r="41" spans="2:10" ht="12" customHeight="1">
      <c r="B41" s="610" t="s">
        <v>443</v>
      </c>
      <c r="J41" s="651"/>
    </row>
  </sheetData>
  <mergeCells count="19">
    <mergeCell ref="B13:C13"/>
    <mergeCell ref="B27:C27"/>
    <mergeCell ref="I6:I7"/>
    <mergeCell ref="J6:J7"/>
    <mergeCell ref="H6:H7"/>
    <mergeCell ref="F6:F7"/>
    <mergeCell ref="G6:G7"/>
    <mergeCell ref="B11:C11"/>
    <mergeCell ref="B9:C9"/>
    <mergeCell ref="B10:C10"/>
    <mergeCell ref="B12:C12"/>
    <mergeCell ref="H5:I5"/>
    <mergeCell ref="J5:K5"/>
    <mergeCell ref="L5:M5"/>
    <mergeCell ref="F5:G5"/>
    <mergeCell ref="M6:M7"/>
    <mergeCell ref="B8:C8"/>
    <mergeCell ref="K6:K7"/>
    <mergeCell ref="L6:L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13.875" defaultRowHeight="12" customHeight="1"/>
  <cols>
    <col min="1" max="1" width="0.2421875" style="583" customWidth="1"/>
    <col min="2" max="2" width="12.125" style="583" customWidth="1"/>
    <col min="3" max="3" width="0.2421875" style="583" customWidth="1"/>
    <col min="4" max="15" width="8.125" style="583" customWidth="1"/>
    <col min="16" max="16" width="0.2421875" style="583" customWidth="1"/>
    <col min="17" max="16384" width="12.75390625" style="583" customWidth="1"/>
  </cols>
  <sheetData>
    <row r="1" spans="1:14" s="653" customFormat="1" ht="16.5" customHeight="1">
      <c r="A1" s="652"/>
      <c r="C1" s="652"/>
      <c r="E1" s="654" t="s">
        <v>456</v>
      </c>
      <c r="F1" s="655" t="s">
        <v>457</v>
      </c>
      <c r="I1" s="656"/>
      <c r="K1" s="657"/>
      <c r="M1" s="657"/>
      <c r="N1" s="657"/>
    </row>
    <row r="2" spans="1:14" s="653" customFormat="1" ht="6" customHeight="1">
      <c r="A2" s="652"/>
      <c r="B2" s="652"/>
      <c r="C2" s="652"/>
      <c r="I2" s="656"/>
      <c r="K2" s="657"/>
      <c r="M2" s="657"/>
      <c r="N2" s="657"/>
    </row>
    <row r="3" spans="1:16" s="664" customFormat="1" ht="9.75" customHeight="1" thickBot="1">
      <c r="A3" s="658"/>
      <c r="B3" s="658"/>
      <c r="C3" s="658"/>
      <c r="D3" s="659"/>
      <c r="E3" s="660"/>
      <c r="F3" s="660"/>
      <c r="G3" s="660"/>
      <c r="H3" s="660"/>
      <c r="I3" s="660"/>
      <c r="J3" s="660"/>
      <c r="K3" s="661"/>
      <c r="L3" s="662"/>
      <c r="M3" s="662"/>
      <c r="N3" s="663"/>
      <c r="O3" s="663" t="s">
        <v>458</v>
      </c>
      <c r="P3" s="662"/>
    </row>
    <row r="4" spans="1:16" s="664" customFormat="1" ht="11.25" customHeight="1">
      <c r="A4" s="665"/>
      <c r="B4" s="665"/>
      <c r="C4" s="665"/>
      <c r="D4" s="1079" t="s">
        <v>459</v>
      </c>
      <c r="E4" s="1081" t="s">
        <v>460</v>
      </c>
      <c r="F4" s="1083"/>
      <c r="G4" s="1083"/>
      <c r="H4" s="1083"/>
      <c r="I4" s="666"/>
      <c r="J4" s="667"/>
      <c r="K4" s="1077" t="s">
        <v>461</v>
      </c>
      <c r="L4" s="667"/>
      <c r="M4" s="667"/>
      <c r="N4" s="667"/>
      <c r="O4" s="667"/>
      <c r="P4" s="668"/>
    </row>
    <row r="5" spans="1:16" s="664" customFormat="1" ht="21" customHeight="1">
      <c r="A5" s="669"/>
      <c r="B5" s="669"/>
      <c r="C5" s="669"/>
      <c r="D5" s="1080"/>
      <c r="E5" s="1082"/>
      <c r="F5" s="670" t="s">
        <v>145</v>
      </c>
      <c r="G5" s="671" t="s">
        <v>462</v>
      </c>
      <c r="H5" s="672" t="s">
        <v>463</v>
      </c>
      <c r="I5" s="673" t="s">
        <v>464</v>
      </c>
      <c r="J5" s="674" t="s">
        <v>465</v>
      </c>
      <c r="K5" s="1078"/>
      <c r="L5" s="675" t="s">
        <v>146</v>
      </c>
      <c r="M5" s="670" t="s">
        <v>455</v>
      </c>
      <c r="N5" s="672" t="s">
        <v>466</v>
      </c>
      <c r="O5" s="676" t="s">
        <v>295</v>
      </c>
      <c r="P5" s="668"/>
    </row>
    <row r="6" spans="1:16" s="682" customFormat="1" ht="14.25" customHeight="1">
      <c r="A6" s="677"/>
      <c r="B6" s="678" t="s">
        <v>153</v>
      </c>
      <c r="C6" s="679"/>
      <c r="D6" s="680">
        <v>155349</v>
      </c>
      <c r="E6" s="680">
        <v>64407</v>
      </c>
      <c r="F6" s="680">
        <v>23182</v>
      </c>
      <c r="G6" s="680">
        <v>40363</v>
      </c>
      <c r="H6" s="680" t="s">
        <v>65</v>
      </c>
      <c r="I6" s="680">
        <v>861</v>
      </c>
      <c r="J6" s="680" t="s">
        <v>65</v>
      </c>
      <c r="K6" s="680">
        <v>90940</v>
      </c>
      <c r="L6" s="680">
        <v>32808</v>
      </c>
      <c r="M6" s="680">
        <v>48692</v>
      </c>
      <c r="N6" s="680">
        <v>2742</v>
      </c>
      <c r="O6" s="680">
        <v>6700</v>
      </c>
      <c r="P6" s="681"/>
    </row>
    <row r="7" spans="1:16" s="682" customFormat="1" ht="12" customHeight="1">
      <c r="A7" s="677"/>
      <c r="B7" s="678" t="s">
        <v>154</v>
      </c>
      <c r="C7" s="679"/>
      <c r="D7" s="680">
        <v>144618</v>
      </c>
      <c r="E7" s="680">
        <v>46431</v>
      </c>
      <c r="F7" s="680">
        <v>14847</v>
      </c>
      <c r="G7" s="680">
        <v>28954</v>
      </c>
      <c r="H7" s="680">
        <v>286</v>
      </c>
      <c r="I7" s="680">
        <v>2346</v>
      </c>
      <c r="J7" s="680">
        <v>23719</v>
      </c>
      <c r="K7" s="680">
        <v>98188</v>
      </c>
      <c r="L7" s="680">
        <v>42740</v>
      </c>
      <c r="M7" s="680">
        <v>49931</v>
      </c>
      <c r="N7" s="680">
        <v>2523</v>
      </c>
      <c r="O7" s="680">
        <v>2992</v>
      </c>
      <c r="P7" s="681"/>
    </row>
    <row r="8" spans="1:16" s="682" customFormat="1" ht="12" customHeight="1">
      <c r="A8" s="677"/>
      <c r="B8" s="678" t="s">
        <v>155</v>
      </c>
      <c r="C8" s="679"/>
      <c r="D8" s="680">
        <v>124081</v>
      </c>
      <c r="E8" s="680">
        <v>57199</v>
      </c>
      <c r="F8" s="680">
        <v>12278</v>
      </c>
      <c r="G8" s="680">
        <v>38888</v>
      </c>
      <c r="H8" s="680">
        <v>3203</v>
      </c>
      <c r="I8" s="680">
        <v>2832</v>
      </c>
      <c r="J8" s="680">
        <v>44922</v>
      </c>
      <c r="K8" s="680">
        <v>66885</v>
      </c>
      <c r="L8" s="680">
        <v>25546</v>
      </c>
      <c r="M8" s="680">
        <v>34132</v>
      </c>
      <c r="N8" s="680">
        <v>2449</v>
      </c>
      <c r="O8" s="680">
        <v>4755</v>
      </c>
      <c r="P8" s="681"/>
    </row>
    <row r="9" spans="1:16" s="682" customFormat="1" ht="12" customHeight="1">
      <c r="A9" s="677"/>
      <c r="B9" s="678" t="s">
        <v>467</v>
      </c>
      <c r="C9" s="679"/>
      <c r="D9" s="680">
        <v>130423</v>
      </c>
      <c r="E9" s="680">
        <v>37146</v>
      </c>
      <c r="F9" s="680">
        <v>11337</v>
      </c>
      <c r="G9" s="680">
        <v>18372</v>
      </c>
      <c r="H9" s="680">
        <v>2513</v>
      </c>
      <c r="I9" s="680">
        <v>4924</v>
      </c>
      <c r="J9" s="680">
        <v>25811</v>
      </c>
      <c r="K9" s="680">
        <v>93277</v>
      </c>
      <c r="L9" s="680">
        <v>49563</v>
      </c>
      <c r="M9" s="680">
        <v>35441</v>
      </c>
      <c r="N9" s="680">
        <v>3481</v>
      </c>
      <c r="O9" s="680">
        <v>4793</v>
      </c>
      <c r="P9" s="681"/>
    </row>
    <row r="10" spans="1:16" s="682" customFormat="1" ht="12.75" customHeight="1">
      <c r="A10" s="677"/>
      <c r="B10" s="677" t="s">
        <v>468</v>
      </c>
      <c r="C10" s="683"/>
      <c r="D10" s="833">
        <v>100859</v>
      </c>
      <c r="E10" s="833">
        <v>33683</v>
      </c>
      <c r="F10" s="833">
        <v>10965</v>
      </c>
      <c r="G10" s="833">
        <v>951</v>
      </c>
      <c r="H10" s="833">
        <v>561</v>
      </c>
      <c r="I10" s="833">
        <v>21206</v>
      </c>
      <c r="J10" s="833">
        <v>22718</v>
      </c>
      <c r="K10" s="833">
        <v>67177</v>
      </c>
      <c r="L10" s="833">
        <v>22143</v>
      </c>
      <c r="M10" s="833">
        <v>35218</v>
      </c>
      <c r="N10" s="833">
        <v>5034</v>
      </c>
      <c r="O10" s="833">
        <v>4781</v>
      </c>
      <c r="P10" s="681"/>
    </row>
    <row r="11" spans="1:16" s="687" customFormat="1" ht="14.25" customHeight="1">
      <c r="A11" s="684"/>
      <c r="B11" s="678" t="s">
        <v>123</v>
      </c>
      <c r="C11" s="685"/>
      <c r="D11" s="680">
        <v>5934</v>
      </c>
      <c r="E11" s="680">
        <v>2682</v>
      </c>
      <c r="F11" s="680">
        <v>83</v>
      </c>
      <c r="G11" s="680">
        <v>794</v>
      </c>
      <c r="H11" s="680">
        <v>90</v>
      </c>
      <c r="I11" s="680">
        <v>1715</v>
      </c>
      <c r="J11" s="680">
        <v>2599</v>
      </c>
      <c r="K11" s="680">
        <v>3252</v>
      </c>
      <c r="L11" s="680">
        <v>1390</v>
      </c>
      <c r="M11" s="680">
        <v>1739</v>
      </c>
      <c r="N11" s="680">
        <v>54</v>
      </c>
      <c r="O11" s="680">
        <v>69</v>
      </c>
      <c r="P11" s="686"/>
    </row>
    <row r="12" spans="1:16" s="687" customFormat="1" ht="12" customHeight="1">
      <c r="A12" s="684"/>
      <c r="B12" s="678" t="s">
        <v>124</v>
      </c>
      <c r="C12" s="685"/>
      <c r="D12" s="680">
        <v>13858</v>
      </c>
      <c r="E12" s="680">
        <v>649</v>
      </c>
      <c r="F12" s="680">
        <v>377</v>
      </c>
      <c r="G12" s="680">
        <v>102</v>
      </c>
      <c r="H12" s="680" t="s">
        <v>99</v>
      </c>
      <c r="I12" s="680">
        <v>170</v>
      </c>
      <c r="J12" s="680">
        <v>272</v>
      </c>
      <c r="K12" s="680">
        <v>13209</v>
      </c>
      <c r="L12" s="680">
        <v>8510</v>
      </c>
      <c r="M12" s="680">
        <v>1161</v>
      </c>
      <c r="N12" s="680">
        <v>709</v>
      </c>
      <c r="O12" s="680">
        <v>2829</v>
      </c>
      <c r="P12" s="686"/>
    </row>
    <row r="13" spans="1:16" s="687" customFormat="1" ht="12" customHeight="1">
      <c r="A13" s="684"/>
      <c r="B13" s="678" t="s">
        <v>125</v>
      </c>
      <c r="C13" s="685"/>
      <c r="D13" s="680">
        <v>16294</v>
      </c>
      <c r="E13" s="680">
        <v>9676</v>
      </c>
      <c r="F13" s="680">
        <v>5329</v>
      </c>
      <c r="G13" s="680">
        <v>55</v>
      </c>
      <c r="H13" s="680" t="s">
        <v>99</v>
      </c>
      <c r="I13" s="688">
        <v>4292</v>
      </c>
      <c r="J13" s="680">
        <v>4347</v>
      </c>
      <c r="K13" s="680">
        <v>6619</v>
      </c>
      <c r="L13" s="680">
        <v>3693</v>
      </c>
      <c r="M13" s="680">
        <v>891</v>
      </c>
      <c r="N13" s="680">
        <v>1413</v>
      </c>
      <c r="O13" s="680">
        <v>621</v>
      </c>
      <c r="P13" s="686"/>
    </row>
    <row r="14" spans="1:16" s="687" customFormat="1" ht="12" customHeight="1">
      <c r="A14" s="684"/>
      <c r="B14" s="689" t="s">
        <v>126</v>
      </c>
      <c r="C14" s="685"/>
      <c r="D14" s="680">
        <v>4560</v>
      </c>
      <c r="E14" s="680">
        <v>2927</v>
      </c>
      <c r="F14" s="680">
        <v>1181</v>
      </c>
      <c r="G14" s="680" t="s">
        <v>65</v>
      </c>
      <c r="H14" s="688" t="s">
        <v>99</v>
      </c>
      <c r="I14" s="688">
        <v>1746</v>
      </c>
      <c r="J14" s="680">
        <v>1746</v>
      </c>
      <c r="K14" s="680">
        <v>1633</v>
      </c>
      <c r="L14" s="680">
        <v>410</v>
      </c>
      <c r="M14" s="680">
        <v>455</v>
      </c>
      <c r="N14" s="680">
        <v>768</v>
      </c>
      <c r="O14" s="680" t="s">
        <v>99</v>
      </c>
      <c r="P14" s="686"/>
    </row>
    <row r="15" spans="1:16" s="687" customFormat="1" ht="12" customHeight="1">
      <c r="A15" s="684"/>
      <c r="B15" s="689" t="s">
        <v>127</v>
      </c>
      <c r="C15" s="685"/>
      <c r="D15" s="680">
        <v>2173</v>
      </c>
      <c r="E15" s="680">
        <v>1035</v>
      </c>
      <c r="F15" s="680">
        <v>113</v>
      </c>
      <c r="G15" s="680" t="s">
        <v>65</v>
      </c>
      <c r="H15" s="688">
        <v>31</v>
      </c>
      <c r="I15" s="680">
        <v>891</v>
      </c>
      <c r="J15" s="680">
        <v>922</v>
      </c>
      <c r="K15" s="680">
        <v>1138</v>
      </c>
      <c r="L15" s="680">
        <v>417</v>
      </c>
      <c r="M15" s="680">
        <v>616</v>
      </c>
      <c r="N15" s="688" t="s">
        <v>99</v>
      </c>
      <c r="O15" s="680">
        <v>106</v>
      </c>
      <c r="P15" s="686"/>
    </row>
    <row r="16" spans="1:16" s="687" customFormat="1" ht="12" customHeight="1">
      <c r="A16" s="684"/>
      <c r="B16" s="689" t="s">
        <v>128</v>
      </c>
      <c r="C16" s="685"/>
      <c r="D16" s="680">
        <v>5099</v>
      </c>
      <c r="E16" s="680">
        <v>59</v>
      </c>
      <c r="F16" s="680">
        <v>30</v>
      </c>
      <c r="G16" s="680" t="s">
        <v>65</v>
      </c>
      <c r="H16" s="688" t="s">
        <v>99</v>
      </c>
      <c r="I16" s="680">
        <v>29</v>
      </c>
      <c r="J16" s="680">
        <v>29</v>
      </c>
      <c r="K16" s="680">
        <v>5040</v>
      </c>
      <c r="L16" s="680">
        <v>475</v>
      </c>
      <c r="M16" s="680">
        <v>3984</v>
      </c>
      <c r="N16" s="680" t="s">
        <v>99</v>
      </c>
      <c r="O16" s="680">
        <v>581</v>
      </c>
      <c r="P16" s="686"/>
    </row>
    <row r="17" spans="1:16" s="687" customFormat="1" ht="14.25" customHeight="1">
      <c r="A17" s="684"/>
      <c r="B17" s="689" t="s">
        <v>129</v>
      </c>
      <c r="C17" s="685"/>
      <c r="D17" s="680">
        <v>12294</v>
      </c>
      <c r="E17" s="680">
        <v>1251</v>
      </c>
      <c r="F17" s="680">
        <v>319</v>
      </c>
      <c r="G17" s="680" t="s">
        <v>65</v>
      </c>
      <c r="H17" s="688" t="s">
        <v>99</v>
      </c>
      <c r="I17" s="680">
        <v>932</v>
      </c>
      <c r="J17" s="680">
        <v>932</v>
      </c>
      <c r="K17" s="680">
        <v>11044</v>
      </c>
      <c r="L17" s="680">
        <v>1924</v>
      </c>
      <c r="M17" s="680">
        <v>8700</v>
      </c>
      <c r="N17" s="680">
        <v>387</v>
      </c>
      <c r="O17" s="680">
        <v>32</v>
      </c>
      <c r="P17" s="686"/>
    </row>
    <row r="18" spans="1:16" s="687" customFormat="1" ht="12" customHeight="1">
      <c r="A18" s="684"/>
      <c r="B18" s="689" t="s">
        <v>130</v>
      </c>
      <c r="C18" s="685"/>
      <c r="D18" s="680">
        <v>6643</v>
      </c>
      <c r="E18" s="680">
        <v>1175</v>
      </c>
      <c r="F18" s="680">
        <v>336</v>
      </c>
      <c r="G18" s="680" t="s">
        <v>65</v>
      </c>
      <c r="H18" s="680">
        <v>35</v>
      </c>
      <c r="I18" s="680">
        <v>804</v>
      </c>
      <c r="J18" s="680">
        <v>839</v>
      </c>
      <c r="K18" s="680">
        <v>5468</v>
      </c>
      <c r="L18" s="680">
        <v>755</v>
      </c>
      <c r="M18" s="680">
        <v>4800</v>
      </c>
      <c r="N18" s="680">
        <v>26</v>
      </c>
      <c r="O18" s="680">
        <v>-113</v>
      </c>
      <c r="P18" s="686"/>
    </row>
    <row r="19" spans="1:16" s="687" customFormat="1" ht="12" customHeight="1">
      <c r="A19" s="684"/>
      <c r="B19" s="689" t="s">
        <v>131</v>
      </c>
      <c r="C19" s="685"/>
      <c r="D19" s="680">
        <v>8620</v>
      </c>
      <c r="E19" s="680">
        <v>2649</v>
      </c>
      <c r="F19" s="680">
        <v>929</v>
      </c>
      <c r="G19" s="680" t="s">
        <v>65</v>
      </c>
      <c r="H19" s="680">
        <v>59</v>
      </c>
      <c r="I19" s="680">
        <v>1661</v>
      </c>
      <c r="J19" s="680">
        <v>1720</v>
      </c>
      <c r="K19" s="680">
        <v>5971</v>
      </c>
      <c r="L19" s="680">
        <v>1314</v>
      </c>
      <c r="M19" s="680">
        <v>3465</v>
      </c>
      <c r="N19" s="680">
        <v>1159</v>
      </c>
      <c r="O19" s="680">
        <v>34</v>
      </c>
      <c r="P19" s="686"/>
    </row>
    <row r="20" spans="1:16" s="687" customFormat="1" ht="12" customHeight="1">
      <c r="A20" s="684"/>
      <c r="B20" s="689" t="s">
        <v>270</v>
      </c>
      <c r="C20" s="685"/>
      <c r="D20" s="680">
        <v>11250</v>
      </c>
      <c r="E20" s="680">
        <v>6139</v>
      </c>
      <c r="F20" s="680">
        <v>1157</v>
      </c>
      <c r="G20" s="680" t="s">
        <v>65</v>
      </c>
      <c r="H20" s="680">
        <v>145</v>
      </c>
      <c r="I20" s="680">
        <v>4837</v>
      </c>
      <c r="J20" s="680">
        <v>4982</v>
      </c>
      <c r="K20" s="680">
        <v>5111</v>
      </c>
      <c r="L20" s="680">
        <v>1503</v>
      </c>
      <c r="M20" s="680">
        <v>2716</v>
      </c>
      <c r="N20" s="680">
        <v>386</v>
      </c>
      <c r="O20" s="680">
        <v>506</v>
      </c>
      <c r="P20" s="686"/>
    </row>
    <row r="21" spans="1:16" s="687" customFormat="1" ht="12" customHeight="1">
      <c r="A21" s="684"/>
      <c r="B21" s="689" t="s">
        <v>158</v>
      </c>
      <c r="C21" s="685"/>
      <c r="D21" s="680">
        <v>7761</v>
      </c>
      <c r="E21" s="680">
        <v>3987</v>
      </c>
      <c r="F21" s="680">
        <v>286</v>
      </c>
      <c r="G21" s="680" t="s">
        <v>65</v>
      </c>
      <c r="H21" s="680">
        <v>48</v>
      </c>
      <c r="I21" s="680">
        <v>3653</v>
      </c>
      <c r="J21" s="680">
        <v>3701</v>
      </c>
      <c r="K21" s="680">
        <v>3773</v>
      </c>
      <c r="L21" s="680">
        <v>724</v>
      </c>
      <c r="M21" s="680">
        <v>2883</v>
      </c>
      <c r="N21" s="680">
        <v>50</v>
      </c>
      <c r="O21" s="680">
        <v>116</v>
      </c>
      <c r="P21" s="686"/>
    </row>
    <row r="22" spans="1:16" s="687" customFormat="1" ht="12" customHeight="1">
      <c r="A22" s="684"/>
      <c r="B22" s="689" t="s">
        <v>159</v>
      </c>
      <c r="C22" s="685"/>
      <c r="D22" s="680">
        <v>6373</v>
      </c>
      <c r="E22" s="680">
        <v>1454</v>
      </c>
      <c r="F22" s="680">
        <v>825</v>
      </c>
      <c r="G22" s="680" t="s">
        <v>65</v>
      </c>
      <c r="H22" s="680">
        <v>153</v>
      </c>
      <c r="I22" s="680">
        <v>476</v>
      </c>
      <c r="J22" s="680">
        <v>629</v>
      </c>
      <c r="K22" s="680">
        <v>4919</v>
      </c>
      <c r="L22" s="680">
        <v>1028</v>
      </c>
      <c r="M22" s="680">
        <v>3808</v>
      </c>
      <c r="N22" s="680">
        <v>82</v>
      </c>
      <c r="O22" s="680" t="s">
        <v>99</v>
      </c>
      <c r="P22" s="686"/>
    </row>
    <row r="23" spans="1:16" s="687" customFormat="1" ht="3.75" customHeight="1">
      <c r="A23" s="690"/>
      <c r="B23" s="690"/>
      <c r="C23" s="691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3"/>
    </row>
    <row r="24" s="694" customFormat="1" ht="13.5" customHeight="1">
      <c r="B24" s="695" t="s">
        <v>469</v>
      </c>
    </row>
    <row r="25" s="694" customFormat="1" ht="10.5" customHeight="1">
      <c r="B25" s="217" t="s">
        <v>161</v>
      </c>
    </row>
    <row r="26" spans="2:14" s="694" customFormat="1" ht="10.5" customHeight="1">
      <c r="B26" s="695"/>
      <c r="E26" s="696"/>
      <c r="F26" s="696"/>
      <c r="G26" s="696"/>
      <c r="H26" s="696"/>
      <c r="I26" s="696"/>
      <c r="J26" s="696"/>
      <c r="K26" s="696"/>
      <c r="L26" s="696"/>
      <c r="M26" s="696"/>
      <c r="N26" s="696"/>
    </row>
  </sheetData>
  <mergeCells count="4">
    <mergeCell ref="K4:K5"/>
    <mergeCell ref="D4:D5"/>
    <mergeCell ref="E4:E5"/>
    <mergeCell ref="F4:H4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90" r:id="rId1"/>
  <headerFooter alignWithMargins="0">
    <oddHeader>&amp;R&amp;A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154"/>
  <sheetViews>
    <sheetView workbookViewId="0" topLeftCell="A1">
      <selection activeCell="E2" sqref="E2"/>
    </sheetView>
  </sheetViews>
  <sheetFormatPr defaultColWidth="9.00390625" defaultRowHeight="12" customHeight="1"/>
  <cols>
    <col min="1" max="1" width="0.2421875" style="700" customWidth="1"/>
    <col min="2" max="2" width="3.00390625" style="700" customWidth="1"/>
    <col min="3" max="6" width="2.00390625" style="700" customWidth="1"/>
    <col min="7" max="7" width="23.625" style="700" customWidth="1"/>
    <col min="8" max="8" width="0.2421875" style="700" customWidth="1"/>
    <col min="9" max="11" width="8.875" style="700" customWidth="1"/>
    <col min="12" max="16" width="8.375" style="700" customWidth="1"/>
    <col min="17" max="17" width="0.2421875" style="701" customWidth="1"/>
    <col min="18" max="16384" width="8.00390625" style="700" customWidth="1"/>
  </cols>
  <sheetData>
    <row r="1" spans="7:17" s="697" customFormat="1" ht="24" customHeight="1">
      <c r="G1" s="698"/>
      <c r="Q1" s="699"/>
    </row>
    <row r="2" ht="7.5" customHeight="1"/>
    <row r="3" spans="1:22" s="703" customFormat="1" ht="12" customHeight="1" thickBot="1">
      <c r="A3" s="702"/>
      <c r="B3" s="702" t="s">
        <v>480</v>
      </c>
      <c r="D3" s="702"/>
      <c r="E3" s="702"/>
      <c r="F3" s="702"/>
      <c r="G3" s="702"/>
      <c r="H3" s="702"/>
      <c r="I3" s="704"/>
      <c r="J3" s="704"/>
      <c r="K3" s="704"/>
      <c r="L3" s="705"/>
      <c r="M3" s="705"/>
      <c r="N3" s="705"/>
      <c r="O3" s="705"/>
      <c r="P3" s="705"/>
      <c r="Q3" s="706"/>
      <c r="R3" s="707"/>
      <c r="S3" s="707"/>
      <c r="T3" s="707"/>
      <c r="U3" s="707"/>
      <c r="V3" s="707"/>
    </row>
    <row r="4" spans="1:22" s="703" customFormat="1" ht="12" customHeight="1">
      <c r="A4" s="708"/>
      <c r="B4" s="708"/>
      <c r="C4" s="708"/>
      <c r="D4" s="708"/>
      <c r="E4" s="708"/>
      <c r="F4" s="708"/>
      <c r="G4" s="708"/>
      <c r="H4" s="708"/>
      <c r="I4" s="709"/>
      <c r="J4" s="709"/>
      <c r="K4" s="709"/>
      <c r="L4" s="710" t="s">
        <v>481</v>
      </c>
      <c r="M4" s="711" t="s">
        <v>482</v>
      </c>
      <c r="N4" s="711" t="s">
        <v>470</v>
      </c>
      <c r="O4" s="711" t="s">
        <v>471</v>
      </c>
      <c r="P4" s="710" t="s">
        <v>472</v>
      </c>
      <c r="Q4" s="712"/>
      <c r="R4" s="707"/>
      <c r="S4" s="707"/>
      <c r="T4" s="707"/>
      <c r="U4" s="707"/>
      <c r="V4" s="707"/>
    </row>
    <row r="5" spans="1:22" s="703" customFormat="1" ht="12" customHeight="1">
      <c r="A5" s="713"/>
      <c r="B5" s="713"/>
      <c r="C5" s="713"/>
      <c r="D5" s="713"/>
      <c r="E5" s="713"/>
      <c r="F5" s="713"/>
      <c r="G5" s="713"/>
      <c r="H5" s="714"/>
      <c r="I5" s="715" t="s">
        <v>483</v>
      </c>
      <c r="J5" s="715" t="s">
        <v>484</v>
      </c>
      <c r="K5" s="715" t="s">
        <v>485</v>
      </c>
      <c r="L5" s="716" t="s">
        <v>486</v>
      </c>
      <c r="M5" s="717" t="s">
        <v>487</v>
      </c>
      <c r="N5" s="717" t="s">
        <v>473</v>
      </c>
      <c r="O5" s="717" t="s">
        <v>474</v>
      </c>
      <c r="P5" s="716" t="s">
        <v>475</v>
      </c>
      <c r="Q5" s="718"/>
      <c r="R5" s="707"/>
      <c r="S5" s="707"/>
      <c r="T5" s="707"/>
      <c r="U5" s="707"/>
      <c r="V5" s="707"/>
    </row>
    <row r="6" spans="1:22" s="703" customFormat="1" ht="12" customHeight="1">
      <c r="A6" s="719"/>
      <c r="B6" s="719"/>
      <c r="C6" s="719"/>
      <c r="D6" s="719"/>
      <c r="E6" s="719"/>
      <c r="F6" s="719"/>
      <c r="G6" s="719"/>
      <c r="H6" s="720"/>
      <c r="I6" s="721"/>
      <c r="J6" s="721"/>
      <c r="K6" s="721"/>
      <c r="L6" s="722" t="s">
        <v>488</v>
      </c>
      <c r="M6" s="723" t="s">
        <v>489</v>
      </c>
      <c r="N6" s="723" t="s">
        <v>490</v>
      </c>
      <c r="O6" s="723" t="s">
        <v>489</v>
      </c>
      <c r="P6" s="722" t="s">
        <v>491</v>
      </c>
      <c r="Q6" s="724"/>
      <c r="R6" s="707"/>
      <c r="S6" s="707"/>
      <c r="T6" s="707"/>
      <c r="U6" s="707"/>
      <c r="V6" s="707"/>
    </row>
    <row r="7" spans="1:23" s="731" customFormat="1" ht="18" customHeight="1">
      <c r="A7" s="725"/>
      <c r="B7" s="1089" t="s">
        <v>492</v>
      </c>
      <c r="C7" s="1089"/>
      <c r="D7" s="1089"/>
      <c r="E7" s="1089"/>
      <c r="F7" s="1089"/>
      <c r="G7" s="1089"/>
      <c r="H7" s="725"/>
      <c r="I7" s="726">
        <v>436200</v>
      </c>
      <c r="J7" s="727">
        <v>438600</v>
      </c>
      <c r="K7" s="727">
        <v>1327900</v>
      </c>
      <c r="L7" s="728">
        <v>6.13</v>
      </c>
      <c r="M7" s="728">
        <v>41.46</v>
      </c>
      <c r="N7" s="728">
        <v>120.89</v>
      </c>
      <c r="O7" s="728">
        <v>13.57</v>
      </c>
      <c r="P7" s="729">
        <v>0.5</v>
      </c>
      <c r="Q7" s="730"/>
      <c r="V7" s="732"/>
      <c r="W7" s="732"/>
    </row>
    <row r="8" spans="1:23" s="741" customFormat="1" ht="13.5" customHeight="1">
      <c r="A8" s="733"/>
      <c r="B8" s="734"/>
      <c r="C8" s="735"/>
      <c r="D8" s="1085" t="s">
        <v>493</v>
      </c>
      <c r="E8" s="1085"/>
      <c r="F8" s="1085"/>
      <c r="G8" s="1085"/>
      <c r="H8" s="733"/>
      <c r="I8" s="736">
        <v>318500</v>
      </c>
      <c r="J8" s="737">
        <v>320000</v>
      </c>
      <c r="K8" s="737">
        <v>1082100</v>
      </c>
      <c r="L8" s="738">
        <v>7.22</v>
      </c>
      <c r="M8" s="738">
        <v>49.36</v>
      </c>
      <c r="N8" s="738">
        <v>146.25</v>
      </c>
      <c r="O8" s="738">
        <v>14.53</v>
      </c>
      <c r="P8" s="739">
        <v>0.47</v>
      </c>
      <c r="Q8" s="740"/>
      <c r="V8" s="742"/>
      <c r="W8" s="742"/>
    </row>
    <row r="9" spans="1:23" s="741" customFormat="1" ht="13.5" customHeight="1">
      <c r="A9" s="733"/>
      <c r="B9" s="734"/>
      <c r="C9" s="735"/>
      <c r="D9" s="1085" t="s">
        <v>494</v>
      </c>
      <c r="E9" s="1085"/>
      <c r="F9" s="1085"/>
      <c r="G9" s="1085"/>
      <c r="H9" s="733"/>
      <c r="I9" s="736">
        <v>112800</v>
      </c>
      <c r="J9" s="737">
        <v>113600</v>
      </c>
      <c r="K9" s="737">
        <v>235100</v>
      </c>
      <c r="L9" s="738">
        <v>3.03</v>
      </c>
      <c r="M9" s="738">
        <v>19.12</v>
      </c>
      <c r="N9" s="738">
        <v>49.29</v>
      </c>
      <c r="O9" s="738">
        <v>9.17</v>
      </c>
      <c r="P9" s="739">
        <v>0.69</v>
      </c>
      <c r="Q9" s="740"/>
      <c r="V9" s="742"/>
      <c r="W9" s="742"/>
    </row>
    <row r="10" spans="1:23" s="741" customFormat="1" ht="10.5" customHeight="1">
      <c r="A10" s="733"/>
      <c r="B10" s="734"/>
      <c r="C10" s="734"/>
      <c r="D10" s="734"/>
      <c r="E10" s="1086" t="s">
        <v>495</v>
      </c>
      <c r="F10" s="1086"/>
      <c r="G10" s="1086"/>
      <c r="H10" s="733"/>
      <c r="I10" s="736">
        <v>11900</v>
      </c>
      <c r="J10" s="737">
        <v>12000</v>
      </c>
      <c r="K10" s="737">
        <v>29600</v>
      </c>
      <c r="L10" s="738">
        <v>3.6</v>
      </c>
      <c r="M10" s="738">
        <v>19.72</v>
      </c>
      <c r="N10" s="738">
        <v>52.2</v>
      </c>
      <c r="O10" s="738">
        <v>7.97</v>
      </c>
      <c r="P10" s="739">
        <v>0.69</v>
      </c>
      <c r="Q10" s="740"/>
      <c r="V10" s="742"/>
      <c r="W10" s="742"/>
    </row>
    <row r="11" spans="1:23" s="741" customFormat="1" ht="10.5" customHeight="1">
      <c r="A11" s="733"/>
      <c r="B11" s="734"/>
      <c r="C11" s="734"/>
      <c r="D11" s="734"/>
      <c r="E11" s="1086" t="s">
        <v>496</v>
      </c>
      <c r="F11" s="1086"/>
      <c r="G11" s="1086"/>
      <c r="H11" s="733"/>
      <c r="I11" s="736">
        <v>3100</v>
      </c>
      <c r="J11" s="737">
        <v>3100</v>
      </c>
      <c r="K11" s="737">
        <v>8200</v>
      </c>
      <c r="L11" s="738">
        <v>3.22</v>
      </c>
      <c r="M11" s="738">
        <v>18.58</v>
      </c>
      <c r="N11" s="738">
        <v>46.72</v>
      </c>
      <c r="O11" s="738">
        <v>7.15</v>
      </c>
      <c r="P11" s="739">
        <v>0.81</v>
      </c>
      <c r="Q11" s="740"/>
      <c r="V11" s="742"/>
      <c r="W11" s="742"/>
    </row>
    <row r="12" spans="1:23" s="741" customFormat="1" ht="10.5" customHeight="1">
      <c r="A12" s="733"/>
      <c r="B12" s="734"/>
      <c r="C12" s="734"/>
      <c r="D12" s="734"/>
      <c r="E12" s="1086" t="s">
        <v>497</v>
      </c>
      <c r="F12" s="1086"/>
      <c r="G12" s="1086"/>
      <c r="H12" s="733"/>
      <c r="I12" s="736">
        <v>82300</v>
      </c>
      <c r="J12" s="737">
        <v>82900</v>
      </c>
      <c r="K12" s="737">
        <v>163200</v>
      </c>
      <c r="L12" s="738">
        <v>2.9</v>
      </c>
      <c r="M12" s="738">
        <v>18.86</v>
      </c>
      <c r="N12" s="738">
        <v>48.14</v>
      </c>
      <c r="O12" s="738">
        <v>9.51</v>
      </c>
      <c r="P12" s="739">
        <v>0.68</v>
      </c>
      <c r="Q12" s="740"/>
      <c r="V12" s="742"/>
      <c r="W12" s="742"/>
    </row>
    <row r="13" spans="1:23" s="741" customFormat="1" ht="10.5" customHeight="1">
      <c r="A13" s="733"/>
      <c r="B13" s="734"/>
      <c r="C13" s="734"/>
      <c r="D13" s="734"/>
      <c r="E13" s="1086" t="s">
        <v>498</v>
      </c>
      <c r="F13" s="1086"/>
      <c r="G13" s="1086"/>
      <c r="H13" s="733"/>
      <c r="I13" s="736">
        <v>15400</v>
      </c>
      <c r="J13" s="737">
        <v>15600</v>
      </c>
      <c r="K13" s="737">
        <v>34100</v>
      </c>
      <c r="L13" s="738">
        <v>3.28</v>
      </c>
      <c r="M13" s="738">
        <v>20.17</v>
      </c>
      <c r="N13" s="738">
        <v>53.71</v>
      </c>
      <c r="O13" s="738">
        <v>9.08</v>
      </c>
      <c r="P13" s="739">
        <v>0.68</v>
      </c>
      <c r="Q13" s="740"/>
      <c r="V13" s="742"/>
      <c r="W13" s="742"/>
    </row>
    <row r="14" spans="1:23" s="741" customFormat="1" ht="15.75" customHeight="1">
      <c r="A14" s="733"/>
      <c r="B14" s="734"/>
      <c r="C14" s="1086" t="s">
        <v>499</v>
      </c>
      <c r="D14" s="1086"/>
      <c r="E14" s="1086"/>
      <c r="F14" s="1086"/>
      <c r="G14" s="1086"/>
      <c r="H14" s="733"/>
      <c r="I14" s="736">
        <v>424000</v>
      </c>
      <c r="J14" s="737">
        <v>426300</v>
      </c>
      <c r="K14" s="737">
        <v>1286700</v>
      </c>
      <c r="L14" s="738">
        <v>6.08</v>
      </c>
      <c r="M14" s="738">
        <v>41.11</v>
      </c>
      <c r="N14" s="738">
        <v>118.9</v>
      </c>
      <c r="O14" s="738">
        <v>13.5</v>
      </c>
      <c r="P14" s="739">
        <v>0.5</v>
      </c>
      <c r="Q14" s="740"/>
      <c r="V14" s="742"/>
      <c r="W14" s="742"/>
    </row>
    <row r="15" spans="1:23" s="741" customFormat="1" ht="13.5" customHeight="1">
      <c r="A15" s="733"/>
      <c r="B15" s="734"/>
      <c r="C15" s="735"/>
      <c r="D15" s="1085" t="s">
        <v>493</v>
      </c>
      <c r="E15" s="1085"/>
      <c r="F15" s="1085"/>
      <c r="G15" s="1085"/>
      <c r="H15" s="733"/>
      <c r="I15" s="736">
        <v>307800</v>
      </c>
      <c r="J15" s="737">
        <v>309200</v>
      </c>
      <c r="K15" s="737">
        <v>1045000</v>
      </c>
      <c r="L15" s="738">
        <v>7.2</v>
      </c>
      <c r="M15" s="738">
        <v>49.18</v>
      </c>
      <c r="N15" s="738">
        <v>144.53</v>
      </c>
      <c r="O15" s="738">
        <v>14.48</v>
      </c>
      <c r="P15" s="739">
        <v>0.47</v>
      </c>
      <c r="Q15" s="740"/>
      <c r="V15" s="742"/>
      <c r="W15" s="742"/>
    </row>
    <row r="16" spans="1:23" s="741" customFormat="1" ht="13.5" customHeight="1">
      <c r="A16" s="733"/>
      <c r="B16" s="734"/>
      <c r="C16" s="735"/>
      <c r="D16" s="1085" t="s">
        <v>494</v>
      </c>
      <c r="E16" s="1085"/>
      <c r="F16" s="1085"/>
      <c r="G16" s="1085"/>
      <c r="H16" s="733"/>
      <c r="I16" s="736">
        <v>111400</v>
      </c>
      <c r="J16" s="737">
        <v>112200</v>
      </c>
      <c r="K16" s="737">
        <v>231100</v>
      </c>
      <c r="L16" s="738">
        <v>3</v>
      </c>
      <c r="M16" s="738">
        <v>18.83</v>
      </c>
      <c r="N16" s="738">
        <v>48.06</v>
      </c>
      <c r="O16" s="738">
        <v>9.07</v>
      </c>
      <c r="P16" s="739">
        <v>0.69</v>
      </c>
      <c r="Q16" s="740"/>
      <c r="V16" s="742"/>
      <c r="W16" s="742"/>
    </row>
    <row r="17" spans="1:23" s="741" customFormat="1" ht="10.5" customHeight="1">
      <c r="A17" s="733"/>
      <c r="B17" s="734"/>
      <c r="C17" s="734"/>
      <c r="D17" s="734"/>
      <c r="E17" s="1086" t="s">
        <v>495</v>
      </c>
      <c r="F17" s="1086"/>
      <c r="G17" s="1086"/>
      <c r="H17" s="733"/>
      <c r="I17" s="736">
        <v>11900</v>
      </c>
      <c r="J17" s="737">
        <v>12000</v>
      </c>
      <c r="K17" s="737">
        <v>29600</v>
      </c>
      <c r="L17" s="738">
        <v>3.6</v>
      </c>
      <c r="M17" s="738">
        <v>19.72</v>
      </c>
      <c r="N17" s="738">
        <v>52.2</v>
      </c>
      <c r="O17" s="738">
        <v>7.97</v>
      </c>
      <c r="P17" s="739">
        <v>0.69</v>
      </c>
      <c r="Q17" s="740"/>
      <c r="V17" s="742"/>
      <c r="W17" s="742"/>
    </row>
    <row r="18" spans="1:23" s="741" customFormat="1" ht="10.5" customHeight="1">
      <c r="A18" s="733"/>
      <c r="B18" s="734"/>
      <c r="C18" s="734"/>
      <c r="D18" s="734"/>
      <c r="E18" s="1086" t="s">
        <v>496</v>
      </c>
      <c r="F18" s="1086"/>
      <c r="G18" s="1086"/>
      <c r="H18" s="733"/>
      <c r="I18" s="736">
        <v>3100</v>
      </c>
      <c r="J18" s="737">
        <v>3100</v>
      </c>
      <c r="K18" s="737">
        <v>8200</v>
      </c>
      <c r="L18" s="738">
        <v>3.22</v>
      </c>
      <c r="M18" s="738">
        <v>18.58</v>
      </c>
      <c r="N18" s="738">
        <v>46.72</v>
      </c>
      <c r="O18" s="738">
        <v>7.15</v>
      </c>
      <c r="P18" s="739">
        <v>0.81</v>
      </c>
      <c r="Q18" s="740"/>
      <c r="V18" s="742"/>
      <c r="W18" s="742"/>
    </row>
    <row r="19" spans="1:23" s="741" customFormat="1" ht="10.5" customHeight="1">
      <c r="A19" s="733"/>
      <c r="B19" s="734"/>
      <c r="C19" s="734"/>
      <c r="D19" s="734"/>
      <c r="E19" s="1086" t="s">
        <v>497</v>
      </c>
      <c r="F19" s="1086"/>
      <c r="G19" s="1086"/>
      <c r="H19" s="733"/>
      <c r="I19" s="736">
        <v>81400</v>
      </c>
      <c r="J19" s="737">
        <v>82000</v>
      </c>
      <c r="K19" s="737">
        <v>160600</v>
      </c>
      <c r="L19" s="738">
        <v>2.86</v>
      </c>
      <c r="M19" s="738">
        <v>18.57</v>
      </c>
      <c r="N19" s="738">
        <v>46.92</v>
      </c>
      <c r="O19" s="738">
        <v>9.42</v>
      </c>
      <c r="P19" s="739">
        <v>0.69</v>
      </c>
      <c r="Q19" s="740"/>
      <c r="V19" s="742"/>
      <c r="W19" s="742"/>
    </row>
    <row r="20" spans="1:23" s="741" customFormat="1" ht="10.5" customHeight="1">
      <c r="A20" s="733"/>
      <c r="B20" s="734"/>
      <c r="C20" s="734"/>
      <c r="D20" s="734"/>
      <c r="E20" s="1086" t="s">
        <v>498</v>
      </c>
      <c r="F20" s="1086"/>
      <c r="G20" s="1086"/>
      <c r="H20" s="733"/>
      <c r="I20" s="736">
        <v>14900</v>
      </c>
      <c r="J20" s="737">
        <v>15100</v>
      </c>
      <c r="K20" s="737">
        <v>32800</v>
      </c>
      <c r="L20" s="738">
        <v>3.21</v>
      </c>
      <c r="M20" s="738">
        <v>19.57</v>
      </c>
      <c r="N20" s="738">
        <v>51.25</v>
      </c>
      <c r="O20" s="738">
        <v>8.87</v>
      </c>
      <c r="P20" s="739">
        <v>0.69</v>
      </c>
      <c r="Q20" s="740"/>
      <c r="V20" s="742"/>
      <c r="W20" s="742"/>
    </row>
    <row r="21" spans="1:23" s="741" customFormat="1" ht="15.75" customHeight="1">
      <c r="A21" s="733"/>
      <c r="B21" s="734"/>
      <c r="C21" s="1086" t="s">
        <v>500</v>
      </c>
      <c r="D21" s="1086"/>
      <c r="E21" s="1086"/>
      <c r="F21" s="1086"/>
      <c r="G21" s="1086"/>
      <c r="H21" s="733"/>
      <c r="I21" s="736">
        <v>12200</v>
      </c>
      <c r="J21" s="737">
        <v>12300</v>
      </c>
      <c r="K21" s="737">
        <v>41200</v>
      </c>
      <c r="L21" s="738">
        <v>7.6</v>
      </c>
      <c r="M21" s="738">
        <v>53.34</v>
      </c>
      <c r="N21" s="738">
        <v>189.9</v>
      </c>
      <c r="O21" s="738">
        <v>15.75</v>
      </c>
      <c r="P21" s="739">
        <v>0.45</v>
      </c>
      <c r="Q21" s="740"/>
      <c r="V21" s="742"/>
      <c r="W21" s="742"/>
    </row>
    <row r="22" spans="1:23" s="741" customFormat="1" ht="3.75" customHeight="1" thickBot="1">
      <c r="A22" s="743"/>
      <c r="B22" s="743"/>
      <c r="C22" s="744"/>
      <c r="D22" s="745"/>
      <c r="E22" s="745"/>
      <c r="F22" s="745"/>
      <c r="G22" s="745"/>
      <c r="H22" s="746"/>
      <c r="I22" s="736"/>
      <c r="J22" s="737"/>
      <c r="K22" s="737"/>
      <c r="L22" s="738"/>
      <c r="M22" s="738"/>
      <c r="N22" s="738"/>
      <c r="O22" s="738"/>
      <c r="P22" s="739"/>
      <c r="Q22" s="740"/>
      <c r="V22" s="742"/>
      <c r="W22" s="742"/>
    </row>
    <row r="23" spans="1:22" s="731" customFormat="1" ht="18" customHeight="1" thickTop="1">
      <c r="A23" s="747"/>
      <c r="B23" s="747"/>
      <c r="C23" s="1084" t="s">
        <v>501</v>
      </c>
      <c r="D23" s="1084"/>
      <c r="E23" s="1084"/>
      <c r="F23" s="1084"/>
      <c r="G23" s="1084"/>
      <c r="H23" s="725"/>
      <c r="I23" s="748">
        <v>104420</v>
      </c>
      <c r="J23" s="749">
        <v>104950</v>
      </c>
      <c r="K23" s="749">
        <v>289940</v>
      </c>
      <c r="L23" s="729">
        <v>5.09</v>
      </c>
      <c r="M23" s="729">
        <v>35.33</v>
      </c>
      <c r="N23" s="729">
        <v>98.2</v>
      </c>
      <c r="O23" s="729">
        <v>12.7</v>
      </c>
      <c r="P23" s="729">
        <v>0.55</v>
      </c>
      <c r="Q23" s="730"/>
      <c r="R23" s="732"/>
      <c r="S23" s="732"/>
      <c r="T23" s="732"/>
      <c r="U23" s="732"/>
      <c r="V23" s="732"/>
    </row>
    <row r="24" spans="1:22" s="741" customFormat="1" ht="10.5" customHeight="1">
      <c r="A24" s="750"/>
      <c r="B24" s="750"/>
      <c r="C24" s="735"/>
      <c r="D24" s="735"/>
      <c r="E24" s="1085" t="s">
        <v>493</v>
      </c>
      <c r="F24" s="1085"/>
      <c r="G24" s="1085"/>
      <c r="H24" s="733"/>
      <c r="I24" s="751">
        <v>72600</v>
      </c>
      <c r="J24" s="752">
        <v>73080</v>
      </c>
      <c r="K24" s="752">
        <v>224920</v>
      </c>
      <c r="L24" s="739">
        <v>5.98</v>
      </c>
      <c r="M24" s="739">
        <v>42.33</v>
      </c>
      <c r="N24" s="739">
        <v>119.63</v>
      </c>
      <c r="O24" s="739">
        <v>13.66</v>
      </c>
      <c r="P24" s="739">
        <v>0.52</v>
      </c>
      <c r="Q24" s="740"/>
      <c r="R24" s="742"/>
      <c r="S24" s="742"/>
      <c r="T24" s="742"/>
      <c r="U24" s="742"/>
      <c r="V24" s="742"/>
    </row>
    <row r="25" spans="1:22" s="741" customFormat="1" ht="10.5" customHeight="1">
      <c r="A25" s="750"/>
      <c r="B25" s="750"/>
      <c r="C25" s="735"/>
      <c r="D25" s="735"/>
      <c r="E25" s="1085" t="s">
        <v>494</v>
      </c>
      <c r="F25" s="1085"/>
      <c r="G25" s="1085"/>
      <c r="H25" s="733"/>
      <c r="I25" s="751">
        <v>31030</v>
      </c>
      <c r="J25" s="752">
        <v>31080</v>
      </c>
      <c r="K25" s="752">
        <v>63250</v>
      </c>
      <c r="L25" s="739">
        <v>2.99</v>
      </c>
      <c r="M25" s="739">
        <v>18.94</v>
      </c>
      <c r="N25" s="739">
        <v>48.07</v>
      </c>
      <c r="O25" s="739">
        <v>9.29</v>
      </c>
      <c r="P25" s="739">
        <v>0.68</v>
      </c>
      <c r="Q25" s="740"/>
      <c r="R25" s="742"/>
      <c r="S25" s="742"/>
      <c r="T25" s="742"/>
      <c r="U25" s="742"/>
      <c r="V25" s="742"/>
    </row>
    <row r="26" spans="1:22" s="741" customFormat="1" ht="13.5" customHeight="1">
      <c r="A26" s="750"/>
      <c r="B26" s="750"/>
      <c r="C26" s="735"/>
      <c r="D26" s="1086" t="s">
        <v>499</v>
      </c>
      <c r="E26" s="1086"/>
      <c r="F26" s="1086"/>
      <c r="G26" s="1086"/>
      <c r="H26" s="733"/>
      <c r="I26" s="751">
        <v>101950</v>
      </c>
      <c r="J26" s="752">
        <v>102460</v>
      </c>
      <c r="K26" s="752">
        <v>282040</v>
      </c>
      <c r="L26" s="739">
        <v>5.06</v>
      </c>
      <c r="M26" s="739">
        <v>35.1</v>
      </c>
      <c r="N26" s="739">
        <v>96.85</v>
      </c>
      <c r="O26" s="739">
        <v>12.67</v>
      </c>
      <c r="P26" s="739">
        <v>0.55</v>
      </c>
      <c r="Q26" s="740"/>
      <c r="R26" s="742"/>
      <c r="S26" s="742"/>
      <c r="T26" s="742"/>
      <c r="U26" s="742"/>
      <c r="V26" s="742"/>
    </row>
    <row r="27" spans="1:22" s="741" customFormat="1" ht="10.5" customHeight="1">
      <c r="A27" s="750"/>
      <c r="B27" s="750"/>
      <c r="C27" s="735"/>
      <c r="D27" s="735"/>
      <c r="E27" s="1085" t="s">
        <v>493</v>
      </c>
      <c r="F27" s="1085"/>
      <c r="G27" s="1085"/>
      <c r="H27" s="733"/>
      <c r="I27" s="751">
        <v>70530</v>
      </c>
      <c r="J27" s="752">
        <v>70990</v>
      </c>
      <c r="K27" s="752">
        <v>218040</v>
      </c>
      <c r="L27" s="739">
        <v>5.96</v>
      </c>
      <c r="M27" s="739">
        <v>42.16</v>
      </c>
      <c r="N27" s="739">
        <v>118.31</v>
      </c>
      <c r="O27" s="739">
        <v>13.64</v>
      </c>
      <c r="P27" s="739">
        <v>0.52</v>
      </c>
      <c r="Q27" s="740"/>
      <c r="R27" s="742"/>
      <c r="S27" s="742"/>
      <c r="T27" s="742"/>
      <c r="U27" s="742"/>
      <c r="V27" s="742"/>
    </row>
    <row r="28" spans="1:22" s="741" customFormat="1" ht="10.5" customHeight="1">
      <c r="A28" s="750"/>
      <c r="B28" s="750"/>
      <c r="C28" s="735"/>
      <c r="D28" s="735"/>
      <c r="E28" s="1085" t="s">
        <v>494</v>
      </c>
      <c r="F28" s="1085"/>
      <c r="G28" s="1085"/>
      <c r="H28" s="733"/>
      <c r="I28" s="751">
        <v>30630</v>
      </c>
      <c r="J28" s="752">
        <v>30680</v>
      </c>
      <c r="K28" s="752">
        <v>62240</v>
      </c>
      <c r="L28" s="739">
        <v>2.98</v>
      </c>
      <c r="M28" s="739">
        <v>18.84</v>
      </c>
      <c r="N28" s="739">
        <v>47.43</v>
      </c>
      <c r="O28" s="739">
        <v>9.27</v>
      </c>
      <c r="P28" s="739">
        <v>0.68</v>
      </c>
      <c r="Q28" s="740"/>
      <c r="R28" s="742"/>
      <c r="S28" s="742"/>
      <c r="T28" s="742"/>
      <c r="U28" s="742"/>
      <c r="V28" s="742"/>
    </row>
    <row r="29" spans="1:22" s="741" customFormat="1" ht="13.5" customHeight="1">
      <c r="A29" s="750"/>
      <c r="B29" s="750"/>
      <c r="C29" s="735"/>
      <c r="D29" s="1086" t="s">
        <v>500</v>
      </c>
      <c r="E29" s="1086"/>
      <c r="F29" s="1086"/>
      <c r="G29" s="1086"/>
      <c r="H29" s="733"/>
      <c r="I29" s="751">
        <v>2470</v>
      </c>
      <c r="J29" s="752">
        <v>2490</v>
      </c>
      <c r="K29" s="752">
        <v>7890</v>
      </c>
      <c r="L29" s="739">
        <v>6.29</v>
      </c>
      <c r="M29" s="739">
        <v>44.83</v>
      </c>
      <c r="N29" s="739">
        <v>153.61</v>
      </c>
      <c r="O29" s="739">
        <v>14.04</v>
      </c>
      <c r="P29" s="739">
        <v>0.51</v>
      </c>
      <c r="Q29" s="740"/>
      <c r="R29" s="742"/>
      <c r="S29" s="742"/>
      <c r="T29" s="742"/>
      <c r="U29" s="742"/>
      <c r="V29" s="742"/>
    </row>
    <row r="30" spans="1:22" s="731" customFormat="1" ht="18" customHeight="1">
      <c r="A30" s="747"/>
      <c r="B30" s="747"/>
      <c r="C30" s="1084" t="s">
        <v>502</v>
      </c>
      <c r="D30" s="1084"/>
      <c r="E30" s="1084"/>
      <c r="F30" s="1084"/>
      <c r="G30" s="1084"/>
      <c r="H30" s="725"/>
      <c r="I30" s="748">
        <v>38150</v>
      </c>
      <c r="J30" s="749">
        <v>38450</v>
      </c>
      <c r="K30" s="749">
        <v>107380</v>
      </c>
      <c r="L30" s="729">
        <v>5.96</v>
      </c>
      <c r="M30" s="729">
        <v>39.43</v>
      </c>
      <c r="N30" s="729">
        <v>113.3</v>
      </c>
      <c r="O30" s="729">
        <v>13.96</v>
      </c>
      <c r="P30" s="729">
        <v>0.47</v>
      </c>
      <c r="Q30" s="730"/>
      <c r="R30" s="732"/>
      <c r="S30" s="732"/>
      <c r="T30" s="732"/>
      <c r="U30" s="732"/>
      <c r="V30" s="732"/>
    </row>
    <row r="31" spans="1:22" s="741" customFormat="1" ht="10.5" customHeight="1">
      <c r="A31" s="750"/>
      <c r="B31" s="750"/>
      <c r="C31" s="735"/>
      <c r="D31" s="735"/>
      <c r="E31" s="1085" t="s">
        <v>493</v>
      </c>
      <c r="F31" s="1085"/>
      <c r="G31" s="1085"/>
      <c r="H31" s="733"/>
      <c r="I31" s="751">
        <v>25220</v>
      </c>
      <c r="J31" s="752">
        <v>25350</v>
      </c>
      <c r="K31" s="752">
        <v>81690</v>
      </c>
      <c r="L31" s="739">
        <v>7.45</v>
      </c>
      <c r="M31" s="739">
        <v>50.02</v>
      </c>
      <c r="N31" s="739">
        <v>145.42</v>
      </c>
      <c r="O31" s="739">
        <v>15.44</v>
      </c>
      <c r="P31" s="739">
        <v>0.43</v>
      </c>
      <c r="Q31" s="740"/>
      <c r="R31" s="742"/>
      <c r="S31" s="742"/>
      <c r="T31" s="742"/>
      <c r="U31" s="742"/>
      <c r="V31" s="742"/>
    </row>
    <row r="32" spans="1:22" s="741" customFormat="1" ht="10.5" customHeight="1">
      <c r="A32" s="750"/>
      <c r="B32" s="750"/>
      <c r="C32" s="735"/>
      <c r="D32" s="735"/>
      <c r="E32" s="1085" t="s">
        <v>494</v>
      </c>
      <c r="F32" s="1085"/>
      <c r="G32" s="1085"/>
      <c r="H32" s="733"/>
      <c r="I32" s="751">
        <v>12500</v>
      </c>
      <c r="J32" s="752">
        <v>12660</v>
      </c>
      <c r="K32" s="752">
        <v>24820</v>
      </c>
      <c r="L32" s="739">
        <v>2.94</v>
      </c>
      <c r="M32" s="739">
        <v>18.07</v>
      </c>
      <c r="N32" s="739">
        <v>48.48</v>
      </c>
      <c r="O32" s="739">
        <v>9.1</v>
      </c>
      <c r="P32" s="739">
        <v>0.68</v>
      </c>
      <c r="Q32" s="740"/>
      <c r="R32" s="742"/>
      <c r="S32" s="742"/>
      <c r="T32" s="742"/>
      <c r="U32" s="742"/>
      <c r="V32" s="742"/>
    </row>
    <row r="33" spans="1:22" s="741" customFormat="1" ht="13.5" customHeight="1">
      <c r="A33" s="750"/>
      <c r="B33" s="750"/>
      <c r="C33" s="735"/>
      <c r="D33" s="1086" t="s">
        <v>499</v>
      </c>
      <c r="E33" s="1086"/>
      <c r="F33" s="1086"/>
      <c r="G33" s="1086"/>
      <c r="H33" s="733"/>
      <c r="I33" s="751">
        <v>36830</v>
      </c>
      <c r="J33" s="752">
        <v>37110</v>
      </c>
      <c r="K33" s="752">
        <v>102830</v>
      </c>
      <c r="L33" s="739">
        <v>5.89</v>
      </c>
      <c r="M33" s="739">
        <v>38.92</v>
      </c>
      <c r="N33" s="739">
        <v>111.33</v>
      </c>
      <c r="O33" s="739">
        <v>13.89</v>
      </c>
      <c r="P33" s="739">
        <v>0.48</v>
      </c>
      <c r="Q33" s="740"/>
      <c r="R33" s="742"/>
      <c r="S33" s="742"/>
      <c r="T33" s="742"/>
      <c r="U33" s="742"/>
      <c r="V33" s="742"/>
    </row>
    <row r="34" spans="1:22" s="741" customFormat="1" ht="10.5" customHeight="1">
      <c r="A34" s="750"/>
      <c r="B34" s="750"/>
      <c r="C34" s="735"/>
      <c r="D34" s="735"/>
      <c r="E34" s="1085" t="s">
        <v>493</v>
      </c>
      <c r="F34" s="1085"/>
      <c r="G34" s="1085"/>
      <c r="H34" s="733"/>
      <c r="I34" s="751">
        <v>24120</v>
      </c>
      <c r="J34" s="752">
        <v>24230</v>
      </c>
      <c r="K34" s="752">
        <v>77850</v>
      </c>
      <c r="L34" s="739">
        <v>7.43</v>
      </c>
      <c r="M34" s="739">
        <v>49.8</v>
      </c>
      <c r="N34" s="739">
        <v>144.43</v>
      </c>
      <c r="O34" s="739">
        <v>15.43</v>
      </c>
      <c r="P34" s="739">
        <v>0.43</v>
      </c>
      <c r="Q34" s="740"/>
      <c r="R34" s="742"/>
      <c r="S34" s="742"/>
      <c r="T34" s="742"/>
      <c r="U34" s="742"/>
      <c r="V34" s="742"/>
    </row>
    <row r="35" spans="1:22" s="741" customFormat="1" ht="10.5" customHeight="1">
      <c r="A35" s="750"/>
      <c r="B35" s="750"/>
      <c r="C35" s="735"/>
      <c r="D35" s="735"/>
      <c r="E35" s="1085" t="s">
        <v>494</v>
      </c>
      <c r="F35" s="1085"/>
      <c r="G35" s="1085"/>
      <c r="H35" s="733"/>
      <c r="I35" s="751">
        <v>12280</v>
      </c>
      <c r="J35" s="752">
        <v>12440</v>
      </c>
      <c r="K35" s="752">
        <v>24120</v>
      </c>
      <c r="L35" s="739">
        <v>2.88</v>
      </c>
      <c r="M35" s="739">
        <v>17.54</v>
      </c>
      <c r="N35" s="739">
        <v>46.29</v>
      </c>
      <c r="O35" s="739">
        <v>8.93</v>
      </c>
      <c r="P35" s="739">
        <v>0.68</v>
      </c>
      <c r="Q35" s="740"/>
      <c r="R35" s="742"/>
      <c r="S35" s="742"/>
      <c r="T35" s="742"/>
      <c r="U35" s="742"/>
      <c r="V35" s="742"/>
    </row>
    <row r="36" spans="1:22" s="741" customFormat="1" ht="13.5" customHeight="1">
      <c r="A36" s="750"/>
      <c r="B36" s="750"/>
      <c r="C36" s="735"/>
      <c r="D36" s="1086" t="s">
        <v>500</v>
      </c>
      <c r="E36" s="1086"/>
      <c r="F36" s="1086"/>
      <c r="G36" s="1086"/>
      <c r="H36" s="733"/>
      <c r="I36" s="751">
        <v>1320</v>
      </c>
      <c r="J36" s="752">
        <v>1340</v>
      </c>
      <c r="K36" s="752">
        <v>4550</v>
      </c>
      <c r="L36" s="739">
        <v>7.63</v>
      </c>
      <c r="M36" s="739">
        <v>53.49</v>
      </c>
      <c r="N36" s="739">
        <v>167.36</v>
      </c>
      <c r="O36" s="739">
        <v>15.55</v>
      </c>
      <c r="P36" s="739">
        <v>0.45</v>
      </c>
      <c r="Q36" s="740"/>
      <c r="R36" s="742"/>
      <c r="S36" s="742"/>
      <c r="T36" s="742"/>
      <c r="U36" s="742"/>
      <c r="V36" s="742"/>
    </row>
    <row r="37" spans="1:22" s="731" customFormat="1" ht="18" customHeight="1">
      <c r="A37" s="747"/>
      <c r="B37" s="747"/>
      <c r="C37" s="1084" t="s">
        <v>503</v>
      </c>
      <c r="D37" s="1084"/>
      <c r="E37" s="1084"/>
      <c r="F37" s="1084"/>
      <c r="G37" s="1084"/>
      <c r="H37" s="725"/>
      <c r="I37" s="748">
        <v>19240</v>
      </c>
      <c r="J37" s="749">
        <v>19340</v>
      </c>
      <c r="K37" s="749">
        <v>59990</v>
      </c>
      <c r="L37" s="729">
        <v>6.63</v>
      </c>
      <c r="M37" s="729">
        <v>44.87</v>
      </c>
      <c r="N37" s="729">
        <v>129.96</v>
      </c>
      <c r="O37" s="729">
        <v>14.29</v>
      </c>
      <c r="P37" s="729">
        <v>0.47</v>
      </c>
      <c r="Q37" s="730"/>
      <c r="R37" s="732"/>
      <c r="S37" s="732"/>
      <c r="T37" s="732"/>
      <c r="U37" s="732"/>
      <c r="V37" s="732"/>
    </row>
    <row r="38" spans="1:22" s="741" customFormat="1" ht="10.5" customHeight="1">
      <c r="A38" s="750"/>
      <c r="B38" s="750"/>
      <c r="C38" s="735"/>
      <c r="D38" s="735"/>
      <c r="E38" s="1085" t="s">
        <v>493</v>
      </c>
      <c r="F38" s="1085"/>
      <c r="G38" s="1085"/>
      <c r="H38" s="733"/>
      <c r="I38" s="751">
        <v>13560</v>
      </c>
      <c r="J38" s="752">
        <v>13600</v>
      </c>
      <c r="K38" s="752">
        <v>46520</v>
      </c>
      <c r="L38" s="739">
        <v>7.92</v>
      </c>
      <c r="M38" s="739">
        <v>54.3</v>
      </c>
      <c r="N38" s="739">
        <v>160.25</v>
      </c>
      <c r="O38" s="739">
        <v>15.82</v>
      </c>
      <c r="P38" s="739">
        <v>0.43</v>
      </c>
      <c r="Q38" s="740"/>
      <c r="R38" s="742"/>
      <c r="S38" s="742"/>
      <c r="T38" s="742"/>
      <c r="U38" s="742"/>
      <c r="V38" s="742"/>
    </row>
    <row r="39" spans="1:22" s="741" customFormat="1" ht="10.5" customHeight="1">
      <c r="A39" s="750"/>
      <c r="B39" s="750"/>
      <c r="C39" s="735"/>
      <c r="D39" s="735"/>
      <c r="E39" s="1085" t="s">
        <v>494</v>
      </c>
      <c r="F39" s="1085"/>
      <c r="G39" s="1085"/>
      <c r="H39" s="733"/>
      <c r="I39" s="751">
        <v>5290</v>
      </c>
      <c r="J39" s="752">
        <v>5350</v>
      </c>
      <c r="K39" s="752">
        <v>12660</v>
      </c>
      <c r="L39" s="739">
        <v>3.31</v>
      </c>
      <c r="M39" s="739">
        <v>20.69</v>
      </c>
      <c r="N39" s="739">
        <v>52.31</v>
      </c>
      <c r="O39" s="739">
        <v>8.64</v>
      </c>
      <c r="P39" s="739">
        <v>0.72</v>
      </c>
      <c r="Q39" s="740"/>
      <c r="R39" s="742"/>
      <c r="S39" s="742"/>
      <c r="T39" s="742"/>
      <c r="U39" s="742"/>
      <c r="V39" s="742"/>
    </row>
    <row r="40" spans="1:22" s="741" customFormat="1" ht="13.5" customHeight="1">
      <c r="A40" s="750"/>
      <c r="B40" s="750"/>
      <c r="C40" s="735"/>
      <c r="D40" s="1086" t="s">
        <v>499</v>
      </c>
      <c r="E40" s="1086"/>
      <c r="F40" s="1086"/>
      <c r="G40" s="1086"/>
      <c r="H40" s="733"/>
      <c r="I40" s="751">
        <v>18270</v>
      </c>
      <c r="J40" s="752">
        <v>18360</v>
      </c>
      <c r="K40" s="752">
        <v>56780</v>
      </c>
      <c r="L40" s="739">
        <v>6.6</v>
      </c>
      <c r="M40" s="739">
        <v>44.54</v>
      </c>
      <c r="N40" s="739">
        <v>127.22</v>
      </c>
      <c r="O40" s="739">
        <v>14.22</v>
      </c>
      <c r="P40" s="739">
        <v>0.47</v>
      </c>
      <c r="Q40" s="740"/>
      <c r="R40" s="742"/>
      <c r="S40" s="742"/>
      <c r="T40" s="742"/>
      <c r="U40" s="742"/>
      <c r="V40" s="742"/>
    </row>
    <row r="41" spans="1:22" s="741" customFormat="1" ht="10.5" customHeight="1">
      <c r="A41" s="750"/>
      <c r="B41" s="750"/>
      <c r="C41" s="735"/>
      <c r="D41" s="735"/>
      <c r="E41" s="1085" t="s">
        <v>493</v>
      </c>
      <c r="F41" s="1085"/>
      <c r="G41" s="1085"/>
      <c r="H41" s="733"/>
      <c r="I41" s="751">
        <v>12750</v>
      </c>
      <c r="J41" s="752">
        <v>12790</v>
      </c>
      <c r="K41" s="752">
        <v>43820</v>
      </c>
      <c r="L41" s="739">
        <v>7.95</v>
      </c>
      <c r="M41" s="739">
        <v>54.3</v>
      </c>
      <c r="N41" s="739">
        <v>158.28</v>
      </c>
      <c r="O41" s="739">
        <v>15.8</v>
      </c>
      <c r="P41" s="739">
        <v>0.43</v>
      </c>
      <c r="Q41" s="740"/>
      <c r="R41" s="742"/>
      <c r="S41" s="742"/>
      <c r="T41" s="742"/>
      <c r="U41" s="742"/>
      <c r="V41" s="742"/>
    </row>
    <row r="42" spans="1:22" s="741" customFormat="1" ht="10.5" customHeight="1">
      <c r="A42" s="750"/>
      <c r="B42" s="750"/>
      <c r="C42" s="735"/>
      <c r="D42" s="735"/>
      <c r="E42" s="1085" t="s">
        <v>494</v>
      </c>
      <c r="F42" s="1085"/>
      <c r="G42" s="1085"/>
      <c r="H42" s="733"/>
      <c r="I42" s="751">
        <v>5130</v>
      </c>
      <c r="J42" s="752">
        <v>5180</v>
      </c>
      <c r="K42" s="752">
        <v>12160</v>
      </c>
      <c r="L42" s="739">
        <v>3.26</v>
      </c>
      <c r="M42" s="739">
        <v>20.24</v>
      </c>
      <c r="N42" s="739">
        <v>49.97</v>
      </c>
      <c r="O42" s="739">
        <v>8.54</v>
      </c>
      <c r="P42" s="739">
        <v>0.73</v>
      </c>
      <c r="Q42" s="740"/>
      <c r="R42" s="742"/>
      <c r="S42" s="742"/>
      <c r="T42" s="742"/>
      <c r="U42" s="742"/>
      <c r="V42" s="742"/>
    </row>
    <row r="43" spans="1:22" s="741" customFormat="1" ht="13.5" customHeight="1">
      <c r="A43" s="750"/>
      <c r="B43" s="750"/>
      <c r="C43" s="735"/>
      <c r="D43" s="1086" t="s">
        <v>500</v>
      </c>
      <c r="E43" s="1086"/>
      <c r="F43" s="1086"/>
      <c r="G43" s="1086"/>
      <c r="H43" s="733"/>
      <c r="I43" s="751">
        <v>970</v>
      </c>
      <c r="J43" s="752">
        <v>970</v>
      </c>
      <c r="K43" s="752">
        <v>3200</v>
      </c>
      <c r="L43" s="739">
        <v>7.11</v>
      </c>
      <c r="M43" s="739">
        <v>51.08</v>
      </c>
      <c r="N43" s="739">
        <v>180.63</v>
      </c>
      <c r="O43" s="739">
        <v>15.47</v>
      </c>
      <c r="P43" s="739">
        <v>0.46</v>
      </c>
      <c r="Q43" s="740"/>
      <c r="R43" s="742"/>
      <c r="S43" s="742"/>
      <c r="T43" s="742"/>
      <c r="U43" s="742"/>
      <c r="V43" s="742"/>
    </row>
    <row r="44" spans="1:22" s="731" customFormat="1" ht="18" customHeight="1">
      <c r="A44" s="747"/>
      <c r="B44" s="747"/>
      <c r="C44" s="1084" t="s">
        <v>504</v>
      </c>
      <c r="D44" s="1084"/>
      <c r="E44" s="1084"/>
      <c r="F44" s="1084"/>
      <c r="G44" s="1084"/>
      <c r="H44" s="725"/>
      <c r="I44" s="748">
        <v>21860</v>
      </c>
      <c r="J44" s="749">
        <v>22000</v>
      </c>
      <c r="K44" s="749">
        <v>68020</v>
      </c>
      <c r="L44" s="729">
        <v>6.27</v>
      </c>
      <c r="M44" s="729">
        <v>41.45</v>
      </c>
      <c r="N44" s="729">
        <v>121.66</v>
      </c>
      <c r="O44" s="729">
        <v>13.29</v>
      </c>
      <c r="P44" s="729">
        <v>0.5</v>
      </c>
      <c r="Q44" s="730"/>
      <c r="R44" s="732"/>
      <c r="S44" s="732"/>
      <c r="T44" s="732"/>
      <c r="U44" s="732"/>
      <c r="V44" s="732"/>
    </row>
    <row r="45" spans="1:22" s="741" customFormat="1" ht="10.5" customHeight="1">
      <c r="A45" s="750"/>
      <c r="B45" s="750"/>
      <c r="C45" s="735"/>
      <c r="D45" s="735"/>
      <c r="E45" s="1085" t="s">
        <v>493</v>
      </c>
      <c r="F45" s="1085"/>
      <c r="G45" s="1085"/>
      <c r="H45" s="733"/>
      <c r="I45" s="751">
        <v>16560</v>
      </c>
      <c r="J45" s="752">
        <v>16640</v>
      </c>
      <c r="K45" s="752">
        <v>55900</v>
      </c>
      <c r="L45" s="739">
        <v>7.12</v>
      </c>
      <c r="M45" s="739">
        <v>47.52</v>
      </c>
      <c r="N45" s="739">
        <v>141.52</v>
      </c>
      <c r="O45" s="739">
        <v>14.08</v>
      </c>
      <c r="P45" s="739">
        <v>0.47</v>
      </c>
      <c r="Q45" s="740"/>
      <c r="R45" s="742"/>
      <c r="S45" s="742"/>
      <c r="T45" s="742"/>
      <c r="U45" s="742"/>
      <c r="V45" s="742"/>
    </row>
    <row r="46" spans="1:22" s="741" customFormat="1" ht="10.5" customHeight="1">
      <c r="A46" s="750"/>
      <c r="B46" s="750"/>
      <c r="C46" s="735"/>
      <c r="D46" s="735"/>
      <c r="E46" s="1085" t="s">
        <v>494</v>
      </c>
      <c r="F46" s="1085"/>
      <c r="G46" s="1085"/>
      <c r="H46" s="733"/>
      <c r="I46" s="751">
        <v>5150</v>
      </c>
      <c r="J46" s="752">
        <v>5210</v>
      </c>
      <c r="K46" s="752">
        <v>11820</v>
      </c>
      <c r="L46" s="739">
        <v>3.54</v>
      </c>
      <c r="M46" s="739">
        <v>21.94</v>
      </c>
      <c r="N46" s="739">
        <v>57.81</v>
      </c>
      <c r="O46" s="739">
        <v>9.57</v>
      </c>
      <c r="P46" s="739">
        <v>0.65</v>
      </c>
      <c r="Q46" s="740"/>
      <c r="R46" s="742"/>
      <c r="S46" s="742"/>
      <c r="T46" s="742"/>
      <c r="U46" s="742"/>
      <c r="V46" s="742"/>
    </row>
    <row r="47" spans="1:22" s="741" customFormat="1" ht="13.5" customHeight="1">
      <c r="A47" s="750"/>
      <c r="B47" s="750"/>
      <c r="C47" s="735"/>
      <c r="D47" s="1086" t="s">
        <v>499</v>
      </c>
      <c r="E47" s="1086"/>
      <c r="F47" s="1086"/>
      <c r="G47" s="1086"/>
      <c r="H47" s="733"/>
      <c r="I47" s="751">
        <v>21230</v>
      </c>
      <c r="J47" s="752">
        <v>21370</v>
      </c>
      <c r="K47" s="752">
        <v>65830</v>
      </c>
      <c r="L47" s="739">
        <v>6.21</v>
      </c>
      <c r="M47" s="739">
        <v>41.03</v>
      </c>
      <c r="N47" s="739">
        <v>118.43</v>
      </c>
      <c r="O47" s="739">
        <v>13.21</v>
      </c>
      <c r="P47" s="739">
        <v>0.5</v>
      </c>
      <c r="Q47" s="740"/>
      <c r="R47" s="742"/>
      <c r="S47" s="742"/>
      <c r="T47" s="742"/>
      <c r="U47" s="742"/>
      <c r="V47" s="742"/>
    </row>
    <row r="48" spans="1:22" s="741" customFormat="1" ht="10.5" customHeight="1">
      <c r="A48" s="750"/>
      <c r="B48" s="750"/>
      <c r="C48" s="735"/>
      <c r="D48" s="735"/>
      <c r="E48" s="1085" t="s">
        <v>493</v>
      </c>
      <c r="F48" s="1085"/>
      <c r="G48" s="1085"/>
      <c r="H48" s="733"/>
      <c r="I48" s="751">
        <v>15950</v>
      </c>
      <c r="J48" s="752">
        <v>16030</v>
      </c>
      <c r="K48" s="752">
        <v>53740</v>
      </c>
      <c r="L48" s="739">
        <v>7.06</v>
      </c>
      <c r="M48" s="739">
        <v>47.19</v>
      </c>
      <c r="N48" s="739">
        <v>137.97</v>
      </c>
      <c r="O48" s="739">
        <v>14</v>
      </c>
      <c r="P48" s="739">
        <v>0.48</v>
      </c>
      <c r="Q48" s="740"/>
      <c r="R48" s="742"/>
      <c r="S48" s="742"/>
      <c r="T48" s="742"/>
      <c r="U48" s="742"/>
      <c r="V48" s="742"/>
    </row>
    <row r="49" spans="1:22" s="741" customFormat="1" ht="10.5" customHeight="1">
      <c r="A49" s="750"/>
      <c r="B49" s="750"/>
      <c r="C49" s="735"/>
      <c r="D49" s="735"/>
      <c r="E49" s="1085" t="s">
        <v>494</v>
      </c>
      <c r="F49" s="1085"/>
      <c r="G49" s="1085"/>
      <c r="H49" s="733"/>
      <c r="I49" s="751">
        <v>5140</v>
      </c>
      <c r="J49" s="752">
        <v>5200</v>
      </c>
      <c r="K49" s="752">
        <v>11780</v>
      </c>
      <c r="L49" s="739">
        <v>3.54</v>
      </c>
      <c r="M49" s="739">
        <v>21.94</v>
      </c>
      <c r="N49" s="739">
        <v>57.75</v>
      </c>
      <c r="O49" s="739">
        <v>9.57</v>
      </c>
      <c r="P49" s="739">
        <v>0.65</v>
      </c>
      <c r="Q49" s="740"/>
      <c r="R49" s="742"/>
      <c r="S49" s="742"/>
      <c r="T49" s="742"/>
      <c r="U49" s="742"/>
      <c r="V49" s="742"/>
    </row>
    <row r="50" spans="1:22" s="741" customFormat="1" ht="13.5" customHeight="1">
      <c r="A50" s="750"/>
      <c r="B50" s="750"/>
      <c r="C50" s="735"/>
      <c r="D50" s="1086" t="s">
        <v>500</v>
      </c>
      <c r="E50" s="1086"/>
      <c r="F50" s="1086"/>
      <c r="G50" s="1086"/>
      <c r="H50" s="733"/>
      <c r="I50" s="751">
        <v>630</v>
      </c>
      <c r="J50" s="752">
        <v>630</v>
      </c>
      <c r="K50" s="752">
        <v>2200</v>
      </c>
      <c r="L50" s="739">
        <v>8.39</v>
      </c>
      <c r="M50" s="739">
        <v>55.53</v>
      </c>
      <c r="N50" s="739">
        <v>230.49</v>
      </c>
      <c r="O50" s="739">
        <v>15.85</v>
      </c>
      <c r="P50" s="739">
        <v>0.42</v>
      </c>
      <c r="Q50" s="740"/>
      <c r="R50" s="742"/>
      <c r="S50" s="742"/>
      <c r="T50" s="742"/>
      <c r="U50" s="742"/>
      <c r="V50" s="742"/>
    </row>
    <row r="51" spans="1:22" s="741" customFormat="1" ht="18" customHeight="1">
      <c r="A51" s="750"/>
      <c r="B51" s="750"/>
      <c r="C51" s="1084" t="s">
        <v>505</v>
      </c>
      <c r="D51" s="1087"/>
      <c r="E51" s="1087"/>
      <c r="F51" s="1087"/>
      <c r="G51" s="1087"/>
      <c r="H51" s="733"/>
      <c r="I51" s="748">
        <v>14660</v>
      </c>
      <c r="J51" s="749">
        <v>14690</v>
      </c>
      <c r="K51" s="749">
        <v>44170</v>
      </c>
      <c r="L51" s="729">
        <v>6.07</v>
      </c>
      <c r="M51" s="729">
        <v>40.84</v>
      </c>
      <c r="N51" s="729">
        <v>117.82</v>
      </c>
      <c r="O51" s="729">
        <v>13.46</v>
      </c>
      <c r="P51" s="729">
        <v>0.5</v>
      </c>
      <c r="Q51" s="740"/>
      <c r="R51" s="742"/>
      <c r="S51" s="742"/>
      <c r="T51" s="742"/>
      <c r="U51" s="742"/>
      <c r="V51" s="742"/>
    </row>
    <row r="52" spans="1:22" s="741" customFormat="1" ht="10.5" customHeight="1">
      <c r="A52" s="750"/>
      <c r="B52" s="750"/>
      <c r="C52" s="735"/>
      <c r="D52" s="735"/>
      <c r="E52" s="1085" t="s">
        <v>493</v>
      </c>
      <c r="F52" s="1085"/>
      <c r="G52" s="1085"/>
      <c r="H52" s="733"/>
      <c r="I52" s="751">
        <v>9280</v>
      </c>
      <c r="J52" s="752">
        <v>9320</v>
      </c>
      <c r="K52" s="752">
        <v>33240</v>
      </c>
      <c r="L52" s="739">
        <v>7.71</v>
      </c>
      <c r="M52" s="739">
        <v>52.68</v>
      </c>
      <c r="N52" s="739">
        <v>154.35</v>
      </c>
      <c r="O52" s="739">
        <v>14.71</v>
      </c>
      <c r="P52" s="739">
        <v>0.46</v>
      </c>
      <c r="Q52" s="740"/>
      <c r="R52" s="742"/>
      <c r="S52" s="742"/>
      <c r="T52" s="742"/>
      <c r="U52" s="742"/>
      <c r="V52" s="742"/>
    </row>
    <row r="53" spans="1:22" s="741" customFormat="1" ht="10.5" customHeight="1">
      <c r="A53" s="750"/>
      <c r="B53" s="750"/>
      <c r="C53" s="735"/>
      <c r="D53" s="735"/>
      <c r="E53" s="1085" t="s">
        <v>494</v>
      </c>
      <c r="F53" s="1085"/>
      <c r="G53" s="1085"/>
      <c r="H53" s="733"/>
      <c r="I53" s="751">
        <v>4910</v>
      </c>
      <c r="J53" s="752">
        <v>4910</v>
      </c>
      <c r="K53" s="752">
        <v>9850</v>
      </c>
      <c r="L53" s="739">
        <v>2.97</v>
      </c>
      <c r="M53" s="739">
        <v>18.47</v>
      </c>
      <c r="N53" s="739">
        <v>48.8</v>
      </c>
      <c r="O53" s="739">
        <v>9.21</v>
      </c>
      <c r="P53" s="739">
        <v>0.68</v>
      </c>
      <c r="Q53" s="740"/>
      <c r="R53" s="742"/>
      <c r="S53" s="742"/>
      <c r="T53" s="742"/>
      <c r="U53" s="742"/>
      <c r="V53" s="742"/>
    </row>
    <row r="54" spans="1:22" s="741" customFormat="1" ht="13.5" customHeight="1">
      <c r="A54" s="750"/>
      <c r="B54" s="750"/>
      <c r="C54" s="735"/>
      <c r="D54" s="1086" t="s">
        <v>499</v>
      </c>
      <c r="E54" s="1086"/>
      <c r="F54" s="1086"/>
      <c r="G54" s="1086"/>
      <c r="H54" s="733"/>
      <c r="I54" s="751">
        <v>14180</v>
      </c>
      <c r="J54" s="752">
        <v>14210</v>
      </c>
      <c r="K54" s="752">
        <v>42520</v>
      </c>
      <c r="L54" s="739">
        <v>6.02</v>
      </c>
      <c r="M54" s="739">
        <v>40.41</v>
      </c>
      <c r="N54" s="739">
        <v>115.1</v>
      </c>
      <c r="O54" s="739">
        <v>13.38</v>
      </c>
      <c r="P54" s="739">
        <v>0.5</v>
      </c>
      <c r="Q54" s="740"/>
      <c r="R54" s="742"/>
      <c r="S54" s="742"/>
      <c r="T54" s="742"/>
      <c r="U54" s="742"/>
      <c r="V54" s="742"/>
    </row>
    <row r="55" spans="1:22" s="741" customFormat="1" ht="10.5" customHeight="1">
      <c r="A55" s="750"/>
      <c r="B55" s="750"/>
      <c r="C55" s="735"/>
      <c r="D55" s="735"/>
      <c r="E55" s="1085" t="s">
        <v>493</v>
      </c>
      <c r="F55" s="1085"/>
      <c r="G55" s="1085"/>
      <c r="H55" s="733"/>
      <c r="I55" s="751">
        <v>8860</v>
      </c>
      <c r="J55" s="752">
        <v>8900</v>
      </c>
      <c r="K55" s="752">
        <v>31740</v>
      </c>
      <c r="L55" s="739">
        <v>7.71</v>
      </c>
      <c r="M55" s="739">
        <v>52.59</v>
      </c>
      <c r="N55" s="739">
        <v>152.72</v>
      </c>
      <c r="O55" s="739">
        <v>14.68</v>
      </c>
      <c r="P55" s="739">
        <v>0.46</v>
      </c>
      <c r="Q55" s="740"/>
      <c r="R55" s="742"/>
      <c r="S55" s="742"/>
      <c r="T55" s="742"/>
      <c r="U55" s="742"/>
      <c r="V55" s="742"/>
    </row>
    <row r="56" spans="1:22" s="741" customFormat="1" ht="10.5" customHeight="1">
      <c r="A56" s="750"/>
      <c r="B56" s="750"/>
      <c r="C56" s="735"/>
      <c r="D56" s="735"/>
      <c r="E56" s="1085" t="s">
        <v>494</v>
      </c>
      <c r="F56" s="1085"/>
      <c r="G56" s="1085"/>
      <c r="H56" s="733"/>
      <c r="I56" s="751">
        <v>4870</v>
      </c>
      <c r="J56" s="752">
        <v>4870</v>
      </c>
      <c r="K56" s="752">
        <v>9740</v>
      </c>
      <c r="L56" s="739">
        <v>2.93</v>
      </c>
      <c r="M56" s="739">
        <v>18.25</v>
      </c>
      <c r="N56" s="739">
        <v>46.66</v>
      </c>
      <c r="O56" s="739">
        <v>9.12</v>
      </c>
      <c r="P56" s="739">
        <v>0.68</v>
      </c>
      <c r="Q56" s="740"/>
      <c r="R56" s="742"/>
      <c r="S56" s="742"/>
      <c r="T56" s="742"/>
      <c r="U56" s="742"/>
      <c r="V56" s="742"/>
    </row>
    <row r="57" spans="1:22" s="741" customFormat="1" ht="13.5" customHeight="1">
      <c r="A57" s="753"/>
      <c r="B57" s="753"/>
      <c r="C57" s="753"/>
      <c r="D57" s="1088" t="s">
        <v>500</v>
      </c>
      <c r="E57" s="1088"/>
      <c r="F57" s="1088"/>
      <c r="G57" s="1088"/>
      <c r="H57" s="754"/>
      <c r="I57" s="755">
        <v>480</v>
      </c>
      <c r="J57" s="756">
        <v>480</v>
      </c>
      <c r="K57" s="756">
        <v>1650</v>
      </c>
      <c r="L57" s="757">
        <v>7.59</v>
      </c>
      <c r="M57" s="757">
        <v>53.48</v>
      </c>
      <c r="N57" s="757">
        <v>197.82</v>
      </c>
      <c r="O57" s="757">
        <v>15.47</v>
      </c>
      <c r="P57" s="757">
        <v>0.46</v>
      </c>
      <c r="Q57" s="740"/>
      <c r="R57" s="742"/>
      <c r="S57" s="742"/>
      <c r="T57" s="742"/>
      <c r="U57" s="742"/>
      <c r="V57" s="742"/>
    </row>
    <row r="58" spans="1:22" s="741" customFormat="1" ht="3.75" customHeight="1">
      <c r="A58" s="758"/>
      <c r="B58" s="758"/>
      <c r="C58" s="758"/>
      <c r="D58" s="759"/>
      <c r="E58" s="759"/>
      <c r="F58" s="759"/>
      <c r="G58" s="759"/>
      <c r="H58" s="760"/>
      <c r="I58" s="761"/>
      <c r="J58" s="761"/>
      <c r="K58" s="761"/>
      <c r="L58" s="762"/>
      <c r="M58" s="762"/>
      <c r="N58" s="762"/>
      <c r="O58" s="762"/>
      <c r="P58" s="762"/>
      <c r="Q58" s="763"/>
      <c r="R58" s="742"/>
      <c r="S58" s="742"/>
      <c r="T58" s="742"/>
      <c r="U58" s="742"/>
      <c r="V58" s="742"/>
    </row>
    <row r="59" spans="2:22" s="764" customFormat="1" ht="15.75" customHeight="1">
      <c r="B59" s="764" t="s">
        <v>506</v>
      </c>
      <c r="D59" s="701"/>
      <c r="H59" s="701"/>
      <c r="I59" s="756"/>
      <c r="J59" s="756"/>
      <c r="K59" s="756"/>
      <c r="L59" s="757"/>
      <c r="M59" s="757"/>
      <c r="N59" s="757"/>
      <c r="O59" s="757"/>
      <c r="P59" s="757"/>
      <c r="Q59" s="740"/>
      <c r="R59" s="701"/>
      <c r="S59" s="701"/>
      <c r="T59" s="701"/>
      <c r="U59" s="701"/>
      <c r="V59" s="701"/>
    </row>
    <row r="60" spans="2:22" s="764" customFormat="1" ht="12" customHeight="1">
      <c r="B60" s="764" t="s">
        <v>507</v>
      </c>
      <c r="D60" s="701"/>
      <c r="H60" s="701"/>
      <c r="I60" s="756"/>
      <c r="J60" s="756"/>
      <c r="K60" s="756"/>
      <c r="L60" s="757"/>
      <c r="M60" s="757"/>
      <c r="N60" s="757"/>
      <c r="O60" s="757"/>
      <c r="P60" s="757"/>
      <c r="Q60" s="740"/>
      <c r="R60" s="701"/>
      <c r="S60" s="701"/>
      <c r="T60" s="701"/>
      <c r="U60" s="701"/>
      <c r="V60" s="701"/>
    </row>
    <row r="61" spans="2:22" s="764" customFormat="1" ht="12" customHeight="1">
      <c r="B61" s="764" t="s">
        <v>508</v>
      </c>
      <c r="D61" s="701"/>
      <c r="H61" s="701"/>
      <c r="I61" s="756"/>
      <c r="J61" s="756"/>
      <c r="K61" s="756"/>
      <c r="L61" s="757"/>
      <c r="M61" s="757"/>
      <c r="N61" s="757"/>
      <c r="O61" s="757"/>
      <c r="P61" s="757"/>
      <c r="Q61" s="740"/>
      <c r="R61" s="701"/>
      <c r="S61" s="701"/>
      <c r="T61" s="701"/>
      <c r="U61" s="701"/>
      <c r="V61" s="701"/>
    </row>
    <row r="62" spans="2:22" s="703" customFormat="1" ht="12" customHeight="1">
      <c r="B62" s="703" t="s">
        <v>509</v>
      </c>
      <c r="I62" s="765"/>
      <c r="J62" s="704"/>
      <c r="K62" s="704"/>
      <c r="L62" s="705"/>
      <c r="M62" s="705"/>
      <c r="N62" s="705"/>
      <c r="O62" s="705"/>
      <c r="P62" s="705"/>
      <c r="Q62" s="706"/>
      <c r="R62" s="700"/>
      <c r="S62" s="700"/>
      <c r="T62" s="700"/>
      <c r="U62" s="700"/>
      <c r="V62" s="700"/>
    </row>
    <row r="63" spans="7:17" s="697" customFormat="1" ht="24" customHeight="1">
      <c r="G63" s="698"/>
      <c r="Q63" s="699"/>
    </row>
    <row r="64" ht="7.5" customHeight="1"/>
    <row r="65" spans="1:22" s="703" customFormat="1" ht="12" customHeight="1" thickBot="1">
      <c r="A65" s="702"/>
      <c r="B65" s="702" t="s">
        <v>480</v>
      </c>
      <c r="D65" s="702"/>
      <c r="E65" s="702"/>
      <c r="F65" s="702"/>
      <c r="G65" s="702"/>
      <c r="H65" s="702"/>
      <c r="I65" s="704"/>
      <c r="J65" s="704"/>
      <c r="K65" s="704"/>
      <c r="L65" s="705"/>
      <c r="M65" s="705"/>
      <c r="N65" s="705"/>
      <c r="O65" s="705"/>
      <c r="P65" s="705"/>
      <c r="Q65" s="706"/>
      <c r="R65" s="707"/>
      <c r="S65" s="707"/>
      <c r="T65" s="707"/>
      <c r="U65" s="707"/>
      <c r="V65" s="707"/>
    </row>
    <row r="66" spans="1:22" s="703" customFormat="1" ht="12" customHeight="1">
      <c r="A66" s="708"/>
      <c r="B66" s="708"/>
      <c r="C66" s="708"/>
      <c r="D66" s="708"/>
      <c r="E66" s="708"/>
      <c r="F66" s="708"/>
      <c r="G66" s="708"/>
      <c r="H66" s="708"/>
      <c r="I66" s="709"/>
      <c r="J66" s="709"/>
      <c r="K66" s="709"/>
      <c r="L66" s="710" t="s">
        <v>481</v>
      </c>
      <c r="M66" s="711" t="s">
        <v>482</v>
      </c>
      <c r="N66" s="711" t="s">
        <v>470</v>
      </c>
      <c r="O66" s="711" t="s">
        <v>471</v>
      </c>
      <c r="P66" s="710" t="s">
        <v>472</v>
      </c>
      <c r="Q66" s="712"/>
      <c r="R66" s="707"/>
      <c r="S66" s="707"/>
      <c r="T66" s="707"/>
      <c r="U66" s="707"/>
      <c r="V66" s="707"/>
    </row>
    <row r="67" spans="1:22" s="703" customFormat="1" ht="12" customHeight="1">
      <c r="A67" s="713"/>
      <c r="B67" s="713"/>
      <c r="C67" s="713"/>
      <c r="D67" s="713"/>
      <c r="E67" s="713"/>
      <c r="F67" s="713"/>
      <c r="G67" s="713"/>
      <c r="H67" s="714"/>
      <c r="I67" s="715" t="s">
        <v>483</v>
      </c>
      <c r="J67" s="715" t="s">
        <v>484</v>
      </c>
      <c r="K67" s="715" t="s">
        <v>485</v>
      </c>
      <c r="L67" s="716" t="s">
        <v>486</v>
      </c>
      <c r="M67" s="717" t="s">
        <v>487</v>
      </c>
      <c r="N67" s="717" t="s">
        <v>473</v>
      </c>
      <c r="O67" s="717" t="s">
        <v>474</v>
      </c>
      <c r="P67" s="716" t="s">
        <v>475</v>
      </c>
      <c r="Q67" s="718"/>
      <c r="R67" s="707"/>
      <c r="S67" s="707"/>
      <c r="T67" s="707"/>
      <c r="U67" s="707"/>
      <c r="V67" s="707"/>
    </row>
    <row r="68" spans="1:22" s="703" customFormat="1" ht="12" customHeight="1">
      <c r="A68" s="719"/>
      <c r="B68" s="719"/>
      <c r="C68" s="719"/>
      <c r="D68" s="719"/>
      <c r="E68" s="719"/>
      <c r="F68" s="719"/>
      <c r="G68" s="719"/>
      <c r="H68" s="720"/>
      <c r="I68" s="721"/>
      <c r="J68" s="721"/>
      <c r="K68" s="721"/>
      <c r="L68" s="722" t="s">
        <v>488</v>
      </c>
      <c r="M68" s="723" t="s">
        <v>489</v>
      </c>
      <c r="N68" s="723" t="s">
        <v>476</v>
      </c>
      <c r="O68" s="723" t="s">
        <v>489</v>
      </c>
      <c r="P68" s="722" t="s">
        <v>477</v>
      </c>
      <c r="Q68" s="724"/>
      <c r="R68" s="707"/>
      <c r="S68" s="707"/>
      <c r="T68" s="707"/>
      <c r="U68" s="707"/>
      <c r="V68" s="707"/>
    </row>
    <row r="69" spans="1:22" s="731" customFormat="1" ht="18" customHeight="1">
      <c r="A69" s="747"/>
      <c r="B69" s="747"/>
      <c r="C69" s="1084" t="s">
        <v>510</v>
      </c>
      <c r="D69" s="1084"/>
      <c r="E69" s="1084"/>
      <c r="F69" s="1084"/>
      <c r="G69" s="1084"/>
      <c r="H69" s="725"/>
      <c r="I69" s="748">
        <v>45400</v>
      </c>
      <c r="J69" s="749">
        <v>45590</v>
      </c>
      <c r="K69" s="749">
        <v>116280</v>
      </c>
      <c r="L69" s="729">
        <v>4.64</v>
      </c>
      <c r="M69" s="729">
        <v>31.76</v>
      </c>
      <c r="N69" s="729">
        <v>89.63</v>
      </c>
      <c r="O69" s="729">
        <v>12.29</v>
      </c>
      <c r="P69" s="729">
        <v>0.56</v>
      </c>
      <c r="Q69" s="730"/>
      <c r="R69" s="732"/>
      <c r="S69" s="732"/>
      <c r="T69" s="732"/>
      <c r="U69" s="732"/>
      <c r="V69" s="732"/>
    </row>
    <row r="70" spans="1:22" s="741" customFormat="1" ht="10.5" customHeight="1">
      <c r="A70" s="750"/>
      <c r="B70" s="750"/>
      <c r="C70" s="735"/>
      <c r="D70" s="735"/>
      <c r="E70" s="1085" t="s">
        <v>493</v>
      </c>
      <c r="F70" s="1085"/>
      <c r="G70" s="1085"/>
      <c r="H70" s="733"/>
      <c r="I70" s="751">
        <v>25770</v>
      </c>
      <c r="J70" s="752">
        <v>25910</v>
      </c>
      <c r="K70" s="752">
        <v>83990</v>
      </c>
      <c r="L70" s="739">
        <v>6.41</v>
      </c>
      <c r="M70" s="739">
        <v>44.16</v>
      </c>
      <c r="N70" s="739">
        <v>127.64</v>
      </c>
      <c r="O70" s="739">
        <v>13.55</v>
      </c>
      <c r="P70" s="739">
        <v>0.51</v>
      </c>
      <c r="Q70" s="740"/>
      <c r="R70" s="742"/>
      <c r="S70" s="742"/>
      <c r="T70" s="742"/>
      <c r="U70" s="742"/>
      <c r="V70" s="742"/>
    </row>
    <row r="71" spans="1:22" s="741" customFormat="1" ht="10.5" customHeight="1">
      <c r="A71" s="750"/>
      <c r="B71" s="750"/>
      <c r="C71" s="735"/>
      <c r="D71" s="735"/>
      <c r="E71" s="1085" t="s">
        <v>494</v>
      </c>
      <c r="F71" s="1085"/>
      <c r="G71" s="1085"/>
      <c r="H71" s="733"/>
      <c r="I71" s="751">
        <v>18030</v>
      </c>
      <c r="J71" s="752">
        <v>18070</v>
      </c>
      <c r="K71" s="752">
        <v>29210</v>
      </c>
      <c r="L71" s="739">
        <v>2.12</v>
      </c>
      <c r="M71" s="739">
        <v>14.03</v>
      </c>
      <c r="N71" s="739">
        <v>35.3</v>
      </c>
      <c r="O71" s="739">
        <v>8.66</v>
      </c>
      <c r="P71" s="739">
        <v>0.77</v>
      </c>
      <c r="Q71" s="740"/>
      <c r="R71" s="742"/>
      <c r="S71" s="742"/>
      <c r="T71" s="742"/>
      <c r="U71" s="742"/>
      <c r="V71" s="742"/>
    </row>
    <row r="72" spans="1:22" s="741" customFormat="1" ht="13.5" customHeight="1">
      <c r="A72" s="750"/>
      <c r="B72" s="750"/>
      <c r="C72" s="735"/>
      <c r="D72" s="1086" t="s">
        <v>499</v>
      </c>
      <c r="E72" s="1086"/>
      <c r="F72" s="1086"/>
      <c r="G72" s="1086"/>
      <c r="H72" s="733"/>
      <c r="I72" s="751">
        <v>44770</v>
      </c>
      <c r="J72" s="752">
        <v>44960</v>
      </c>
      <c r="K72" s="752">
        <v>114040</v>
      </c>
      <c r="L72" s="739">
        <v>4.6</v>
      </c>
      <c r="M72" s="739">
        <v>31.49</v>
      </c>
      <c r="N72" s="739">
        <v>88.41</v>
      </c>
      <c r="O72" s="739">
        <v>12.25</v>
      </c>
      <c r="P72" s="739">
        <v>0.56</v>
      </c>
      <c r="Q72" s="740"/>
      <c r="R72" s="742"/>
      <c r="S72" s="742"/>
      <c r="T72" s="742"/>
      <c r="U72" s="742"/>
      <c r="V72" s="742"/>
    </row>
    <row r="73" spans="1:22" s="741" customFormat="1" ht="10.5" customHeight="1">
      <c r="A73" s="750"/>
      <c r="B73" s="750"/>
      <c r="C73" s="735"/>
      <c r="D73" s="735"/>
      <c r="E73" s="1085" t="s">
        <v>493</v>
      </c>
      <c r="F73" s="1085"/>
      <c r="G73" s="1085"/>
      <c r="H73" s="733"/>
      <c r="I73" s="751">
        <v>25150</v>
      </c>
      <c r="J73" s="752">
        <v>25300</v>
      </c>
      <c r="K73" s="752">
        <v>81800</v>
      </c>
      <c r="L73" s="739">
        <v>6.39</v>
      </c>
      <c r="M73" s="739">
        <v>43.99</v>
      </c>
      <c r="N73" s="739">
        <v>126.46</v>
      </c>
      <c r="O73" s="739">
        <v>13.53</v>
      </c>
      <c r="P73" s="739">
        <v>0.51</v>
      </c>
      <c r="Q73" s="740"/>
      <c r="R73" s="742"/>
      <c r="S73" s="742"/>
      <c r="T73" s="742"/>
      <c r="U73" s="742"/>
      <c r="V73" s="742"/>
    </row>
    <row r="74" spans="1:22" s="741" customFormat="1" ht="10.5" customHeight="1">
      <c r="A74" s="750"/>
      <c r="B74" s="750"/>
      <c r="C74" s="735"/>
      <c r="D74" s="735"/>
      <c r="E74" s="1085" t="s">
        <v>494</v>
      </c>
      <c r="F74" s="1085"/>
      <c r="G74" s="1085"/>
      <c r="H74" s="733"/>
      <c r="I74" s="751">
        <v>18010</v>
      </c>
      <c r="J74" s="752">
        <v>18050</v>
      </c>
      <c r="K74" s="752">
        <v>29160</v>
      </c>
      <c r="L74" s="739">
        <v>2.12</v>
      </c>
      <c r="M74" s="739">
        <v>14.03</v>
      </c>
      <c r="N74" s="739">
        <v>35.28</v>
      </c>
      <c r="O74" s="739">
        <v>8.66</v>
      </c>
      <c r="P74" s="739">
        <v>0.76</v>
      </c>
      <c r="Q74" s="740"/>
      <c r="R74" s="742"/>
      <c r="S74" s="742"/>
      <c r="T74" s="742"/>
      <c r="U74" s="742"/>
      <c r="V74" s="742"/>
    </row>
    <row r="75" spans="1:22" s="741" customFormat="1" ht="13.5" customHeight="1">
      <c r="A75" s="750"/>
      <c r="B75" s="750"/>
      <c r="C75" s="735"/>
      <c r="D75" s="1086" t="s">
        <v>500</v>
      </c>
      <c r="E75" s="1086"/>
      <c r="F75" s="1086"/>
      <c r="G75" s="1086"/>
      <c r="H75" s="733"/>
      <c r="I75" s="751">
        <v>630</v>
      </c>
      <c r="J75" s="752">
        <v>630</v>
      </c>
      <c r="K75" s="752">
        <v>2240</v>
      </c>
      <c r="L75" s="739">
        <v>7.32</v>
      </c>
      <c r="M75" s="739">
        <v>50.1</v>
      </c>
      <c r="N75" s="739">
        <v>172.15</v>
      </c>
      <c r="O75" s="739">
        <v>14.2</v>
      </c>
      <c r="P75" s="739">
        <v>0.48</v>
      </c>
      <c r="Q75" s="740"/>
      <c r="R75" s="742"/>
      <c r="S75" s="742"/>
      <c r="T75" s="742"/>
      <c r="U75" s="742"/>
      <c r="V75" s="742"/>
    </row>
    <row r="76" spans="1:22" s="731" customFormat="1" ht="18" customHeight="1">
      <c r="A76" s="747"/>
      <c r="B76" s="747"/>
      <c r="C76" s="1084" t="s">
        <v>511</v>
      </c>
      <c r="D76" s="1084"/>
      <c r="E76" s="1084"/>
      <c r="F76" s="1084"/>
      <c r="G76" s="1084"/>
      <c r="H76" s="725"/>
      <c r="I76" s="748">
        <v>21060</v>
      </c>
      <c r="J76" s="749">
        <v>21160</v>
      </c>
      <c r="K76" s="749">
        <v>67850</v>
      </c>
      <c r="L76" s="729">
        <v>6.11</v>
      </c>
      <c r="M76" s="729">
        <v>41.34</v>
      </c>
      <c r="N76" s="729">
        <v>122.29</v>
      </c>
      <c r="O76" s="729">
        <v>12.81</v>
      </c>
      <c r="P76" s="729">
        <v>0.53</v>
      </c>
      <c r="Q76" s="730"/>
      <c r="R76" s="732"/>
      <c r="S76" s="732"/>
      <c r="T76" s="732"/>
      <c r="U76" s="732"/>
      <c r="V76" s="732"/>
    </row>
    <row r="77" spans="1:22" s="741" customFormat="1" ht="10.5" customHeight="1">
      <c r="A77" s="750"/>
      <c r="B77" s="750"/>
      <c r="C77" s="735"/>
      <c r="D77" s="735"/>
      <c r="E77" s="1085" t="s">
        <v>493</v>
      </c>
      <c r="F77" s="1085"/>
      <c r="G77" s="1085"/>
      <c r="H77" s="733"/>
      <c r="I77" s="751">
        <v>15380</v>
      </c>
      <c r="J77" s="752">
        <v>15400</v>
      </c>
      <c r="K77" s="752">
        <v>54880</v>
      </c>
      <c r="L77" s="739">
        <v>7.15</v>
      </c>
      <c r="M77" s="739">
        <v>48.97</v>
      </c>
      <c r="N77" s="739">
        <v>147.37</v>
      </c>
      <c r="O77" s="739">
        <v>13.72</v>
      </c>
      <c r="P77" s="739">
        <v>0.5</v>
      </c>
      <c r="Q77" s="740"/>
      <c r="R77" s="742"/>
      <c r="S77" s="742"/>
      <c r="T77" s="742"/>
      <c r="U77" s="742"/>
      <c r="V77" s="742"/>
    </row>
    <row r="78" spans="1:22" s="741" customFormat="1" ht="10.5" customHeight="1">
      <c r="A78" s="750"/>
      <c r="B78" s="750"/>
      <c r="C78" s="735"/>
      <c r="D78" s="735"/>
      <c r="E78" s="1085" t="s">
        <v>494</v>
      </c>
      <c r="F78" s="1085"/>
      <c r="G78" s="1085"/>
      <c r="H78" s="733"/>
      <c r="I78" s="751">
        <v>5460</v>
      </c>
      <c r="J78" s="752">
        <v>5530</v>
      </c>
      <c r="K78" s="752">
        <v>12360</v>
      </c>
      <c r="L78" s="739">
        <v>3.19</v>
      </c>
      <c r="M78" s="739">
        <v>19.82</v>
      </c>
      <c r="N78" s="739">
        <v>51.6</v>
      </c>
      <c r="O78" s="739">
        <v>8.75</v>
      </c>
      <c r="P78" s="739">
        <v>0.71</v>
      </c>
      <c r="Q78" s="740"/>
      <c r="R78" s="742"/>
      <c r="S78" s="742"/>
      <c r="T78" s="742"/>
      <c r="U78" s="742"/>
      <c r="V78" s="742"/>
    </row>
    <row r="79" spans="1:22" s="741" customFormat="1" ht="13.5" customHeight="1">
      <c r="A79" s="750"/>
      <c r="B79" s="750"/>
      <c r="C79" s="735"/>
      <c r="D79" s="1086" t="s">
        <v>499</v>
      </c>
      <c r="E79" s="1086"/>
      <c r="F79" s="1086"/>
      <c r="G79" s="1086"/>
      <c r="H79" s="733"/>
      <c r="I79" s="751">
        <v>20550</v>
      </c>
      <c r="J79" s="752">
        <v>20650</v>
      </c>
      <c r="K79" s="752">
        <v>66220</v>
      </c>
      <c r="L79" s="739">
        <v>6.09</v>
      </c>
      <c r="M79" s="739">
        <v>41.16</v>
      </c>
      <c r="N79" s="739">
        <v>120.87</v>
      </c>
      <c r="O79" s="739">
        <v>12.75</v>
      </c>
      <c r="P79" s="739">
        <v>0.53</v>
      </c>
      <c r="Q79" s="740"/>
      <c r="R79" s="742"/>
      <c r="S79" s="742"/>
      <c r="T79" s="742"/>
      <c r="U79" s="742"/>
      <c r="V79" s="742"/>
    </row>
    <row r="80" spans="1:22" s="741" customFormat="1" ht="10.5" customHeight="1">
      <c r="A80" s="750"/>
      <c r="B80" s="750"/>
      <c r="C80" s="735"/>
      <c r="D80" s="735"/>
      <c r="E80" s="1085" t="s">
        <v>493</v>
      </c>
      <c r="F80" s="1085"/>
      <c r="G80" s="1085"/>
      <c r="H80" s="733"/>
      <c r="I80" s="751">
        <v>14910</v>
      </c>
      <c r="J80" s="752">
        <v>14940</v>
      </c>
      <c r="K80" s="752">
        <v>53370</v>
      </c>
      <c r="L80" s="739">
        <v>7.14</v>
      </c>
      <c r="M80" s="739">
        <v>48.92</v>
      </c>
      <c r="N80" s="739">
        <v>146.07</v>
      </c>
      <c r="O80" s="739">
        <v>13.67</v>
      </c>
      <c r="P80" s="739">
        <v>0.5</v>
      </c>
      <c r="Q80" s="740"/>
      <c r="R80" s="742"/>
      <c r="S80" s="742"/>
      <c r="T80" s="742"/>
      <c r="U80" s="742"/>
      <c r="V80" s="742"/>
    </row>
    <row r="81" spans="1:22" s="741" customFormat="1" ht="10.5" customHeight="1">
      <c r="A81" s="750"/>
      <c r="B81" s="750"/>
      <c r="C81" s="735"/>
      <c r="D81" s="735"/>
      <c r="E81" s="1085" t="s">
        <v>494</v>
      </c>
      <c r="F81" s="1085"/>
      <c r="G81" s="1085"/>
      <c r="H81" s="733"/>
      <c r="I81" s="751">
        <v>5410</v>
      </c>
      <c r="J81" s="752">
        <v>5480</v>
      </c>
      <c r="K81" s="752">
        <v>12240</v>
      </c>
      <c r="L81" s="739">
        <v>3.19</v>
      </c>
      <c r="M81" s="739">
        <v>19.75</v>
      </c>
      <c r="N81" s="739">
        <v>51.39</v>
      </c>
      <c r="O81" s="739">
        <v>8.73</v>
      </c>
      <c r="P81" s="739">
        <v>0.71</v>
      </c>
      <c r="Q81" s="740"/>
      <c r="R81" s="742"/>
      <c r="S81" s="742"/>
      <c r="T81" s="742"/>
      <c r="U81" s="742"/>
      <c r="V81" s="742"/>
    </row>
    <row r="82" spans="1:22" s="741" customFormat="1" ht="13.5" customHeight="1">
      <c r="A82" s="750"/>
      <c r="B82" s="750"/>
      <c r="C82" s="735"/>
      <c r="D82" s="1086" t="s">
        <v>500</v>
      </c>
      <c r="E82" s="1086"/>
      <c r="F82" s="1086"/>
      <c r="G82" s="1086"/>
      <c r="H82" s="733"/>
      <c r="I82" s="751">
        <v>510</v>
      </c>
      <c r="J82" s="752">
        <v>510</v>
      </c>
      <c r="K82" s="752">
        <v>1620</v>
      </c>
      <c r="L82" s="739">
        <v>7.05</v>
      </c>
      <c r="M82" s="739">
        <v>48.51</v>
      </c>
      <c r="N82" s="739">
        <v>178.83</v>
      </c>
      <c r="O82" s="739">
        <v>15.18</v>
      </c>
      <c r="P82" s="739">
        <v>0.45</v>
      </c>
      <c r="Q82" s="740"/>
      <c r="R82" s="742"/>
      <c r="S82" s="742"/>
      <c r="T82" s="742"/>
      <c r="U82" s="742"/>
      <c r="V82" s="742"/>
    </row>
    <row r="83" spans="1:22" s="731" customFormat="1" ht="18" customHeight="1">
      <c r="A83" s="747"/>
      <c r="B83" s="747"/>
      <c r="C83" s="1084" t="s">
        <v>512</v>
      </c>
      <c r="D83" s="1084"/>
      <c r="E83" s="1084"/>
      <c r="F83" s="1084"/>
      <c r="G83" s="1084"/>
      <c r="H83" s="725"/>
      <c r="I83" s="748">
        <v>18210</v>
      </c>
      <c r="J83" s="749">
        <v>18450</v>
      </c>
      <c r="K83" s="749">
        <v>56950</v>
      </c>
      <c r="L83" s="729">
        <v>5.59</v>
      </c>
      <c r="M83" s="729">
        <v>38.41</v>
      </c>
      <c r="N83" s="729">
        <v>109.22</v>
      </c>
      <c r="O83" s="729">
        <v>12.25</v>
      </c>
      <c r="P83" s="729">
        <v>0.56</v>
      </c>
      <c r="Q83" s="730"/>
      <c r="R83" s="732"/>
      <c r="S83" s="732"/>
      <c r="T83" s="732"/>
      <c r="U83" s="732"/>
      <c r="V83" s="732"/>
    </row>
    <row r="84" spans="1:22" s="741" customFormat="1" ht="10.5" customHeight="1">
      <c r="A84" s="750"/>
      <c r="B84" s="750"/>
      <c r="C84" s="735"/>
      <c r="D84" s="735"/>
      <c r="E84" s="1085" t="s">
        <v>493</v>
      </c>
      <c r="F84" s="1085"/>
      <c r="G84" s="1085"/>
      <c r="H84" s="733"/>
      <c r="I84" s="751">
        <v>11570</v>
      </c>
      <c r="J84" s="752">
        <v>11680</v>
      </c>
      <c r="K84" s="752">
        <v>39700</v>
      </c>
      <c r="L84" s="739">
        <v>6.67</v>
      </c>
      <c r="M84" s="739">
        <v>47.25</v>
      </c>
      <c r="N84" s="739">
        <v>137.79</v>
      </c>
      <c r="O84" s="739">
        <v>13.77</v>
      </c>
      <c r="P84" s="739">
        <v>0.51</v>
      </c>
      <c r="Q84" s="740"/>
      <c r="R84" s="742"/>
      <c r="S84" s="742"/>
      <c r="T84" s="742"/>
      <c r="U84" s="742"/>
      <c r="V84" s="742"/>
    </row>
    <row r="85" spans="1:22" s="741" customFormat="1" ht="10.5" customHeight="1">
      <c r="A85" s="750"/>
      <c r="B85" s="750"/>
      <c r="C85" s="735"/>
      <c r="D85" s="735"/>
      <c r="E85" s="1085" t="s">
        <v>494</v>
      </c>
      <c r="F85" s="1085"/>
      <c r="G85" s="1085"/>
      <c r="H85" s="733"/>
      <c r="I85" s="751">
        <v>6490</v>
      </c>
      <c r="J85" s="752">
        <v>6620</v>
      </c>
      <c r="K85" s="752">
        <v>16960</v>
      </c>
      <c r="L85" s="739">
        <v>3.66</v>
      </c>
      <c r="M85" s="739">
        <v>22.67</v>
      </c>
      <c r="N85" s="739">
        <v>58.32</v>
      </c>
      <c r="O85" s="739">
        <v>8.68</v>
      </c>
      <c r="P85" s="739">
        <v>0.71</v>
      </c>
      <c r="Q85" s="740"/>
      <c r="R85" s="742"/>
      <c r="S85" s="742"/>
      <c r="T85" s="742"/>
      <c r="U85" s="742"/>
      <c r="V85" s="742"/>
    </row>
    <row r="86" spans="1:22" s="741" customFormat="1" ht="13.5" customHeight="1">
      <c r="A86" s="750"/>
      <c r="B86" s="750"/>
      <c r="C86" s="735"/>
      <c r="D86" s="1086" t="s">
        <v>499</v>
      </c>
      <c r="E86" s="1086"/>
      <c r="F86" s="1086"/>
      <c r="G86" s="1086"/>
      <c r="H86" s="733"/>
      <c r="I86" s="751">
        <v>17750</v>
      </c>
      <c r="J86" s="752">
        <v>17990</v>
      </c>
      <c r="K86" s="752">
        <v>55510</v>
      </c>
      <c r="L86" s="739">
        <v>5.57</v>
      </c>
      <c r="M86" s="739">
        <v>38.23</v>
      </c>
      <c r="N86" s="739">
        <v>107.58</v>
      </c>
      <c r="O86" s="739">
        <v>12.2</v>
      </c>
      <c r="P86" s="739">
        <v>0.56</v>
      </c>
      <c r="Q86" s="740"/>
      <c r="R86" s="742"/>
      <c r="S86" s="742"/>
      <c r="T86" s="742"/>
      <c r="U86" s="742"/>
      <c r="V86" s="742"/>
    </row>
    <row r="87" spans="1:22" s="741" customFormat="1" ht="10.5" customHeight="1">
      <c r="A87" s="750"/>
      <c r="B87" s="750"/>
      <c r="C87" s="735"/>
      <c r="D87" s="735"/>
      <c r="E87" s="1085" t="s">
        <v>493</v>
      </c>
      <c r="F87" s="1085"/>
      <c r="G87" s="1085"/>
      <c r="H87" s="733"/>
      <c r="I87" s="751">
        <v>11300</v>
      </c>
      <c r="J87" s="752">
        <v>11410</v>
      </c>
      <c r="K87" s="752">
        <v>38760</v>
      </c>
      <c r="L87" s="739">
        <v>6.67</v>
      </c>
      <c r="M87" s="739">
        <v>47.24</v>
      </c>
      <c r="N87" s="739">
        <v>135.84</v>
      </c>
      <c r="O87" s="739">
        <v>13.77</v>
      </c>
      <c r="P87" s="739">
        <v>0.51</v>
      </c>
      <c r="Q87" s="740"/>
      <c r="R87" s="742"/>
      <c r="S87" s="742"/>
      <c r="T87" s="742"/>
      <c r="U87" s="742"/>
      <c r="V87" s="742"/>
    </row>
    <row r="88" spans="1:22" s="741" customFormat="1" ht="10.5" customHeight="1">
      <c r="A88" s="750"/>
      <c r="B88" s="750"/>
      <c r="C88" s="735"/>
      <c r="D88" s="735"/>
      <c r="E88" s="1085" t="s">
        <v>494</v>
      </c>
      <c r="F88" s="1085"/>
      <c r="G88" s="1085"/>
      <c r="H88" s="733"/>
      <c r="I88" s="751">
        <v>6330</v>
      </c>
      <c r="J88" s="752">
        <v>6460</v>
      </c>
      <c r="K88" s="752">
        <v>16490</v>
      </c>
      <c r="L88" s="739">
        <v>3.6</v>
      </c>
      <c r="M88" s="739">
        <v>22.17</v>
      </c>
      <c r="N88" s="739">
        <v>57.16</v>
      </c>
      <c r="O88" s="739">
        <v>8.52</v>
      </c>
      <c r="P88" s="739">
        <v>0.72</v>
      </c>
      <c r="Q88" s="740"/>
      <c r="R88" s="742"/>
      <c r="S88" s="742"/>
      <c r="T88" s="742"/>
      <c r="U88" s="742"/>
      <c r="V88" s="742"/>
    </row>
    <row r="89" spans="1:22" s="741" customFormat="1" ht="13.5" customHeight="1">
      <c r="A89" s="750"/>
      <c r="B89" s="750"/>
      <c r="C89" s="735"/>
      <c r="D89" s="1086" t="s">
        <v>500</v>
      </c>
      <c r="E89" s="1086"/>
      <c r="F89" s="1086"/>
      <c r="G89" s="1086"/>
      <c r="H89" s="733"/>
      <c r="I89" s="751">
        <v>460</v>
      </c>
      <c r="J89" s="752">
        <v>460</v>
      </c>
      <c r="K89" s="752">
        <v>1440</v>
      </c>
      <c r="L89" s="739">
        <v>6.52</v>
      </c>
      <c r="M89" s="739">
        <v>45.59</v>
      </c>
      <c r="N89" s="739">
        <v>175.41</v>
      </c>
      <c r="O89" s="739">
        <v>14.08</v>
      </c>
      <c r="P89" s="739">
        <v>0.5</v>
      </c>
      <c r="Q89" s="740"/>
      <c r="R89" s="742"/>
      <c r="S89" s="742"/>
      <c r="T89" s="742"/>
      <c r="U89" s="742"/>
      <c r="V89" s="742"/>
    </row>
    <row r="90" spans="1:22" s="731" customFormat="1" ht="18" customHeight="1">
      <c r="A90" s="747"/>
      <c r="B90" s="747"/>
      <c r="C90" s="1084" t="s">
        <v>513</v>
      </c>
      <c r="D90" s="1084"/>
      <c r="E90" s="1084"/>
      <c r="F90" s="1084"/>
      <c r="G90" s="1084"/>
      <c r="H90" s="725"/>
      <c r="I90" s="748">
        <v>6400</v>
      </c>
      <c r="J90" s="749">
        <v>6420</v>
      </c>
      <c r="K90" s="749">
        <v>21750</v>
      </c>
      <c r="L90" s="729">
        <v>6.7</v>
      </c>
      <c r="M90" s="729">
        <v>48.05</v>
      </c>
      <c r="N90" s="729">
        <v>143.37</v>
      </c>
      <c r="O90" s="729">
        <v>14.15</v>
      </c>
      <c r="P90" s="729">
        <v>0.51</v>
      </c>
      <c r="Q90" s="730"/>
      <c r="R90" s="732"/>
      <c r="S90" s="732"/>
      <c r="T90" s="732"/>
      <c r="U90" s="732"/>
      <c r="V90" s="732"/>
    </row>
    <row r="91" spans="1:22" s="741" customFormat="1" ht="10.5" customHeight="1">
      <c r="A91" s="750"/>
      <c r="B91" s="750"/>
      <c r="C91" s="735"/>
      <c r="D91" s="735"/>
      <c r="E91" s="1085" t="s">
        <v>493</v>
      </c>
      <c r="F91" s="1085"/>
      <c r="G91" s="1085"/>
      <c r="H91" s="733"/>
      <c r="I91" s="751">
        <v>6040</v>
      </c>
      <c r="J91" s="752">
        <v>6060</v>
      </c>
      <c r="K91" s="752">
        <v>20890</v>
      </c>
      <c r="L91" s="739">
        <v>6.84</v>
      </c>
      <c r="M91" s="739">
        <v>49.2</v>
      </c>
      <c r="N91" s="739">
        <v>147.55</v>
      </c>
      <c r="O91" s="739">
        <v>14.22</v>
      </c>
      <c r="P91" s="739">
        <v>0.51</v>
      </c>
      <c r="Q91" s="740"/>
      <c r="R91" s="742"/>
      <c r="S91" s="742"/>
      <c r="T91" s="742"/>
      <c r="U91" s="742"/>
      <c r="V91" s="742"/>
    </row>
    <row r="92" spans="1:22" s="741" customFormat="1" ht="10.5" customHeight="1">
      <c r="A92" s="750"/>
      <c r="B92" s="750"/>
      <c r="C92" s="735"/>
      <c r="D92" s="735"/>
      <c r="E92" s="1085" t="s">
        <v>494</v>
      </c>
      <c r="F92" s="1085"/>
      <c r="G92" s="1085"/>
      <c r="H92" s="733"/>
      <c r="I92" s="751">
        <v>360</v>
      </c>
      <c r="J92" s="752">
        <v>360</v>
      </c>
      <c r="K92" s="752">
        <v>860</v>
      </c>
      <c r="L92" s="739">
        <v>4.35</v>
      </c>
      <c r="M92" s="739">
        <v>28.98</v>
      </c>
      <c r="N92" s="739">
        <v>73.97</v>
      </c>
      <c r="O92" s="739">
        <v>12.29</v>
      </c>
      <c r="P92" s="739">
        <v>0.54</v>
      </c>
      <c r="Q92" s="740"/>
      <c r="R92" s="742"/>
      <c r="S92" s="742"/>
      <c r="T92" s="742"/>
      <c r="U92" s="742"/>
      <c r="V92" s="742"/>
    </row>
    <row r="93" spans="1:22" s="741" customFormat="1" ht="13.5" customHeight="1">
      <c r="A93" s="750"/>
      <c r="B93" s="750"/>
      <c r="C93" s="735"/>
      <c r="D93" s="1086" t="s">
        <v>499</v>
      </c>
      <c r="E93" s="1086"/>
      <c r="F93" s="1086"/>
      <c r="G93" s="1086"/>
      <c r="H93" s="733"/>
      <c r="I93" s="751">
        <v>6190</v>
      </c>
      <c r="J93" s="752">
        <v>6200</v>
      </c>
      <c r="K93" s="752">
        <v>20980</v>
      </c>
      <c r="L93" s="739">
        <v>6.68</v>
      </c>
      <c r="M93" s="739">
        <v>47.52</v>
      </c>
      <c r="N93" s="739">
        <v>141.17</v>
      </c>
      <c r="O93" s="739">
        <v>14.01</v>
      </c>
      <c r="P93" s="739">
        <v>0.51</v>
      </c>
      <c r="Q93" s="740"/>
      <c r="R93" s="742"/>
      <c r="S93" s="742"/>
      <c r="T93" s="742"/>
      <c r="U93" s="742"/>
      <c r="V93" s="742"/>
    </row>
    <row r="94" spans="1:22" s="741" customFormat="1" ht="10.5" customHeight="1">
      <c r="A94" s="750"/>
      <c r="B94" s="750"/>
      <c r="C94" s="735"/>
      <c r="D94" s="735"/>
      <c r="E94" s="1085" t="s">
        <v>493</v>
      </c>
      <c r="F94" s="1085"/>
      <c r="G94" s="1085"/>
      <c r="H94" s="733"/>
      <c r="I94" s="751">
        <v>5840</v>
      </c>
      <c r="J94" s="752">
        <v>5860</v>
      </c>
      <c r="K94" s="752">
        <v>20180</v>
      </c>
      <c r="L94" s="739">
        <v>6.81</v>
      </c>
      <c r="M94" s="739">
        <v>48.64</v>
      </c>
      <c r="N94" s="739">
        <v>145.19</v>
      </c>
      <c r="O94" s="739">
        <v>14.08</v>
      </c>
      <c r="P94" s="739">
        <v>0.51</v>
      </c>
      <c r="Q94" s="740"/>
      <c r="R94" s="742"/>
      <c r="S94" s="742"/>
      <c r="T94" s="742"/>
      <c r="U94" s="742"/>
      <c r="V94" s="742"/>
    </row>
    <row r="95" spans="1:22" s="741" customFormat="1" ht="10.5" customHeight="1">
      <c r="A95" s="750"/>
      <c r="B95" s="750"/>
      <c r="C95" s="735"/>
      <c r="D95" s="735"/>
      <c r="E95" s="1085" t="s">
        <v>494</v>
      </c>
      <c r="F95" s="1085"/>
      <c r="G95" s="1085"/>
      <c r="H95" s="733"/>
      <c r="I95" s="751">
        <v>340</v>
      </c>
      <c r="J95" s="752">
        <v>340</v>
      </c>
      <c r="K95" s="752">
        <v>800</v>
      </c>
      <c r="L95" s="739">
        <v>4.43</v>
      </c>
      <c r="M95" s="739">
        <v>28.48</v>
      </c>
      <c r="N95" s="739">
        <v>73.08</v>
      </c>
      <c r="O95" s="739">
        <v>12.26</v>
      </c>
      <c r="P95" s="739">
        <v>0.52</v>
      </c>
      <c r="Q95" s="740"/>
      <c r="R95" s="742"/>
      <c r="S95" s="742"/>
      <c r="T95" s="742"/>
      <c r="U95" s="742"/>
      <c r="V95" s="742"/>
    </row>
    <row r="96" spans="1:22" s="741" customFormat="1" ht="13.5" customHeight="1">
      <c r="A96" s="750"/>
      <c r="B96" s="750"/>
      <c r="C96" s="735"/>
      <c r="D96" s="1086" t="s">
        <v>500</v>
      </c>
      <c r="E96" s="1086"/>
      <c r="F96" s="1086"/>
      <c r="G96" s="1086"/>
      <c r="H96" s="733"/>
      <c r="I96" s="751">
        <v>220</v>
      </c>
      <c r="J96" s="752">
        <v>220</v>
      </c>
      <c r="K96" s="752">
        <v>780</v>
      </c>
      <c r="L96" s="739">
        <v>7.11</v>
      </c>
      <c r="M96" s="739">
        <v>63.04</v>
      </c>
      <c r="N96" s="739">
        <v>205.26</v>
      </c>
      <c r="O96" s="739">
        <v>17.86</v>
      </c>
      <c r="P96" s="739">
        <v>0.5</v>
      </c>
      <c r="Q96" s="740"/>
      <c r="R96" s="742"/>
      <c r="S96" s="742"/>
      <c r="T96" s="742"/>
      <c r="U96" s="742"/>
      <c r="V96" s="742"/>
    </row>
    <row r="97" spans="1:22" s="741" customFormat="1" ht="18" customHeight="1">
      <c r="A97" s="750"/>
      <c r="B97" s="750"/>
      <c r="C97" s="1084" t="s">
        <v>514</v>
      </c>
      <c r="D97" s="1084"/>
      <c r="E97" s="1084"/>
      <c r="F97" s="1084"/>
      <c r="G97" s="1084"/>
      <c r="H97" s="733"/>
      <c r="I97" s="748">
        <v>11120</v>
      </c>
      <c r="J97" s="749">
        <v>11180</v>
      </c>
      <c r="K97" s="749">
        <v>34430</v>
      </c>
      <c r="L97" s="729">
        <v>6.1</v>
      </c>
      <c r="M97" s="729">
        <v>41.03</v>
      </c>
      <c r="N97" s="729">
        <v>117.59</v>
      </c>
      <c r="O97" s="729">
        <v>13.21</v>
      </c>
      <c r="P97" s="729">
        <v>0.51</v>
      </c>
      <c r="Q97" s="740"/>
      <c r="R97" s="742"/>
      <c r="S97" s="742"/>
      <c r="T97" s="742"/>
      <c r="U97" s="742"/>
      <c r="V97" s="742"/>
    </row>
    <row r="98" spans="1:22" s="741" customFormat="1" ht="10.5" customHeight="1">
      <c r="A98" s="750"/>
      <c r="B98" s="750"/>
      <c r="C98" s="735"/>
      <c r="D98" s="735"/>
      <c r="E98" s="1085" t="s">
        <v>493</v>
      </c>
      <c r="F98" s="1085"/>
      <c r="G98" s="1085"/>
      <c r="H98" s="733"/>
      <c r="I98" s="751">
        <v>8380</v>
      </c>
      <c r="J98" s="752">
        <v>8430</v>
      </c>
      <c r="K98" s="752">
        <v>28360</v>
      </c>
      <c r="L98" s="739">
        <v>6.96</v>
      </c>
      <c r="M98" s="739">
        <v>47.4</v>
      </c>
      <c r="N98" s="739">
        <v>138.19</v>
      </c>
      <c r="O98" s="739">
        <v>14</v>
      </c>
      <c r="P98" s="739">
        <v>0.49</v>
      </c>
      <c r="Q98" s="740"/>
      <c r="R98" s="742"/>
      <c r="S98" s="742"/>
      <c r="T98" s="742"/>
      <c r="U98" s="742"/>
      <c r="V98" s="742"/>
    </row>
    <row r="99" spans="1:22" s="741" customFormat="1" ht="10.5" customHeight="1">
      <c r="A99" s="750"/>
      <c r="B99" s="750"/>
      <c r="C99" s="735"/>
      <c r="D99" s="735"/>
      <c r="E99" s="1085" t="s">
        <v>494</v>
      </c>
      <c r="F99" s="1085"/>
      <c r="G99" s="1085"/>
      <c r="H99" s="733"/>
      <c r="I99" s="751">
        <v>2680</v>
      </c>
      <c r="J99" s="752">
        <v>2690</v>
      </c>
      <c r="K99" s="752">
        <v>5990</v>
      </c>
      <c r="L99" s="739">
        <v>3.39</v>
      </c>
      <c r="M99" s="739">
        <v>21.12</v>
      </c>
      <c r="N99" s="739">
        <v>53.16</v>
      </c>
      <c r="O99" s="739">
        <v>9.45</v>
      </c>
      <c r="P99" s="739">
        <v>0.66</v>
      </c>
      <c r="Q99" s="740"/>
      <c r="R99" s="742"/>
      <c r="S99" s="742"/>
      <c r="T99" s="742"/>
      <c r="U99" s="742"/>
      <c r="V99" s="742"/>
    </row>
    <row r="100" spans="1:22" s="741" customFormat="1" ht="13.5" customHeight="1">
      <c r="A100" s="750"/>
      <c r="B100" s="750"/>
      <c r="C100" s="735"/>
      <c r="D100" s="1086" t="s">
        <v>499</v>
      </c>
      <c r="E100" s="1086"/>
      <c r="F100" s="1086"/>
      <c r="G100" s="1086"/>
      <c r="H100" s="733"/>
      <c r="I100" s="751">
        <v>10850</v>
      </c>
      <c r="J100" s="752">
        <v>10910</v>
      </c>
      <c r="K100" s="752">
        <v>33410</v>
      </c>
      <c r="L100" s="739">
        <v>6.09</v>
      </c>
      <c r="M100" s="739">
        <v>40.9</v>
      </c>
      <c r="N100" s="739">
        <v>116.39</v>
      </c>
      <c r="O100" s="739">
        <v>13.24</v>
      </c>
      <c r="P100" s="739">
        <v>0.51</v>
      </c>
      <c r="Q100" s="740"/>
      <c r="R100" s="742"/>
      <c r="S100" s="742"/>
      <c r="T100" s="742"/>
      <c r="U100" s="742"/>
      <c r="V100" s="742"/>
    </row>
    <row r="101" spans="1:22" s="741" customFormat="1" ht="10.5" customHeight="1">
      <c r="A101" s="750"/>
      <c r="B101" s="750"/>
      <c r="C101" s="735"/>
      <c r="D101" s="735"/>
      <c r="E101" s="1085" t="s">
        <v>493</v>
      </c>
      <c r="F101" s="1085"/>
      <c r="G101" s="1085"/>
      <c r="H101" s="733"/>
      <c r="I101" s="751">
        <v>8120</v>
      </c>
      <c r="J101" s="752">
        <v>8170</v>
      </c>
      <c r="K101" s="752">
        <v>27370</v>
      </c>
      <c r="L101" s="739">
        <v>6.97</v>
      </c>
      <c r="M101" s="739">
        <v>47.41</v>
      </c>
      <c r="N101" s="739">
        <v>137.26</v>
      </c>
      <c r="O101" s="739">
        <v>14.07</v>
      </c>
      <c r="P101" s="739">
        <v>0.48</v>
      </c>
      <c r="Q101" s="740"/>
      <c r="R101" s="742"/>
      <c r="S101" s="742"/>
      <c r="T101" s="742"/>
      <c r="U101" s="742"/>
      <c r="V101" s="742"/>
    </row>
    <row r="102" spans="1:22" s="741" customFormat="1" ht="10.5" customHeight="1">
      <c r="A102" s="750"/>
      <c r="B102" s="750"/>
      <c r="C102" s="735"/>
      <c r="D102" s="735"/>
      <c r="E102" s="1085" t="s">
        <v>494</v>
      </c>
      <c r="F102" s="1085"/>
      <c r="G102" s="1085"/>
      <c r="H102" s="733"/>
      <c r="I102" s="751">
        <v>2670</v>
      </c>
      <c r="J102" s="752">
        <v>2680</v>
      </c>
      <c r="K102" s="752">
        <v>5950</v>
      </c>
      <c r="L102" s="739">
        <v>3.38</v>
      </c>
      <c r="M102" s="739">
        <v>21.06</v>
      </c>
      <c r="N102" s="739">
        <v>52.86</v>
      </c>
      <c r="O102" s="739">
        <v>9.44</v>
      </c>
      <c r="P102" s="739">
        <v>0.66</v>
      </c>
      <c r="Q102" s="740"/>
      <c r="R102" s="742"/>
      <c r="S102" s="742"/>
      <c r="T102" s="742"/>
      <c r="U102" s="742"/>
      <c r="V102" s="742"/>
    </row>
    <row r="103" spans="1:22" s="741" customFormat="1" ht="13.5" customHeight="1">
      <c r="A103" s="750"/>
      <c r="B103" s="750"/>
      <c r="C103" s="735"/>
      <c r="D103" s="1086" t="s">
        <v>500</v>
      </c>
      <c r="E103" s="1086"/>
      <c r="F103" s="1086"/>
      <c r="G103" s="1086"/>
      <c r="H103" s="733"/>
      <c r="I103" s="751">
        <v>260</v>
      </c>
      <c r="J103" s="752">
        <v>260</v>
      </c>
      <c r="K103" s="752">
        <v>1020</v>
      </c>
      <c r="L103" s="739">
        <v>6.67</v>
      </c>
      <c r="M103" s="739">
        <v>46.6</v>
      </c>
      <c r="N103" s="739">
        <v>166.7</v>
      </c>
      <c r="O103" s="739">
        <v>12.06</v>
      </c>
      <c r="P103" s="739">
        <v>0.58</v>
      </c>
      <c r="Q103" s="740"/>
      <c r="R103" s="742"/>
      <c r="S103" s="742"/>
      <c r="T103" s="742"/>
      <c r="U103" s="742"/>
      <c r="V103" s="742"/>
    </row>
    <row r="104" spans="1:22" s="741" customFormat="1" ht="18" customHeight="1">
      <c r="A104" s="750"/>
      <c r="B104" s="750"/>
      <c r="C104" s="1084" t="s">
        <v>515</v>
      </c>
      <c r="D104" s="1084"/>
      <c r="E104" s="1084"/>
      <c r="F104" s="1084"/>
      <c r="G104" s="1084"/>
      <c r="H104" s="733"/>
      <c r="I104" s="748">
        <v>13500</v>
      </c>
      <c r="J104" s="749">
        <v>13600</v>
      </c>
      <c r="K104" s="749">
        <v>41120</v>
      </c>
      <c r="L104" s="729">
        <v>5.69</v>
      </c>
      <c r="M104" s="729">
        <v>37.88</v>
      </c>
      <c r="N104" s="729">
        <v>111.4</v>
      </c>
      <c r="O104" s="729">
        <v>12.44</v>
      </c>
      <c r="P104" s="729">
        <v>0.54</v>
      </c>
      <c r="Q104" s="740"/>
      <c r="R104" s="742"/>
      <c r="S104" s="742"/>
      <c r="T104" s="742"/>
      <c r="U104" s="742"/>
      <c r="V104" s="742"/>
    </row>
    <row r="105" spans="1:22" s="741" customFormat="1" ht="10.5" customHeight="1">
      <c r="A105" s="750"/>
      <c r="B105" s="750"/>
      <c r="C105" s="735"/>
      <c r="D105" s="735"/>
      <c r="E105" s="1085" t="s">
        <v>493</v>
      </c>
      <c r="F105" s="1085"/>
      <c r="G105" s="1085"/>
      <c r="H105" s="733"/>
      <c r="I105" s="751">
        <v>9540</v>
      </c>
      <c r="J105" s="752">
        <v>9570</v>
      </c>
      <c r="K105" s="752">
        <v>32430</v>
      </c>
      <c r="L105" s="739">
        <v>6.66</v>
      </c>
      <c r="M105" s="739">
        <v>44.88</v>
      </c>
      <c r="N105" s="739">
        <v>134.76</v>
      </c>
      <c r="O105" s="739">
        <v>13.2</v>
      </c>
      <c r="P105" s="739">
        <v>0.51</v>
      </c>
      <c r="Q105" s="740"/>
      <c r="R105" s="742"/>
      <c r="S105" s="742"/>
      <c r="T105" s="742"/>
      <c r="U105" s="742"/>
      <c r="V105" s="742"/>
    </row>
    <row r="106" spans="1:22" s="741" customFormat="1" ht="10.5" customHeight="1">
      <c r="A106" s="750"/>
      <c r="B106" s="750"/>
      <c r="C106" s="735"/>
      <c r="D106" s="735"/>
      <c r="E106" s="1085" t="s">
        <v>494</v>
      </c>
      <c r="F106" s="1085"/>
      <c r="G106" s="1085"/>
      <c r="H106" s="733"/>
      <c r="I106" s="751">
        <v>3760</v>
      </c>
      <c r="J106" s="752">
        <v>3830</v>
      </c>
      <c r="K106" s="752">
        <v>8080</v>
      </c>
      <c r="L106" s="739">
        <v>3.24</v>
      </c>
      <c r="M106" s="739">
        <v>20.13</v>
      </c>
      <c r="N106" s="739">
        <v>52.18</v>
      </c>
      <c r="O106" s="739">
        <v>9.38</v>
      </c>
      <c r="P106" s="739">
        <v>0.66</v>
      </c>
      <c r="Q106" s="740"/>
      <c r="R106" s="742"/>
      <c r="S106" s="742"/>
      <c r="T106" s="742"/>
      <c r="U106" s="742"/>
      <c r="V106" s="742"/>
    </row>
    <row r="107" spans="1:22" s="741" customFormat="1" ht="13.5" customHeight="1">
      <c r="A107" s="750"/>
      <c r="B107" s="750"/>
      <c r="C107" s="735"/>
      <c r="D107" s="1086" t="s">
        <v>499</v>
      </c>
      <c r="E107" s="1086"/>
      <c r="F107" s="1086"/>
      <c r="G107" s="1086"/>
      <c r="H107" s="733"/>
      <c r="I107" s="751">
        <v>13260</v>
      </c>
      <c r="J107" s="752">
        <v>13360</v>
      </c>
      <c r="K107" s="752">
        <v>40380</v>
      </c>
      <c r="L107" s="739">
        <v>5.67</v>
      </c>
      <c r="M107" s="739">
        <v>37.74</v>
      </c>
      <c r="N107" s="739">
        <v>110.07</v>
      </c>
      <c r="O107" s="739">
        <v>12.39</v>
      </c>
      <c r="P107" s="739">
        <v>0.54</v>
      </c>
      <c r="Q107" s="740"/>
      <c r="R107" s="742"/>
      <c r="S107" s="742"/>
      <c r="T107" s="742"/>
      <c r="U107" s="742"/>
      <c r="V107" s="742"/>
    </row>
    <row r="108" spans="1:22" s="741" customFormat="1" ht="10.5" customHeight="1">
      <c r="A108" s="750"/>
      <c r="B108" s="750"/>
      <c r="C108" s="735"/>
      <c r="D108" s="735"/>
      <c r="E108" s="1085" t="s">
        <v>493</v>
      </c>
      <c r="F108" s="1085"/>
      <c r="G108" s="1085"/>
      <c r="H108" s="733"/>
      <c r="I108" s="751">
        <v>9320</v>
      </c>
      <c r="J108" s="752">
        <v>9360</v>
      </c>
      <c r="K108" s="752">
        <v>31740</v>
      </c>
      <c r="L108" s="739">
        <v>6.65</v>
      </c>
      <c r="M108" s="739">
        <v>44.84</v>
      </c>
      <c r="N108" s="739">
        <v>133.5</v>
      </c>
      <c r="O108" s="739">
        <v>13.17</v>
      </c>
      <c r="P108" s="739">
        <v>0.51</v>
      </c>
      <c r="Q108" s="740"/>
      <c r="R108" s="742"/>
      <c r="S108" s="742"/>
      <c r="T108" s="742"/>
      <c r="U108" s="742"/>
      <c r="V108" s="742"/>
    </row>
    <row r="109" spans="1:22" s="741" customFormat="1" ht="10.5" customHeight="1">
      <c r="A109" s="750"/>
      <c r="B109" s="750"/>
      <c r="C109" s="735"/>
      <c r="D109" s="735"/>
      <c r="E109" s="1085" t="s">
        <v>494</v>
      </c>
      <c r="F109" s="1085"/>
      <c r="G109" s="1085"/>
      <c r="H109" s="733"/>
      <c r="I109" s="751">
        <v>3740</v>
      </c>
      <c r="J109" s="752">
        <v>3800</v>
      </c>
      <c r="K109" s="752">
        <v>8030</v>
      </c>
      <c r="L109" s="739">
        <v>3.24</v>
      </c>
      <c r="M109" s="739">
        <v>20.05</v>
      </c>
      <c r="N109" s="739">
        <v>51.63</v>
      </c>
      <c r="O109" s="739">
        <v>9.33</v>
      </c>
      <c r="P109" s="739">
        <v>0.66</v>
      </c>
      <c r="Q109" s="740"/>
      <c r="R109" s="742"/>
      <c r="S109" s="742"/>
      <c r="T109" s="742"/>
      <c r="U109" s="742"/>
      <c r="V109" s="742"/>
    </row>
    <row r="110" spans="1:22" s="741" customFormat="1" ht="13.5" customHeight="1">
      <c r="A110" s="750"/>
      <c r="B110" s="750"/>
      <c r="C110" s="735"/>
      <c r="D110" s="1086" t="s">
        <v>500</v>
      </c>
      <c r="E110" s="1086"/>
      <c r="F110" s="1086"/>
      <c r="G110" s="1086"/>
      <c r="H110" s="733"/>
      <c r="I110" s="751">
        <v>240</v>
      </c>
      <c r="J110" s="752">
        <v>240</v>
      </c>
      <c r="K110" s="752">
        <v>740</v>
      </c>
      <c r="L110" s="739">
        <v>6.71</v>
      </c>
      <c r="M110" s="739">
        <v>45.33</v>
      </c>
      <c r="N110" s="739">
        <v>183.33</v>
      </c>
      <c r="O110" s="739">
        <v>14.81</v>
      </c>
      <c r="P110" s="739">
        <v>0.46</v>
      </c>
      <c r="Q110" s="740"/>
      <c r="R110" s="742"/>
      <c r="S110" s="742"/>
      <c r="T110" s="742"/>
      <c r="U110" s="742"/>
      <c r="V110" s="742"/>
    </row>
    <row r="111" spans="1:22" s="741" customFormat="1" ht="18" customHeight="1">
      <c r="A111" s="750"/>
      <c r="B111" s="750"/>
      <c r="C111" s="1084" t="s">
        <v>516</v>
      </c>
      <c r="D111" s="1084"/>
      <c r="E111" s="1084"/>
      <c r="F111" s="1084"/>
      <c r="G111" s="1084"/>
      <c r="H111" s="733"/>
      <c r="I111" s="748">
        <v>11800</v>
      </c>
      <c r="J111" s="749">
        <v>12030</v>
      </c>
      <c r="K111" s="749">
        <v>37760</v>
      </c>
      <c r="L111" s="729">
        <v>6.16</v>
      </c>
      <c r="M111" s="729">
        <v>42.09</v>
      </c>
      <c r="N111" s="729">
        <v>123.47</v>
      </c>
      <c r="O111" s="729">
        <v>13.15</v>
      </c>
      <c r="P111" s="729">
        <v>0.52</v>
      </c>
      <c r="Q111" s="740"/>
      <c r="R111" s="742"/>
      <c r="S111" s="742"/>
      <c r="T111" s="742"/>
      <c r="U111" s="742"/>
      <c r="V111" s="742"/>
    </row>
    <row r="112" spans="1:22" s="741" customFormat="1" ht="10.5" customHeight="1">
      <c r="A112" s="750"/>
      <c r="B112" s="750"/>
      <c r="C112" s="735"/>
      <c r="D112" s="735"/>
      <c r="E112" s="1085" t="s">
        <v>493</v>
      </c>
      <c r="F112" s="1085"/>
      <c r="G112" s="1085"/>
      <c r="H112" s="733"/>
      <c r="I112" s="751">
        <v>8480</v>
      </c>
      <c r="J112" s="752">
        <v>8610</v>
      </c>
      <c r="K112" s="752">
        <v>30750</v>
      </c>
      <c r="L112" s="739">
        <v>7.25</v>
      </c>
      <c r="M112" s="739">
        <v>50.5</v>
      </c>
      <c r="N112" s="739">
        <v>151.1</v>
      </c>
      <c r="O112" s="739">
        <v>13.92</v>
      </c>
      <c r="P112" s="739">
        <v>0.5</v>
      </c>
      <c r="Q112" s="740"/>
      <c r="R112" s="742"/>
      <c r="S112" s="742"/>
      <c r="T112" s="742"/>
      <c r="U112" s="742"/>
      <c r="V112" s="742"/>
    </row>
    <row r="113" spans="1:22" s="741" customFormat="1" ht="10.5" customHeight="1">
      <c r="A113" s="750"/>
      <c r="B113" s="750"/>
      <c r="C113" s="735"/>
      <c r="D113" s="735"/>
      <c r="E113" s="1085" t="s">
        <v>494</v>
      </c>
      <c r="F113" s="1085"/>
      <c r="G113" s="1085"/>
      <c r="H113" s="733"/>
      <c r="I113" s="751">
        <v>3260</v>
      </c>
      <c r="J113" s="752">
        <v>3370</v>
      </c>
      <c r="K113" s="752">
        <v>6850</v>
      </c>
      <c r="L113" s="739">
        <v>3.31</v>
      </c>
      <c r="M113" s="739">
        <v>20.27</v>
      </c>
      <c r="N113" s="739">
        <v>51.71</v>
      </c>
      <c r="O113" s="739">
        <v>9.66</v>
      </c>
      <c r="P113" s="739">
        <v>0.63</v>
      </c>
      <c r="Q113" s="740"/>
      <c r="R113" s="742"/>
      <c r="S113" s="742"/>
      <c r="T113" s="742"/>
      <c r="U113" s="742"/>
      <c r="V113" s="742"/>
    </row>
    <row r="114" spans="1:22" s="741" customFormat="1" ht="13.5" customHeight="1">
      <c r="A114" s="750"/>
      <c r="B114" s="750"/>
      <c r="C114" s="735"/>
      <c r="D114" s="1086" t="s">
        <v>499</v>
      </c>
      <c r="E114" s="1086"/>
      <c r="F114" s="1086"/>
      <c r="G114" s="1086"/>
      <c r="H114" s="733"/>
      <c r="I114" s="751">
        <v>11570</v>
      </c>
      <c r="J114" s="752">
        <v>11800</v>
      </c>
      <c r="K114" s="752">
        <v>36940</v>
      </c>
      <c r="L114" s="739">
        <v>6.14</v>
      </c>
      <c r="M114" s="739">
        <v>42.03</v>
      </c>
      <c r="N114" s="739">
        <v>122.2</v>
      </c>
      <c r="O114" s="739">
        <v>13.17</v>
      </c>
      <c r="P114" s="739">
        <v>0.52</v>
      </c>
      <c r="Q114" s="740"/>
      <c r="R114" s="742"/>
      <c r="S114" s="742"/>
      <c r="T114" s="742"/>
      <c r="U114" s="742"/>
      <c r="V114" s="742"/>
    </row>
    <row r="115" spans="1:22" s="741" customFormat="1" ht="10.5" customHeight="1">
      <c r="A115" s="750"/>
      <c r="B115" s="750"/>
      <c r="C115" s="735"/>
      <c r="D115" s="735"/>
      <c r="E115" s="1085" t="s">
        <v>493</v>
      </c>
      <c r="F115" s="1085"/>
      <c r="G115" s="1085"/>
      <c r="H115" s="733"/>
      <c r="I115" s="751">
        <v>8280</v>
      </c>
      <c r="J115" s="752">
        <v>8410</v>
      </c>
      <c r="K115" s="752">
        <v>30070</v>
      </c>
      <c r="L115" s="739">
        <v>7.26</v>
      </c>
      <c r="M115" s="739">
        <v>50.63</v>
      </c>
      <c r="N115" s="739">
        <v>150.79</v>
      </c>
      <c r="O115" s="739">
        <v>13.94</v>
      </c>
      <c r="P115" s="739">
        <v>0.5</v>
      </c>
      <c r="Q115" s="740"/>
      <c r="R115" s="742"/>
      <c r="S115" s="742"/>
      <c r="T115" s="742"/>
      <c r="U115" s="742"/>
      <c r="V115" s="742"/>
    </row>
    <row r="116" spans="1:22" s="741" customFormat="1" ht="10.5" customHeight="1">
      <c r="A116" s="750"/>
      <c r="B116" s="750"/>
      <c r="C116" s="735"/>
      <c r="D116" s="735"/>
      <c r="E116" s="1085" t="s">
        <v>494</v>
      </c>
      <c r="F116" s="1085"/>
      <c r="G116" s="1085"/>
      <c r="H116" s="733"/>
      <c r="I116" s="751">
        <v>3240</v>
      </c>
      <c r="J116" s="752">
        <v>3340</v>
      </c>
      <c r="K116" s="752">
        <v>6710</v>
      </c>
      <c r="L116" s="739">
        <v>3.29</v>
      </c>
      <c r="M116" s="739">
        <v>20.06</v>
      </c>
      <c r="N116" s="739">
        <v>49.17</v>
      </c>
      <c r="O116" s="739">
        <v>9.69</v>
      </c>
      <c r="P116" s="739">
        <v>0.63</v>
      </c>
      <c r="Q116" s="740"/>
      <c r="R116" s="742"/>
      <c r="S116" s="742"/>
      <c r="T116" s="742"/>
      <c r="U116" s="742"/>
      <c r="V116" s="742"/>
    </row>
    <row r="117" spans="1:22" s="741" customFormat="1" ht="13.5" customHeight="1">
      <c r="A117" s="750"/>
      <c r="B117" s="750"/>
      <c r="C117" s="735"/>
      <c r="D117" s="1086" t="s">
        <v>500</v>
      </c>
      <c r="E117" s="1086"/>
      <c r="F117" s="1086"/>
      <c r="G117" s="1086"/>
      <c r="H117" s="733"/>
      <c r="I117" s="751">
        <v>220</v>
      </c>
      <c r="J117" s="752">
        <v>220</v>
      </c>
      <c r="K117" s="752">
        <v>820</v>
      </c>
      <c r="L117" s="739">
        <v>6.8</v>
      </c>
      <c r="M117" s="739">
        <v>45.4</v>
      </c>
      <c r="N117" s="739">
        <v>189.57</v>
      </c>
      <c r="O117" s="739">
        <v>12.27</v>
      </c>
      <c r="P117" s="739">
        <v>0.54</v>
      </c>
      <c r="Q117" s="740"/>
      <c r="R117" s="742"/>
      <c r="S117" s="742"/>
      <c r="T117" s="742"/>
      <c r="U117" s="742"/>
      <c r="V117" s="742"/>
    </row>
    <row r="118" spans="1:22" s="741" customFormat="1" ht="3.75" customHeight="1">
      <c r="A118" s="758"/>
      <c r="B118" s="758"/>
      <c r="C118" s="758"/>
      <c r="D118" s="766"/>
      <c r="E118" s="758"/>
      <c r="F118" s="758"/>
      <c r="G118" s="758"/>
      <c r="H118" s="766"/>
      <c r="I118" s="767"/>
      <c r="J118" s="761"/>
      <c r="K118" s="761"/>
      <c r="L118" s="762"/>
      <c r="M118" s="762"/>
      <c r="N118" s="762"/>
      <c r="O118" s="762"/>
      <c r="P118" s="762"/>
      <c r="Q118" s="763"/>
      <c r="R118" s="742"/>
      <c r="S118" s="742"/>
      <c r="T118" s="742"/>
      <c r="U118" s="742"/>
      <c r="V118" s="742"/>
    </row>
    <row r="119" spans="2:22" s="764" customFormat="1" ht="15.75" customHeight="1">
      <c r="B119" s="764" t="s">
        <v>506</v>
      </c>
      <c r="D119" s="701"/>
      <c r="H119" s="701"/>
      <c r="I119" s="756"/>
      <c r="J119" s="756"/>
      <c r="K119" s="756"/>
      <c r="L119" s="757"/>
      <c r="M119" s="757"/>
      <c r="N119" s="757"/>
      <c r="O119" s="757"/>
      <c r="P119" s="757"/>
      <c r="Q119" s="740"/>
      <c r="R119" s="701"/>
      <c r="S119" s="701"/>
      <c r="T119" s="701"/>
      <c r="U119" s="701"/>
      <c r="V119" s="701"/>
    </row>
    <row r="120" spans="2:22" s="764" customFormat="1" ht="12" customHeight="1">
      <c r="B120" s="764" t="s">
        <v>517</v>
      </c>
      <c r="D120" s="701"/>
      <c r="H120" s="701"/>
      <c r="I120" s="756"/>
      <c r="J120" s="756"/>
      <c r="K120" s="756"/>
      <c r="L120" s="757"/>
      <c r="M120" s="757"/>
      <c r="N120" s="757"/>
      <c r="O120" s="757"/>
      <c r="P120" s="757"/>
      <c r="Q120" s="740"/>
      <c r="R120" s="701"/>
      <c r="S120" s="701"/>
      <c r="T120" s="701"/>
      <c r="U120" s="701"/>
      <c r="V120" s="701"/>
    </row>
    <row r="121" spans="2:22" s="764" customFormat="1" ht="12" customHeight="1">
      <c r="B121" s="764" t="s">
        <v>508</v>
      </c>
      <c r="D121" s="701"/>
      <c r="H121" s="701"/>
      <c r="I121" s="756"/>
      <c r="J121" s="756"/>
      <c r="K121" s="756"/>
      <c r="L121" s="757"/>
      <c r="M121" s="757"/>
      <c r="N121" s="757"/>
      <c r="O121" s="757"/>
      <c r="P121" s="757"/>
      <c r="Q121" s="740"/>
      <c r="R121" s="701"/>
      <c r="S121" s="701"/>
      <c r="T121" s="701"/>
      <c r="U121" s="701"/>
      <c r="V121" s="701"/>
    </row>
    <row r="122" spans="2:22" s="703" customFormat="1" ht="12" customHeight="1">
      <c r="B122" s="703" t="s">
        <v>518</v>
      </c>
      <c r="I122" s="765"/>
      <c r="J122" s="704"/>
      <c r="K122" s="704"/>
      <c r="L122" s="705"/>
      <c r="M122" s="705"/>
      <c r="N122" s="705"/>
      <c r="O122" s="705"/>
      <c r="P122" s="705"/>
      <c r="Q122" s="706"/>
      <c r="R122" s="700"/>
      <c r="S122" s="700"/>
      <c r="T122" s="700"/>
      <c r="U122" s="700"/>
      <c r="V122" s="700"/>
    </row>
    <row r="123" spans="7:17" s="697" customFormat="1" ht="24" customHeight="1">
      <c r="G123" s="698"/>
      <c r="Q123" s="699"/>
    </row>
    <row r="124" ht="7.5" customHeight="1"/>
    <row r="125" spans="1:22" s="703" customFormat="1" ht="12" customHeight="1" thickBot="1">
      <c r="A125" s="702"/>
      <c r="B125" s="702" t="s">
        <v>480</v>
      </c>
      <c r="D125" s="702"/>
      <c r="E125" s="702"/>
      <c r="F125" s="702"/>
      <c r="G125" s="702"/>
      <c r="H125" s="702"/>
      <c r="I125" s="704"/>
      <c r="J125" s="704"/>
      <c r="K125" s="704"/>
      <c r="L125" s="705"/>
      <c r="M125" s="705"/>
      <c r="N125" s="705"/>
      <c r="O125" s="705"/>
      <c r="P125" s="705"/>
      <c r="Q125" s="706"/>
      <c r="R125" s="707"/>
      <c r="S125" s="707"/>
      <c r="T125" s="707"/>
      <c r="U125" s="707"/>
      <c r="V125" s="707"/>
    </row>
    <row r="126" spans="1:22" s="703" customFormat="1" ht="12" customHeight="1">
      <c r="A126" s="708"/>
      <c r="B126" s="708"/>
      <c r="C126" s="708"/>
      <c r="D126" s="708"/>
      <c r="E126" s="708"/>
      <c r="F126" s="708"/>
      <c r="G126" s="708"/>
      <c r="H126" s="708"/>
      <c r="I126" s="709"/>
      <c r="J126" s="709"/>
      <c r="K126" s="709"/>
      <c r="L126" s="710" t="s">
        <v>481</v>
      </c>
      <c r="M126" s="711" t="s">
        <v>482</v>
      </c>
      <c r="N126" s="711" t="s">
        <v>470</v>
      </c>
      <c r="O126" s="711" t="s">
        <v>471</v>
      </c>
      <c r="P126" s="710" t="s">
        <v>472</v>
      </c>
      <c r="Q126" s="712"/>
      <c r="R126" s="707"/>
      <c r="S126" s="707"/>
      <c r="T126" s="707"/>
      <c r="U126" s="707"/>
      <c r="V126" s="707"/>
    </row>
    <row r="127" spans="1:22" s="703" customFormat="1" ht="12" customHeight="1">
      <c r="A127" s="713"/>
      <c r="B127" s="713"/>
      <c r="C127" s="713"/>
      <c r="D127" s="713"/>
      <c r="E127" s="713"/>
      <c r="F127" s="713"/>
      <c r="G127" s="713"/>
      <c r="H127" s="714"/>
      <c r="I127" s="715" t="s">
        <v>483</v>
      </c>
      <c r="J127" s="715" t="s">
        <v>484</v>
      </c>
      <c r="K127" s="715" t="s">
        <v>485</v>
      </c>
      <c r="L127" s="716" t="s">
        <v>486</v>
      </c>
      <c r="M127" s="717" t="s">
        <v>487</v>
      </c>
      <c r="N127" s="717" t="s">
        <v>473</v>
      </c>
      <c r="O127" s="717" t="s">
        <v>474</v>
      </c>
      <c r="P127" s="716" t="s">
        <v>475</v>
      </c>
      <c r="Q127" s="718"/>
      <c r="R127" s="707"/>
      <c r="S127" s="707"/>
      <c r="T127" s="707"/>
      <c r="U127" s="707"/>
      <c r="V127" s="707"/>
    </row>
    <row r="128" spans="1:22" s="703" customFormat="1" ht="12" customHeight="1">
      <c r="A128" s="719"/>
      <c r="B128" s="719"/>
      <c r="C128" s="719"/>
      <c r="D128" s="719"/>
      <c r="E128" s="719"/>
      <c r="F128" s="719"/>
      <c r="G128" s="719"/>
      <c r="H128" s="720"/>
      <c r="I128" s="721"/>
      <c r="J128" s="721"/>
      <c r="K128" s="721"/>
      <c r="L128" s="722" t="s">
        <v>488</v>
      </c>
      <c r="M128" s="723" t="s">
        <v>489</v>
      </c>
      <c r="N128" s="723" t="s">
        <v>476</v>
      </c>
      <c r="O128" s="723" t="s">
        <v>489</v>
      </c>
      <c r="P128" s="722" t="s">
        <v>477</v>
      </c>
      <c r="Q128" s="724"/>
      <c r="R128" s="707"/>
      <c r="S128" s="707"/>
      <c r="T128" s="707"/>
      <c r="U128" s="707"/>
      <c r="V128" s="707"/>
    </row>
    <row r="129" spans="1:22" s="731" customFormat="1" ht="18" customHeight="1">
      <c r="A129" s="747"/>
      <c r="B129" s="747"/>
      <c r="C129" s="1084" t="s">
        <v>519</v>
      </c>
      <c r="D129" s="1084"/>
      <c r="E129" s="1084"/>
      <c r="F129" s="1084"/>
      <c r="G129" s="1084"/>
      <c r="H129" s="725"/>
      <c r="I129" s="748">
        <v>6050</v>
      </c>
      <c r="J129" s="749">
        <v>6090</v>
      </c>
      <c r="K129" s="749">
        <v>20100</v>
      </c>
      <c r="L129" s="729">
        <v>6.51</v>
      </c>
      <c r="M129" s="729">
        <v>43.82</v>
      </c>
      <c r="N129" s="729">
        <v>133.24</v>
      </c>
      <c r="O129" s="729">
        <v>13.15</v>
      </c>
      <c r="P129" s="729">
        <v>0.51</v>
      </c>
      <c r="Q129" s="730"/>
      <c r="R129" s="732"/>
      <c r="S129" s="732"/>
      <c r="T129" s="732"/>
      <c r="U129" s="732"/>
      <c r="V129" s="732"/>
    </row>
    <row r="130" spans="1:22" s="741" customFormat="1" ht="10.5" customHeight="1">
      <c r="A130" s="750"/>
      <c r="B130" s="750"/>
      <c r="C130" s="735"/>
      <c r="D130" s="735"/>
      <c r="E130" s="1085" t="s">
        <v>493</v>
      </c>
      <c r="F130" s="1085"/>
      <c r="G130" s="1085"/>
      <c r="H130" s="733"/>
      <c r="I130" s="751">
        <v>5470</v>
      </c>
      <c r="J130" s="752">
        <v>5510</v>
      </c>
      <c r="K130" s="752">
        <v>18710</v>
      </c>
      <c r="L130" s="739">
        <v>6.77</v>
      </c>
      <c r="M130" s="739">
        <v>45.91</v>
      </c>
      <c r="N130" s="739">
        <v>140.15</v>
      </c>
      <c r="O130" s="739">
        <v>13.43</v>
      </c>
      <c r="P130" s="739">
        <v>0.5</v>
      </c>
      <c r="Q130" s="740"/>
      <c r="R130" s="742"/>
      <c r="S130" s="742"/>
      <c r="T130" s="742"/>
      <c r="U130" s="742"/>
      <c r="V130" s="742"/>
    </row>
    <row r="131" spans="1:22" s="741" customFormat="1" ht="10.5" customHeight="1">
      <c r="A131" s="750"/>
      <c r="B131" s="750"/>
      <c r="C131" s="735"/>
      <c r="D131" s="735"/>
      <c r="E131" s="1085" t="s">
        <v>494</v>
      </c>
      <c r="F131" s="1085"/>
      <c r="G131" s="1085"/>
      <c r="H131" s="733"/>
      <c r="I131" s="751">
        <v>510</v>
      </c>
      <c r="J131" s="752">
        <v>510</v>
      </c>
      <c r="K131" s="752">
        <v>1220</v>
      </c>
      <c r="L131" s="739">
        <v>3.65</v>
      </c>
      <c r="M131" s="739">
        <v>21.3</v>
      </c>
      <c r="N131" s="739">
        <v>58.97</v>
      </c>
      <c r="O131" s="739">
        <v>8.89</v>
      </c>
      <c r="P131" s="739">
        <v>0.66</v>
      </c>
      <c r="Q131" s="740"/>
      <c r="R131" s="742"/>
      <c r="S131" s="742"/>
      <c r="T131" s="742"/>
      <c r="U131" s="742"/>
      <c r="V131" s="742"/>
    </row>
    <row r="132" spans="1:22" s="741" customFormat="1" ht="13.5" customHeight="1">
      <c r="A132" s="750"/>
      <c r="B132" s="750"/>
      <c r="C132" s="735"/>
      <c r="D132" s="1086" t="s">
        <v>499</v>
      </c>
      <c r="E132" s="1086"/>
      <c r="F132" s="1086"/>
      <c r="G132" s="1086"/>
      <c r="H132" s="733"/>
      <c r="I132" s="751">
        <v>5950</v>
      </c>
      <c r="J132" s="752">
        <v>5990</v>
      </c>
      <c r="K132" s="752">
        <v>19730</v>
      </c>
      <c r="L132" s="739">
        <v>6.48</v>
      </c>
      <c r="M132" s="739">
        <v>43.75</v>
      </c>
      <c r="N132" s="739">
        <v>132.73</v>
      </c>
      <c r="O132" s="739">
        <v>13.16</v>
      </c>
      <c r="P132" s="739">
        <v>0.51</v>
      </c>
      <c r="Q132" s="740"/>
      <c r="R132" s="742"/>
      <c r="S132" s="742"/>
      <c r="T132" s="742"/>
      <c r="U132" s="742"/>
      <c r="V132" s="742"/>
    </row>
    <row r="133" spans="1:22" s="741" customFormat="1" ht="10.5" customHeight="1">
      <c r="A133" s="750"/>
      <c r="B133" s="750"/>
      <c r="C133" s="735"/>
      <c r="D133" s="735"/>
      <c r="E133" s="1085" t="s">
        <v>493</v>
      </c>
      <c r="F133" s="1085"/>
      <c r="G133" s="1085"/>
      <c r="H133" s="733"/>
      <c r="I133" s="751">
        <v>5370</v>
      </c>
      <c r="J133" s="752">
        <v>5420</v>
      </c>
      <c r="K133" s="752">
        <v>18340</v>
      </c>
      <c r="L133" s="739">
        <v>6.75</v>
      </c>
      <c r="M133" s="739">
        <v>45.87</v>
      </c>
      <c r="N133" s="739">
        <v>139.71</v>
      </c>
      <c r="O133" s="739">
        <v>13.44</v>
      </c>
      <c r="P133" s="739">
        <v>0.51</v>
      </c>
      <c r="Q133" s="740"/>
      <c r="R133" s="742"/>
      <c r="S133" s="742"/>
      <c r="T133" s="742"/>
      <c r="U133" s="742"/>
      <c r="V133" s="742"/>
    </row>
    <row r="134" spans="1:22" s="741" customFormat="1" ht="10.5" customHeight="1">
      <c r="A134" s="750"/>
      <c r="B134" s="750"/>
      <c r="C134" s="735"/>
      <c r="D134" s="735"/>
      <c r="E134" s="1085" t="s">
        <v>494</v>
      </c>
      <c r="F134" s="1085"/>
      <c r="G134" s="1085"/>
      <c r="H134" s="733"/>
      <c r="I134" s="751">
        <v>510</v>
      </c>
      <c r="J134" s="752">
        <v>510</v>
      </c>
      <c r="K134" s="752">
        <v>1220</v>
      </c>
      <c r="L134" s="739">
        <v>3.65</v>
      </c>
      <c r="M134" s="739">
        <v>21.3</v>
      </c>
      <c r="N134" s="739">
        <v>58.97</v>
      </c>
      <c r="O134" s="739">
        <v>8.89</v>
      </c>
      <c r="P134" s="739">
        <v>0.66</v>
      </c>
      <c r="Q134" s="740"/>
      <c r="R134" s="742"/>
      <c r="S134" s="742"/>
      <c r="T134" s="742"/>
      <c r="U134" s="742"/>
      <c r="V134" s="742"/>
    </row>
    <row r="135" spans="1:22" s="741" customFormat="1" ht="13.5" customHeight="1">
      <c r="A135" s="750"/>
      <c r="B135" s="750"/>
      <c r="C135" s="735"/>
      <c r="D135" s="1086" t="s">
        <v>500</v>
      </c>
      <c r="E135" s="1086"/>
      <c r="F135" s="1086"/>
      <c r="G135" s="1086"/>
      <c r="H135" s="733"/>
      <c r="I135" s="751">
        <v>100</v>
      </c>
      <c r="J135" s="752">
        <v>100</v>
      </c>
      <c r="K135" s="752">
        <v>370</v>
      </c>
      <c r="L135" s="739">
        <v>7.92</v>
      </c>
      <c r="M135" s="739">
        <v>48.02</v>
      </c>
      <c r="N135" s="739">
        <v>163.84</v>
      </c>
      <c r="O135" s="739">
        <v>12.7</v>
      </c>
      <c r="P135" s="739">
        <v>0.48</v>
      </c>
      <c r="Q135" s="740"/>
      <c r="R135" s="742"/>
      <c r="S135" s="742"/>
      <c r="T135" s="742"/>
      <c r="U135" s="742"/>
      <c r="V135" s="742"/>
    </row>
    <row r="136" spans="1:22" s="731" customFormat="1" ht="18" customHeight="1">
      <c r="A136" s="747"/>
      <c r="B136" s="747"/>
      <c r="C136" s="1084" t="s">
        <v>520</v>
      </c>
      <c r="D136" s="1084"/>
      <c r="E136" s="1084"/>
      <c r="F136" s="1084"/>
      <c r="G136" s="1084"/>
      <c r="H136" s="725"/>
      <c r="I136" s="748">
        <v>6550</v>
      </c>
      <c r="J136" s="749">
        <v>6610</v>
      </c>
      <c r="K136" s="749">
        <v>22430</v>
      </c>
      <c r="L136" s="729">
        <v>7.87</v>
      </c>
      <c r="M136" s="729">
        <v>51.49</v>
      </c>
      <c r="N136" s="729">
        <v>154.09</v>
      </c>
      <c r="O136" s="729">
        <v>14.97</v>
      </c>
      <c r="P136" s="729">
        <v>0.44</v>
      </c>
      <c r="Q136" s="730"/>
      <c r="R136" s="732"/>
      <c r="S136" s="732"/>
      <c r="T136" s="732"/>
      <c r="U136" s="732"/>
      <c r="V136" s="732"/>
    </row>
    <row r="137" spans="1:22" s="741" customFormat="1" ht="10.5" customHeight="1">
      <c r="A137" s="750"/>
      <c r="B137" s="750"/>
      <c r="C137" s="735"/>
      <c r="D137" s="735"/>
      <c r="E137" s="1085" t="s">
        <v>493</v>
      </c>
      <c r="F137" s="1085"/>
      <c r="G137" s="1085"/>
      <c r="H137" s="733"/>
      <c r="I137" s="751">
        <v>5830</v>
      </c>
      <c r="J137" s="752">
        <v>5840</v>
      </c>
      <c r="K137" s="752">
        <v>20820</v>
      </c>
      <c r="L137" s="739">
        <v>8.3</v>
      </c>
      <c r="M137" s="739">
        <v>54.43</v>
      </c>
      <c r="N137" s="739">
        <v>164.83</v>
      </c>
      <c r="O137" s="739">
        <v>15.25</v>
      </c>
      <c r="P137" s="739">
        <v>0.43</v>
      </c>
      <c r="Q137" s="740"/>
      <c r="R137" s="742"/>
      <c r="S137" s="742"/>
      <c r="T137" s="742"/>
      <c r="U137" s="742"/>
      <c r="V137" s="742"/>
    </row>
    <row r="138" spans="1:22" s="741" customFormat="1" ht="10.5" customHeight="1">
      <c r="A138" s="750"/>
      <c r="B138" s="750"/>
      <c r="C138" s="735"/>
      <c r="D138" s="735"/>
      <c r="E138" s="1085" t="s">
        <v>494</v>
      </c>
      <c r="F138" s="1085"/>
      <c r="G138" s="1085"/>
      <c r="H138" s="733"/>
      <c r="I138" s="751">
        <v>660</v>
      </c>
      <c r="J138" s="752">
        <v>720</v>
      </c>
      <c r="K138" s="752">
        <v>1520</v>
      </c>
      <c r="L138" s="739">
        <v>4.11</v>
      </c>
      <c r="M138" s="739">
        <v>25.58</v>
      </c>
      <c r="N138" s="739">
        <v>59.67</v>
      </c>
      <c r="O138" s="739">
        <v>11.19</v>
      </c>
      <c r="P138" s="739">
        <v>0.56</v>
      </c>
      <c r="Q138" s="740"/>
      <c r="R138" s="742"/>
      <c r="S138" s="742"/>
      <c r="T138" s="742"/>
      <c r="U138" s="742"/>
      <c r="V138" s="742"/>
    </row>
    <row r="139" spans="1:22" s="741" customFormat="1" ht="13.5" customHeight="1">
      <c r="A139" s="750"/>
      <c r="B139" s="750"/>
      <c r="C139" s="735"/>
      <c r="D139" s="1086" t="s">
        <v>499</v>
      </c>
      <c r="E139" s="1086"/>
      <c r="F139" s="1086"/>
      <c r="G139" s="1086"/>
      <c r="H139" s="733"/>
      <c r="I139" s="751">
        <v>6220</v>
      </c>
      <c r="J139" s="752">
        <v>6280</v>
      </c>
      <c r="K139" s="752">
        <v>21140</v>
      </c>
      <c r="L139" s="739">
        <v>7.74</v>
      </c>
      <c r="M139" s="739">
        <v>50.78</v>
      </c>
      <c r="N139" s="739">
        <v>150.55</v>
      </c>
      <c r="O139" s="739">
        <v>14.88</v>
      </c>
      <c r="P139" s="739">
        <v>0.44</v>
      </c>
      <c r="Q139" s="740"/>
      <c r="R139" s="742"/>
      <c r="S139" s="742"/>
      <c r="T139" s="742"/>
      <c r="U139" s="742"/>
      <c r="V139" s="742"/>
    </row>
    <row r="140" spans="1:22" s="741" customFormat="1" ht="10.5" customHeight="1">
      <c r="A140" s="750"/>
      <c r="B140" s="750"/>
      <c r="C140" s="735"/>
      <c r="D140" s="735"/>
      <c r="E140" s="1085" t="s">
        <v>493</v>
      </c>
      <c r="F140" s="1085"/>
      <c r="G140" s="1085"/>
      <c r="H140" s="733"/>
      <c r="I140" s="751">
        <v>5500</v>
      </c>
      <c r="J140" s="752">
        <v>5510</v>
      </c>
      <c r="K140" s="752">
        <v>19530</v>
      </c>
      <c r="L140" s="739">
        <v>8.18</v>
      </c>
      <c r="M140" s="739">
        <v>53.82</v>
      </c>
      <c r="N140" s="739">
        <v>161.5</v>
      </c>
      <c r="O140" s="739">
        <v>15.17</v>
      </c>
      <c r="P140" s="739">
        <v>0.43</v>
      </c>
      <c r="Q140" s="740"/>
      <c r="R140" s="742"/>
      <c r="S140" s="742"/>
      <c r="T140" s="742"/>
      <c r="U140" s="742"/>
      <c r="V140" s="742"/>
    </row>
    <row r="141" spans="1:22" s="741" customFormat="1" ht="10.5" customHeight="1">
      <c r="A141" s="750"/>
      <c r="B141" s="750"/>
      <c r="C141" s="735"/>
      <c r="D141" s="735"/>
      <c r="E141" s="1085" t="s">
        <v>494</v>
      </c>
      <c r="F141" s="1085"/>
      <c r="G141" s="1085"/>
      <c r="H141" s="733"/>
      <c r="I141" s="751">
        <v>660</v>
      </c>
      <c r="J141" s="752">
        <v>720</v>
      </c>
      <c r="K141" s="752">
        <v>1520</v>
      </c>
      <c r="L141" s="739">
        <v>4.11</v>
      </c>
      <c r="M141" s="739">
        <v>25.58</v>
      </c>
      <c r="N141" s="739">
        <v>59.67</v>
      </c>
      <c r="O141" s="739">
        <v>11.19</v>
      </c>
      <c r="P141" s="739">
        <v>0.56</v>
      </c>
      <c r="Q141" s="740"/>
      <c r="R141" s="742"/>
      <c r="S141" s="742"/>
      <c r="T141" s="742"/>
      <c r="U141" s="742"/>
      <c r="V141" s="742"/>
    </row>
    <row r="142" spans="1:22" s="741" customFormat="1" ht="13.5" customHeight="1">
      <c r="A142" s="750"/>
      <c r="B142" s="750"/>
      <c r="C142" s="735"/>
      <c r="D142" s="1086" t="s">
        <v>500</v>
      </c>
      <c r="E142" s="1086"/>
      <c r="F142" s="1086"/>
      <c r="G142" s="1086"/>
      <c r="H142" s="733"/>
      <c r="I142" s="751">
        <v>330</v>
      </c>
      <c r="J142" s="752">
        <v>330</v>
      </c>
      <c r="K142" s="752">
        <v>1290</v>
      </c>
      <c r="L142" s="739">
        <v>10.33</v>
      </c>
      <c r="M142" s="739">
        <v>64.72</v>
      </c>
      <c r="N142" s="739">
        <v>220.7</v>
      </c>
      <c r="O142" s="739">
        <v>16.41</v>
      </c>
      <c r="P142" s="739">
        <v>0.38</v>
      </c>
      <c r="Q142" s="740"/>
      <c r="R142" s="742"/>
      <c r="S142" s="742"/>
      <c r="T142" s="742"/>
      <c r="U142" s="742"/>
      <c r="V142" s="742"/>
    </row>
    <row r="143" spans="1:22" s="731" customFormat="1" ht="18" customHeight="1">
      <c r="A143" s="747"/>
      <c r="B143" s="747"/>
      <c r="C143" s="1084" t="s">
        <v>521</v>
      </c>
      <c r="D143" s="1084"/>
      <c r="E143" s="1084"/>
      <c r="F143" s="1084"/>
      <c r="G143" s="1084"/>
      <c r="H143" s="725"/>
      <c r="I143" s="748">
        <v>7330</v>
      </c>
      <c r="J143" s="749">
        <v>7330</v>
      </c>
      <c r="K143" s="749">
        <v>22800</v>
      </c>
      <c r="L143" s="729">
        <v>6.65</v>
      </c>
      <c r="M143" s="729">
        <v>42.58</v>
      </c>
      <c r="N143" s="729">
        <v>132.39</v>
      </c>
      <c r="O143" s="729">
        <v>13.69</v>
      </c>
      <c r="P143" s="729">
        <v>0.47</v>
      </c>
      <c r="Q143" s="730"/>
      <c r="R143" s="732"/>
      <c r="S143" s="732"/>
      <c r="T143" s="732"/>
      <c r="U143" s="732"/>
      <c r="V143" s="732"/>
    </row>
    <row r="144" spans="1:22" s="741" customFormat="1" ht="10.5" customHeight="1">
      <c r="A144" s="750"/>
      <c r="B144" s="750"/>
      <c r="C144" s="735"/>
      <c r="D144" s="735"/>
      <c r="E144" s="1085" t="s">
        <v>493</v>
      </c>
      <c r="F144" s="1085"/>
      <c r="G144" s="1085"/>
      <c r="H144" s="733"/>
      <c r="I144" s="751">
        <v>6070</v>
      </c>
      <c r="J144" s="752">
        <v>6070</v>
      </c>
      <c r="K144" s="752">
        <v>20360</v>
      </c>
      <c r="L144" s="739">
        <v>7.49</v>
      </c>
      <c r="M144" s="739">
        <v>48.24</v>
      </c>
      <c r="N144" s="739">
        <v>151.26</v>
      </c>
      <c r="O144" s="739">
        <v>14.38</v>
      </c>
      <c r="P144" s="739">
        <v>0.45</v>
      </c>
      <c r="Q144" s="740"/>
      <c r="R144" s="742"/>
      <c r="S144" s="742"/>
      <c r="T144" s="742"/>
      <c r="U144" s="742"/>
      <c r="V144" s="742"/>
    </row>
    <row r="145" spans="1:22" s="741" customFormat="1" ht="10.5" customHeight="1">
      <c r="A145" s="750"/>
      <c r="B145" s="750"/>
      <c r="C145" s="735"/>
      <c r="D145" s="735"/>
      <c r="E145" s="1085" t="s">
        <v>494</v>
      </c>
      <c r="F145" s="1085"/>
      <c r="G145" s="1085"/>
      <c r="H145" s="733"/>
      <c r="I145" s="751">
        <v>1250</v>
      </c>
      <c r="J145" s="752">
        <v>1250</v>
      </c>
      <c r="K145" s="752">
        <v>2400</v>
      </c>
      <c r="L145" s="739">
        <v>2.55</v>
      </c>
      <c r="M145" s="739">
        <v>15.08</v>
      </c>
      <c r="N145" s="739">
        <v>40.75</v>
      </c>
      <c r="O145" s="739">
        <v>7.86</v>
      </c>
      <c r="P145" s="739">
        <v>0.75</v>
      </c>
      <c r="Q145" s="740"/>
      <c r="R145" s="742"/>
      <c r="S145" s="742"/>
      <c r="T145" s="742"/>
      <c r="U145" s="742"/>
      <c r="V145" s="742"/>
    </row>
    <row r="146" spans="1:22" s="741" customFormat="1" ht="13.5" customHeight="1">
      <c r="A146" s="750"/>
      <c r="B146" s="750"/>
      <c r="C146" s="735"/>
      <c r="D146" s="1086" t="s">
        <v>499</v>
      </c>
      <c r="E146" s="1086"/>
      <c r="F146" s="1086"/>
      <c r="G146" s="1086"/>
      <c r="H146" s="733"/>
      <c r="I146" s="751">
        <v>7090</v>
      </c>
      <c r="J146" s="752">
        <v>7090</v>
      </c>
      <c r="K146" s="752">
        <v>22020</v>
      </c>
      <c r="L146" s="739">
        <v>6.64</v>
      </c>
      <c r="M146" s="739">
        <v>42.31</v>
      </c>
      <c r="N146" s="739">
        <v>130.47</v>
      </c>
      <c r="O146" s="739">
        <v>13.61</v>
      </c>
      <c r="P146" s="739">
        <v>0.47</v>
      </c>
      <c r="Q146" s="740"/>
      <c r="R146" s="742"/>
      <c r="S146" s="742"/>
      <c r="T146" s="742"/>
      <c r="U146" s="742"/>
      <c r="V146" s="742"/>
    </row>
    <row r="147" spans="1:22" s="741" customFormat="1" ht="10.5" customHeight="1">
      <c r="A147" s="750"/>
      <c r="B147" s="750"/>
      <c r="C147" s="735"/>
      <c r="D147" s="735"/>
      <c r="E147" s="1085" t="s">
        <v>493</v>
      </c>
      <c r="F147" s="1085"/>
      <c r="G147" s="1085"/>
      <c r="H147" s="733"/>
      <c r="I147" s="751">
        <v>5850</v>
      </c>
      <c r="J147" s="752">
        <v>5850</v>
      </c>
      <c r="K147" s="752">
        <v>19650</v>
      </c>
      <c r="L147" s="739">
        <v>7.51</v>
      </c>
      <c r="M147" s="739">
        <v>48.02</v>
      </c>
      <c r="N147" s="739">
        <v>149.31</v>
      </c>
      <c r="O147" s="739">
        <v>14.29</v>
      </c>
      <c r="P147" s="739">
        <v>0.45</v>
      </c>
      <c r="Q147" s="740"/>
      <c r="R147" s="742"/>
      <c r="S147" s="742"/>
      <c r="T147" s="742"/>
      <c r="U147" s="742"/>
      <c r="V147" s="742"/>
    </row>
    <row r="148" spans="1:22" s="741" customFormat="1" ht="10.5" customHeight="1">
      <c r="A148" s="750"/>
      <c r="B148" s="750"/>
      <c r="C148" s="735"/>
      <c r="D148" s="735"/>
      <c r="E148" s="1085" t="s">
        <v>494</v>
      </c>
      <c r="F148" s="1085"/>
      <c r="G148" s="1085"/>
      <c r="H148" s="733"/>
      <c r="I148" s="751">
        <v>1230</v>
      </c>
      <c r="J148" s="752">
        <v>1230</v>
      </c>
      <c r="K148" s="752">
        <v>2330</v>
      </c>
      <c r="L148" s="739">
        <v>2.53</v>
      </c>
      <c r="M148" s="739">
        <v>15.03</v>
      </c>
      <c r="N148" s="739">
        <v>40.58</v>
      </c>
      <c r="O148" s="739">
        <v>7.92</v>
      </c>
      <c r="P148" s="739">
        <v>0.75</v>
      </c>
      <c r="Q148" s="740"/>
      <c r="R148" s="742"/>
      <c r="S148" s="742"/>
      <c r="T148" s="742"/>
      <c r="U148" s="742"/>
      <c r="V148" s="742"/>
    </row>
    <row r="149" spans="1:22" s="741" customFormat="1" ht="13.5" customHeight="1">
      <c r="A149" s="750"/>
      <c r="B149" s="750"/>
      <c r="C149" s="735"/>
      <c r="D149" s="1086" t="s">
        <v>500</v>
      </c>
      <c r="E149" s="1086"/>
      <c r="F149" s="1086"/>
      <c r="G149" s="1086"/>
      <c r="H149" s="733"/>
      <c r="I149" s="751">
        <v>250</v>
      </c>
      <c r="J149" s="752">
        <v>250</v>
      </c>
      <c r="K149" s="752">
        <v>780</v>
      </c>
      <c r="L149" s="739">
        <v>6.84</v>
      </c>
      <c r="M149" s="739">
        <v>50.53</v>
      </c>
      <c r="N149" s="739">
        <v>187.74</v>
      </c>
      <c r="O149" s="739">
        <v>15.98</v>
      </c>
      <c r="P149" s="739">
        <v>0.46</v>
      </c>
      <c r="Q149" s="740"/>
      <c r="R149" s="742"/>
      <c r="S149" s="742"/>
      <c r="T149" s="742"/>
      <c r="U149" s="742"/>
      <c r="V149" s="742"/>
    </row>
    <row r="150" spans="1:22" s="741" customFormat="1" ht="3.75" customHeight="1">
      <c r="A150" s="758"/>
      <c r="B150" s="758"/>
      <c r="C150" s="758"/>
      <c r="D150" s="766"/>
      <c r="E150" s="758"/>
      <c r="F150" s="758"/>
      <c r="G150" s="758"/>
      <c r="H150" s="766"/>
      <c r="I150" s="767"/>
      <c r="J150" s="761"/>
      <c r="K150" s="761"/>
      <c r="L150" s="762"/>
      <c r="M150" s="762"/>
      <c r="N150" s="762"/>
      <c r="O150" s="762"/>
      <c r="P150" s="762"/>
      <c r="Q150" s="763"/>
      <c r="R150" s="742"/>
      <c r="S150" s="742"/>
      <c r="T150" s="742"/>
      <c r="U150" s="742"/>
      <c r="V150" s="742"/>
    </row>
    <row r="151" spans="2:22" s="764" customFormat="1" ht="15.75" customHeight="1">
      <c r="B151" s="764" t="s">
        <v>506</v>
      </c>
      <c r="D151" s="701"/>
      <c r="H151" s="701"/>
      <c r="I151" s="756"/>
      <c r="J151" s="756"/>
      <c r="K151" s="756"/>
      <c r="L151" s="757"/>
      <c r="M151" s="757"/>
      <c r="N151" s="757"/>
      <c r="O151" s="757"/>
      <c r="P151" s="757"/>
      <c r="Q151" s="740"/>
      <c r="R151" s="701"/>
      <c r="S151" s="701"/>
      <c r="T151" s="701"/>
      <c r="U151" s="701"/>
      <c r="V151" s="701"/>
    </row>
    <row r="152" spans="2:22" s="764" customFormat="1" ht="12" customHeight="1">
      <c r="B152" s="764" t="s">
        <v>517</v>
      </c>
      <c r="D152" s="701"/>
      <c r="H152" s="701"/>
      <c r="I152" s="756"/>
      <c r="J152" s="756"/>
      <c r="K152" s="756"/>
      <c r="L152" s="757"/>
      <c r="M152" s="757"/>
      <c r="N152" s="757"/>
      <c r="O152" s="757"/>
      <c r="P152" s="757"/>
      <c r="Q152" s="740"/>
      <c r="R152" s="701"/>
      <c r="S152" s="701"/>
      <c r="T152" s="701"/>
      <c r="U152" s="701"/>
      <c r="V152" s="701"/>
    </row>
    <row r="153" spans="2:22" s="764" customFormat="1" ht="12" customHeight="1">
      <c r="B153" s="764" t="s">
        <v>508</v>
      </c>
      <c r="D153" s="701"/>
      <c r="H153" s="701"/>
      <c r="I153" s="756"/>
      <c r="J153" s="756"/>
      <c r="K153" s="756"/>
      <c r="L153" s="757"/>
      <c r="M153" s="757"/>
      <c r="N153" s="757"/>
      <c r="O153" s="757"/>
      <c r="P153" s="757"/>
      <c r="Q153" s="740"/>
      <c r="R153" s="701"/>
      <c r="S153" s="701"/>
      <c r="T153" s="701"/>
      <c r="U153" s="701"/>
      <c r="V153" s="701"/>
    </row>
    <row r="154" spans="2:22" s="703" customFormat="1" ht="12" customHeight="1">
      <c r="B154" s="703" t="s">
        <v>518</v>
      </c>
      <c r="I154" s="765"/>
      <c r="J154" s="704"/>
      <c r="K154" s="704"/>
      <c r="L154" s="705"/>
      <c r="M154" s="705"/>
      <c r="N154" s="705"/>
      <c r="O154" s="705"/>
      <c r="P154" s="705"/>
      <c r="Q154" s="706"/>
      <c r="R154" s="700"/>
      <c r="S154" s="700"/>
      <c r="T154" s="700"/>
      <c r="U154" s="700"/>
      <c r="V154" s="700"/>
    </row>
  </sheetData>
  <mergeCells count="120">
    <mergeCell ref="E94:G94"/>
    <mergeCell ref="E95:G95"/>
    <mergeCell ref="D96:G96"/>
    <mergeCell ref="D132:G132"/>
    <mergeCell ref="C97:G97"/>
    <mergeCell ref="E98:G98"/>
    <mergeCell ref="E99:G99"/>
    <mergeCell ref="E131:G131"/>
    <mergeCell ref="D100:G100"/>
    <mergeCell ref="E101:G101"/>
    <mergeCell ref="C90:G90"/>
    <mergeCell ref="E91:G91"/>
    <mergeCell ref="E92:G92"/>
    <mergeCell ref="D93:G93"/>
    <mergeCell ref="C21:G21"/>
    <mergeCell ref="D15:G15"/>
    <mergeCell ref="D16:G16"/>
    <mergeCell ref="E17:G17"/>
    <mergeCell ref="C14:G14"/>
    <mergeCell ref="B7:G7"/>
    <mergeCell ref="D8:G8"/>
    <mergeCell ref="D9:G9"/>
    <mergeCell ref="E10:G10"/>
    <mergeCell ref="D72:G72"/>
    <mergeCell ref="E74:G74"/>
    <mergeCell ref="D57:G57"/>
    <mergeCell ref="E11:G11"/>
    <mergeCell ref="E12:G12"/>
    <mergeCell ref="E13:G13"/>
    <mergeCell ref="C23:G23"/>
    <mergeCell ref="E18:G18"/>
    <mergeCell ref="E19:G19"/>
    <mergeCell ref="E20:G20"/>
    <mergeCell ref="C30:G30"/>
    <mergeCell ref="C37:G37"/>
    <mergeCell ref="C69:G69"/>
    <mergeCell ref="E24:G24"/>
    <mergeCell ref="E25:G25"/>
    <mergeCell ref="D26:G26"/>
    <mergeCell ref="E27:G27"/>
    <mergeCell ref="E28:G28"/>
    <mergeCell ref="D29:G29"/>
    <mergeCell ref="E56:G56"/>
    <mergeCell ref="E31:G31"/>
    <mergeCell ref="E38:G38"/>
    <mergeCell ref="E39:G39"/>
    <mergeCell ref="D40:G40"/>
    <mergeCell ref="E32:G32"/>
    <mergeCell ref="D33:G33"/>
    <mergeCell ref="E34:G34"/>
    <mergeCell ref="E35:G35"/>
    <mergeCell ref="D36:G36"/>
    <mergeCell ref="E41:G41"/>
    <mergeCell ref="E42:G42"/>
    <mergeCell ref="D43:G43"/>
    <mergeCell ref="E55:G55"/>
    <mergeCell ref="E45:G45"/>
    <mergeCell ref="E46:G46"/>
    <mergeCell ref="D47:G47"/>
    <mergeCell ref="C44:G44"/>
    <mergeCell ref="E73:G73"/>
    <mergeCell ref="E48:G48"/>
    <mergeCell ref="E49:G49"/>
    <mergeCell ref="D50:G50"/>
    <mergeCell ref="E70:G70"/>
    <mergeCell ref="E71:G71"/>
    <mergeCell ref="C51:G51"/>
    <mergeCell ref="E52:G52"/>
    <mergeCell ref="E53:G53"/>
    <mergeCell ref="D54:G54"/>
    <mergeCell ref="D75:G75"/>
    <mergeCell ref="E88:G88"/>
    <mergeCell ref="E77:G77"/>
    <mergeCell ref="E78:G78"/>
    <mergeCell ref="D79:G79"/>
    <mergeCell ref="E80:G80"/>
    <mergeCell ref="E81:G81"/>
    <mergeCell ref="D82:G82"/>
    <mergeCell ref="C83:G83"/>
    <mergeCell ref="C76:G76"/>
    <mergeCell ref="D89:G89"/>
    <mergeCell ref="E84:G84"/>
    <mergeCell ref="E85:G85"/>
    <mergeCell ref="D86:G86"/>
    <mergeCell ref="E87:G87"/>
    <mergeCell ref="E102:G102"/>
    <mergeCell ref="D103:G103"/>
    <mergeCell ref="C104:G104"/>
    <mergeCell ref="E105:G105"/>
    <mergeCell ref="E106:G106"/>
    <mergeCell ref="D107:G107"/>
    <mergeCell ref="E108:G108"/>
    <mergeCell ref="E109:G109"/>
    <mergeCell ref="D110:G110"/>
    <mergeCell ref="C111:G111"/>
    <mergeCell ref="E112:G112"/>
    <mergeCell ref="E113:G113"/>
    <mergeCell ref="D114:G114"/>
    <mergeCell ref="E115:G115"/>
    <mergeCell ref="E116:G116"/>
    <mergeCell ref="D117:G117"/>
    <mergeCell ref="C129:G129"/>
    <mergeCell ref="E130:G130"/>
    <mergeCell ref="E133:G133"/>
    <mergeCell ref="E134:G134"/>
    <mergeCell ref="D135:G135"/>
    <mergeCell ref="C136:G136"/>
    <mergeCell ref="E137:G137"/>
    <mergeCell ref="E138:G138"/>
    <mergeCell ref="D139:G139"/>
    <mergeCell ref="E140:G140"/>
    <mergeCell ref="E141:G141"/>
    <mergeCell ref="D142:G142"/>
    <mergeCell ref="C143:G143"/>
    <mergeCell ref="E144:G144"/>
    <mergeCell ref="D149:G149"/>
    <mergeCell ref="E145:G145"/>
    <mergeCell ref="D146:G146"/>
    <mergeCell ref="E147:G147"/>
    <mergeCell ref="E148:G148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2"/>
  <headerFooter alignWithMargins="0">
    <oddHeader>&amp;R&amp;A</oddHeader>
    <oddFooter>&amp;C&amp;P/&amp;N</oddFooter>
  </headerFooter>
  <rowBreaks count="3" manualBreakCount="3">
    <brk id="62" max="16" man="1"/>
    <brk id="122" max="16" man="1"/>
    <brk id="21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S25"/>
  <sheetViews>
    <sheetView workbookViewId="0" topLeftCell="A1">
      <selection activeCell="B2" sqref="B2"/>
    </sheetView>
  </sheetViews>
  <sheetFormatPr defaultColWidth="9.00390625" defaultRowHeight="12" customHeight="1"/>
  <cols>
    <col min="1" max="1" width="0.2421875" style="824" customWidth="1"/>
    <col min="2" max="2" width="19.25390625" style="824" customWidth="1"/>
    <col min="3" max="3" width="0.2421875" style="824" customWidth="1"/>
    <col min="4" max="12" width="9.25390625" style="824" customWidth="1"/>
    <col min="13" max="13" width="0.37109375" style="824" customWidth="1"/>
    <col min="14" max="16384" width="8.00390625" style="824" customWidth="1"/>
  </cols>
  <sheetData>
    <row r="1" s="768" customFormat="1" ht="24" customHeight="1"/>
    <row r="2" s="769" customFormat="1" ht="7.5" customHeight="1"/>
    <row r="3" spans="1:19" s="774" customFormat="1" ht="12" customHeight="1" thickBot="1">
      <c r="A3" s="770"/>
      <c r="B3" s="770" t="s">
        <v>480</v>
      </c>
      <c r="C3" s="770"/>
      <c r="D3" s="771"/>
      <c r="E3" s="771"/>
      <c r="F3" s="771"/>
      <c r="G3" s="771"/>
      <c r="H3" s="771"/>
      <c r="I3" s="772"/>
      <c r="J3" s="771"/>
      <c r="K3" s="773"/>
      <c r="L3" s="772"/>
      <c r="N3" s="775"/>
      <c r="O3" s="775"/>
      <c r="P3" s="775"/>
      <c r="Q3" s="775"/>
      <c r="R3" s="775"/>
      <c r="S3" s="775"/>
    </row>
    <row r="4" spans="1:19" s="774" customFormat="1" ht="12" customHeight="1">
      <c r="A4" s="776"/>
      <c r="B4" s="776"/>
      <c r="C4" s="777"/>
      <c r="D4" s="778" t="s">
        <v>522</v>
      </c>
      <c r="E4" s="779"/>
      <c r="F4" s="779"/>
      <c r="G4" s="779"/>
      <c r="H4" s="779"/>
      <c r="I4" s="779"/>
      <c r="J4" s="779"/>
      <c r="K4" s="779"/>
      <c r="L4" s="780" t="s">
        <v>523</v>
      </c>
      <c r="M4" s="781"/>
      <c r="N4" s="775"/>
      <c r="O4" s="775"/>
      <c r="P4" s="775"/>
      <c r="Q4" s="775"/>
      <c r="R4" s="775"/>
      <c r="S4" s="775"/>
    </row>
    <row r="5" spans="1:19" s="774" customFormat="1" ht="12" customHeight="1">
      <c r="A5" s="782"/>
      <c r="B5" s="782"/>
      <c r="C5" s="783"/>
      <c r="D5" s="784"/>
      <c r="E5" s="785" t="s">
        <v>524</v>
      </c>
      <c r="F5" s="786"/>
      <c r="G5" s="787"/>
      <c r="H5" s="785" t="s">
        <v>525</v>
      </c>
      <c r="I5" s="786"/>
      <c r="J5" s="786"/>
      <c r="K5" s="787"/>
      <c r="L5" s="788" t="s">
        <v>526</v>
      </c>
      <c r="M5" s="789"/>
      <c r="N5" s="775"/>
      <c r="O5" s="775"/>
      <c r="P5" s="775"/>
      <c r="Q5" s="775"/>
      <c r="R5" s="775"/>
      <c r="S5" s="775"/>
    </row>
    <row r="6" spans="1:19" s="774" customFormat="1" ht="12" customHeight="1">
      <c r="A6" s="790"/>
      <c r="B6" s="790"/>
      <c r="C6" s="791"/>
      <c r="D6" s="792" t="s">
        <v>527</v>
      </c>
      <c r="E6" s="1094" t="s">
        <v>527</v>
      </c>
      <c r="F6" s="784" t="s">
        <v>478</v>
      </c>
      <c r="G6" s="784" t="s">
        <v>478</v>
      </c>
      <c r="H6" s="1094" t="s">
        <v>527</v>
      </c>
      <c r="I6" s="793" t="s">
        <v>479</v>
      </c>
      <c r="J6" s="1090" t="s">
        <v>528</v>
      </c>
      <c r="K6" s="1092" t="s">
        <v>529</v>
      </c>
      <c r="L6" s="788" t="s">
        <v>530</v>
      </c>
      <c r="M6" s="789"/>
      <c r="N6" s="775"/>
      <c r="O6" s="775"/>
      <c r="P6" s="775"/>
      <c r="Q6" s="775"/>
      <c r="R6" s="775"/>
      <c r="S6" s="775"/>
    </row>
    <row r="7" spans="1:19" s="774" customFormat="1" ht="12" customHeight="1">
      <c r="A7" s="794"/>
      <c r="B7" s="794"/>
      <c r="C7" s="795"/>
      <c r="D7" s="796"/>
      <c r="E7" s="1095"/>
      <c r="F7" s="797" t="s">
        <v>531</v>
      </c>
      <c r="G7" s="797" t="s">
        <v>532</v>
      </c>
      <c r="H7" s="1095"/>
      <c r="I7" s="798" t="s">
        <v>533</v>
      </c>
      <c r="J7" s="1091"/>
      <c r="K7" s="1093"/>
      <c r="L7" s="799" t="s">
        <v>534</v>
      </c>
      <c r="M7" s="800"/>
      <c r="N7" s="775"/>
      <c r="O7" s="775"/>
      <c r="P7" s="775"/>
      <c r="Q7" s="775"/>
      <c r="R7" s="775"/>
      <c r="S7" s="775"/>
    </row>
    <row r="8" spans="1:19" s="807" customFormat="1" ht="16.5" customHeight="1">
      <c r="A8" s="801"/>
      <c r="B8" s="802" t="s">
        <v>492</v>
      </c>
      <c r="C8" s="803"/>
      <c r="D8" s="804">
        <v>504100</v>
      </c>
      <c r="E8" s="804">
        <v>436200</v>
      </c>
      <c r="F8" s="804">
        <v>434000</v>
      </c>
      <c r="G8" s="804">
        <v>2200</v>
      </c>
      <c r="H8" s="804">
        <v>68000</v>
      </c>
      <c r="I8" s="805">
        <v>2800</v>
      </c>
      <c r="J8" s="804">
        <v>63800</v>
      </c>
      <c r="K8" s="806">
        <v>1400</v>
      </c>
      <c r="L8" s="805">
        <v>1100</v>
      </c>
      <c r="N8" s="808"/>
      <c r="O8" s="808"/>
      <c r="P8" s="808"/>
      <c r="Q8" s="808"/>
      <c r="R8" s="808"/>
      <c r="S8" s="808"/>
    </row>
    <row r="9" spans="1:17" s="816" customFormat="1" ht="16.5" customHeight="1">
      <c r="A9" s="809"/>
      <c r="B9" s="810" t="s">
        <v>501</v>
      </c>
      <c r="C9" s="811"/>
      <c r="D9" s="812">
        <v>119330</v>
      </c>
      <c r="E9" s="812">
        <v>104420</v>
      </c>
      <c r="F9" s="812">
        <v>103900</v>
      </c>
      <c r="G9" s="813">
        <v>520</v>
      </c>
      <c r="H9" s="814">
        <v>14910</v>
      </c>
      <c r="I9" s="814">
        <v>810</v>
      </c>
      <c r="J9" s="815">
        <v>13720</v>
      </c>
      <c r="K9" s="813">
        <v>380</v>
      </c>
      <c r="L9" s="813">
        <v>150</v>
      </c>
      <c r="M9" s="769"/>
      <c r="N9" s="769"/>
      <c r="O9" s="769"/>
      <c r="P9" s="769"/>
      <c r="Q9" s="769"/>
    </row>
    <row r="10" spans="1:17" s="816" customFormat="1" ht="12.75" customHeight="1">
      <c r="A10" s="809"/>
      <c r="B10" s="810" t="s">
        <v>502</v>
      </c>
      <c r="C10" s="811"/>
      <c r="D10" s="817">
        <v>46270</v>
      </c>
      <c r="E10" s="817">
        <v>38150</v>
      </c>
      <c r="F10" s="817">
        <v>37940</v>
      </c>
      <c r="G10" s="818">
        <v>210</v>
      </c>
      <c r="H10" s="819">
        <v>8120</v>
      </c>
      <c r="I10" s="819">
        <v>320</v>
      </c>
      <c r="J10" s="820">
        <v>7700</v>
      </c>
      <c r="K10" s="818">
        <v>90</v>
      </c>
      <c r="L10" s="818">
        <v>50</v>
      </c>
      <c r="M10" s="769"/>
      <c r="N10" s="769"/>
      <c r="O10" s="769"/>
      <c r="P10" s="769"/>
      <c r="Q10" s="769"/>
    </row>
    <row r="11" spans="1:17" s="816" customFormat="1" ht="12.75" customHeight="1">
      <c r="A11" s="809"/>
      <c r="B11" s="810" t="s">
        <v>503</v>
      </c>
      <c r="C11" s="811"/>
      <c r="D11" s="817">
        <v>23000</v>
      </c>
      <c r="E11" s="817">
        <v>19240</v>
      </c>
      <c r="F11" s="817">
        <v>19150</v>
      </c>
      <c r="G11" s="818">
        <v>90</v>
      </c>
      <c r="H11" s="819">
        <v>3760</v>
      </c>
      <c r="I11" s="819">
        <v>260</v>
      </c>
      <c r="J11" s="820">
        <v>3410</v>
      </c>
      <c r="K11" s="818">
        <v>100</v>
      </c>
      <c r="L11" s="818">
        <v>70</v>
      </c>
      <c r="M11" s="769"/>
      <c r="N11" s="769"/>
      <c r="O11" s="769"/>
      <c r="P11" s="769"/>
      <c r="Q11" s="769"/>
    </row>
    <row r="12" spans="1:17" s="816" customFormat="1" ht="12.75" customHeight="1">
      <c r="A12" s="809"/>
      <c r="B12" s="810" t="s">
        <v>504</v>
      </c>
      <c r="C12" s="811"/>
      <c r="D12" s="817">
        <v>24970</v>
      </c>
      <c r="E12" s="817">
        <v>21860</v>
      </c>
      <c r="F12" s="817">
        <v>21750</v>
      </c>
      <c r="G12" s="818">
        <v>110</v>
      </c>
      <c r="H12" s="819">
        <v>3110</v>
      </c>
      <c r="I12" s="819">
        <v>210</v>
      </c>
      <c r="J12" s="820">
        <v>2850</v>
      </c>
      <c r="K12" s="818">
        <v>40</v>
      </c>
      <c r="L12" s="818">
        <v>40</v>
      </c>
      <c r="M12" s="769"/>
      <c r="N12" s="769"/>
      <c r="O12" s="769"/>
      <c r="P12" s="769"/>
      <c r="Q12" s="769"/>
    </row>
    <row r="13" spans="1:17" s="816" customFormat="1" ht="12.75" customHeight="1">
      <c r="A13" s="809"/>
      <c r="B13" s="810" t="s">
        <v>505</v>
      </c>
      <c r="C13" s="811"/>
      <c r="D13" s="817">
        <v>16500</v>
      </c>
      <c r="E13" s="817">
        <v>14660</v>
      </c>
      <c r="F13" s="817">
        <v>14620</v>
      </c>
      <c r="G13" s="818">
        <v>30</v>
      </c>
      <c r="H13" s="819">
        <v>1840</v>
      </c>
      <c r="I13" s="819">
        <v>110</v>
      </c>
      <c r="J13" s="820">
        <v>1700</v>
      </c>
      <c r="K13" s="818">
        <v>40</v>
      </c>
      <c r="L13" s="818">
        <v>60</v>
      </c>
      <c r="M13" s="769"/>
      <c r="N13" s="769"/>
      <c r="O13" s="769"/>
      <c r="P13" s="769"/>
      <c r="Q13" s="769"/>
    </row>
    <row r="14" spans="1:17" s="816" customFormat="1" ht="12.75" customHeight="1">
      <c r="A14" s="809"/>
      <c r="B14" s="810" t="s">
        <v>510</v>
      </c>
      <c r="C14" s="811"/>
      <c r="D14" s="817">
        <v>50850</v>
      </c>
      <c r="E14" s="817">
        <v>45400</v>
      </c>
      <c r="F14" s="817">
        <v>45230</v>
      </c>
      <c r="G14" s="818">
        <v>180</v>
      </c>
      <c r="H14" s="819">
        <v>5440</v>
      </c>
      <c r="I14" s="819">
        <v>230</v>
      </c>
      <c r="J14" s="820">
        <v>5080</v>
      </c>
      <c r="K14" s="818">
        <v>120</v>
      </c>
      <c r="L14" s="818">
        <v>80</v>
      </c>
      <c r="M14" s="769"/>
      <c r="N14" s="769"/>
      <c r="O14" s="769"/>
      <c r="P14" s="769"/>
      <c r="Q14" s="769"/>
    </row>
    <row r="15" spans="1:17" s="816" customFormat="1" ht="12.75" customHeight="1">
      <c r="A15" s="809"/>
      <c r="B15" s="810" t="s">
        <v>511</v>
      </c>
      <c r="C15" s="811"/>
      <c r="D15" s="817">
        <v>22920</v>
      </c>
      <c r="E15" s="817">
        <v>21060</v>
      </c>
      <c r="F15" s="817">
        <v>20960</v>
      </c>
      <c r="G15" s="818">
        <v>100</v>
      </c>
      <c r="H15" s="819">
        <v>1860</v>
      </c>
      <c r="I15" s="819">
        <v>60</v>
      </c>
      <c r="J15" s="820">
        <v>1790</v>
      </c>
      <c r="K15" s="818">
        <v>10</v>
      </c>
      <c r="L15" s="818">
        <v>30</v>
      </c>
      <c r="M15" s="769"/>
      <c r="N15" s="769"/>
      <c r="O15" s="769"/>
      <c r="P15" s="769"/>
      <c r="Q15" s="769"/>
    </row>
    <row r="16" spans="1:17" s="816" customFormat="1" ht="12.75" customHeight="1">
      <c r="A16" s="809"/>
      <c r="B16" s="810" t="s">
        <v>512</v>
      </c>
      <c r="C16" s="811"/>
      <c r="D16" s="817">
        <v>20850</v>
      </c>
      <c r="E16" s="817">
        <v>18210</v>
      </c>
      <c r="F16" s="817">
        <v>18010</v>
      </c>
      <c r="G16" s="818">
        <v>200</v>
      </c>
      <c r="H16" s="819">
        <v>2640</v>
      </c>
      <c r="I16" s="819">
        <v>120</v>
      </c>
      <c r="J16" s="820">
        <v>2450</v>
      </c>
      <c r="K16" s="818">
        <v>60</v>
      </c>
      <c r="L16" s="818">
        <v>60</v>
      </c>
      <c r="M16" s="769"/>
      <c r="N16" s="769"/>
      <c r="O16" s="769"/>
      <c r="P16" s="769"/>
      <c r="Q16" s="769"/>
    </row>
    <row r="17" spans="1:17" s="816" customFormat="1" ht="12.75" customHeight="1">
      <c r="A17" s="809"/>
      <c r="B17" s="810" t="s">
        <v>513</v>
      </c>
      <c r="C17" s="811"/>
      <c r="D17" s="817">
        <v>7950</v>
      </c>
      <c r="E17" s="817">
        <v>6400</v>
      </c>
      <c r="F17" s="817">
        <v>6390</v>
      </c>
      <c r="G17" s="818">
        <v>20</v>
      </c>
      <c r="H17" s="819">
        <v>1540</v>
      </c>
      <c r="I17" s="819">
        <v>50</v>
      </c>
      <c r="J17" s="820">
        <v>1480</v>
      </c>
      <c r="K17" s="818">
        <v>10</v>
      </c>
      <c r="L17" s="818">
        <v>0</v>
      </c>
      <c r="M17" s="769"/>
      <c r="N17" s="769"/>
      <c r="O17" s="769"/>
      <c r="P17" s="769"/>
      <c r="Q17" s="769"/>
    </row>
    <row r="18" spans="1:17" s="816" customFormat="1" ht="12.75" customHeight="1">
      <c r="A18" s="809"/>
      <c r="B18" s="810" t="s">
        <v>514</v>
      </c>
      <c r="C18" s="811"/>
      <c r="D18" s="817">
        <v>12320</v>
      </c>
      <c r="E18" s="817">
        <v>11120</v>
      </c>
      <c r="F18" s="817">
        <v>11050</v>
      </c>
      <c r="G18" s="818">
        <v>60</v>
      </c>
      <c r="H18" s="819">
        <v>1200</v>
      </c>
      <c r="I18" s="819">
        <v>60</v>
      </c>
      <c r="J18" s="820">
        <v>1080</v>
      </c>
      <c r="K18" s="818">
        <v>60</v>
      </c>
      <c r="L18" s="818">
        <v>30</v>
      </c>
      <c r="M18" s="769"/>
      <c r="N18" s="769"/>
      <c r="O18" s="769"/>
      <c r="P18" s="769"/>
      <c r="Q18" s="769"/>
    </row>
    <row r="19" spans="1:17" s="816" customFormat="1" ht="12.75" customHeight="1">
      <c r="A19" s="809"/>
      <c r="B19" s="810" t="s">
        <v>515</v>
      </c>
      <c r="C19" s="811"/>
      <c r="D19" s="817">
        <v>15750</v>
      </c>
      <c r="E19" s="817">
        <v>13500</v>
      </c>
      <c r="F19" s="817">
        <v>13420</v>
      </c>
      <c r="G19" s="818">
        <v>90</v>
      </c>
      <c r="H19" s="819">
        <v>2250</v>
      </c>
      <c r="I19" s="819">
        <v>40</v>
      </c>
      <c r="J19" s="820">
        <v>2160</v>
      </c>
      <c r="K19" s="818">
        <v>40</v>
      </c>
      <c r="L19" s="818">
        <v>70</v>
      </c>
      <c r="M19" s="769"/>
      <c r="N19" s="769"/>
      <c r="O19" s="769"/>
      <c r="P19" s="769"/>
      <c r="Q19" s="769"/>
    </row>
    <row r="20" spans="1:17" s="816" customFormat="1" ht="12.75" customHeight="1">
      <c r="A20" s="809"/>
      <c r="B20" s="810" t="s">
        <v>516</v>
      </c>
      <c r="C20" s="811"/>
      <c r="D20" s="817">
        <v>12990</v>
      </c>
      <c r="E20" s="817">
        <v>11800</v>
      </c>
      <c r="F20" s="817">
        <v>11610</v>
      </c>
      <c r="G20" s="818">
        <v>190</v>
      </c>
      <c r="H20" s="819">
        <v>1200</v>
      </c>
      <c r="I20" s="819">
        <v>30</v>
      </c>
      <c r="J20" s="820">
        <v>1150</v>
      </c>
      <c r="K20" s="818">
        <v>20</v>
      </c>
      <c r="L20" s="818">
        <v>10</v>
      </c>
      <c r="M20" s="769"/>
      <c r="N20" s="769"/>
      <c r="O20" s="769"/>
      <c r="P20" s="769"/>
      <c r="Q20" s="769"/>
    </row>
    <row r="21" spans="1:17" s="816" customFormat="1" ht="12.75" customHeight="1">
      <c r="A21" s="809"/>
      <c r="B21" s="810" t="s">
        <v>519</v>
      </c>
      <c r="C21" s="811"/>
      <c r="D21" s="817">
        <v>6730</v>
      </c>
      <c r="E21" s="817">
        <v>6050</v>
      </c>
      <c r="F21" s="817">
        <v>6000</v>
      </c>
      <c r="G21" s="818">
        <v>40</v>
      </c>
      <c r="H21" s="819">
        <v>680</v>
      </c>
      <c r="I21" s="819">
        <v>60</v>
      </c>
      <c r="J21" s="820">
        <v>580</v>
      </c>
      <c r="K21" s="818">
        <v>40</v>
      </c>
      <c r="L21" s="818" t="s">
        <v>535</v>
      </c>
      <c r="M21" s="769"/>
      <c r="N21" s="769"/>
      <c r="O21" s="769"/>
      <c r="P21" s="769"/>
      <c r="Q21" s="769"/>
    </row>
    <row r="22" spans="1:17" s="816" customFormat="1" ht="12.75" customHeight="1">
      <c r="A22" s="809"/>
      <c r="B22" s="810" t="s">
        <v>520</v>
      </c>
      <c r="C22" s="811"/>
      <c r="D22" s="817">
        <v>8000</v>
      </c>
      <c r="E22" s="817">
        <v>6550</v>
      </c>
      <c r="F22" s="817">
        <v>6490</v>
      </c>
      <c r="G22" s="818">
        <v>60</v>
      </c>
      <c r="H22" s="819">
        <v>1450</v>
      </c>
      <c r="I22" s="819">
        <v>70</v>
      </c>
      <c r="J22" s="820">
        <v>1370</v>
      </c>
      <c r="K22" s="818">
        <v>20</v>
      </c>
      <c r="L22" s="818">
        <v>30</v>
      </c>
      <c r="M22" s="769"/>
      <c r="N22" s="769"/>
      <c r="O22" s="769"/>
      <c r="P22" s="769"/>
      <c r="Q22" s="769"/>
    </row>
    <row r="23" spans="1:17" s="816" customFormat="1" ht="12.75" customHeight="1">
      <c r="A23" s="809"/>
      <c r="B23" s="810" t="s">
        <v>521</v>
      </c>
      <c r="C23" s="811"/>
      <c r="D23" s="817">
        <v>8890</v>
      </c>
      <c r="E23" s="817">
        <v>7330</v>
      </c>
      <c r="F23" s="817">
        <v>7330</v>
      </c>
      <c r="G23" s="818" t="s">
        <v>535</v>
      </c>
      <c r="H23" s="819">
        <v>1560</v>
      </c>
      <c r="I23" s="819">
        <v>20</v>
      </c>
      <c r="J23" s="820">
        <v>1490</v>
      </c>
      <c r="K23" s="818">
        <v>50</v>
      </c>
      <c r="L23" s="818">
        <v>30</v>
      </c>
      <c r="M23" s="769"/>
      <c r="N23" s="769"/>
      <c r="O23" s="769"/>
      <c r="P23" s="769"/>
      <c r="Q23" s="769"/>
    </row>
    <row r="24" spans="1:13" s="769" customFormat="1" ht="3.75" customHeight="1">
      <c r="A24" s="821"/>
      <c r="B24" s="821"/>
      <c r="C24" s="822"/>
      <c r="D24" s="823"/>
      <c r="E24" s="823"/>
      <c r="F24" s="823"/>
      <c r="G24" s="823"/>
      <c r="H24" s="823"/>
      <c r="I24" s="823"/>
      <c r="J24" s="823"/>
      <c r="K24" s="823"/>
      <c r="L24" s="823"/>
      <c r="M24" s="823"/>
    </row>
    <row r="25" s="769" customFormat="1" ht="15.75" customHeight="1">
      <c r="B25" s="769" t="s">
        <v>518</v>
      </c>
    </row>
  </sheetData>
  <mergeCells count="4">
    <mergeCell ref="J6:J7"/>
    <mergeCell ref="K6:K7"/>
    <mergeCell ref="H6:H7"/>
    <mergeCell ref="E6:E7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2"/>
  <headerFooter alignWithMargins="0">
    <oddHeader>&amp;R&amp;A</oddHeader>
    <oddFooter>&amp;C&amp;P/&amp;N</oddFooter>
  </headerFooter>
  <colBreaks count="1" manualBreakCount="1">
    <brk id="13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G1" sqref="G1"/>
    </sheetView>
  </sheetViews>
  <sheetFormatPr defaultColWidth="9.00390625" defaultRowHeight="12" customHeight="1"/>
  <cols>
    <col min="1" max="1" width="0.2421875" style="700" customWidth="1"/>
    <col min="2" max="2" width="3.00390625" style="700" customWidth="1"/>
    <col min="3" max="6" width="2.00390625" style="700" customWidth="1"/>
    <col min="7" max="7" width="23.625" style="700" customWidth="1"/>
    <col min="8" max="8" width="0.2421875" style="700" customWidth="1"/>
    <col min="9" max="12" width="9.875" style="700" customWidth="1"/>
    <col min="13" max="13" width="10.00390625" style="700" customWidth="1"/>
    <col min="14" max="15" width="9.75390625" style="700" customWidth="1"/>
    <col min="16" max="16" width="0.2421875" style="701" customWidth="1"/>
    <col min="17" max="16384" width="8.00390625" style="700" customWidth="1"/>
  </cols>
  <sheetData>
    <row r="1" spans="7:16" s="697" customFormat="1" ht="24" customHeight="1">
      <c r="G1" s="698" t="s">
        <v>680</v>
      </c>
      <c r="P1" s="699"/>
    </row>
    <row r="2" ht="7.5" customHeight="1"/>
    <row r="3" spans="1:21" s="703" customFormat="1" ht="12" customHeight="1" thickBot="1">
      <c r="A3" s="702"/>
      <c r="B3" s="702" t="s">
        <v>480</v>
      </c>
      <c r="D3" s="702"/>
      <c r="E3" s="702"/>
      <c r="F3" s="702"/>
      <c r="G3" s="702"/>
      <c r="H3" s="702"/>
      <c r="I3" s="704"/>
      <c r="J3" s="704"/>
      <c r="K3" s="704"/>
      <c r="L3" s="705"/>
      <c r="M3" s="705"/>
      <c r="N3" s="705"/>
      <c r="O3" s="705"/>
      <c r="P3" s="706"/>
      <c r="Q3" s="707"/>
      <c r="R3" s="707"/>
      <c r="S3" s="707"/>
      <c r="T3" s="707"/>
      <c r="U3" s="707"/>
    </row>
    <row r="4" spans="1:21" s="703" customFormat="1" ht="12" customHeight="1">
      <c r="A4" s="708"/>
      <c r="B4" s="708"/>
      <c r="C4" s="708"/>
      <c r="D4" s="708"/>
      <c r="E4" s="708"/>
      <c r="F4" s="708"/>
      <c r="G4" s="708"/>
      <c r="H4" s="708"/>
      <c r="I4" s="709"/>
      <c r="J4" s="709"/>
      <c r="K4" s="1098" t="s">
        <v>536</v>
      </c>
      <c r="L4" s="1099"/>
      <c r="M4" s="1099"/>
      <c r="N4" s="1099"/>
      <c r="O4" s="1099"/>
      <c r="P4" s="1100"/>
      <c r="Q4" s="707"/>
      <c r="R4" s="707"/>
      <c r="S4" s="707"/>
      <c r="T4" s="707"/>
      <c r="U4" s="707"/>
    </row>
    <row r="5" spans="1:21" s="703" customFormat="1" ht="12" customHeight="1">
      <c r="A5" s="713"/>
      <c r="B5" s="713"/>
      <c r="C5" s="713"/>
      <c r="D5" s="713"/>
      <c r="E5" s="713"/>
      <c r="F5" s="713"/>
      <c r="G5" s="713"/>
      <c r="H5" s="714"/>
      <c r="I5" s="715" t="s">
        <v>537</v>
      </c>
      <c r="J5" s="715" t="s">
        <v>493</v>
      </c>
      <c r="K5" s="1103" t="s">
        <v>495</v>
      </c>
      <c r="L5" s="1105" t="s">
        <v>496</v>
      </c>
      <c r="M5" s="1107" t="s">
        <v>497</v>
      </c>
      <c r="N5" s="1108"/>
      <c r="O5" s="1101" t="s">
        <v>498</v>
      </c>
      <c r="P5" s="718"/>
      <c r="Q5" s="707"/>
      <c r="R5" s="707"/>
      <c r="S5" s="707"/>
      <c r="T5" s="707"/>
      <c r="U5" s="707"/>
    </row>
    <row r="6" spans="1:21" s="703" customFormat="1" ht="12" customHeight="1">
      <c r="A6" s="719"/>
      <c r="B6" s="719"/>
      <c r="C6" s="719"/>
      <c r="D6" s="719"/>
      <c r="E6" s="719"/>
      <c r="F6" s="719"/>
      <c r="G6" s="719"/>
      <c r="H6" s="720"/>
      <c r="I6" s="721"/>
      <c r="J6" s="721"/>
      <c r="K6" s="1104"/>
      <c r="L6" s="1106"/>
      <c r="M6" s="723" t="s">
        <v>538</v>
      </c>
      <c r="N6" s="723" t="s">
        <v>539</v>
      </c>
      <c r="O6" s="1102"/>
      <c r="P6" s="724"/>
      <c r="Q6" s="707"/>
      <c r="R6" s="707"/>
      <c r="S6" s="707"/>
      <c r="T6" s="707"/>
      <c r="U6" s="707"/>
    </row>
    <row r="7" spans="1:22" s="731" customFormat="1" ht="18" customHeight="1">
      <c r="A7" s="725"/>
      <c r="B7" s="1089" t="s">
        <v>492</v>
      </c>
      <c r="C7" s="1089"/>
      <c r="D7" s="1089"/>
      <c r="E7" s="1089"/>
      <c r="F7" s="1089"/>
      <c r="G7" s="1089"/>
      <c r="H7" s="725"/>
      <c r="I7" s="726">
        <v>436200</v>
      </c>
      <c r="J7" s="727">
        <v>318500</v>
      </c>
      <c r="K7" s="727">
        <v>11900</v>
      </c>
      <c r="L7" s="825">
        <v>3100</v>
      </c>
      <c r="M7" s="825">
        <v>17900</v>
      </c>
      <c r="N7" s="825">
        <v>64400</v>
      </c>
      <c r="O7" s="825">
        <v>15400</v>
      </c>
      <c r="P7" s="730"/>
      <c r="U7" s="732"/>
      <c r="V7" s="732"/>
    </row>
    <row r="8" spans="1:22" s="741" customFormat="1" ht="12.75" customHeight="1">
      <c r="A8" s="733"/>
      <c r="B8" s="734"/>
      <c r="C8" s="735"/>
      <c r="D8" s="1097" t="s">
        <v>679</v>
      </c>
      <c r="E8" s="1097"/>
      <c r="F8" s="1097"/>
      <c r="G8" s="1097"/>
      <c r="H8" s="733"/>
      <c r="I8" s="736">
        <v>30800</v>
      </c>
      <c r="J8" s="737">
        <v>27400</v>
      </c>
      <c r="K8" s="737">
        <v>400</v>
      </c>
      <c r="L8" s="826" t="s">
        <v>540</v>
      </c>
      <c r="M8" s="827">
        <v>2500</v>
      </c>
      <c r="N8" s="827">
        <v>100</v>
      </c>
      <c r="O8" s="827">
        <v>300</v>
      </c>
      <c r="P8" s="740"/>
      <c r="U8" s="742"/>
      <c r="V8" s="742"/>
    </row>
    <row r="9" spans="1:22" s="741" customFormat="1" ht="12.75" customHeight="1">
      <c r="A9" s="733"/>
      <c r="B9" s="734"/>
      <c r="C9" s="735"/>
      <c r="D9" s="1085" t="s">
        <v>541</v>
      </c>
      <c r="E9" s="1085"/>
      <c r="F9" s="1085"/>
      <c r="G9" s="1085"/>
      <c r="H9" s="733"/>
      <c r="I9" s="736">
        <v>9700</v>
      </c>
      <c r="J9" s="737">
        <v>8200</v>
      </c>
      <c r="K9" s="737">
        <v>200</v>
      </c>
      <c r="L9" s="826" t="s">
        <v>542</v>
      </c>
      <c r="M9" s="827">
        <v>800</v>
      </c>
      <c r="N9" s="827">
        <v>300</v>
      </c>
      <c r="O9" s="827">
        <v>200</v>
      </c>
      <c r="P9" s="740"/>
      <c r="U9" s="742"/>
      <c r="V9" s="742"/>
    </row>
    <row r="10" spans="1:22" s="741" customFormat="1" ht="12.75" customHeight="1">
      <c r="A10" s="733"/>
      <c r="B10" s="734"/>
      <c r="C10" s="734"/>
      <c r="D10" s="1085" t="s">
        <v>543</v>
      </c>
      <c r="E10" s="1085"/>
      <c r="F10" s="1085"/>
      <c r="G10" s="1085"/>
      <c r="H10" s="733"/>
      <c r="I10" s="736">
        <v>34800</v>
      </c>
      <c r="J10" s="737">
        <v>26200</v>
      </c>
      <c r="K10" s="737">
        <v>2900</v>
      </c>
      <c r="L10" s="827">
        <v>900</v>
      </c>
      <c r="M10" s="827">
        <v>1600</v>
      </c>
      <c r="N10" s="827">
        <v>900</v>
      </c>
      <c r="O10" s="827">
        <v>2300</v>
      </c>
      <c r="P10" s="740"/>
      <c r="U10" s="742"/>
      <c r="V10" s="742"/>
    </row>
    <row r="11" spans="1:22" s="741" customFormat="1" ht="12.75" customHeight="1">
      <c r="A11" s="733"/>
      <c r="B11" s="734"/>
      <c r="C11" s="734"/>
      <c r="D11" s="1085" t="s">
        <v>544</v>
      </c>
      <c r="E11" s="1085"/>
      <c r="F11" s="1085"/>
      <c r="G11" s="1085"/>
      <c r="H11" s="733"/>
      <c r="I11" s="736">
        <v>82100</v>
      </c>
      <c r="J11" s="737">
        <v>66000</v>
      </c>
      <c r="K11" s="737">
        <v>3800</v>
      </c>
      <c r="L11" s="827">
        <v>1400</v>
      </c>
      <c r="M11" s="827">
        <v>4300</v>
      </c>
      <c r="N11" s="827">
        <v>3300</v>
      </c>
      <c r="O11" s="827">
        <v>3400</v>
      </c>
      <c r="P11" s="740"/>
      <c r="U11" s="742"/>
      <c r="V11" s="742"/>
    </row>
    <row r="12" spans="1:22" s="741" customFormat="1" ht="12.75" customHeight="1">
      <c r="A12" s="733"/>
      <c r="B12" s="734"/>
      <c r="C12" s="734"/>
      <c r="D12" s="1085" t="s">
        <v>545</v>
      </c>
      <c r="E12" s="1085"/>
      <c r="F12" s="1085"/>
      <c r="G12" s="1085"/>
      <c r="H12" s="733"/>
      <c r="I12" s="736">
        <v>48400</v>
      </c>
      <c r="J12" s="737">
        <v>38600</v>
      </c>
      <c r="K12" s="737">
        <v>1200</v>
      </c>
      <c r="L12" s="827">
        <v>500</v>
      </c>
      <c r="M12" s="827">
        <v>2100</v>
      </c>
      <c r="N12" s="827">
        <v>5300</v>
      </c>
      <c r="O12" s="827">
        <v>800</v>
      </c>
      <c r="P12" s="740"/>
      <c r="U12" s="742"/>
      <c r="V12" s="742"/>
    </row>
    <row r="13" spans="1:22" s="741" customFormat="1" ht="12.75" customHeight="1">
      <c r="A13" s="733"/>
      <c r="B13" s="734"/>
      <c r="C13" s="734"/>
      <c r="D13" s="1085" t="s">
        <v>546</v>
      </c>
      <c r="E13" s="1085"/>
      <c r="F13" s="1085"/>
      <c r="G13" s="1085"/>
      <c r="H13" s="733"/>
      <c r="I13" s="736">
        <v>55500</v>
      </c>
      <c r="J13" s="737">
        <v>41400</v>
      </c>
      <c r="K13" s="737">
        <v>600</v>
      </c>
      <c r="L13" s="826" t="s">
        <v>547</v>
      </c>
      <c r="M13" s="827">
        <v>2100</v>
      </c>
      <c r="N13" s="827">
        <v>10000</v>
      </c>
      <c r="O13" s="827">
        <v>1500</v>
      </c>
      <c r="P13" s="740"/>
      <c r="U13" s="742"/>
      <c r="V13" s="742"/>
    </row>
    <row r="14" spans="1:22" s="741" customFormat="1" ht="12.75" customHeight="1">
      <c r="A14" s="733"/>
      <c r="B14" s="734"/>
      <c r="C14" s="734"/>
      <c r="D14" s="1085" t="s">
        <v>548</v>
      </c>
      <c r="E14" s="1085"/>
      <c r="F14" s="1085"/>
      <c r="G14" s="1085"/>
      <c r="H14" s="733"/>
      <c r="I14" s="736">
        <v>58800</v>
      </c>
      <c r="J14" s="737">
        <v>38900</v>
      </c>
      <c r="K14" s="737">
        <v>1400</v>
      </c>
      <c r="L14" s="827">
        <v>300</v>
      </c>
      <c r="M14" s="827">
        <v>1500</v>
      </c>
      <c r="N14" s="827">
        <v>13300</v>
      </c>
      <c r="O14" s="827">
        <v>3400</v>
      </c>
      <c r="P14" s="740"/>
      <c r="U14" s="742"/>
      <c r="V14" s="742"/>
    </row>
    <row r="15" spans="1:22" s="741" customFormat="1" ht="12.75" customHeight="1">
      <c r="A15" s="733"/>
      <c r="B15" s="734"/>
      <c r="C15" s="734"/>
      <c r="D15" s="1085" t="s">
        <v>549</v>
      </c>
      <c r="E15" s="1085"/>
      <c r="F15" s="1085"/>
      <c r="G15" s="1085"/>
      <c r="H15" s="733"/>
      <c r="I15" s="736">
        <v>47400</v>
      </c>
      <c r="J15" s="737">
        <v>29900</v>
      </c>
      <c r="K15" s="737">
        <v>800</v>
      </c>
      <c r="L15" s="826" t="s">
        <v>542</v>
      </c>
      <c r="M15" s="827">
        <v>1100</v>
      </c>
      <c r="N15" s="827">
        <v>14100</v>
      </c>
      <c r="O15" s="827">
        <v>1500</v>
      </c>
      <c r="P15" s="740"/>
      <c r="U15" s="742"/>
      <c r="V15" s="742"/>
    </row>
    <row r="16" spans="1:22" s="741" customFormat="1" ht="12.75" customHeight="1">
      <c r="A16" s="733"/>
      <c r="B16" s="734"/>
      <c r="C16" s="734"/>
      <c r="D16" s="1096" t="s">
        <v>550</v>
      </c>
      <c r="E16" s="1097"/>
      <c r="F16" s="1097"/>
      <c r="G16" s="1097"/>
      <c r="H16" s="733"/>
      <c r="I16" s="736">
        <v>13800</v>
      </c>
      <c r="J16" s="737">
        <v>7900</v>
      </c>
      <c r="K16" s="737">
        <v>200</v>
      </c>
      <c r="L16" s="827">
        <v>100</v>
      </c>
      <c r="M16" s="827">
        <v>200</v>
      </c>
      <c r="N16" s="827">
        <v>4800</v>
      </c>
      <c r="O16" s="827">
        <v>600</v>
      </c>
      <c r="P16" s="740"/>
      <c r="U16" s="742"/>
      <c r="V16" s="742"/>
    </row>
    <row r="17" spans="1:22" s="741" customFormat="1" ht="12.75" customHeight="1">
      <c r="A17" s="733"/>
      <c r="B17" s="734"/>
      <c r="C17" s="734"/>
      <c r="D17" s="1096" t="s">
        <v>551</v>
      </c>
      <c r="E17" s="1097"/>
      <c r="F17" s="1097"/>
      <c r="G17" s="1097"/>
      <c r="H17" s="733"/>
      <c r="I17" s="736">
        <v>15400</v>
      </c>
      <c r="J17" s="737">
        <v>9700</v>
      </c>
      <c r="K17" s="737">
        <v>300</v>
      </c>
      <c r="L17" s="826" t="s">
        <v>552</v>
      </c>
      <c r="M17" s="827">
        <v>400</v>
      </c>
      <c r="N17" s="827">
        <v>4900</v>
      </c>
      <c r="O17" s="827">
        <v>200</v>
      </c>
      <c r="P17" s="740"/>
      <c r="U17" s="742"/>
      <c r="V17" s="742"/>
    </row>
    <row r="18" spans="1:22" s="741" customFormat="1" ht="12.75" customHeight="1">
      <c r="A18" s="733"/>
      <c r="B18" s="734"/>
      <c r="C18" s="734"/>
      <c r="D18" s="1096" t="s">
        <v>553</v>
      </c>
      <c r="E18" s="1097"/>
      <c r="F18" s="1097"/>
      <c r="G18" s="1097"/>
      <c r="H18" s="733"/>
      <c r="I18" s="736">
        <v>12100</v>
      </c>
      <c r="J18" s="737">
        <v>7400</v>
      </c>
      <c r="K18" s="737">
        <v>300</v>
      </c>
      <c r="L18" s="826" t="s">
        <v>552</v>
      </c>
      <c r="M18" s="827">
        <v>300</v>
      </c>
      <c r="N18" s="827">
        <v>3400</v>
      </c>
      <c r="O18" s="827">
        <v>600</v>
      </c>
      <c r="P18" s="740"/>
      <c r="U18" s="742"/>
      <c r="V18" s="742"/>
    </row>
    <row r="19" spans="1:22" s="741" customFormat="1" ht="12.75" customHeight="1">
      <c r="A19" s="733"/>
      <c r="B19" s="734"/>
      <c r="C19" s="734"/>
      <c r="D19" s="1096" t="s">
        <v>554</v>
      </c>
      <c r="E19" s="1097"/>
      <c r="F19" s="1097"/>
      <c r="G19" s="1097"/>
      <c r="H19" s="733"/>
      <c r="I19" s="736">
        <v>13000</v>
      </c>
      <c r="J19" s="737">
        <v>10300</v>
      </c>
      <c r="K19" s="826" t="s">
        <v>552</v>
      </c>
      <c r="L19" s="826" t="s">
        <v>552</v>
      </c>
      <c r="M19" s="827">
        <v>200</v>
      </c>
      <c r="N19" s="827">
        <v>2000</v>
      </c>
      <c r="O19" s="827">
        <v>500</v>
      </c>
      <c r="P19" s="740"/>
      <c r="U19" s="742"/>
      <c r="V19" s="742"/>
    </row>
    <row r="20" spans="1:22" s="741" customFormat="1" ht="12.75" customHeight="1">
      <c r="A20" s="733"/>
      <c r="B20" s="734"/>
      <c r="C20" s="734"/>
      <c r="D20" s="1096" t="s">
        <v>555</v>
      </c>
      <c r="E20" s="1097"/>
      <c r="F20" s="1097"/>
      <c r="G20" s="1097"/>
      <c r="H20" s="733"/>
      <c r="I20" s="736">
        <v>6400</v>
      </c>
      <c r="J20" s="737">
        <v>5000</v>
      </c>
      <c r="K20" s="826" t="s">
        <v>552</v>
      </c>
      <c r="L20" s="826" t="s">
        <v>552</v>
      </c>
      <c r="M20" s="827">
        <v>300</v>
      </c>
      <c r="N20" s="827">
        <v>1000</v>
      </c>
      <c r="O20" s="827">
        <v>0</v>
      </c>
      <c r="P20" s="740"/>
      <c r="U20" s="742"/>
      <c r="V20" s="742"/>
    </row>
    <row r="21" spans="1:22" s="741" customFormat="1" ht="12.75" customHeight="1">
      <c r="A21" s="733"/>
      <c r="B21" s="734"/>
      <c r="C21" s="734"/>
      <c r="D21" s="1085" t="s">
        <v>556</v>
      </c>
      <c r="E21" s="1085"/>
      <c r="F21" s="1085"/>
      <c r="G21" s="1085"/>
      <c r="H21" s="733"/>
      <c r="I21" s="736">
        <v>8100</v>
      </c>
      <c r="J21" s="737">
        <v>1400</v>
      </c>
      <c r="K21" s="826" t="s">
        <v>557</v>
      </c>
      <c r="L21" s="826" t="s">
        <v>557</v>
      </c>
      <c r="M21" s="827">
        <v>600</v>
      </c>
      <c r="N21" s="827">
        <v>1100</v>
      </c>
      <c r="O21" s="827">
        <v>100</v>
      </c>
      <c r="P21" s="740"/>
      <c r="U21" s="742"/>
      <c r="V21" s="742"/>
    </row>
    <row r="22" spans="1:22" s="741" customFormat="1" ht="18" customHeight="1">
      <c r="A22" s="733"/>
      <c r="B22" s="734"/>
      <c r="C22" s="1086" t="s">
        <v>499</v>
      </c>
      <c r="D22" s="1086"/>
      <c r="E22" s="1086"/>
      <c r="F22" s="1086"/>
      <c r="G22" s="1086"/>
      <c r="H22" s="733"/>
      <c r="I22" s="736">
        <v>424000</v>
      </c>
      <c r="J22" s="737">
        <v>307800</v>
      </c>
      <c r="K22" s="737">
        <v>11900</v>
      </c>
      <c r="L22" s="827">
        <v>3100</v>
      </c>
      <c r="M22" s="827">
        <v>17300</v>
      </c>
      <c r="N22" s="827">
        <v>64200</v>
      </c>
      <c r="O22" s="827">
        <v>14900</v>
      </c>
      <c r="P22" s="740"/>
      <c r="U22" s="742"/>
      <c r="V22" s="742"/>
    </row>
    <row r="23" spans="1:22" s="741" customFormat="1" ht="12.75" customHeight="1">
      <c r="A23" s="733"/>
      <c r="B23" s="734"/>
      <c r="C23" s="735"/>
      <c r="D23" s="1097" t="s">
        <v>679</v>
      </c>
      <c r="E23" s="1097"/>
      <c r="F23" s="1097"/>
      <c r="G23" s="1097"/>
      <c r="H23" s="733"/>
      <c r="I23" s="736">
        <v>28500</v>
      </c>
      <c r="J23" s="737">
        <v>25500</v>
      </c>
      <c r="K23" s="737">
        <v>400</v>
      </c>
      <c r="L23" s="826" t="s">
        <v>540</v>
      </c>
      <c r="M23" s="827">
        <v>2300</v>
      </c>
      <c r="N23" s="827">
        <v>100</v>
      </c>
      <c r="O23" s="827">
        <v>100</v>
      </c>
      <c r="P23" s="740"/>
      <c r="U23" s="742"/>
      <c r="V23" s="742"/>
    </row>
    <row r="24" spans="1:22" s="741" customFormat="1" ht="12.75" customHeight="1">
      <c r="A24" s="733"/>
      <c r="B24" s="734"/>
      <c r="C24" s="735"/>
      <c r="D24" s="1085" t="s">
        <v>541</v>
      </c>
      <c r="E24" s="1085"/>
      <c r="F24" s="1085"/>
      <c r="G24" s="1085"/>
      <c r="H24" s="733"/>
      <c r="I24" s="736">
        <v>9300</v>
      </c>
      <c r="J24" s="737">
        <v>7800</v>
      </c>
      <c r="K24" s="737">
        <v>200</v>
      </c>
      <c r="L24" s="826" t="s">
        <v>542</v>
      </c>
      <c r="M24" s="827">
        <v>800</v>
      </c>
      <c r="N24" s="827">
        <v>300</v>
      </c>
      <c r="O24" s="827">
        <v>200</v>
      </c>
      <c r="P24" s="740"/>
      <c r="U24" s="742"/>
      <c r="V24" s="742"/>
    </row>
    <row r="25" spans="1:22" s="741" customFormat="1" ht="12.75" customHeight="1">
      <c r="A25" s="733"/>
      <c r="B25" s="734"/>
      <c r="C25" s="734"/>
      <c r="D25" s="1085" t="s">
        <v>543</v>
      </c>
      <c r="E25" s="1085"/>
      <c r="F25" s="1085"/>
      <c r="G25" s="1085"/>
      <c r="H25" s="733"/>
      <c r="I25" s="736">
        <v>33700</v>
      </c>
      <c r="J25" s="737">
        <v>25300</v>
      </c>
      <c r="K25" s="737">
        <v>2900</v>
      </c>
      <c r="L25" s="827">
        <v>900</v>
      </c>
      <c r="M25" s="827">
        <v>1600</v>
      </c>
      <c r="N25" s="827">
        <v>900</v>
      </c>
      <c r="O25" s="827">
        <v>2100</v>
      </c>
      <c r="P25" s="740"/>
      <c r="U25" s="742"/>
      <c r="V25" s="742"/>
    </row>
    <row r="26" spans="1:22" s="741" customFormat="1" ht="12.75" customHeight="1">
      <c r="A26" s="733"/>
      <c r="B26" s="734"/>
      <c r="C26" s="734"/>
      <c r="D26" s="1085" t="s">
        <v>544</v>
      </c>
      <c r="E26" s="1085"/>
      <c r="F26" s="1085"/>
      <c r="G26" s="1085"/>
      <c r="H26" s="733"/>
      <c r="I26" s="736">
        <v>79500</v>
      </c>
      <c r="J26" s="737">
        <v>63600</v>
      </c>
      <c r="K26" s="737">
        <v>3800</v>
      </c>
      <c r="L26" s="827">
        <v>1400</v>
      </c>
      <c r="M26" s="827">
        <v>4100</v>
      </c>
      <c r="N26" s="827">
        <v>3200</v>
      </c>
      <c r="O26" s="827">
        <v>3300</v>
      </c>
      <c r="P26" s="740"/>
      <c r="U26" s="742"/>
      <c r="V26" s="742"/>
    </row>
    <row r="27" spans="1:22" s="741" customFormat="1" ht="12.75" customHeight="1">
      <c r="A27" s="733"/>
      <c r="B27" s="734"/>
      <c r="C27" s="734"/>
      <c r="D27" s="1085" t="s">
        <v>545</v>
      </c>
      <c r="E27" s="1085"/>
      <c r="F27" s="1085"/>
      <c r="G27" s="1085"/>
      <c r="H27" s="733"/>
      <c r="I27" s="736">
        <v>46900</v>
      </c>
      <c r="J27" s="737">
        <v>37200</v>
      </c>
      <c r="K27" s="737">
        <v>1200</v>
      </c>
      <c r="L27" s="827">
        <v>500</v>
      </c>
      <c r="M27" s="827">
        <v>2100</v>
      </c>
      <c r="N27" s="827">
        <v>5300</v>
      </c>
      <c r="O27" s="827">
        <v>700</v>
      </c>
      <c r="P27" s="740"/>
      <c r="U27" s="742"/>
      <c r="V27" s="742"/>
    </row>
    <row r="28" spans="1:22" s="741" customFormat="1" ht="12.75" customHeight="1">
      <c r="A28" s="733"/>
      <c r="B28" s="734"/>
      <c r="C28" s="734"/>
      <c r="D28" s="1085" t="s">
        <v>546</v>
      </c>
      <c r="E28" s="1085"/>
      <c r="F28" s="1085"/>
      <c r="G28" s="1085"/>
      <c r="H28" s="733"/>
      <c r="I28" s="736">
        <v>54200</v>
      </c>
      <c r="J28" s="737">
        <v>40200</v>
      </c>
      <c r="K28" s="737">
        <v>600</v>
      </c>
      <c r="L28" s="826" t="s">
        <v>547</v>
      </c>
      <c r="M28" s="827">
        <v>2000</v>
      </c>
      <c r="N28" s="827">
        <v>9900</v>
      </c>
      <c r="O28" s="827">
        <v>1400</v>
      </c>
      <c r="P28" s="740"/>
      <c r="U28" s="742"/>
      <c r="V28" s="742"/>
    </row>
    <row r="29" spans="1:22" s="741" customFormat="1" ht="12.75" customHeight="1">
      <c r="A29" s="733"/>
      <c r="B29" s="734"/>
      <c r="C29" s="734"/>
      <c r="D29" s="1085" t="s">
        <v>548</v>
      </c>
      <c r="E29" s="1085"/>
      <c r="F29" s="1085"/>
      <c r="G29" s="1085"/>
      <c r="H29" s="733"/>
      <c r="I29" s="736">
        <v>57600</v>
      </c>
      <c r="J29" s="737">
        <v>37900</v>
      </c>
      <c r="K29" s="737">
        <v>1400</v>
      </c>
      <c r="L29" s="827">
        <v>300</v>
      </c>
      <c r="M29" s="827">
        <v>1400</v>
      </c>
      <c r="N29" s="827">
        <v>13200</v>
      </c>
      <c r="O29" s="827">
        <v>3400</v>
      </c>
      <c r="P29" s="740"/>
      <c r="U29" s="742"/>
      <c r="V29" s="742"/>
    </row>
    <row r="30" spans="1:22" s="741" customFormat="1" ht="12.75" customHeight="1">
      <c r="A30" s="733"/>
      <c r="B30" s="734"/>
      <c r="C30" s="734"/>
      <c r="D30" s="1085" t="s">
        <v>549</v>
      </c>
      <c r="E30" s="1085"/>
      <c r="F30" s="1085"/>
      <c r="G30" s="1085"/>
      <c r="H30" s="733"/>
      <c r="I30" s="736">
        <v>46600</v>
      </c>
      <c r="J30" s="737">
        <v>29100</v>
      </c>
      <c r="K30" s="737">
        <v>800</v>
      </c>
      <c r="L30" s="826" t="s">
        <v>542</v>
      </c>
      <c r="M30" s="827">
        <v>1100</v>
      </c>
      <c r="N30" s="827">
        <v>14000</v>
      </c>
      <c r="O30" s="827">
        <v>1500</v>
      </c>
      <c r="P30" s="740"/>
      <c r="U30" s="742"/>
      <c r="V30" s="742"/>
    </row>
    <row r="31" spans="1:22" s="741" customFormat="1" ht="12.75" customHeight="1">
      <c r="A31" s="733"/>
      <c r="B31" s="734"/>
      <c r="C31" s="734"/>
      <c r="D31" s="1096" t="s">
        <v>550</v>
      </c>
      <c r="E31" s="1097"/>
      <c r="F31" s="1097"/>
      <c r="G31" s="1097"/>
      <c r="H31" s="733"/>
      <c r="I31" s="736">
        <v>13600</v>
      </c>
      <c r="J31" s="737">
        <v>7800</v>
      </c>
      <c r="K31" s="737">
        <v>200</v>
      </c>
      <c r="L31" s="827">
        <v>100</v>
      </c>
      <c r="M31" s="827">
        <v>200</v>
      </c>
      <c r="N31" s="827">
        <v>4800</v>
      </c>
      <c r="O31" s="827">
        <v>500</v>
      </c>
      <c r="P31" s="740"/>
      <c r="U31" s="742"/>
      <c r="V31" s="742"/>
    </row>
    <row r="32" spans="1:22" s="741" customFormat="1" ht="12.75" customHeight="1">
      <c r="A32" s="733"/>
      <c r="B32" s="734"/>
      <c r="C32" s="734"/>
      <c r="D32" s="1096" t="s">
        <v>551</v>
      </c>
      <c r="E32" s="1097"/>
      <c r="F32" s="1097"/>
      <c r="G32" s="1097"/>
      <c r="H32" s="733"/>
      <c r="I32" s="736">
        <v>15200</v>
      </c>
      <c r="J32" s="737">
        <v>9500</v>
      </c>
      <c r="K32" s="737">
        <v>300</v>
      </c>
      <c r="L32" s="826" t="s">
        <v>552</v>
      </c>
      <c r="M32" s="827">
        <v>400</v>
      </c>
      <c r="N32" s="827">
        <v>4900</v>
      </c>
      <c r="O32" s="827">
        <v>200</v>
      </c>
      <c r="P32" s="740"/>
      <c r="U32" s="742"/>
      <c r="V32" s="742"/>
    </row>
    <row r="33" spans="1:22" s="741" customFormat="1" ht="12.75" customHeight="1">
      <c r="A33" s="733"/>
      <c r="B33" s="734"/>
      <c r="C33" s="734"/>
      <c r="D33" s="1096" t="s">
        <v>553</v>
      </c>
      <c r="E33" s="1097"/>
      <c r="F33" s="1097"/>
      <c r="G33" s="1097"/>
      <c r="H33" s="733"/>
      <c r="I33" s="736">
        <v>11800</v>
      </c>
      <c r="J33" s="737">
        <v>7200</v>
      </c>
      <c r="K33" s="737">
        <v>300</v>
      </c>
      <c r="L33" s="826" t="s">
        <v>552</v>
      </c>
      <c r="M33" s="827">
        <v>300</v>
      </c>
      <c r="N33" s="827">
        <v>3400</v>
      </c>
      <c r="O33" s="827">
        <v>600</v>
      </c>
      <c r="P33" s="740"/>
      <c r="U33" s="742"/>
      <c r="V33" s="742"/>
    </row>
    <row r="34" spans="1:22" s="741" customFormat="1" ht="12.75" customHeight="1">
      <c r="A34" s="733"/>
      <c r="B34" s="734"/>
      <c r="C34" s="734"/>
      <c r="D34" s="1096" t="s">
        <v>554</v>
      </c>
      <c r="E34" s="1097"/>
      <c r="F34" s="1097"/>
      <c r="G34" s="1097"/>
      <c r="H34" s="733"/>
      <c r="I34" s="736">
        <v>12800</v>
      </c>
      <c r="J34" s="737">
        <v>10100</v>
      </c>
      <c r="K34" s="826" t="s">
        <v>552</v>
      </c>
      <c r="L34" s="826" t="s">
        <v>552</v>
      </c>
      <c r="M34" s="827">
        <v>200</v>
      </c>
      <c r="N34" s="827">
        <v>2000</v>
      </c>
      <c r="O34" s="827">
        <v>500</v>
      </c>
      <c r="P34" s="740"/>
      <c r="U34" s="742"/>
      <c r="V34" s="742"/>
    </row>
    <row r="35" spans="1:22" s="741" customFormat="1" ht="12.75" customHeight="1">
      <c r="A35" s="733"/>
      <c r="B35" s="734"/>
      <c r="C35" s="734"/>
      <c r="D35" s="1096" t="s">
        <v>555</v>
      </c>
      <c r="E35" s="1097"/>
      <c r="F35" s="1097"/>
      <c r="G35" s="1097"/>
      <c r="H35" s="733"/>
      <c r="I35" s="736">
        <v>6300</v>
      </c>
      <c r="J35" s="737">
        <v>4900</v>
      </c>
      <c r="K35" s="826" t="s">
        <v>552</v>
      </c>
      <c r="L35" s="826" t="s">
        <v>552</v>
      </c>
      <c r="M35" s="827">
        <v>300</v>
      </c>
      <c r="N35" s="827">
        <v>1000</v>
      </c>
      <c r="O35" s="827">
        <v>0</v>
      </c>
      <c r="P35" s="740"/>
      <c r="U35" s="742"/>
      <c r="V35" s="742"/>
    </row>
    <row r="36" spans="1:22" s="741" customFormat="1" ht="12.75" customHeight="1">
      <c r="A36" s="733"/>
      <c r="B36" s="734"/>
      <c r="C36" s="734"/>
      <c r="D36" s="1085" t="s">
        <v>556</v>
      </c>
      <c r="E36" s="1085"/>
      <c r="F36" s="1085"/>
      <c r="G36" s="1085"/>
      <c r="H36" s="733"/>
      <c r="I36" s="736">
        <v>8000</v>
      </c>
      <c r="J36" s="737">
        <v>1400</v>
      </c>
      <c r="K36" s="826" t="s">
        <v>557</v>
      </c>
      <c r="L36" s="826" t="s">
        <v>557</v>
      </c>
      <c r="M36" s="827">
        <v>600</v>
      </c>
      <c r="N36" s="827">
        <v>1100</v>
      </c>
      <c r="O36" s="827">
        <v>100</v>
      </c>
      <c r="P36" s="740"/>
      <c r="U36" s="742"/>
      <c r="V36" s="742"/>
    </row>
    <row r="37" spans="1:22" s="741" customFormat="1" ht="18" customHeight="1">
      <c r="A37" s="733"/>
      <c r="B37" s="734"/>
      <c r="C37" s="1086" t="s">
        <v>500</v>
      </c>
      <c r="D37" s="1086"/>
      <c r="E37" s="1086"/>
      <c r="F37" s="1086"/>
      <c r="G37" s="1086"/>
      <c r="H37" s="733"/>
      <c r="I37" s="736">
        <v>12200</v>
      </c>
      <c r="J37" s="737">
        <v>10700</v>
      </c>
      <c r="K37" s="826" t="s">
        <v>558</v>
      </c>
      <c r="L37" s="826" t="s">
        <v>558</v>
      </c>
      <c r="M37" s="827">
        <v>600</v>
      </c>
      <c r="N37" s="827">
        <v>300</v>
      </c>
      <c r="O37" s="827">
        <v>500</v>
      </c>
      <c r="P37" s="740"/>
      <c r="U37" s="742"/>
      <c r="V37" s="742"/>
    </row>
    <row r="38" spans="1:22" s="741" customFormat="1" ht="12.75" customHeight="1">
      <c r="A38" s="733"/>
      <c r="B38" s="734"/>
      <c r="C38" s="734"/>
      <c r="D38" s="1097" t="s">
        <v>679</v>
      </c>
      <c r="E38" s="1097"/>
      <c r="F38" s="1097"/>
      <c r="G38" s="1097"/>
      <c r="H38" s="733"/>
      <c r="I38" s="736">
        <v>2300</v>
      </c>
      <c r="J38" s="737">
        <v>1900</v>
      </c>
      <c r="K38" s="826" t="s">
        <v>540</v>
      </c>
      <c r="L38" s="826" t="s">
        <v>540</v>
      </c>
      <c r="M38" s="827">
        <v>200</v>
      </c>
      <c r="N38" s="826" t="s">
        <v>540</v>
      </c>
      <c r="O38" s="827">
        <v>200</v>
      </c>
      <c r="P38" s="740"/>
      <c r="U38" s="742"/>
      <c r="V38" s="742"/>
    </row>
    <row r="39" spans="1:22" s="741" customFormat="1" ht="12.75" customHeight="1">
      <c r="A39" s="733"/>
      <c r="B39" s="734"/>
      <c r="C39" s="734"/>
      <c r="D39" s="1085" t="s">
        <v>541</v>
      </c>
      <c r="E39" s="1085"/>
      <c r="F39" s="1085"/>
      <c r="G39" s="1085"/>
      <c r="H39" s="733"/>
      <c r="I39" s="736">
        <v>400</v>
      </c>
      <c r="J39" s="737">
        <v>400</v>
      </c>
      <c r="K39" s="826" t="s">
        <v>542</v>
      </c>
      <c r="L39" s="826" t="s">
        <v>542</v>
      </c>
      <c r="M39" s="827">
        <v>0</v>
      </c>
      <c r="N39" s="826" t="s">
        <v>542</v>
      </c>
      <c r="O39" s="826" t="s">
        <v>542</v>
      </c>
      <c r="P39" s="740"/>
      <c r="U39" s="742"/>
      <c r="V39" s="742"/>
    </row>
    <row r="40" spans="1:22" s="741" customFormat="1" ht="12.75" customHeight="1">
      <c r="A40" s="733"/>
      <c r="B40" s="734"/>
      <c r="C40" s="734"/>
      <c r="D40" s="1085" t="s">
        <v>543</v>
      </c>
      <c r="E40" s="1085"/>
      <c r="F40" s="1085"/>
      <c r="G40" s="1085"/>
      <c r="H40" s="733"/>
      <c r="I40" s="736">
        <v>1100</v>
      </c>
      <c r="J40" s="737">
        <v>900</v>
      </c>
      <c r="K40" s="826" t="s">
        <v>542</v>
      </c>
      <c r="L40" s="826" t="s">
        <v>542</v>
      </c>
      <c r="M40" s="827">
        <v>0</v>
      </c>
      <c r="N40" s="827">
        <v>100</v>
      </c>
      <c r="O40" s="827">
        <v>100</v>
      </c>
      <c r="P40" s="740"/>
      <c r="U40" s="742"/>
      <c r="V40" s="742"/>
    </row>
    <row r="41" spans="1:22" s="741" customFormat="1" ht="12.75" customHeight="1">
      <c r="A41" s="733"/>
      <c r="B41" s="734"/>
      <c r="C41" s="734"/>
      <c r="D41" s="1085" t="s">
        <v>544</v>
      </c>
      <c r="E41" s="1085"/>
      <c r="F41" s="1085"/>
      <c r="G41" s="1085"/>
      <c r="H41" s="733"/>
      <c r="I41" s="736">
        <v>2600</v>
      </c>
      <c r="J41" s="737">
        <v>2300</v>
      </c>
      <c r="K41" s="826" t="s">
        <v>542</v>
      </c>
      <c r="L41" s="826" t="s">
        <v>542</v>
      </c>
      <c r="M41" s="827">
        <v>100</v>
      </c>
      <c r="N41" s="827">
        <v>0</v>
      </c>
      <c r="O41" s="827">
        <v>0</v>
      </c>
      <c r="P41" s="740"/>
      <c r="U41" s="742"/>
      <c r="V41" s="742"/>
    </row>
    <row r="42" spans="1:22" s="741" customFormat="1" ht="12.75" customHeight="1">
      <c r="A42" s="733"/>
      <c r="B42" s="734"/>
      <c r="C42" s="734"/>
      <c r="D42" s="1085" t="s">
        <v>545</v>
      </c>
      <c r="E42" s="1085"/>
      <c r="F42" s="1085"/>
      <c r="G42" s="1085"/>
      <c r="H42" s="733"/>
      <c r="I42" s="736">
        <v>1500</v>
      </c>
      <c r="J42" s="737">
        <v>1400</v>
      </c>
      <c r="K42" s="826" t="s">
        <v>542</v>
      </c>
      <c r="L42" s="826" t="s">
        <v>542</v>
      </c>
      <c r="M42" s="827">
        <v>0</v>
      </c>
      <c r="N42" s="827">
        <v>0</v>
      </c>
      <c r="O42" s="827">
        <v>100</v>
      </c>
      <c r="P42" s="740"/>
      <c r="U42" s="742"/>
      <c r="V42" s="742"/>
    </row>
    <row r="43" spans="1:22" s="741" customFormat="1" ht="12.75" customHeight="1">
      <c r="A43" s="733"/>
      <c r="B43" s="734"/>
      <c r="C43" s="734"/>
      <c r="D43" s="1085" t="s">
        <v>546</v>
      </c>
      <c r="E43" s="1085"/>
      <c r="F43" s="1085"/>
      <c r="G43" s="1085"/>
      <c r="H43" s="733"/>
      <c r="I43" s="736">
        <v>1400</v>
      </c>
      <c r="J43" s="737">
        <v>1200</v>
      </c>
      <c r="K43" s="826" t="s">
        <v>547</v>
      </c>
      <c r="L43" s="826" t="s">
        <v>547</v>
      </c>
      <c r="M43" s="827">
        <v>100</v>
      </c>
      <c r="N43" s="827">
        <v>0</v>
      </c>
      <c r="O43" s="827">
        <v>100</v>
      </c>
      <c r="P43" s="740"/>
      <c r="U43" s="742"/>
      <c r="V43" s="742"/>
    </row>
    <row r="44" spans="1:22" s="741" customFormat="1" ht="12.75" customHeight="1">
      <c r="A44" s="733"/>
      <c r="B44" s="734"/>
      <c r="C44" s="734"/>
      <c r="D44" s="1085" t="s">
        <v>548</v>
      </c>
      <c r="E44" s="1085"/>
      <c r="F44" s="1085"/>
      <c r="G44" s="1085"/>
      <c r="H44" s="733"/>
      <c r="I44" s="736">
        <v>1200</v>
      </c>
      <c r="J44" s="737">
        <v>1000</v>
      </c>
      <c r="K44" s="826" t="s">
        <v>542</v>
      </c>
      <c r="L44" s="826" t="s">
        <v>542</v>
      </c>
      <c r="M44" s="827">
        <v>100</v>
      </c>
      <c r="N44" s="827">
        <v>100</v>
      </c>
      <c r="O44" s="827">
        <v>0</v>
      </c>
      <c r="P44" s="740"/>
      <c r="U44" s="742"/>
      <c r="V44" s="742"/>
    </row>
    <row r="45" spans="1:22" s="741" customFormat="1" ht="12.75" customHeight="1">
      <c r="A45" s="733"/>
      <c r="B45" s="734"/>
      <c r="C45" s="734"/>
      <c r="D45" s="1085" t="s">
        <v>549</v>
      </c>
      <c r="E45" s="1085"/>
      <c r="F45" s="1085"/>
      <c r="G45" s="1085"/>
      <c r="H45" s="733"/>
      <c r="I45" s="736">
        <v>800</v>
      </c>
      <c r="J45" s="737">
        <v>700</v>
      </c>
      <c r="K45" s="826" t="s">
        <v>542</v>
      </c>
      <c r="L45" s="826" t="s">
        <v>542</v>
      </c>
      <c r="M45" s="826" t="s">
        <v>542</v>
      </c>
      <c r="N45" s="827">
        <v>0</v>
      </c>
      <c r="O45" s="826" t="s">
        <v>542</v>
      </c>
      <c r="P45" s="740"/>
      <c r="U45" s="742"/>
      <c r="V45" s="742"/>
    </row>
    <row r="46" spans="1:22" s="741" customFormat="1" ht="12.75" customHeight="1">
      <c r="A46" s="733"/>
      <c r="B46" s="734"/>
      <c r="C46" s="734"/>
      <c r="D46" s="1096" t="s">
        <v>550</v>
      </c>
      <c r="E46" s="1097"/>
      <c r="F46" s="1097"/>
      <c r="G46" s="1097"/>
      <c r="H46" s="733"/>
      <c r="I46" s="736">
        <v>200</v>
      </c>
      <c r="J46" s="737">
        <v>100</v>
      </c>
      <c r="K46" s="826" t="s">
        <v>552</v>
      </c>
      <c r="L46" s="826" t="s">
        <v>552</v>
      </c>
      <c r="M46" s="827">
        <v>0</v>
      </c>
      <c r="N46" s="827">
        <v>0</v>
      </c>
      <c r="O46" s="827">
        <v>0</v>
      </c>
      <c r="P46" s="740"/>
      <c r="U46" s="742"/>
      <c r="V46" s="742"/>
    </row>
    <row r="47" spans="1:22" s="741" customFormat="1" ht="12.75" customHeight="1">
      <c r="A47" s="733"/>
      <c r="B47" s="734"/>
      <c r="C47" s="734"/>
      <c r="D47" s="1096" t="s">
        <v>551</v>
      </c>
      <c r="E47" s="1097"/>
      <c r="F47" s="1097"/>
      <c r="G47" s="1097"/>
      <c r="H47" s="733"/>
      <c r="I47" s="736">
        <v>200</v>
      </c>
      <c r="J47" s="737">
        <v>200</v>
      </c>
      <c r="K47" s="826" t="s">
        <v>552</v>
      </c>
      <c r="L47" s="826" t="s">
        <v>552</v>
      </c>
      <c r="M47" s="826" t="s">
        <v>552</v>
      </c>
      <c r="N47" s="826" t="s">
        <v>552</v>
      </c>
      <c r="O47" s="827">
        <v>0</v>
      </c>
      <c r="P47" s="740"/>
      <c r="U47" s="742"/>
      <c r="V47" s="742"/>
    </row>
    <row r="48" spans="1:22" s="741" customFormat="1" ht="12.75" customHeight="1">
      <c r="A48" s="733"/>
      <c r="B48" s="734"/>
      <c r="C48" s="734"/>
      <c r="D48" s="1096" t="s">
        <v>553</v>
      </c>
      <c r="E48" s="1097"/>
      <c r="F48" s="1097"/>
      <c r="G48" s="1097"/>
      <c r="H48" s="733"/>
      <c r="I48" s="736">
        <v>200</v>
      </c>
      <c r="J48" s="737">
        <v>200</v>
      </c>
      <c r="K48" s="826" t="s">
        <v>552</v>
      </c>
      <c r="L48" s="826" t="s">
        <v>552</v>
      </c>
      <c r="M48" s="827">
        <v>0</v>
      </c>
      <c r="N48" s="826" t="s">
        <v>552</v>
      </c>
      <c r="O48" s="826" t="s">
        <v>552</v>
      </c>
      <c r="P48" s="740"/>
      <c r="U48" s="742"/>
      <c r="V48" s="742"/>
    </row>
    <row r="49" spans="1:22" s="741" customFormat="1" ht="12.75" customHeight="1">
      <c r="A49" s="733"/>
      <c r="B49" s="734"/>
      <c r="C49" s="734"/>
      <c r="D49" s="1096" t="s">
        <v>554</v>
      </c>
      <c r="E49" s="1097"/>
      <c r="F49" s="1097"/>
      <c r="G49" s="1097"/>
      <c r="H49" s="733"/>
      <c r="I49" s="736">
        <v>200</v>
      </c>
      <c r="J49" s="737">
        <v>100</v>
      </c>
      <c r="K49" s="826" t="s">
        <v>552</v>
      </c>
      <c r="L49" s="826" t="s">
        <v>552</v>
      </c>
      <c r="M49" s="827">
        <v>0</v>
      </c>
      <c r="N49" s="827">
        <v>0</v>
      </c>
      <c r="O49" s="827">
        <v>0</v>
      </c>
      <c r="P49" s="740"/>
      <c r="U49" s="742"/>
      <c r="V49" s="742"/>
    </row>
    <row r="50" spans="1:22" s="741" customFormat="1" ht="12.75" customHeight="1">
      <c r="A50" s="733"/>
      <c r="B50" s="734"/>
      <c r="C50" s="734"/>
      <c r="D50" s="1096" t="s">
        <v>555</v>
      </c>
      <c r="E50" s="1097"/>
      <c r="F50" s="1097"/>
      <c r="G50" s="1097"/>
      <c r="H50" s="733"/>
      <c r="I50" s="736">
        <v>100</v>
      </c>
      <c r="J50" s="737">
        <v>100</v>
      </c>
      <c r="K50" s="826" t="s">
        <v>552</v>
      </c>
      <c r="L50" s="826" t="s">
        <v>552</v>
      </c>
      <c r="M50" s="826" t="s">
        <v>552</v>
      </c>
      <c r="N50" s="826" t="s">
        <v>552</v>
      </c>
      <c r="O50" s="826" t="s">
        <v>552</v>
      </c>
      <c r="P50" s="740"/>
      <c r="U50" s="742"/>
      <c r="V50" s="742"/>
    </row>
    <row r="51" spans="1:22" s="741" customFormat="1" ht="12.75" customHeight="1">
      <c r="A51" s="733"/>
      <c r="B51" s="734"/>
      <c r="C51" s="734"/>
      <c r="D51" s="1085" t="s">
        <v>556</v>
      </c>
      <c r="E51" s="1085"/>
      <c r="F51" s="1085"/>
      <c r="G51" s="1085"/>
      <c r="H51" s="733"/>
      <c r="I51" s="736">
        <v>100</v>
      </c>
      <c r="J51" s="737">
        <v>0</v>
      </c>
      <c r="K51" s="826" t="s">
        <v>557</v>
      </c>
      <c r="L51" s="826" t="s">
        <v>557</v>
      </c>
      <c r="M51" s="826" t="s">
        <v>557</v>
      </c>
      <c r="N51" s="826" t="s">
        <v>557</v>
      </c>
      <c r="O51" s="826" t="s">
        <v>557</v>
      </c>
      <c r="P51" s="740"/>
      <c r="U51" s="742"/>
      <c r="V51" s="742"/>
    </row>
    <row r="52" spans="1:22" s="741" customFormat="1" ht="3.75" customHeight="1">
      <c r="A52" s="766"/>
      <c r="B52" s="766"/>
      <c r="C52" s="759"/>
      <c r="D52" s="828"/>
      <c r="E52" s="828"/>
      <c r="F52" s="828"/>
      <c r="G52" s="828"/>
      <c r="H52" s="829"/>
      <c r="I52" s="830"/>
      <c r="J52" s="831"/>
      <c r="K52" s="831"/>
      <c r="L52" s="832"/>
      <c r="M52" s="832"/>
      <c r="N52" s="832"/>
      <c r="O52" s="832"/>
      <c r="P52" s="763"/>
      <c r="U52" s="742"/>
      <c r="V52" s="742"/>
    </row>
    <row r="53" spans="2:21" s="764" customFormat="1" ht="15.75" customHeight="1">
      <c r="B53" s="764" t="s">
        <v>559</v>
      </c>
      <c r="D53" s="701"/>
      <c r="H53" s="701"/>
      <c r="I53" s="756"/>
      <c r="J53" s="756"/>
      <c r="K53" s="756"/>
      <c r="L53" s="757"/>
      <c r="M53" s="757"/>
      <c r="N53" s="757"/>
      <c r="O53" s="757"/>
      <c r="P53" s="740"/>
      <c r="Q53" s="701"/>
      <c r="R53" s="701"/>
      <c r="S53" s="701"/>
      <c r="T53" s="701"/>
      <c r="U53" s="701"/>
    </row>
    <row r="54" spans="2:21" s="764" customFormat="1" ht="12" customHeight="1">
      <c r="B54" s="703" t="s">
        <v>518</v>
      </c>
      <c r="D54" s="701"/>
      <c r="H54" s="701"/>
      <c r="I54" s="756"/>
      <c r="J54" s="756"/>
      <c r="K54" s="756"/>
      <c r="L54" s="757"/>
      <c r="M54" s="757"/>
      <c r="N54" s="757"/>
      <c r="O54" s="757"/>
      <c r="P54" s="740"/>
      <c r="Q54" s="701"/>
      <c r="R54" s="701"/>
      <c r="S54" s="701"/>
      <c r="T54" s="701"/>
      <c r="U54" s="701"/>
    </row>
    <row r="55" spans="4:21" s="764" customFormat="1" ht="12" customHeight="1">
      <c r="D55" s="701"/>
      <c r="H55" s="701"/>
      <c r="I55" s="756"/>
      <c r="J55" s="756"/>
      <c r="K55" s="756"/>
      <c r="L55" s="757"/>
      <c r="M55" s="757"/>
      <c r="N55" s="757"/>
      <c r="O55" s="757"/>
      <c r="P55" s="740"/>
      <c r="Q55" s="701"/>
      <c r="R55" s="701"/>
      <c r="S55" s="701"/>
      <c r="T55" s="701"/>
      <c r="U55" s="701"/>
    </row>
    <row r="56" spans="9:21" s="703" customFormat="1" ht="12" customHeight="1">
      <c r="I56" s="765"/>
      <c r="J56" s="704"/>
      <c r="K56" s="704"/>
      <c r="L56" s="705"/>
      <c r="M56" s="705"/>
      <c r="N56" s="705"/>
      <c r="O56" s="705"/>
      <c r="P56" s="706"/>
      <c r="Q56" s="700"/>
      <c r="R56" s="700"/>
      <c r="S56" s="700"/>
      <c r="T56" s="700"/>
      <c r="U56" s="700"/>
    </row>
  </sheetData>
  <mergeCells count="50">
    <mergeCell ref="D49:G49"/>
    <mergeCell ref="D50:G50"/>
    <mergeCell ref="D51:G51"/>
    <mergeCell ref="M5:N5"/>
    <mergeCell ref="D45:G45"/>
    <mergeCell ref="D46:G46"/>
    <mergeCell ref="D47:G47"/>
    <mergeCell ref="D48:G48"/>
    <mergeCell ref="D41:G41"/>
    <mergeCell ref="D42:G42"/>
    <mergeCell ref="K4:P4"/>
    <mergeCell ref="O5:O6"/>
    <mergeCell ref="K5:K6"/>
    <mergeCell ref="L5:L6"/>
    <mergeCell ref="D43:G43"/>
    <mergeCell ref="D44:G44"/>
    <mergeCell ref="D35:G35"/>
    <mergeCell ref="D38:G38"/>
    <mergeCell ref="D39:G39"/>
    <mergeCell ref="D40:G40"/>
    <mergeCell ref="C37:G37"/>
    <mergeCell ref="D19:G19"/>
    <mergeCell ref="D20:G20"/>
    <mergeCell ref="D21:G21"/>
    <mergeCell ref="D25:G25"/>
    <mergeCell ref="C22:G22"/>
    <mergeCell ref="D23:G23"/>
    <mergeCell ref="D24:G24"/>
    <mergeCell ref="D15:G15"/>
    <mergeCell ref="D16:G16"/>
    <mergeCell ref="D17:G17"/>
    <mergeCell ref="D18:G18"/>
    <mergeCell ref="B7:G7"/>
    <mergeCell ref="D8:G8"/>
    <mergeCell ref="D9:G9"/>
    <mergeCell ref="D10:G10"/>
    <mergeCell ref="D11:G11"/>
    <mergeCell ref="D12:G12"/>
    <mergeCell ref="D13:G13"/>
    <mergeCell ref="D14:G14"/>
    <mergeCell ref="D26:G26"/>
    <mergeCell ref="D29:G29"/>
    <mergeCell ref="D36:G36"/>
    <mergeCell ref="D28:G28"/>
    <mergeCell ref="D27:G27"/>
    <mergeCell ref="D30:G30"/>
    <mergeCell ref="D31:G31"/>
    <mergeCell ref="D32:G32"/>
    <mergeCell ref="D33:G33"/>
    <mergeCell ref="D34:G34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2"/>
  <headerFooter alignWithMargins="0">
    <oddHeader>&amp;R&amp;A</oddHeader>
    <oddFooter>&amp;C&amp;P/&amp;N</oddFooter>
  </headerFooter>
  <rowBreaks count="1" manualBreakCount="1">
    <brk id="1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6"/>
  <sheetViews>
    <sheetView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1" sqref="E11"/>
    </sheetView>
  </sheetViews>
  <sheetFormatPr defaultColWidth="9.00390625" defaultRowHeight="12" customHeight="1"/>
  <cols>
    <col min="1" max="1" width="0.2421875" style="136" customWidth="1"/>
    <col min="2" max="2" width="2.25390625" style="136" customWidth="1"/>
    <col min="3" max="3" width="11.625" style="136" customWidth="1"/>
    <col min="4" max="4" width="0.2421875" style="96" customWidth="1"/>
    <col min="5" max="5" width="8.75390625" style="127" customWidth="1"/>
    <col min="6" max="6" width="5.75390625" style="127" customWidth="1"/>
    <col min="7" max="7" width="8.75390625" style="127" customWidth="1"/>
    <col min="8" max="8" width="5.75390625" style="127" customWidth="1"/>
    <col min="9" max="9" width="8.75390625" style="127" customWidth="1"/>
    <col min="10" max="10" width="5.75390625" style="127" customWidth="1"/>
    <col min="11" max="11" width="8.75390625" style="127" customWidth="1"/>
    <col min="12" max="12" width="5.75390625" style="127" customWidth="1"/>
    <col min="13" max="13" width="8.75390625" style="127" customWidth="1"/>
    <col min="14" max="14" width="5.75390625" style="127" customWidth="1"/>
    <col min="15" max="15" width="8.25390625" style="127" customWidth="1"/>
    <col min="16" max="16" width="5.75390625" style="127" customWidth="1"/>
    <col min="17" max="16384" width="10.375" style="127" customWidth="1"/>
  </cols>
  <sheetData>
    <row r="1" spans="3:12" s="90" customFormat="1" ht="24" customHeight="1">
      <c r="C1" s="91"/>
      <c r="D1" s="92"/>
      <c r="E1" s="93" t="s">
        <v>79</v>
      </c>
      <c r="F1" s="94" t="s">
        <v>80</v>
      </c>
      <c r="L1" s="95"/>
    </row>
    <row r="2" spans="1:12" s="97" customFormat="1" ht="7.5" customHeight="1">
      <c r="A2" s="96"/>
      <c r="B2" s="96"/>
      <c r="C2" s="96"/>
      <c r="D2" s="96"/>
      <c r="K2" s="98"/>
      <c r="L2" s="98"/>
    </row>
    <row r="3" spans="1:15" s="97" customFormat="1" ht="12" customHeight="1" thickBot="1">
      <c r="A3" s="99"/>
      <c r="B3" s="100" t="s">
        <v>81</v>
      </c>
      <c r="C3" s="99"/>
      <c r="D3" s="99"/>
      <c r="E3" s="101"/>
      <c r="F3" s="101"/>
      <c r="G3" s="101"/>
      <c r="H3" s="101"/>
      <c r="I3" s="101"/>
      <c r="J3" s="101"/>
      <c r="K3" s="102"/>
      <c r="L3" s="102"/>
      <c r="M3" s="101"/>
      <c r="N3" s="101"/>
      <c r="O3" s="103" t="s">
        <v>78</v>
      </c>
    </row>
    <row r="4" spans="1:16" s="109" customFormat="1" ht="12" customHeight="1">
      <c r="A4" s="104"/>
      <c r="B4" s="104"/>
      <c r="C4" s="104"/>
      <c r="D4" s="104"/>
      <c r="E4" s="105" t="s">
        <v>82</v>
      </c>
      <c r="F4" s="106"/>
      <c r="G4" s="105" t="s">
        <v>83</v>
      </c>
      <c r="H4" s="106"/>
      <c r="I4" s="105" t="s">
        <v>84</v>
      </c>
      <c r="J4" s="106"/>
      <c r="K4" s="105" t="s">
        <v>85</v>
      </c>
      <c r="L4" s="106"/>
      <c r="M4" s="105" t="s">
        <v>86</v>
      </c>
      <c r="N4" s="106"/>
      <c r="O4" s="107" t="s">
        <v>87</v>
      </c>
      <c r="P4" s="108"/>
    </row>
    <row r="5" spans="1:16" s="109" customFormat="1" ht="12" customHeight="1">
      <c r="A5" s="104"/>
      <c r="B5" s="104"/>
      <c r="C5" s="104"/>
      <c r="D5" s="110"/>
      <c r="E5" s="111"/>
      <c r="F5" s="1056" t="s">
        <v>88</v>
      </c>
      <c r="G5" s="111"/>
      <c r="H5" s="1056" t="s">
        <v>88</v>
      </c>
      <c r="I5" s="111"/>
      <c r="J5" s="1056" t="s">
        <v>88</v>
      </c>
      <c r="K5" s="111"/>
      <c r="L5" s="1056" t="s">
        <v>88</v>
      </c>
      <c r="M5" s="111"/>
      <c r="N5" s="1056" t="s">
        <v>88</v>
      </c>
      <c r="O5" s="111"/>
      <c r="P5" s="1053" t="s">
        <v>88</v>
      </c>
    </row>
    <row r="6" spans="1:16" s="109" customFormat="1" ht="12" customHeight="1">
      <c r="A6" s="104"/>
      <c r="B6" s="104"/>
      <c r="C6" s="104"/>
      <c r="D6" s="110"/>
      <c r="E6" s="112" t="s">
        <v>89</v>
      </c>
      <c r="F6" s="1057"/>
      <c r="G6" s="112" t="s">
        <v>89</v>
      </c>
      <c r="H6" s="1057"/>
      <c r="I6" s="112" t="s">
        <v>89</v>
      </c>
      <c r="J6" s="1057"/>
      <c r="K6" s="112" t="s">
        <v>89</v>
      </c>
      <c r="L6" s="1057"/>
      <c r="M6" s="112" t="s">
        <v>89</v>
      </c>
      <c r="N6" s="1057"/>
      <c r="O6" s="112" t="s">
        <v>89</v>
      </c>
      <c r="P6" s="1054"/>
    </row>
    <row r="7" spans="1:16" s="109" customFormat="1" ht="12" customHeight="1">
      <c r="A7" s="113"/>
      <c r="B7" s="113"/>
      <c r="C7" s="113"/>
      <c r="D7" s="114"/>
      <c r="E7" s="115"/>
      <c r="F7" s="1058"/>
      <c r="G7" s="115"/>
      <c r="H7" s="1058"/>
      <c r="I7" s="115"/>
      <c r="J7" s="1058"/>
      <c r="K7" s="115"/>
      <c r="L7" s="1058"/>
      <c r="M7" s="115"/>
      <c r="N7" s="1058"/>
      <c r="O7" s="115"/>
      <c r="P7" s="1055"/>
    </row>
    <row r="8" spans="1:16" s="109" customFormat="1" ht="15" customHeight="1">
      <c r="A8" s="104"/>
      <c r="B8" s="1052" t="s">
        <v>90</v>
      </c>
      <c r="C8" s="1059"/>
      <c r="D8" s="110"/>
      <c r="E8" s="116">
        <v>74800</v>
      </c>
      <c r="F8" s="117">
        <v>-1.7</v>
      </c>
      <c r="G8" s="116">
        <v>157200</v>
      </c>
      <c r="H8" s="117">
        <v>-5.9</v>
      </c>
      <c r="I8" s="116">
        <v>89400</v>
      </c>
      <c r="J8" s="117">
        <v>-4.2</v>
      </c>
      <c r="K8" s="116">
        <v>48900</v>
      </c>
      <c r="L8" s="117">
        <v>-2.9</v>
      </c>
      <c r="M8" s="116">
        <v>39700</v>
      </c>
      <c r="N8" s="117">
        <v>-3.2</v>
      </c>
      <c r="O8" s="116">
        <v>36200</v>
      </c>
      <c r="P8" s="117">
        <v>-0.8</v>
      </c>
    </row>
    <row r="9" spans="1:16" s="109" customFormat="1" ht="12" customHeight="1">
      <c r="A9" s="104"/>
      <c r="B9" s="1052" t="s">
        <v>91</v>
      </c>
      <c r="C9" s="1059"/>
      <c r="D9" s="110"/>
      <c r="E9" s="116">
        <v>74700</v>
      </c>
      <c r="F9" s="117">
        <v>-3</v>
      </c>
      <c r="G9" s="116">
        <v>147100</v>
      </c>
      <c r="H9" s="117">
        <v>-6.9</v>
      </c>
      <c r="I9" s="116">
        <v>83000</v>
      </c>
      <c r="J9" s="117">
        <v>-5.6</v>
      </c>
      <c r="K9" s="116">
        <v>46500</v>
      </c>
      <c r="L9" s="117">
        <v>-4.3</v>
      </c>
      <c r="M9" s="116">
        <v>37500</v>
      </c>
      <c r="N9" s="117">
        <v>-4</v>
      </c>
      <c r="O9" s="116">
        <v>33400</v>
      </c>
      <c r="P9" s="117">
        <v>-1.7</v>
      </c>
    </row>
    <row r="10" spans="1:16" s="109" customFormat="1" ht="12" customHeight="1">
      <c r="A10" s="104"/>
      <c r="B10" s="1052" t="s">
        <v>92</v>
      </c>
      <c r="C10" s="1059"/>
      <c r="D10" s="110"/>
      <c r="E10" s="116">
        <v>70800</v>
      </c>
      <c r="F10" s="117">
        <v>-3.9</v>
      </c>
      <c r="G10" s="116">
        <v>132100</v>
      </c>
      <c r="H10" s="117">
        <v>-7.5</v>
      </c>
      <c r="I10" s="116">
        <v>76400</v>
      </c>
      <c r="J10" s="117">
        <v>-6.5</v>
      </c>
      <c r="K10" s="116">
        <v>43500</v>
      </c>
      <c r="L10" s="117">
        <v>-5.7</v>
      </c>
      <c r="M10" s="116">
        <v>35200</v>
      </c>
      <c r="N10" s="117">
        <v>-5.8</v>
      </c>
      <c r="O10" s="116">
        <v>32100</v>
      </c>
      <c r="P10" s="117">
        <v>-2.6</v>
      </c>
    </row>
    <row r="11" spans="1:16" s="120" customFormat="1" ht="12" customHeight="1">
      <c r="A11" s="118"/>
      <c r="B11" s="1052" t="s">
        <v>93</v>
      </c>
      <c r="C11" s="1052"/>
      <c r="D11" s="119"/>
      <c r="E11" s="116">
        <v>66900</v>
      </c>
      <c r="F11" s="117">
        <v>-4.1</v>
      </c>
      <c r="G11" s="116">
        <v>120200</v>
      </c>
      <c r="H11" s="117">
        <v>-7.2</v>
      </c>
      <c r="I11" s="116">
        <v>66800</v>
      </c>
      <c r="J11" s="117">
        <v>-7.7</v>
      </c>
      <c r="K11" s="116">
        <v>40900</v>
      </c>
      <c r="L11" s="117">
        <v>-5.7</v>
      </c>
      <c r="M11" s="116">
        <v>32200</v>
      </c>
      <c r="N11" s="117">
        <v>-5.8</v>
      </c>
      <c r="O11" s="116">
        <v>30200</v>
      </c>
      <c r="P11" s="117">
        <v>-2.8</v>
      </c>
    </row>
    <row r="12" spans="1:16" s="120" customFormat="1" ht="12" customHeight="1">
      <c r="A12" s="118"/>
      <c r="B12" s="1052" t="s">
        <v>94</v>
      </c>
      <c r="C12" s="1059"/>
      <c r="D12" s="119"/>
      <c r="E12" s="116">
        <v>61400</v>
      </c>
      <c r="F12" s="117">
        <v>-6.7</v>
      </c>
      <c r="G12" s="116">
        <v>106400</v>
      </c>
      <c r="H12" s="117">
        <v>-9.8</v>
      </c>
      <c r="I12" s="116">
        <v>62100</v>
      </c>
      <c r="J12" s="117">
        <v>-9</v>
      </c>
      <c r="K12" s="116">
        <v>36100</v>
      </c>
      <c r="L12" s="117">
        <v>-10.7</v>
      </c>
      <c r="M12" s="116">
        <v>28500</v>
      </c>
      <c r="N12" s="117">
        <v>-10.1</v>
      </c>
      <c r="O12" s="116">
        <v>28300</v>
      </c>
      <c r="P12" s="117">
        <v>-5.1</v>
      </c>
    </row>
    <row r="13" spans="1:16" s="120" customFormat="1" ht="15" customHeight="1">
      <c r="A13" s="118"/>
      <c r="B13" s="1052" t="s">
        <v>95</v>
      </c>
      <c r="C13" s="1059"/>
      <c r="D13" s="119"/>
      <c r="E13" s="116">
        <v>56300</v>
      </c>
      <c r="F13" s="117">
        <v>-7</v>
      </c>
      <c r="G13" s="116">
        <v>93100</v>
      </c>
      <c r="H13" s="117">
        <v>-10.9</v>
      </c>
      <c r="I13" s="116">
        <v>56000</v>
      </c>
      <c r="J13" s="117">
        <v>-9.3</v>
      </c>
      <c r="K13" s="116">
        <v>31400</v>
      </c>
      <c r="L13" s="117">
        <v>-12.1</v>
      </c>
      <c r="M13" s="116">
        <v>25200</v>
      </c>
      <c r="N13" s="117">
        <v>-11.5</v>
      </c>
      <c r="O13" s="116">
        <v>26000</v>
      </c>
      <c r="P13" s="117">
        <v>-5.9</v>
      </c>
    </row>
    <row r="14" spans="1:16" s="120" customFormat="1" ht="12" customHeight="1">
      <c r="A14" s="118"/>
      <c r="B14" s="1052" t="s">
        <v>96</v>
      </c>
      <c r="C14" s="1059"/>
      <c r="D14" s="119"/>
      <c r="E14" s="116">
        <v>53200</v>
      </c>
      <c r="F14" s="117">
        <v>-4.9</v>
      </c>
      <c r="G14" s="116">
        <v>85900</v>
      </c>
      <c r="H14" s="117">
        <v>-7.3</v>
      </c>
      <c r="I14" s="116">
        <v>50500</v>
      </c>
      <c r="J14" s="117">
        <v>-7.3</v>
      </c>
      <c r="K14" s="116">
        <v>26600</v>
      </c>
      <c r="L14" s="117">
        <v>-9.3</v>
      </c>
      <c r="M14" s="116">
        <v>21900</v>
      </c>
      <c r="N14" s="117">
        <v>-7.4</v>
      </c>
      <c r="O14" s="116">
        <v>23900</v>
      </c>
      <c r="P14" s="117">
        <v>-4.8</v>
      </c>
    </row>
    <row r="15" spans="1:16" s="120" customFormat="1" ht="12" customHeight="1">
      <c r="A15" s="118"/>
      <c r="B15" s="1052" t="s">
        <v>97</v>
      </c>
      <c r="C15" s="1059"/>
      <c r="D15" s="119"/>
      <c r="E15" s="116">
        <v>51600</v>
      </c>
      <c r="F15" s="117">
        <v>-3</v>
      </c>
      <c r="G15" s="116">
        <v>82500</v>
      </c>
      <c r="H15" s="117">
        <v>-4.3</v>
      </c>
      <c r="I15" s="116">
        <v>48300</v>
      </c>
      <c r="J15" s="117">
        <v>-4.3</v>
      </c>
      <c r="K15" s="116">
        <v>24600</v>
      </c>
      <c r="L15" s="117">
        <v>-7.2</v>
      </c>
      <c r="M15" s="116">
        <v>20700</v>
      </c>
      <c r="N15" s="117">
        <v>-4.5</v>
      </c>
      <c r="O15" s="116">
        <v>22900</v>
      </c>
      <c r="P15" s="117">
        <v>-3.6</v>
      </c>
    </row>
    <row r="16" spans="1:16" s="120" customFormat="1" ht="15.75" customHeight="1">
      <c r="A16" s="118"/>
      <c r="B16" s="1050" t="s">
        <v>98</v>
      </c>
      <c r="C16" s="1051"/>
      <c r="D16" s="121"/>
      <c r="E16" s="122">
        <v>51900</v>
      </c>
      <c r="F16" s="123">
        <v>-0.4</v>
      </c>
      <c r="G16" s="122">
        <v>84900</v>
      </c>
      <c r="H16" s="123">
        <v>0.1</v>
      </c>
      <c r="I16" s="122">
        <v>48100</v>
      </c>
      <c r="J16" s="123">
        <v>-1.2</v>
      </c>
      <c r="K16" s="122">
        <v>23700</v>
      </c>
      <c r="L16" s="123">
        <v>-3.4</v>
      </c>
      <c r="M16" s="122">
        <v>20500</v>
      </c>
      <c r="N16" s="123">
        <v>-1.4</v>
      </c>
      <c r="O16" s="122">
        <v>23000</v>
      </c>
      <c r="P16" s="123">
        <v>-1.6</v>
      </c>
    </row>
    <row r="17" spans="1:16" ht="15.75" customHeight="1">
      <c r="A17" s="124"/>
      <c r="B17" s="125"/>
      <c r="C17" s="125" t="s">
        <v>2</v>
      </c>
      <c r="D17" s="126"/>
      <c r="E17" s="116">
        <v>86300</v>
      </c>
      <c r="F17" s="117">
        <v>0.7</v>
      </c>
      <c r="G17" s="116">
        <v>138600</v>
      </c>
      <c r="H17" s="117">
        <v>3.9</v>
      </c>
      <c r="I17" s="116">
        <v>66000</v>
      </c>
      <c r="J17" s="117">
        <v>1.5</v>
      </c>
      <c r="K17" s="116">
        <v>42100</v>
      </c>
      <c r="L17" s="117">
        <v>-3.4</v>
      </c>
      <c r="M17" s="116">
        <v>28800</v>
      </c>
      <c r="N17" s="117">
        <v>0</v>
      </c>
      <c r="O17" s="116">
        <v>32400</v>
      </c>
      <c r="P17" s="117">
        <v>-2.3</v>
      </c>
    </row>
    <row r="18" spans="1:16" ht="12" customHeight="1">
      <c r="A18" s="124"/>
      <c r="B18" s="125"/>
      <c r="C18" s="125" t="s">
        <v>3</v>
      </c>
      <c r="D18" s="126"/>
      <c r="E18" s="116">
        <v>59800</v>
      </c>
      <c r="F18" s="117">
        <v>-1.8</v>
      </c>
      <c r="G18" s="116">
        <v>87900</v>
      </c>
      <c r="H18" s="117">
        <v>-1.8</v>
      </c>
      <c r="I18" s="116">
        <v>56000</v>
      </c>
      <c r="J18" s="117">
        <v>-1.6</v>
      </c>
      <c r="K18" s="116">
        <v>25100</v>
      </c>
      <c r="L18" s="117">
        <v>-3.5</v>
      </c>
      <c r="M18" s="116">
        <v>22200</v>
      </c>
      <c r="N18" s="117">
        <v>-3.1</v>
      </c>
      <c r="O18" s="116">
        <v>19000</v>
      </c>
      <c r="P18" s="117">
        <v>-1.1</v>
      </c>
    </row>
    <row r="19" spans="1:16" ht="12" customHeight="1">
      <c r="A19" s="124"/>
      <c r="B19" s="125"/>
      <c r="C19" s="125" t="s">
        <v>4</v>
      </c>
      <c r="D19" s="126"/>
      <c r="E19" s="116">
        <v>50700</v>
      </c>
      <c r="F19" s="117">
        <v>-0.8</v>
      </c>
      <c r="G19" s="116">
        <v>66800</v>
      </c>
      <c r="H19" s="117">
        <v>-2.9</v>
      </c>
      <c r="I19" s="116">
        <v>78300</v>
      </c>
      <c r="J19" s="117">
        <v>1.3</v>
      </c>
      <c r="K19" s="116">
        <v>25600</v>
      </c>
      <c r="L19" s="117">
        <v>-9.2</v>
      </c>
      <c r="M19" s="116">
        <v>21600</v>
      </c>
      <c r="N19" s="117">
        <v>-0.5</v>
      </c>
      <c r="O19" s="116">
        <v>15500</v>
      </c>
      <c r="P19" s="117">
        <v>-0.4</v>
      </c>
    </row>
    <row r="20" spans="1:16" ht="12" customHeight="1">
      <c r="A20" s="124"/>
      <c r="B20" s="125"/>
      <c r="C20" s="125" t="s">
        <v>5</v>
      </c>
      <c r="D20" s="126"/>
      <c r="E20" s="116">
        <v>63600</v>
      </c>
      <c r="F20" s="117">
        <v>-0.1</v>
      </c>
      <c r="G20" s="116">
        <v>89700</v>
      </c>
      <c r="H20" s="117">
        <v>-2</v>
      </c>
      <c r="I20" s="128" t="s">
        <v>99</v>
      </c>
      <c r="J20" s="128" t="s">
        <v>99</v>
      </c>
      <c r="K20" s="128" t="s">
        <v>99</v>
      </c>
      <c r="L20" s="128" t="s">
        <v>99</v>
      </c>
      <c r="M20" s="116">
        <v>20000</v>
      </c>
      <c r="N20" s="117">
        <v>-1</v>
      </c>
      <c r="O20" s="116">
        <v>25200</v>
      </c>
      <c r="P20" s="117">
        <v>-2.1</v>
      </c>
    </row>
    <row r="21" spans="1:16" ht="12" customHeight="1">
      <c r="A21" s="124"/>
      <c r="B21" s="125"/>
      <c r="C21" s="125" t="s">
        <v>7</v>
      </c>
      <c r="D21" s="126"/>
      <c r="E21" s="116">
        <v>90400</v>
      </c>
      <c r="F21" s="117">
        <v>1</v>
      </c>
      <c r="G21" s="116">
        <v>141300</v>
      </c>
      <c r="H21" s="117">
        <v>2.5</v>
      </c>
      <c r="I21" s="116">
        <v>71800</v>
      </c>
      <c r="J21" s="117">
        <v>2.2</v>
      </c>
      <c r="K21" s="116">
        <v>26000</v>
      </c>
      <c r="L21" s="117">
        <v>-1.5</v>
      </c>
      <c r="M21" s="116">
        <v>30500</v>
      </c>
      <c r="N21" s="117">
        <v>0</v>
      </c>
      <c r="O21" s="116">
        <v>34200</v>
      </c>
      <c r="P21" s="117">
        <v>-2.8</v>
      </c>
    </row>
    <row r="22" spans="1:16" ht="15.75" customHeight="1">
      <c r="A22" s="124"/>
      <c r="B22" s="125"/>
      <c r="C22" s="125" t="s">
        <v>8</v>
      </c>
      <c r="D22" s="126"/>
      <c r="E22" s="116">
        <v>85700</v>
      </c>
      <c r="F22" s="117">
        <v>2.8</v>
      </c>
      <c r="G22" s="116">
        <v>104500</v>
      </c>
      <c r="H22" s="117">
        <v>0.7</v>
      </c>
      <c r="I22" s="128" t="s">
        <v>99</v>
      </c>
      <c r="J22" s="128" t="s">
        <v>99</v>
      </c>
      <c r="K22" s="116">
        <v>38500</v>
      </c>
      <c r="L22" s="117">
        <v>-3.8</v>
      </c>
      <c r="M22" s="116">
        <v>26500</v>
      </c>
      <c r="N22" s="117">
        <v>0</v>
      </c>
      <c r="O22" s="116">
        <v>28800</v>
      </c>
      <c r="P22" s="117">
        <v>-0.8</v>
      </c>
    </row>
    <row r="23" spans="1:16" ht="12" customHeight="1">
      <c r="A23" s="124"/>
      <c r="B23" s="125"/>
      <c r="C23" s="125" t="s">
        <v>54</v>
      </c>
      <c r="D23" s="126"/>
      <c r="E23" s="116">
        <v>66800</v>
      </c>
      <c r="F23" s="117">
        <v>-0.6</v>
      </c>
      <c r="G23" s="116">
        <v>103600</v>
      </c>
      <c r="H23" s="117">
        <v>2.4</v>
      </c>
      <c r="I23" s="116">
        <v>38500</v>
      </c>
      <c r="J23" s="117">
        <v>-4.9</v>
      </c>
      <c r="K23" s="116">
        <v>36000</v>
      </c>
      <c r="L23" s="117">
        <v>-1.1</v>
      </c>
      <c r="M23" s="116">
        <v>23600</v>
      </c>
      <c r="N23" s="117">
        <v>0</v>
      </c>
      <c r="O23" s="128">
        <v>31400</v>
      </c>
      <c r="P23" s="117">
        <v>-3.8</v>
      </c>
    </row>
    <row r="24" spans="1:16" ht="12" customHeight="1">
      <c r="A24" s="124"/>
      <c r="B24" s="125"/>
      <c r="C24" s="125" t="s">
        <v>100</v>
      </c>
      <c r="D24" s="126"/>
      <c r="E24" s="116">
        <v>28900</v>
      </c>
      <c r="F24" s="117">
        <v>-1.6</v>
      </c>
      <c r="G24" s="116">
        <v>47300</v>
      </c>
      <c r="H24" s="117">
        <v>-0.3</v>
      </c>
      <c r="I24" s="116">
        <v>62400</v>
      </c>
      <c r="J24" s="117">
        <v>-0.8</v>
      </c>
      <c r="K24" s="116">
        <v>15200</v>
      </c>
      <c r="L24" s="117">
        <v>-4.4</v>
      </c>
      <c r="M24" s="116">
        <v>11800</v>
      </c>
      <c r="N24" s="117">
        <v>-6.3</v>
      </c>
      <c r="O24" s="128">
        <v>16400</v>
      </c>
      <c r="P24" s="117">
        <v>-2.5</v>
      </c>
    </row>
    <row r="25" spans="1:16" ht="12" customHeight="1">
      <c r="A25" s="124"/>
      <c r="B25" s="125"/>
      <c r="C25" s="125" t="s">
        <v>101</v>
      </c>
      <c r="D25" s="126"/>
      <c r="E25" s="116">
        <v>62900</v>
      </c>
      <c r="F25" s="117">
        <v>0.8</v>
      </c>
      <c r="G25" s="116">
        <v>89300</v>
      </c>
      <c r="H25" s="117">
        <v>0.3</v>
      </c>
      <c r="I25" s="116">
        <v>60000</v>
      </c>
      <c r="J25" s="117">
        <v>-3.2</v>
      </c>
      <c r="K25" s="116">
        <v>23500</v>
      </c>
      <c r="L25" s="117">
        <v>-2.9</v>
      </c>
      <c r="M25" s="116">
        <v>20000</v>
      </c>
      <c r="N25" s="117">
        <v>0</v>
      </c>
      <c r="O25" s="128">
        <v>22300</v>
      </c>
      <c r="P25" s="117">
        <v>-0.5</v>
      </c>
    </row>
    <row r="26" spans="1:16" ht="12" customHeight="1">
      <c r="A26" s="124"/>
      <c r="B26" s="125"/>
      <c r="C26" s="125" t="s">
        <v>60</v>
      </c>
      <c r="D26" s="126"/>
      <c r="E26" s="116">
        <v>50100</v>
      </c>
      <c r="F26" s="117">
        <v>-0.7</v>
      </c>
      <c r="G26" s="116">
        <v>59200</v>
      </c>
      <c r="H26" s="117">
        <v>-1.3</v>
      </c>
      <c r="I26" s="116">
        <v>41000</v>
      </c>
      <c r="J26" s="117">
        <v>-1.2</v>
      </c>
      <c r="K26" s="116">
        <v>20300</v>
      </c>
      <c r="L26" s="117">
        <v>-4.6</v>
      </c>
      <c r="M26" s="116">
        <v>15500</v>
      </c>
      <c r="N26" s="117">
        <v>-3.1</v>
      </c>
      <c r="O26" s="128">
        <v>30400</v>
      </c>
      <c r="P26" s="117">
        <v>-2</v>
      </c>
    </row>
    <row r="27" spans="1:16" ht="15.75" customHeight="1">
      <c r="A27" s="124"/>
      <c r="B27" s="125"/>
      <c r="C27" s="125" t="s">
        <v>61</v>
      </c>
      <c r="D27" s="126"/>
      <c r="E27" s="116">
        <v>23200</v>
      </c>
      <c r="F27" s="117">
        <v>-1.2</v>
      </c>
      <c r="G27" s="116">
        <v>46900</v>
      </c>
      <c r="H27" s="117">
        <v>-1.2</v>
      </c>
      <c r="I27" s="116">
        <v>31400</v>
      </c>
      <c r="J27" s="117">
        <v>-1.7</v>
      </c>
      <c r="K27" s="128" t="s">
        <v>99</v>
      </c>
      <c r="L27" s="128" t="s">
        <v>99</v>
      </c>
      <c r="M27" s="116">
        <v>14500</v>
      </c>
      <c r="N27" s="117">
        <v>0</v>
      </c>
      <c r="O27" s="128" t="s">
        <v>99</v>
      </c>
      <c r="P27" s="128" t="s">
        <v>99</v>
      </c>
    </row>
    <row r="28" spans="1:16" ht="12" customHeight="1">
      <c r="A28" s="124"/>
      <c r="B28" s="125"/>
      <c r="C28" s="125" t="s">
        <v>102</v>
      </c>
      <c r="D28" s="126"/>
      <c r="E28" s="116">
        <v>31000</v>
      </c>
      <c r="F28" s="117">
        <v>-0.9</v>
      </c>
      <c r="G28" s="116">
        <v>45600</v>
      </c>
      <c r="H28" s="117">
        <v>-1.5</v>
      </c>
      <c r="I28" s="116">
        <v>39700</v>
      </c>
      <c r="J28" s="117">
        <v>-1.8</v>
      </c>
      <c r="K28" s="116">
        <v>18300</v>
      </c>
      <c r="L28" s="117">
        <v>-1.8</v>
      </c>
      <c r="M28" s="116">
        <v>16600</v>
      </c>
      <c r="N28" s="117">
        <v>-1.8</v>
      </c>
      <c r="O28" s="128">
        <v>18400</v>
      </c>
      <c r="P28" s="117">
        <v>-0.9</v>
      </c>
    </row>
    <row r="29" spans="1:16" ht="12" customHeight="1">
      <c r="A29" s="124"/>
      <c r="B29" s="125"/>
      <c r="C29" s="125" t="s">
        <v>63</v>
      </c>
      <c r="D29" s="126"/>
      <c r="E29" s="116">
        <v>34800</v>
      </c>
      <c r="F29" s="117">
        <v>-1</v>
      </c>
      <c r="G29" s="116">
        <v>43100</v>
      </c>
      <c r="H29" s="117">
        <v>-2.1</v>
      </c>
      <c r="I29" s="116">
        <v>26000</v>
      </c>
      <c r="J29" s="117">
        <v>-2.9</v>
      </c>
      <c r="K29" s="128" t="s">
        <v>99</v>
      </c>
      <c r="L29" s="128" t="s">
        <v>99</v>
      </c>
      <c r="M29" s="128" t="s">
        <v>99</v>
      </c>
      <c r="N29" s="128" t="s">
        <v>99</v>
      </c>
      <c r="O29" s="128">
        <v>16400</v>
      </c>
      <c r="P29" s="117">
        <v>-0.6</v>
      </c>
    </row>
    <row r="30" spans="1:43" ht="15.75" customHeight="1">
      <c r="A30" s="124"/>
      <c r="B30" s="125"/>
      <c r="C30" s="125" t="s">
        <v>19</v>
      </c>
      <c r="D30" s="126"/>
      <c r="E30" s="116">
        <v>47000</v>
      </c>
      <c r="F30" s="117">
        <v>-0.9</v>
      </c>
      <c r="G30" s="116">
        <v>71000</v>
      </c>
      <c r="H30" s="117">
        <v>-2.1</v>
      </c>
      <c r="I30" s="128">
        <v>44100</v>
      </c>
      <c r="J30" s="117">
        <v>-3.1</v>
      </c>
      <c r="K30" s="128" t="s">
        <v>99</v>
      </c>
      <c r="L30" s="128" t="s">
        <v>99</v>
      </c>
      <c r="M30" s="128" t="s">
        <v>99</v>
      </c>
      <c r="N30" s="128" t="s">
        <v>99</v>
      </c>
      <c r="O30" s="128">
        <v>14700</v>
      </c>
      <c r="P30" s="117">
        <v>-2</v>
      </c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</row>
    <row r="31" spans="1:43" ht="12" customHeight="1">
      <c r="A31" s="124"/>
      <c r="B31" s="125"/>
      <c r="C31" s="125" t="s">
        <v>21</v>
      </c>
      <c r="D31" s="126"/>
      <c r="E31" s="116">
        <v>31600</v>
      </c>
      <c r="F31" s="117">
        <v>-1.3</v>
      </c>
      <c r="G31" s="116">
        <v>55000</v>
      </c>
      <c r="H31" s="117">
        <v>-3.5</v>
      </c>
      <c r="I31" s="128">
        <v>20300</v>
      </c>
      <c r="J31" s="117">
        <v>-1.5</v>
      </c>
      <c r="K31" s="128" t="s">
        <v>99</v>
      </c>
      <c r="L31" s="128" t="s">
        <v>99</v>
      </c>
      <c r="M31" s="128">
        <v>10000</v>
      </c>
      <c r="N31" s="117">
        <v>-3.8</v>
      </c>
      <c r="O31" s="128">
        <v>14000</v>
      </c>
      <c r="P31" s="117">
        <v>-1.7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</row>
    <row r="32" spans="1:43" ht="12" customHeight="1">
      <c r="A32" s="124"/>
      <c r="B32" s="125"/>
      <c r="C32" s="125" t="s">
        <v>22</v>
      </c>
      <c r="D32" s="126"/>
      <c r="E32" s="130" t="s">
        <v>99</v>
      </c>
      <c r="F32" s="117" t="s">
        <v>99</v>
      </c>
      <c r="G32" s="130" t="s">
        <v>99</v>
      </c>
      <c r="H32" s="117" t="s">
        <v>99</v>
      </c>
      <c r="I32" s="130" t="s">
        <v>99</v>
      </c>
      <c r="J32" s="117" t="s">
        <v>99</v>
      </c>
      <c r="K32" s="128" t="s">
        <v>99</v>
      </c>
      <c r="L32" s="128" t="s">
        <v>99</v>
      </c>
      <c r="M32" s="128" t="s">
        <v>99</v>
      </c>
      <c r="N32" s="128" t="s">
        <v>99</v>
      </c>
      <c r="O32" s="128">
        <v>25400</v>
      </c>
      <c r="P32" s="117">
        <v>-1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</row>
    <row r="33" spans="1:43" ht="12" customHeight="1">
      <c r="A33" s="124"/>
      <c r="B33" s="125"/>
      <c r="C33" s="125" t="s">
        <v>66</v>
      </c>
      <c r="D33" s="126"/>
      <c r="E33" s="116">
        <v>18500</v>
      </c>
      <c r="F33" s="117">
        <v>-0.4</v>
      </c>
      <c r="G33" s="116">
        <v>29600</v>
      </c>
      <c r="H33" s="117">
        <v>-2.3</v>
      </c>
      <c r="I33" s="130" t="s">
        <v>103</v>
      </c>
      <c r="J33" s="117" t="s">
        <v>103</v>
      </c>
      <c r="K33" s="128">
        <v>16200</v>
      </c>
      <c r="L33" s="117">
        <v>-3.6</v>
      </c>
      <c r="M33" s="130" t="s">
        <v>103</v>
      </c>
      <c r="N33" s="117" t="s">
        <v>103</v>
      </c>
      <c r="O33" s="130" t="s">
        <v>103</v>
      </c>
      <c r="P33" s="117" t="s">
        <v>103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</row>
    <row r="34" spans="1:43" ht="12" customHeight="1">
      <c r="A34" s="124"/>
      <c r="B34" s="125"/>
      <c r="C34" s="125" t="s">
        <v>30</v>
      </c>
      <c r="D34" s="126"/>
      <c r="E34" s="116">
        <v>15700</v>
      </c>
      <c r="F34" s="117">
        <v>-0.2</v>
      </c>
      <c r="G34" s="116">
        <v>30600</v>
      </c>
      <c r="H34" s="117">
        <v>-3.8</v>
      </c>
      <c r="I34" s="130" t="s">
        <v>103</v>
      </c>
      <c r="J34" s="117" t="s">
        <v>103</v>
      </c>
      <c r="K34" s="130" t="s">
        <v>103</v>
      </c>
      <c r="L34" s="117" t="s">
        <v>103</v>
      </c>
      <c r="M34" s="130" t="s">
        <v>103</v>
      </c>
      <c r="N34" s="117" t="s">
        <v>103</v>
      </c>
      <c r="O34" s="130" t="s">
        <v>103</v>
      </c>
      <c r="P34" s="117" t="s">
        <v>103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</row>
    <row r="35" spans="1:43" ht="15.75" customHeight="1">
      <c r="A35" s="124"/>
      <c r="B35" s="125"/>
      <c r="C35" s="125" t="s">
        <v>31</v>
      </c>
      <c r="D35" s="126"/>
      <c r="E35" s="116">
        <v>13400</v>
      </c>
      <c r="F35" s="117">
        <v>-0.4</v>
      </c>
      <c r="G35" s="116">
        <v>26000</v>
      </c>
      <c r="H35" s="117">
        <v>-3.7</v>
      </c>
      <c r="I35" s="130" t="s">
        <v>103</v>
      </c>
      <c r="J35" s="117" t="s">
        <v>103</v>
      </c>
      <c r="K35" s="130" t="s">
        <v>103</v>
      </c>
      <c r="L35" s="117" t="s">
        <v>103</v>
      </c>
      <c r="M35" s="130" t="s">
        <v>103</v>
      </c>
      <c r="N35" s="117" t="s">
        <v>103</v>
      </c>
      <c r="O35" s="130" t="s">
        <v>103</v>
      </c>
      <c r="P35" s="117" t="s">
        <v>103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</row>
    <row r="36" spans="1:43" ht="12" customHeight="1">
      <c r="A36" s="124"/>
      <c r="B36" s="125"/>
      <c r="C36" s="125" t="s">
        <v>32</v>
      </c>
      <c r="D36" s="126"/>
      <c r="E36" s="116">
        <v>25400</v>
      </c>
      <c r="F36" s="117">
        <v>-0.9</v>
      </c>
      <c r="G36" s="116">
        <v>37600</v>
      </c>
      <c r="H36" s="117">
        <v>-3.1</v>
      </c>
      <c r="I36" s="130" t="s">
        <v>103</v>
      </c>
      <c r="J36" s="117" t="s">
        <v>103</v>
      </c>
      <c r="K36" s="128">
        <v>26000</v>
      </c>
      <c r="L36" s="117">
        <v>-2.3</v>
      </c>
      <c r="M36" s="130" t="s">
        <v>103</v>
      </c>
      <c r="N36" s="117" t="s">
        <v>103</v>
      </c>
      <c r="O36" s="128">
        <v>11300</v>
      </c>
      <c r="P36" s="117">
        <v>-0.9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</row>
    <row r="37" spans="1:43" ht="12" customHeight="1">
      <c r="A37" s="124"/>
      <c r="B37" s="125"/>
      <c r="C37" s="125" t="s">
        <v>38</v>
      </c>
      <c r="D37" s="126"/>
      <c r="E37" s="116">
        <v>17000</v>
      </c>
      <c r="F37" s="117">
        <v>-1.8</v>
      </c>
      <c r="G37" s="116">
        <v>29100</v>
      </c>
      <c r="H37" s="117">
        <v>-3.3</v>
      </c>
      <c r="I37" s="130" t="s">
        <v>103</v>
      </c>
      <c r="J37" s="117" t="s">
        <v>103</v>
      </c>
      <c r="K37" s="130" t="s">
        <v>103</v>
      </c>
      <c r="L37" s="117" t="s">
        <v>103</v>
      </c>
      <c r="M37" s="130" t="s">
        <v>103</v>
      </c>
      <c r="N37" s="117" t="s">
        <v>103</v>
      </c>
      <c r="O37" s="128">
        <v>12900</v>
      </c>
      <c r="P37" s="117">
        <v>-0.8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</row>
    <row r="38" spans="1:43" ht="12" customHeight="1">
      <c r="A38" s="124"/>
      <c r="B38" s="125"/>
      <c r="C38" s="125" t="s">
        <v>39</v>
      </c>
      <c r="D38" s="126"/>
      <c r="E38" s="116">
        <v>19300</v>
      </c>
      <c r="F38" s="117">
        <v>-1.3</v>
      </c>
      <c r="G38" s="116">
        <v>33500</v>
      </c>
      <c r="H38" s="117">
        <v>-2.9</v>
      </c>
      <c r="I38" s="130" t="s">
        <v>103</v>
      </c>
      <c r="J38" s="117" t="s">
        <v>103</v>
      </c>
      <c r="K38" s="130" t="s">
        <v>103</v>
      </c>
      <c r="L38" s="117" t="s">
        <v>103</v>
      </c>
      <c r="M38" s="130" t="s">
        <v>103</v>
      </c>
      <c r="N38" s="117" t="s">
        <v>103</v>
      </c>
      <c r="O38" s="117" t="s">
        <v>103</v>
      </c>
      <c r="P38" s="117" t="s">
        <v>103</v>
      </c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</row>
    <row r="39" spans="1:43" ht="12" customHeight="1">
      <c r="A39" s="124"/>
      <c r="B39" s="125"/>
      <c r="C39" s="125" t="s">
        <v>41</v>
      </c>
      <c r="D39" s="126"/>
      <c r="E39" s="116">
        <v>20700</v>
      </c>
      <c r="F39" s="117">
        <v>-1.1</v>
      </c>
      <c r="G39" s="116">
        <v>30000</v>
      </c>
      <c r="H39" s="117">
        <v>0</v>
      </c>
      <c r="I39" s="130" t="s">
        <v>103</v>
      </c>
      <c r="J39" s="117" t="s">
        <v>103</v>
      </c>
      <c r="K39" s="128">
        <v>21000</v>
      </c>
      <c r="L39" s="117">
        <v>-1.9</v>
      </c>
      <c r="M39" s="130" t="s">
        <v>103</v>
      </c>
      <c r="N39" s="117" t="s">
        <v>103</v>
      </c>
      <c r="O39" s="130" t="s">
        <v>103</v>
      </c>
      <c r="P39" s="117" t="s">
        <v>103</v>
      </c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</row>
    <row r="40" spans="1:43" ht="15" customHeight="1">
      <c r="A40" s="124"/>
      <c r="B40" s="125"/>
      <c r="C40" s="125" t="s">
        <v>42</v>
      </c>
      <c r="D40" s="126"/>
      <c r="E40" s="116">
        <v>25700</v>
      </c>
      <c r="F40" s="117">
        <v>-0.9</v>
      </c>
      <c r="G40" s="116">
        <v>30600</v>
      </c>
      <c r="H40" s="117">
        <v>-2.2</v>
      </c>
      <c r="I40" s="130" t="s">
        <v>103</v>
      </c>
      <c r="J40" s="117" t="s">
        <v>103</v>
      </c>
      <c r="K40" s="130" t="s">
        <v>103</v>
      </c>
      <c r="L40" s="117" t="s">
        <v>103</v>
      </c>
      <c r="M40" s="130" t="s">
        <v>103</v>
      </c>
      <c r="N40" s="117" t="s">
        <v>103</v>
      </c>
      <c r="O40" s="130" t="s">
        <v>103</v>
      </c>
      <c r="P40" s="117" t="s">
        <v>103</v>
      </c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</row>
    <row r="41" spans="1:43" ht="12" customHeight="1">
      <c r="A41" s="124"/>
      <c r="B41" s="125"/>
      <c r="C41" s="125" t="s">
        <v>43</v>
      </c>
      <c r="D41" s="126"/>
      <c r="E41" s="116">
        <v>9300</v>
      </c>
      <c r="F41" s="117">
        <v>-0.6</v>
      </c>
      <c r="G41" s="116">
        <v>13900</v>
      </c>
      <c r="H41" s="117">
        <v>-0.7</v>
      </c>
      <c r="I41" s="130" t="s">
        <v>103</v>
      </c>
      <c r="J41" s="117" t="s">
        <v>103</v>
      </c>
      <c r="K41" s="130" t="s">
        <v>103</v>
      </c>
      <c r="L41" s="117" t="s">
        <v>103</v>
      </c>
      <c r="M41" s="130" t="s">
        <v>103</v>
      </c>
      <c r="N41" s="117" t="s">
        <v>103</v>
      </c>
      <c r="O41" s="130" t="s">
        <v>103</v>
      </c>
      <c r="P41" s="117" t="s">
        <v>103</v>
      </c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</row>
    <row r="42" spans="1:43" ht="12" customHeight="1">
      <c r="A42" s="124"/>
      <c r="B42" s="125"/>
      <c r="C42" s="125" t="s">
        <v>44</v>
      </c>
      <c r="D42" s="126"/>
      <c r="E42" s="116">
        <v>13100</v>
      </c>
      <c r="F42" s="117">
        <v>-1.2</v>
      </c>
      <c r="G42" s="116">
        <v>17700</v>
      </c>
      <c r="H42" s="117">
        <v>-2.7</v>
      </c>
      <c r="I42" s="130" t="s">
        <v>103</v>
      </c>
      <c r="J42" s="117" t="s">
        <v>103</v>
      </c>
      <c r="K42" s="130" t="s">
        <v>103</v>
      </c>
      <c r="L42" s="117" t="s">
        <v>103</v>
      </c>
      <c r="M42" s="130" t="s">
        <v>103</v>
      </c>
      <c r="N42" s="117" t="s">
        <v>103</v>
      </c>
      <c r="O42" s="130" t="s">
        <v>103</v>
      </c>
      <c r="P42" s="117" t="s">
        <v>103</v>
      </c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</row>
    <row r="43" spans="1:16" ht="3.75" customHeight="1">
      <c r="A43" s="131"/>
      <c r="B43" s="132"/>
      <c r="C43" s="132"/>
      <c r="D43" s="133"/>
      <c r="E43" s="134"/>
      <c r="F43" s="134"/>
      <c r="G43" s="134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2:4" ht="15.75" customHeight="1">
      <c r="B44" s="127" t="s">
        <v>104</v>
      </c>
      <c r="C44" s="127"/>
      <c r="D44" s="137"/>
    </row>
    <row r="45" ht="12" customHeight="1">
      <c r="E45" s="138"/>
    </row>
    <row r="46" ht="12" customHeight="1">
      <c r="E46" s="138"/>
    </row>
  </sheetData>
  <mergeCells count="15">
    <mergeCell ref="B8:C8"/>
    <mergeCell ref="B10:C10"/>
    <mergeCell ref="B12:C12"/>
    <mergeCell ref="B13:C13"/>
    <mergeCell ref="B9:C9"/>
    <mergeCell ref="B16:C16"/>
    <mergeCell ref="B11:C11"/>
    <mergeCell ref="P5:P7"/>
    <mergeCell ref="N5:N7"/>
    <mergeCell ref="L5:L7"/>
    <mergeCell ref="J5:J7"/>
    <mergeCell ref="H5:H7"/>
    <mergeCell ref="F5:F7"/>
    <mergeCell ref="B14:C14"/>
    <mergeCell ref="B15:C1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5"/>
  <sheetViews>
    <sheetView tabSelected="1" zoomScaleSheetLayoutView="100" workbookViewId="0" topLeftCell="A328">
      <selection activeCell="B279" sqref="B279"/>
    </sheetView>
  </sheetViews>
  <sheetFormatPr defaultColWidth="9.00390625" defaultRowHeight="12" customHeight="1"/>
  <cols>
    <col min="1" max="1" width="0.37109375" style="903" customWidth="1"/>
    <col min="2" max="2" width="28.75390625" style="903" customWidth="1"/>
    <col min="3" max="3" width="0.37109375" style="903" customWidth="1"/>
    <col min="4" max="5" width="14.875" style="903" customWidth="1"/>
    <col min="6" max="8" width="13.25390625" style="903" customWidth="1"/>
    <col min="9" max="9" width="0.37109375" style="904" customWidth="1"/>
    <col min="10" max="16384" width="10.25390625" style="903" customWidth="1"/>
  </cols>
  <sheetData>
    <row r="1" spans="1:9" s="836" customFormat="1" ht="16.5" customHeight="1">
      <c r="A1" s="834"/>
      <c r="B1" s="1116" t="s">
        <v>681</v>
      </c>
      <c r="C1" s="834"/>
      <c r="D1" s="835"/>
      <c r="G1" s="837"/>
      <c r="H1" s="838"/>
      <c r="I1" s="839"/>
    </row>
    <row r="2" spans="1:9" s="836" customFormat="1" ht="18" customHeight="1">
      <c r="A2" s="834"/>
      <c r="B2" s="1116" t="s">
        <v>682</v>
      </c>
      <c r="C2" s="834"/>
      <c r="D2" s="835"/>
      <c r="G2" s="837"/>
      <c r="H2" s="838"/>
      <c r="I2" s="839"/>
    </row>
    <row r="3" spans="1:9" s="842" customFormat="1" ht="9" customHeight="1" thickBot="1">
      <c r="A3" s="840"/>
      <c r="B3" s="841" t="s">
        <v>590</v>
      </c>
      <c r="C3" s="840"/>
      <c r="D3" s="840"/>
      <c r="E3" s="840"/>
      <c r="F3" s="840"/>
      <c r="G3" s="840"/>
      <c r="H3" s="840"/>
      <c r="I3" s="840"/>
    </row>
    <row r="4" spans="1:9" s="842" customFormat="1" ht="9" customHeight="1">
      <c r="A4" s="843"/>
      <c r="B4" s="843"/>
      <c r="C4" s="844"/>
      <c r="D4" s="845"/>
      <c r="E4" s="846"/>
      <c r="F4" s="847" t="s">
        <v>560</v>
      </c>
      <c r="G4" s="847" t="s">
        <v>561</v>
      </c>
      <c r="H4" s="847" t="s">
        <v>562</v>
      </c>
      <c r="I4" s="848"/>
    </row>
    <row r="5" spans="1:9" s="842" customFormat="1" ht="9" customHeight="1">
      <c r="A5" s="849"/>
      <c r="B5" s="849"/>
      <c r="C5" s="850"/>
      <c r="D5" s="851" t="s">
        <v>563</v>
      </c>
      <c r="E5" s="852" t="s">
        <v>564</v>
      </c>
      <c r="F5" s="853" t="s">
        <v>565</v>
      </c>
      <c r="G5" s="853" t="s">
        <v>566</v>
      </c>
      <c r="H5" s="853" t="s">
        <v>566</v>
      </c>
      <c r="I5" s="854"/>
    </row>
    <row r="6" spans="1:9" s="842" customFormat="1" ht="9" customHeight="1">
      <c r="A6" s="855"/>
      <c r="B6" s="855"/>
      <c r="C6" s="856"/>
      <c r="D6" s="855"/>
      <c r="E6" s="857" t="s">
        <v>567</v>
      </c>
      <c r="F6" s="858" t="s">
        <v>568</v>
      </c>
      <c r="G6" s="858" t="s">
        <v>591</v>
      </c>
      <c r="H6" s="858" t="s">
        <v>569</v>
      </c>
      <c r="I6" s="859"/>
    </row>
    <row r="7" spans="1:8" s="863" customFormat="1" ht="15.75" customHeight="1">
      <c r="A7" s="860"/>
      <c r="B7" s="861" t="s">
        <v>592</v>
      </c>
      <c r="C7" s="862"/>
      <c r="D7" s="863" t="s">
        <v>570</v>
      </c>
      <c r="E7" s="863" t="s">
        <v>571</v>
      </c>
      <c r="F7" s="863" t="s">
        <v>567</v>
      </c>
      <c r="G7" s="863" t="s">
        <v>567</v>
      </c>
      <c r="H7" s="863" t="s">
        <v>567</v>
      </c>
    </row>
    <row r="8" spans="1:9" s="869" customFormat="1" ht="10.5" customHeight="1">
      <c r="A8" s="864"/>
      <c r="B8" s="864" t="s">
        <v>572</v>
      </c>
      <c r="C8" s="865"/>
      <c r="D8" s="866">
        <v>477645</v>
      </c>
      <c r="E8" s="866">
        <v>1361778</v>
      </c>
      <c r="F8" s="867">
        <v>2.85</v>
      </c>
      <c r="G8" s="868" t="s">
        <v>297</v>
      </c>
      <c r="H8" s="868" t="s">
        <v>297</v>
      </c>
      <c r="I8" s="868"/>
    </row>
    <row r="9" spans="1:9" s="869" customFormat="1" ht="10.5" customHeight="1">
      <c r="A9" s="864"/>
      <c r="B9" s="864" t="s">
        <v>573</v>
      </c>
      <c r="C9" s="865"/>
      <c r="D9" s="866">
        <v>463708</v>
      </c>
      <c r="E9" s="866">
        <v>1346486</v>
      </c>
      <c r="F9" s="867">
        <v>2.9</v>
      </c>
      <c r="G9" s="870">
        <v>116.8</v>
      </c>
      <c r="H9" s="870">
        <v>40.2</v>
      </c>
      <c r="I9" s="870"/>
    </row>
    <row r="10" spans="1:9" s="869" customFormat="1" ht="10.5" customHeight="1">
      <c r="A10" s="864"/>
      <c r="B10" s="864" t="s">
        <v>574</v>
      </c>
      <c r="C10" s="865"/>
      <c r="D10" s="871">
        <v>458828</v>
      </c>
      <c r="E10" s="871">
        <v>1336724</v>
      </c>
      <c r="F10" s="867">
        <v>2.91</v>
      </c>
      <c r="G10" s="870">
        <v>117.5</v>
      </c>
      <c r="H10" s="870">
        <v>40.3</v>
      </c>
      <c r="I10" s="870"/>
    </row>
    <row r="11" spans="1:9" s="869" customFormat="1" ht="10.5" customHeight="1">
      <c r="A11" s="864"/>
      <c r="B11" s="864" t="s">
        <v>575</v>
      </c>
      <c r="C11" s="865"/>
      <c r="D11" s="866">
        <v>336058</v>
      </c>
      <c r="E11" s="866">
        <v>1099951</v>
      </c>
      <c r="F11" s="867">
        <v>3.27</v>
      </c>
      <c r="G11" s="870">
        <v>143.1</v>
      </c>
      <c r="H11" s="870">
        <v>43.7</v>
      </c>
      <c r="I11" s="870"/>
    </row>
    <row r="12" spans="1:9" s="869" customFormat="1" ht="10.5" customHeight="1">
      <c r="A12" s="864"/>
      <c r="B12" s="864" t="s">
        <v>576</v>
      </c>
      <c r="C12" s="865"/>
      <c r="D12" s="866">
        <v>12570</v>
      </c>
      <c r="E12" s="866">
        <v>29948</v>
      </c>
      <c r="F12" s="867">
        <v>2.38</v>
      </c>
      <c r="G12" s="870">
        <v>52.7</v>
      </c>
      <c r="H12" s="870">
        <v>22.1</v>
      </c>
      <c r="I12" s="870"/>
    </row>
    <row r="13" spans="1:9" s="869" customFormat="1" ht="10.5" customHeight="1">
      <c r="A13" s="864"/>
      <c r="B13" s="864" t="s">
        <v>593</v>
      </c>
      <c r="C13" s="865"/>
      <c r="D13" s="866">
        <v>3041</v>
      </c>
      <c r="E13" s="866">
        <v>7020</v>
      </c>
      <c r="F13" s="867">
        <v>2.31</v>
      </c>
      <c r="G13" s="870">
        <v>43.6</v>
      </c>
      <c r="H13" s="870">
        <v>18.9</v>
      </c>
      <c r="I13" s="870"/>
    </row>
    <row r="14" spans="1:9" s="869" customFormat="1" ht="10.5" customHeight="1">
      <c r="A14" s="864"/>
      <c r="B14" s="864" t="s">
        <v>577</v>
      </c>
      <c r="C14" s="865"/>
      <c r="D14" s="866">
        <v>88656</v>
      </c>
      <c r="E14" s="866">
        <v>161974</v>
      </c>
      <c r="F14" s="867">
        <v>1.83</v>
      </c>
      <c r="G14" s="870">
        <v>45.8</v>
      </c>
      <c r="H14" s="870">
        <v>25.1</v>
      </c>
      <c r="I14" s="870"/>
    </row>
    <row r="15" spans="1:9" s="869" customFormat="1" ht="10.5" customHeight="1">
      <c r="A15" s="864"/>
      <c r="B15" s="864" t="s">
        <v>578</v>
      </c>
      <c r="C15" s="865"/>
      <c r="D15" s="866">
        <v>18503</v>
      </c>
      <c r="E15" s="866">
        <v>37831</v>
      </c>
      <c r="F15" s="867">
        <v>2.04</v>
      </c>
      <c r="G15" s="870">
        <v>52.6</v>
      </c>
      <c r="H15" s="870">
        <v>25.7</v>
      </c>
      <c r="I15" s="870"/>
    </row>
    <row r="16" spans="1:9" s="869" customFormat="1" ht="10.5" customHeight="1">
      <c r="A16" s="864"/>
      <c r="B16" s="864" t="s">
        <v>579</v>
      </c>
      <c r="C16" s="865"/>
      <c r="D16" s="866">
        <v>4880</v>
      </c>
      <c r="E16" s="866">
        <v>9762</v>
      </c>
      <c r="F16" s="867">
        <v>2</v>
      </c>
      <c r="G16" s="870">
        <v>46</v>
      </c>
      <c r="H16" s="870">
        <v>23</v>
      </c>
      <c r="I16" s="870"/>
    </row>
    <row r="17" spans="1:9" s="877" customFormat="1" ht="10.5" customHeight="1">
      <c r="A17" s="872"/>
      <c r="B17" s="872" t="s">
        <v>580</v>
      </c>
      <c r="C17" s="873"/>
      <c r="D17" s="874">
        <v>13937</v>
      </c>
      <c r="E17" s="874">
        <v>15292</v>
      </c>
      <c r="F17" s="875">
        <v>1.1</v>
      </c>
      <c r="G17" s="868" t="s">
        <v>297</v>
      </c>
      <c r="H17" s="868" t="s">
        <v>297</v>
      </c>
      <c r="I17" s="876"/>
    </row>
    <row r="18" spans="1:9" s="863" customFormat="1" ht="15.75" customHeight="1">
      <c r="A18" s="860"/>
      <c r="B18" s="861" t="s">
        <v>2</v>
      </c>
      <c r="C18" s="862"/>
      <c r="F18" s="878"/>
      <c r="G18" s="879"/>
      <c r="H18" s="879"/>
      <c r="I18" s="879"/>
    </row>
    <row r="19" spans="1:9" s="869" customFormat="1" ht="10.5" customHeight="1">
      <c r="A19" s="864"/>
      <c r="B19" s="864" t="s">
        <v>572</v>
      </c>
      <c r="C19" s="865"/>
      <c r="D19" s="866">
        <v>111004</v>
      </c>
      <c r="E19" s="866">
        <v>296825</v>
      </c>
      <c r="F19" s="880">
        <v>2.67</v>
      </c>
      <c r="G19" s="868" t="s">
        <v>297</v>
      </c>
      <c r="H19" s="868" t="s">
        <v>297</v>
      </c>
      <c r="I19" s="881"/>
    </row>
    <row r="20" spans="1:9" s="869" customFormat="1" ht="10.5" customHeight="1">
      <c r="A20" s="864"/>
      <c r="B20" s="864" t="s">
        <v>573</v>
      </c>
      <c r="C20" s="865"/>
      <c r="D20" s="866">
        <v>109199</v>
      </c>
      <c r="E20" s="866">
        <v>294865</v>
      </c>
      <c r="F20" s="880">
        <v>2.7</v>
      </c>
      <c r="G20" s="868">
        <v>99.1</v>
      </c>
      <c r="H20" s="868">
        <v>36.7</v>
      </c>
      <c r="I20" s="882"/>
    </row>
    <row r="21" spans="1:9" s="869" customFormat="1" ht="10.5" customHeight="1">
      <c r="A21" s="864"/>
      <c r="B21" s="864" t="s">
        <v>574</v>
      </c>
      <c r="C21" s="865"/>
      <c r="D21" s="866">
        <v>108110</v>
      </c>
      <c r="E21" s="866">
        <v>292519</v>
      </c>
      <c r="F21" s="880">
        <v>2.71</v>
      </c>
      <c r="G21" s="868">
        <v>99.6</v>
      </c>
      <c r="H21" s="868">
        <v>36.8</v>
      </c>
      <c r="I21" s="882"/>
    </row>
    <row r="22" spans="1:9" s="869" customFormat="1" ht="10.5" customHeight="1">
      <c r="A22" s="864"/>
      <c r="B22" s="864" t="s">
        <v>575</v>
      </c>
      <c r="C22" s="865"/>
      <c r="D22" s="866">
        <v>77241</v>
      </c>
      <c r="E22" s="866">
        <v>232925</v>
      </c>
      <c r="F22" s="880">
        <v>3.02</v>
      </c>
      <c r="G22" s="868">
        <v>120.3</v>
      </c>
      <c r="H22" s="868">
        <v>39.9</v>
      </c>
      <c r="I22" s="882"/>
    </row>
    <row r="23" spans="1:9" s="869" customFormat="1" ht="10.5" customHeight="1">
      <c r="A23" s="864"/>
      <c r="B23" s="864" t="s">
        <v>594</v>
      </c>
      <c r="C23" s="865"/>
      <c r="D23" s="866">
        <v>5521</v>
      </c>
      <c r="E23" s="866">
        <v>12118</v>
      </c>
      <c r="F23" s="880">
        <v>2.19</v>
      </c>
      <c r="G23" s="868">
        <v>47.3</v>
      </c>
      <c r="H23" s="868">
        <v>21.6</v>
      </c>
      <c r="I23" s="882"/>
    </row>
    <row r="24" spans="1:9" s="869" customFormat="1" ht="10.5" customHeight="1">
      <c r="A24" s="864"/>
      <c r="B24" s="864" t="s">
        <v>577</v>
      </c>
      <c r="C24" s="865"/>
      <c r="D24" s="866">
        <v>22157</v>
      </c>
      <c r="E24" s="866">
        <v>39738</v>
      </c>
      <c r="F24" s="880">
        <v>1.79</v>
      </c>
      <c r="G24" s="868">
        <v>45.9</v>
      </c>
      <c r="H24" s="868">
        <v>25.6</v>
      </c>
      <c r="I24" s="882"/>
    </row>
    <row r="25" spans="1:9" s="869" customFormat="1" ht="10.5" customHeight="1">
      <c r="A25" s="864"/>
      <c r="B25" s="864" t="s">
        <v>578</v>
      </c>
      <c r="C25" s="865"/>
      <c r="D25" s="866">
        <v>3191</v>
      </c>
      <c r="E25" s="866">
        <v>7738</v>
      </c>
      <c r="F25" s="880">
        <v>2.42</v>
      </c>
      <c r="G25" s="868">
        <v>62.9</v>
      </c>
      <c r="H25" s="868">
        <v>25.9</v>
      </c>
      <c r="I25" s="882"/>
    </row>
    <row r="26" spans="1:9" s="869" customFormat="1" ht="10.5" customHeight="1">
      <c r="A26" s="864"/>
      <c r="B26" s="864" t="s">
        <v>579</v>
      </c>
      <c r="C26" s="865"/>
      <c r="D26" s="866">
        <v>1089</v>
      </c>
      <c r="E26" s="866">
        <v>2346</v>
      </c>
      <c r="F26" s="880">
        <v>2.15</v>
      </c>
      <c r="G26" s="868">
        <v>48.6</v>
      </c>
      <c r="H26" s="868">
        <v>22.6</v>
      </c>
      <c r="I26" s="882"/>
    </row>
    <row r="27" spans="1:9" s="877" customFormat="1" ht="10.5" customHeight="1">
      <c r="A27" s="872"/>
      <c r="B27" s="872" t="s">
        <v>580</v>
      </c>
      <c r="C27" s="873"/>
      <c r="D27" s="866">
        <v>1805</v>
      </c>
      <c r="E27" s="866">
        <v>1960</v>
      </c>
      <c r="F27" s="880">
        <v>1.09</v>
      </c>
      <c r="G27" s="868" t="s">
        <v>297</v>
      </c>
      <c r="H27" s="868" t="s">
        <v>297</v>
      </c>
      <c r="I27" s="876"/>
    </row>
    <row r="28" spans="1:9" s="863" customFormat="1" ht="15.75" customHeight="1">
      <c r="A28" s="861"/>
      <c r="B28" s="861" t="s">
        <v>3</v>
      </c>
      <c r="C28" s="883"/>
      <c r="F28" s="878"/>
      <c r="G28" s="879"/>
      <c r="H28" s="879"/>
      <c r="I28" s="879"/>
    </row>
    <row r="29" spans="1:9" s="869" customFormat="1" ht="10.5" customHeight="1">
      <c r="A29" s="864"/>
      <c r="B29" s="864" t="s">
        <v>572</v>
      </c>
      <c r="C29" s="865"/>
      <c r="D29" s="866">
        <v>40456</v>
      </c>
      <c r="E29" s="866">
        <v>108212</v>
      </c>
      <c r="F29" s="867">
        <v>2.67</v>
      </c>
      <c r="G29" s="868" t="s">
        <v>297</v>
      </c>
      <c r="H29" s="868" t="s">
        <v>297</v>
      </c>
      <c r="I29" s="881"/>
    </row>
    <row r="30" spans="1:9" s="869" customFormat="1" ht="10.5" customHeight="1">
      <c r="A30" s="864"/>
      <c r="B30" s="864" t="s">
        <v>573</v>
      </c>
      <c r="C30" s="865"/>
      <c r="D30" s="866">
        <v>39778</v>
      </c>
      <c r="E30" s="866">
        <v>107333</v>
      </c>
      <c r="F30" s="867">
        <v>2.7</v>
      </c>
      <c r="G30" s="868">
        <v>111.8</v>
      </c>
      <c r="H30" s="868">
        <v>41.5</v>
      </c>
      <c r="I30" s="882"/>
    </row>
    <row r="31" spans="1:9" s="869" customFormat="1" ht="10.5" customHeight="1">
      <c r="A31" s="864"/>
      <c r="B31" s="864" t="s">
        <v>574</v>
      </c>
      <c r="C31" s="865"/>
      <c r="D31" s="866">
        <v>39209</v>
      </c>
      <c r="E31" s="866">
        <v>106303</v>
      </c>
      <c r="F31" s="867">
        <v>2.71</v>
      </c>
      <c r="G31" s="868">
        <v>112.9</v>
      </c>
      <c r="H31" s="868">
        <v>41.6</v>
      </c>
      <c r="I31" s="882"/>
    </row>
    <row r="32" spans="1:9" s="869" customFormat="1" ht="10.5" customHeight="1">
      <c r="A32" s="864"/>
      <c r="B32" s="864" t="s">
        <v>575</v>
      </c>
      <c r="C32" s="865"/>
      <c r="D32" s="866">
        <v>26382</v>
      </c>
      <c r="E32" s="866">
        <v>83371</v>
      </c>
      <c r="F32" s="867">
        <v>3.16</v>
      </c>
      <c r="G32" s="868">
        <v>146</v>
      </c>
      <c r="H32" s="868">
        <v>46.2</v>
      </c>
      <c r="I32" s="882"/>
    </row>
    <row r="33" spans="1:9" s="869" customFormat="1" ht="10.5" customHeight="1">
      <c r="A33" s="864"/>
      <c r="B33" s="864" t="s">
        <v>594</v>
      </c>
      <c r="C33" s="865"/>
      <c r="D33" s="866">
        <v>972</v>
      </c>
      <c r="E33" s="866">
        <v>2279</v>
      </c>
      <c r="F33" s="867">
        <v>2.34</v>
      </c>
      <c r="G33" s="868">
        <v>49.2</v>
      </c>
      <c r="H33" s="868">
        <v>21</v>
      </c>
      <c r="I33" s="882"/>
    </row>
    <row r="34" spans="1:9" s="869" customFormat="1" ht="10.5" customHeight="1">
      <c r="A34" s="864"/>
      <c r="B34" s="864" t="s">
        <v>577</v>
      </c>
      <c r="C34" s="865"/>
      <c r="D34" s="866">
        <v>9967</v>
      </c>
      <c r="E34" s="866">
        <v>17241</v>
      </c>
      <c r="F34" s="867">
        <v>1.73</v>
      </c>
      <c r="G34" s="868">
        <v>43.4</v>
      </c>
      <c r="H34" s="868">
        <v>25.1</v>
      </c>
      <c r="I34" s="882"/>
    </row>
    <row r="35" spans="1:9" s="869" customFormat="1" ht="10.5" customHeight="1">
      <c r="A35" s="864"/>
      <c r="B35" s="864" t="s">
        <v>578</v>
      </c>
      <c r="C35" s="865"/>
      <c r="D35" s="866">
        <v>1888</v>
      </c>
      <c r="E35" s="866">
        <v>3412</v>
      </c>
      <c r="F35" s="867">
        <v>1.81</v>
      </c>
      <c r="G35" s="868">
        <v>49.5</v>
      </c>
      <c r="H35" s="868">
        <v>27.4</v>
      </c>
      <c r="I35" s="882"/>
    </row>
    <row r="36" spans="1:9" s="869" customFormat="1" ht="10.5" customHeight="1">
      <c r="A36" s="864"/>
      <c r="B36" s="864" t="s">
        <v>579</v>
      </c>
      <c r="C36" s="865"/>
      <c r="D36" s="866">
        <v>569</v>
      </c>
      <c r="E36" s="866">
        <v>1030</v>
      </c>
      <c r="F36" s="867">
        <v>1.81</v>
      </c>
      <c r="G36" s="868">
        <v>41.3</v>
      </c>
      <c r="H36" s="868">
        <v>22.8</v>
      </c>
      <c r="I36" s="882"/>
    </row>
    <row r="37" spans="1:9" s="877" customFormat="1" ht="10.5" customHeight="1">
      <c r="A37" s="872"/>
      <c r="B37" s="872" t="s">
        <v>580</v>
      </c>
      <c r="C37" s="873"/>
      <c r="D37" s="866">
        <v>678</v>
      </c>
      <c r="E37" s="866">
        <v>879</v>
      </c>
      <c r="F37" s="875">
        <v>1.3</v>
      </c>
      <c r="G37" s="868" t="s">
        <v>297</v>
      </c>
      <c r="H37" s="868" t="s">
        <v>297</v>
      </c>
      <c r="I37" s="876"/>
    </row>
    <row r="38" spans="1:9" s="863" customFormat="1" ht="15.75" customHeight="1">
      <c r="A38" s="861"/>
      <c r="B38" s="861" t="s">
        <v>4</v>
      </c>
      <c r="C38" s="883"/>
      <c r="D38" s="884"/>
      <c r="E38" s="884"/>
      <c r="F38" s="878"/>
      <c r="G38" s="879"/>
      <c r="H38" s="879"/>
      <c r="I38" s="879"/>
    </row>
    <row r="39" spans="1:9" s="869" customFormat="1" ht="10.5" customHeight="1">
      <c r="A39" s="864"/>
      <c r="B39" s="864" t="s">
        <v>572</v>
      </c>
      <c r="C39" s="865"/>
      <c r="D39" s="866">
        <v>22473</v>
      </c>
      <c r="E39" s="866">
        <v>61508</v>
      </c>
      <c r="F39" s="867">
        <v>2.74</v>
      </c>
      <c r="G39" s="868" t="s">
        <v>297</v>
      </c>
      <c r="H39" s="868" t="s">
        <v>297</v>
      </c>
      <c r="I39" s="881"/>
    </row>
    <row r="40" spans="1:9" s="869" customFormat="1" ht="10.5" customHeight="1">
      <c r="A40" s="864"/>
      <c r="B40" s="864" t="s">
        <v>573</v>
      </c>
      <c r="C40" s="865"/>
      <c r="D40" s="866">
        <v>21748</v>
      </c>
      <c r="E40" s="866">
        <v>60740</v>
      </c>
      <c r="F40" s="867">
        <v>2.79</v>
      </c>
      <c r="G40" s="870">
        <v>115</v>
      </c>
      <c r="H40" s="870">
        <v>41.2</v>
      </c>
      <c r="I40" s="870"/>
    </row>
    <row r="41" spans="1:9" s="869" customFormat="1" ht="10.5" customHeight="1">
      <c r="A41" s="864"/>
      <c r="B41" s="864" t="s">
        <v>574</v>
      </c>
      <c r="C41" s="865"/>
      <c r="D41" s="866">
        <v>21194</v>
      </c>
      <c r="E41" s="866">
        <v>59767</v>
      </c>
      <c r="F41" s="867">
        <v>2.82</v>
      </c>
      <c r="G41" s="870">
        <v>116.9</v>
      </c>
      <c r="H41" s="870">
        <v>41.5</v>
      </c>
      <c r="I41" s="870"/>
    </row>
    <row r="42" spans="1:9" s="869" customFormat="1" ht="10.5" customHeight="1">
      <c r="A42" s="864"/>
      <c r="B42" s="864" t="s">
        <v>575</v>
      </c>
      <c r="C42" s="865"/>
      <c r="D42" s="866">
        <v>13596</v>
      </c>
      <c r="E42" s="866">
        <v>44760</v>
      </c>
      <c r="F42" s="867">
        <v>3.29</v>
      </c>
      <c r="G42" s="870">
        <v>156.2</v>
      </c>
      <c r="H42" s="870">
        <v>47.4</v>
      </c>
      <c r="I42" s="870"/>
    </row>
    <row r="43" spans="1:9" s="869" customFormat="1" ht="10.5" customHeight="1">
      <c r="A43" s="864"/>
      <c r="B43" s="864" t="s">
        <v>594</v>
      </c>
      <c r="C43" s="865"/>
      <c r="D43" s="866">
        <v>838</v>
      </c>
      <c r="E43" s="866">
        <v>2122</v>
      </c>
      <c r="F43" s="867">
        <v>2.53</v>
      </c>
      <c r="G43" s="870">
        <v>46.8</v>
      </c>
      <c r="H43" s="870">
        <v>18.5</v>
      </c>
      <c r="I43" s="870"/>
    </row>
    <row r="44" spans="1:9" s="869" customFormat="1" ht="10.5" customHeight="1">
      <c r="A44" s="864"/>
      <c r="B44" s="864" t="s">
        <v>577</v>
      </c>
      <c r="C44" s="865"/>
      <c r="D44" s="866">
        <v>5134</v>
      </c>
      <c r="E44" s="866">
        <v>9892</v>
      </c>
      <c r="F44" s="867">
        <v>1.93</v>
      </c>
      <c r="G44" s="870">
        <v>47.7</v>
      </c>
      <c r="H44" s="870">
        <v>24.8</v>
      </c>
      <c r="I44" s="870"/>
    </row>
    <row r="45" spans="1:9" s="869" customFormat="1" ht="10.5" customHeight="1">
      <c r="A45" s="864"/>
      <c r="B45" s="864" t="s">
        <v>578</v>
      </c>
      <c r="C45" s="865"/>
      <c r="D45" s="866">
        <v>1626</v>
      </c>
      <c r="E45" s="866">
        <v>2993</v>
      </c>
      <c r="F45" s="867">
        <v>1.84</v>
      </c>
      <c r="G45" s="870">
        <v>43.8</v>
      </c>
      <c r="H45" s="870">
        <v>23.8</v>
      </c>
      <c r="I45" s="870"/>
    </row>
    <row r="46" spans="1:9" s="869" customFormat="1" ht="10.5" customHeight="1">
      <c r="A46" s="864"/>
      <c r="B46" s="864" t="s">
        <v>579</v>
      </c>
      <c r="C46" s="865"/>
      <c r="D46" s="866">
        <v>554</v>
      </c>
      <c r="E46" s="866">
        <v>973</v>
      </c>
      <c r="F46" s="867">
        <v>1.76</v>
      </c>
      <c r="G46" s="870">
        <v>40.4</v>
      </c>
      <c r="H46" s="870">
        <v>23</v>
      </c>
      <c r="I46" s="870"/>
    </row>
    <row r="47" spans="1:9" s="877" customFormat="1" ht="10.5" customHeight="1">
      <c r="A47" s="872"/>
      <c r="B47" s="872" t="s">
        <v>580</v>
      </c>
      <c r="C47" s="873"/>
      <c r="D47" s="874">
        <v>725</v>
      </c>
      <c r="E47" s="874">
        <v>768</v>
      </c>
      <c r="F47" s="875">
        <v>1.06</v>
      </c>
      <c r="G47" s="868" t="s">
        <v>297</v>
      </c>
      <c r="H47" s="868" t="s">
        <v>297</v>
      </c>
      <c r="I47" s="876"/>
    </row>
    <row r="48" spans="1:9" s="863" customFormat="1" ht="15.75" customHeight="1">
      <c r="A48" s="861"/>
      <c r="B48" s="861" t="s">
        <v>581</v>
      </c>
      <c r="C48" s="883"/>
      <c r="D48" s="884"/>
      <c r="E48" s="884"/>
      <c r="F48" s="878"/>
      <c r="G48" s="879"/>
      <c r="H48" s="879"/>
      <c r="I48" s="879"/>
    </row>
    <row r="49" spans="1:9" s="869" customFormat="1" ht="10.5" customHeight="1">
      <c r="A49" s="864"/>
      <c r="B49" s="864" t="s">
        <v>572</v>
      </c>
      <c r="C49" s="865"/>
      <c r="D49" s="866">
        <v>23162</v>
      </c>
      <c r="E49" s="866">
        <v>67565</v>
      </c>
      <c r="F49" s="867">
        <v>2.92</v>
      </c>
      <c r="G49" s="868" t="s">
        <v>297</v>
      </c>
      <c r="H49" s="868" t="s">
        <v>297</v>
      </c>
      <c r="I49" s="881"/>
    </row>
    <row r="50" spans="1:9" s="869" customFormat="1" ht="10.5" customHeight="1">
      <c r="A50" s="864"/>
      <c r="B50" s="864" t="s">
        <v>573</v>
      </c>
      <c r="C50" s="865"/>
      <c r="D50" s="866">
        <v>22714</v>
      </c>
      <c r="E50" s="866">
        <v>67019</v>
      </c>
      <c r="F50" s="867">
        <v>2.95</v>
      </c>
      <c r="G50" s="870">
        <v>118.3</v>
      </c>
      <c r="H50" s="870">
        <v>40.1</v>
      </c>
      <c r="I50" s="870"/>
    </row>
    <row r="51" spans="1:9" s="869" customFormat="1" ht="10.5" customHeight="1">
      <c r="A51" s="864"/>
      <c r="B51" s="864" t="s">
        <v>574</v>
      </c>
      <c r="C51" s="865"/>
      <c r="D51" s="866">
        <v>22510</v>
      </c>
      <c r="E51" s="866">
        <v>66594</v>
      </c>
      <c r="F51" s="867">
        <v>2.96</v>
      </c>
      <c r="G51" s="870">
        <v>118.9</v>
      </c>
      <c r="H51" s="870">
        <v>40.2</v>
      </c>
      <c r="I51" s="870"/>
    </row>
    <row r="52" spans="1:9" s="869" customFormat="1" ht="10.5" customHeight="1">
      <c r="A52" s="864"/>
      <c r="B52" s="864" t="s">
        <v>575</v>
      </c>
      <c r="C52" s="865"/>
      <c r="D52" s="866">
        <v>17031</v>
      </c>
      <c r="E52" s="866">
        <v>55189</v>
      </c>
      <c r="F52" s="867">
        <v>3.24</v>
      </c>
      <c r="G52" s="870">
        <v>139.8</v>
      </c>
      <c r="H52" s="870">
        <v>43.1</v>
      </c>
      <c r="I52" s="870"/>
    </row>
    <row r="53" spans="1:9" s="869" customFormat="1" ht="10.5" customHeight="1">
      <c r="A53" s="864"/>
      <c r="B53" s="864" t="s">
        <v>594</v>
      </c>
      <c r="C53" s="865"/>
      <c r="D53" s="866">
        <v>1190</v>
      </c>
      <c r="E53" s="866">
        <v>2835</v>
      </c>
      <c r="F53" s="867">
        <v>2.38</v>
      </c>
      <c r="G53" s="870">
        <v>58.3</v>
      </c>
      <c r="H53" s="870">
        <v>24.5</v>
      </c>
      <c r="I53" s="870"/>
    </row>
    <row r="54" spans="1:9" s="869" customFormat="1" ht="10.5" customHeight="1">
      <c r="A54" s="864"/>
      <c r="B54" s="864" t="s">
        <v>577</v>
      </c>
      <c r="C54" s="865"/>
      <c r="D54" s="866">
        <v>3429</v>
      </c>
      <c r="E54" s="866">
        <v>6901</v>
      </c>
      <c r="F54" s="867">
        <v>2.01</v>
      </c>
      <c r="G54" s="870">
        <v>53</v>
      </c>
      <c r="H54" s="870">
        <v>26.4</v>
      </c>
      <c r="I54" s="870"/>
    </row>
    <row r="55" spans="1:9" s="869" customFormat="1" ht="10.5" customHeight="1">
      <c r="A55" s="864"/>
      <c r="B55" s="864" t="s">
        <v>578</v>
      </c>
      <c r="C55" s="865"/>
      <c r="D55" s="866">
        <v>860</v>
      </c>
      <c r="E55" s="866">
        <v>1669</v>
      </c>
      <c r="F55" s="867">
        <v>1.94</v>
      </c>
      <c r="G55" s="870">
        <v>51.4</v>
      </c>
      <c r="H55" s="870">
        <v>26.5</v>
      </c>
      <c r="I55" s="870"/>
    </row>
    <row r="56" spans="1:9" s="869" customFormat="1" ht="10.5" customHeight="1">
      <c r="A56" s="864"/>
      <c r="B56" s="864" t="s">
        <v>579</v>
      </c>
      <c r="C56" s="865"/>
      <c r="D56" s="866">
        <v>204</v>
      </c>
      <c r="E56" s="866">
        <v>425</v>
      </c>
      <c r="F56" s="867">
        <v>2.08</v>
      </c>
      <c r="G56" s="870">
        <v>47.4</v>
      </c>
      <c r="H56" s="870">
        <v>22.8</v>
      </c>
      <c r="I56" s="870"/>
    </row>
    <row r="57" spans="1:9" s="877" customFormat="1" ht="10.5" customHeight="1">
      <c r="A57" s="872"/>
      <c r="B57" s="872" t="s">
        <v>580</v>
      </c>
      <c r="C57" s="873"/>
      <c r="D57" s="874">
        <v>448</v>
      </c>
      <c r="E57" s="874">
        <v>546</v>
      </c>
      <c r="F57" s="875">
        <v>1.22</v>
      </c>
      <c r="G57" s="868" t="s">
        <v>297</v>
      </c>
      <c r="H57" s="868" t="s">
        <v>297</v>
      </c>
      <c r="I57" s="876"/>
    </row>
    <row r="58" spans="1:9" s="863" customFormat="1" ht="15.75" customHeight="1">
      <c r="A58" s="861"/>
      <c r="B58" s="861" t="s">
        <v>582</v>
      </c>
      <c r="C58" s="883"/>
      <c r="D58" s="884"/>
      <c r="E58" s="884"/>
      <c r="F58" s="878"/>
      <c r="G58" s="879"/>
      <c r="H58" s="879"/>
      <c r="I58" s="879"/>
    </row>
    <row r="59" spans="1:9" s="869" customFormat="1" ht="10.5" customHeight="1">
      <c r="A59" s="864"/>
      <c r="B59" s="864" t="s">
        <v>572</v>
      </c>
      <c r="C59" s="865"/>
      <c r="D59" s="866">
        <v>49429</v>
      </c>
      <c r="E59" s="866">
        <v>119692</v>
      </c>
      <c r="F59" s="867">
        <v>2.42</v>
      </c>
      <c r="G59" s="868" t="s">
        <v>297</v>
      </c>
      <c r="H59" s="868" t="s">
        <v>297</v>
      </c>
      <c r="I59" s="881"/>
    </row>
    <row r="60" spans="1:9" s="869" customFormat="1" ht="10.5" customHeight="1">
      <c r="A60" s="864"/>
      <c r="B60" s="864" t="s">
        <v>573</v>
      </c>
      <c r="C60" s="865"/>
      <c r="D60" s="866">
        <v>48464</v>
      </c>
      <c r="E60" s="866">
        <v>118668</v>
      </c>
      <c r="F60" s="867">
        <v>2.45</v>
      </c>
      <c r="G60" s="870">
        <v>87.5</v>
      </c>
      <c r="H60" s="870">
        <v>35.7</v>
      </c>
      <c r="I60" s="870"/>
    </row>
    <row r="61" spans="1:9" s="869" customFormat="1" ht="10.5" customHeight="1">
      <c r="A61" s="864"/>
      <c r="B61" s="864" t="s">
        <v>574</v>
      </c>
      <c r="C61" s="865"/>
      <c r="D61" s="866">
        <v>48080</v>
      </c>
      <c r="E61" s="866">
        <v>117887</v>
      </c>
      <c r="F61" s="867">
        <v>2.45</v>
      </c>
      <c r="G61" s="870">
        <v>87.8</v>
      </c>
      <c r="H61" s="870">
        <v>35.8</v>
      </c>
      <c r="I61" s="870"/>
    </row>
    <row r="62" spans="1:9" s="869" customFormat="1" ht="10.5" customHeight="1">
      <c r="A62" s="864"/>
      <c r="B62" s="864" t="s">
        <v>575</v>
      </c>
      <c r="C62" s="865"/>
      <c r="D62" s="866">
        <v>28006</v>
      </c>
      <c r="E62" s="866">
        <v>87790</v>
      </c>
      <c r="F62" s="867">
        <v>3.13</v>
      </c>
      <c r="G62" s="870">
        <v>124.8</v>
      </c>
      <c r="H62" s="870">
        <v>39.8</v>
      </c>
      <c r="I62" s="870"/>
    </row>
    <row r="63" spans="1:9" s="869" customFormat="1" ht="10.5" customHeight="1">
      <c r="A63" s="864"/>
      <c r="B63" s="864" t="s">
        <v>594</v>
      </c>
      <c r="C63" s="865"/>
      <c r="D63" s="866">
        <v>998</v>
      </c>
      <c r="E63" s="866">
        <v>2517</v>
      </c>
      <c r="F63" s="867">
        <v>2.52</v>
      </c>
      <c r="G63" s="870">
        <v>50.7</v>
      </c>
      <c r="H63" s="870">
        <v>20.1</v>
      </c>
      <c r="I63" s="870"/>
    </row>
    <row r="64" spans="1:9" s="869" customFormat="1" ht="10.5" customHeight="1">
      <c r="A64" s="864"/>
      <c r="B64" s="864" t="s">
        <v>577</v>
      </c>
      <c r="C64" s="865"/>
      <c r="D64" s="866">
        <v>17159</v>
      </c>
      <c r="E64" s="866">
        <v>23931</v>
      </c>
      <c r="F64" s="867">
        <v>1.39</v>
      </c>
      <c r="G64" s="870">
        <v>34.1</v>
      </c>
      <c r="H64" s="870">
        <v>24.5</v>
      </c>
      <c r="I64" s="870"/>
    </row>
    <row r="65" spans="1:9" s="869" customFormat="1" ht="10.5" customHeight="1">
      <c r="A65" s="864"/>
      <c r="B65" s="864" t="s">
        <v>578</v>
      </c>
      <c r="C65" s="865"/>
      <c r="D65" s="866">
        <v>1917</v>
      </c>
      <c r="E65" s="866">
        <v>3649</v>
      </c>
      <c r="F65" s="867">
        <v>1.9</v>
      </c>
      <c r="G65" s="870">
        <v>46.6</v>
      </c>
      <c r="H65" s="870">
        <v>24.5</v>
      </c>
      <c r="I65" s="870"/>
    </row>
    <row r="66" spans="1:9" s="869" customFormat="1" ht="10.5" customHeight="1">
      <c r="A66" s="864"/>
      <c r="B66" s="864" t="s">
        <v>579</v>
      </c>
      <c r="C66" s="865"/>
      <c r="D66" s="866">
        <v>384</v>
      </c>
      <c r="E66" s="866">
        <v>781</v>
      </c>
      <c r="F66" s="867">
        <v>2.03</v>
      </c>
      <c r="G66" s="870">
        <v>55.4</v>
      </c>
      <c r="H66" s="870">
        <v>27.2</v>
      </c>
      <c r="I66" s="870"/>
    </row>
    <row r="67" spans="1:9" s="877" customFormat="1" ht="10.5" customHeight="1">
      <c r="A67" s="872"/>
      <c r="B67" s="872" t="s">
        <v>580</v>
      </c>
      <c r="C67" s="873"/>
      <c r="D67" s="874">
        <v>965</v>
      </c>
      <c r="E67" s="874">
        <v>1024</v>
      </c>
      <c r="F67" s="875">
        <v>1.06</v>
      </c>
      <c r="G67" s="868" t="s">
        <v>297</v>
      </c>
      <c r="H67" s="868" t="s">
        <v>297</v>
      </c>
      <c r="I67" s="876"/>
    </row>
    <row r="68" spans="1:9" s="877" customFormat="1" ht="3.75" customHeight="1">
      <c r="A68" s="885"/>
      <c r="B68" s="885"/>
      <c r="C68" s="886"/>
      <c r="D68" s="887"/>
      <c r="E68" s="887"/>
      <c r="F68" s="888"/>
      <c r="G68" s="889"/>
      <c r="H68" s="889"/>
      <c r="I68" s="889"/>
    </row>
    <row r="69" spans="2:9" s="890" customFormat="1" ht="10.5" customHeight="1">
      <c r="B69" s="890" t="s">
        <v>595</v>
      </c>
      <c r="D69" s="891"/>
      <c r="E69" s="891"/>
      <c r="F69" s="892"/>
      <c r="G69" s="881"/>
      <c r="H69" s="881"/>
      <c r="I69" s="881"/>
    </row>
    <row r="70" spans="4:9" s="890" customFormat="1" ht="10.5" customHeight="1">
      <c r="D70" s="891"/>
      <c r="E70" s="891"/>
      <c r="F70" s="892"/>
      <c r="G70" s="881"/>
      <c r="H70" s="881"/>
      <c r="I70" s="881"/>
    </row>
    <row r="71" spans="1:9" s="836" customFormat="1" ht="18.75" customHeight="1">
      <c r="A71" s="834"/>
      <c r="B71" s="1117" t="s">
        <v>683</v>
      </c>
      <c r="C71" s="834"/>
      <c r="D71" s="835"/>
      <c r="G71" s="837"/>
      <c r="H71" s="838"/>
      <c r="I71" s="839"/>
    </row>
    <row r="72" spans="1:9" s="836" customFormat="1" ht="14.25" customHeight="1">
      <c r="A72" s="834"/>
      <c r="B72" s="1117" t="s">
        <v>684</v>
      </c>
      <c r="C72" s="834"/>
      <c r="D72" s="835"/>
      <c r="G72" s="837"/>
      <c r="H72" s="838"/>
      <c r="I72" s="839"/>
    </row>
    <row r="73" spans="1:9" s="842" customFormat="1" ht="9" customHeight="1" thickBot="1">
      <c r="A73" s="840"/>
      <c r="B73" s="841" t="s">
        <v>590</v>
      </c>
      <c r="C73" s="840"/>
      <c r="D73" s="840"/>
      <c r="E73" s="840"/>
      <c r="F73" s="840"/>
      <c r="G73" s="840"/>
      <c r="H73" s="840"/>
      <c r="I73" s="840"/>
    </row>
    <row r="74" spans="1:9" s="842" customFormat="1" ht="9" customHeight="1">
      <c r="A74" s="843"/>
      <c r="B74" s="843"/>
      <c r="C74" s="844"/>
      <c r="D74" s="845"/>
      <c r="E74" s="846"/>
      <c r="F74" s="847" t="s">
        <v>560</v>
      </c>
      <c r="G74" s="847" t="s">
        <v>561</v>
      </c>
      <c r="H74" s="847" t="s">
        <v>562</v>
      </c>
      <c r="I74" s="848"/>
    </row>
    <row r="75" spans="1:9" s="842" customFormat="1" ht="9" customHeight="1">
      <c r="A75" s="849"/>
      <c r="B75" s="849"/>
      <c r="C75" s="850"/>
      <c r="D75" s="851" t="s">
        <v>563</v>
      </c>
      <c r="E75" s="852" t="s">
        <v>564</v>
      </c>
      <c r="F75" s="853" t="s">
        <v>565</v>
      </c>
      <c r="G75" s="853" t="s">
        <v>566</v>
      </c>
      <c r="H75" s="853" t="s">
        <v>566</v>
      </c>
      <c r="I75" s="854"/>
    </row>
    <row r="76" spans="1:9" s="842" customFormat="1" ht="9" customHeight="1">
      <c r="A76" s="855"/>
      <c r="B76" s="855"/>
      <c r="C76" s="856"/>
      <c r="D76" s="855"/>
      <c r="E76" s="857" t="s">
        <v>567</v>
      </c>
      <c r="F76" s="858" t="s">
        <v>568</v>
      </c>
      <c r="G76" s="858" t="s">
        <v>569</v>
      </c>
      <c r="H76" s="858" t="s">
        <v>569</v>
      </c>
      <c r="I76" s="859"/>
    </row>
    <row r="77" spans="1:9" s="863" customFormat="1" ht="15.75" customHeight="1">
      <c r="A77" s="861"/>
      <c r="B77" s="861" t="s">
        <v>583</v>
      </c>
      <c r="C77" s="883"/>
      <c r="D77" s="884"/>
      <c r="E77" s="884"/>
      <c r="F77" s="878"/>
      <c r="G77" s="879"/>
      <c r="H77" s="879"/>
      <c r="I77" s="879"/>
    </row>
    <row r="78" spans="1:9" s="869" customFormat="1" ht="10.5" customHeight="1">
      <c r="A78" s="864"/>
      <c r="B78" s="864" t="s">
        <v>572</v>
      </c>
      <c r="C78" s="865"/>
      <c r="D78" s="866">
        <v>23516</v>
      </c>
      <c r="E78" s="866">
        <v>70259</v>
      </c>
      <c r="F78" s="867">
        <v>2.99</v>
      </c>
      <c r="G78" s="868" t="s">
        <v>297</v>
      </c>
      <c r="H78" s="868" t="s">
        <v>297</v>
      </c>
      <c r="I78" s="881"/>
    </row>
    <row r="79" spans="1:9" s="869" customFormat="1" ht="10.5" customHeight="1">
      <c r="A79" s="864"/>
      <c r="B79" s="864" t="s">
        <v>573</v>
      </c>
      <c r="C79" s="865"/>
      <c r="D79" s="866">
        <v>23299</v>
      </c>
      <c r="E79" s="866">
        <v>70028</v>
      </c>
      <c r="F79" s="867">
        <v>3.01</v>
      </c>
      <c r="G79" s="870">
        <v>113.7</v>
      </c>
      <c r="H79" s="870">
        <v>37.8</v>
      </c>
      <c r="I79" s="870"/>
    </row>
    <row r="80" spans="1:9" s="869" customFormat="1" ht="10.5" customHeight="1">
      <c r="A80" s="864"/>
      <c r="B80" s="864" t="s">
        <v>574</v>
      </c>
      <c r="C80" s="865"/>
      <c r="D80" s="866">
        <v>23035</v>
      </c>
      <c r="E80" s="866">
        <v>69371</v>
      </c>
      <c r="F80" s="867">
        <v>3.01</v>
      </c>
      <c r="G80" s="870">
        <v>114.3</v>
      </c>
      <c r="H80" s="870">
        <v>38</v>
      </c>
      <c r="I80" s="870"/>
    </row>
    <row r="81" spans="1:9" s="869" customFormat="1" ht="10.5" customHeight="1">
      <c r="A81" s="864"/>
      <c r="B81" s="864" t="s">
        <v>575</v>
      </c>
      <c r="C81" s="865"/>
      <c r="D81" s="866">
        <v>16522</v>
      </c>
      <c r="E81" s="866">
        <v>55592</v>
      </c>
      <c r="F81" s="867">
        <v>3.36</v>
      </c>
      <c r="G81" s="870">
        <v>139.4</v>
      </c>
      <c r="H81" s="870">
        <v>41.4</v>
      </c>
      <c r="I81" s="870"/>
    </row>
    <row r="82" spans="1:9" s="869" customFormat="1" ht="10.5" customHeight="1">
      <c r="A82" s="864"/>
      <c r="B82" s="864" t="s">
        <v>594</v>
      </c>
      <c r="C82" s="865"/>
      <c r="D82" s="866">
        <v>503</v>
      </c>
      <c r="E82" s="866">
        <v>1356</v>
      </c>
      <c r="F82" s="867">
        <v>2.7</v>
      </c>
      <c r="G82" s="870">
        <v>50.2</v>
      </c>
      <c r="H82" s="870">
        <v>18.6</v>
      </c>
      <c r="I82" s="870"/>
    </row>
    <row r="83" spans="1:9" s="869" customFormat="1" ht="10.5" customHeight="1">
      <c r="A83" s="864"/>
      <c r="B83" s="864" t="s">
        <v>577</v>
      </c>
      <c r="C83" s="865"/>
      <c r="D83" s="866">
        <v>4792</v>
      </c>
      <c r="E83" s="866">
        <v>9794</v>
      </c>
      <c r="F83" s="867">
        <v>2.04</v>
      </c>
      <c r="G83" s="870">
        <v>50.1</v>
      </c>
      <c r="H83" s="870">
        <v>24.5</v>
      </c>
      <c r="I83" s="870"/>
    </row>
    <row r="84" spans="1:9" s="869" customFormat="1" ht="10.5" customHeight="1">
      <c r="A84" s="864"/>
      <c r="B84" s="864" t="s">
        <v>578</v>
      </c>
      <c r="C84" s="865"/>
      <c r="D84" s="866">
        <v>1218</v>
      </c>
      <c r="E84" s="866">
        <v>2629</v>
      </c>
      <c r="F84" s="867">
        <v>2.16</v>
      </c>
      <c r="G84" s="870">
        <v>52.4</v>
      </c>
      <c r="H84" s="870">
        <v>24.3</v>
      </c>
      <c r="I84" s="870"/>
    </row>
    <row r="85" spans="1:9" s="869" customFormat="1" ht="10.5" customHeight="1">
      <c r="A85" s="864"/>
      <c r="B85" s="864" t="s">
        <v>579</v>
      </c>
      <c r="C85" s="865"/>
      <c r="D85" s="866">
        <v>264</v>
      </c>
      <c r="E85" s="866">
        <v>657</v>
      </c>
      <c r="F85" s="867">
        <v>2.49</v>
      </c>
      <c r="G85" s="870">
        <v>60.3</v>
      </c>
      <c r="H85" s="870">
        <v>24.2</v>
      </c>
      <c r="I85" s="870"/>
    </row>
    <row r="86" spans="1:9" s="877" customFormat="1" ht="10.5" customHeight="1">
      <c r="A86" s="872"/>
      <c r="B86" s="872" t="s">
        <v>580</v>
      </c>
      <c r="C86" s="873"/>
      <c r="D86" s="874">
        <v>217</v>
      </c>
      <c r="E86" s="874">
        <v>231</v>
      </c>
      <c r="F86" s="875">
        <v>1.06</v>
      </c>
      <c r="G86" s="868" t="s">
        <v>297</v>
      </c>
      <c r="H86" s="868" t="s">
        <v>297</v>
      </c>
      <c r="I86" s="876"/>
    </row>
    <row r="87" spans="1:9" s="863" customFormat="1" ht="15.75" customHeight="1">
      <c r="A87" s="861"/>
      <c r="B87" s="861" t="s">
        <v>596</v>
      </c>
      <c r="C87" s="883"/>
      <c r="D87" s="884"/>
      <c r="E87" s="884"/>
      <c r="F87" s="878"/>
      <c r="G87" s="879"/>
      <c r="H87" s="879"/>
      <c r="I87" s="879"/>
    </row>
    <row r="88" spans="1:9" s="869" customFormat="1" ht="10.5" customHeight="1">
      <c r="A88" s="864"/>
      <c r="B88" s="864" t="s">
        <v>572</v>
      </c>
      <c r="C88" s="865"/>
      <c r="D88" s="866">
        <v>20627</v>
      </c>
      <c r="E88" s="866">
        <v>59618</v>
      </c>
      <c r="F88" s="867">
        <v>2.89</v>
      </c>
      <c r="G88" s="868" t="s">
        <v>297</v>
      </c>
      <c r="H88" s="868" t="s">
        <v>297</v>
      </c>
      <c r="I88" s="881"/>
    </row>
    <row r="89" spans="1:9" s="869" customFormat="1" ht="10.5" customHeight="1">
      <c r="A89" s="864"/>
      <c r="B89" s="864" t="s">
        <v>573</v>
      </c>
      <c r="C89" s="865"/>
      <c r="D89" s="866">
        <v>19631</v>
      </c>
      <c r="E89" s="866">
        <v>58547</v>
      </c>
      <c r="F89" s="867">
        <v>2.98</v>
      </c>
      <c r="G89" s="870">
        <v>105.3</v>
      </c>
      <c r="H89" s="870">
        <v>35.3</v>
      </c>
      <c r="I89" s="870"/>
    </row>
    <row r="90" spans="1:9" s="869" customFormat="1" ht="10.5" customHeight="1">
      <c r="A90" s="864"/>
      <c r="B90" s="864" t="s">
        <v>574</v>
      </c>
      <c r="C90" s="865"/>
      <c r="D90" s="866">
        <v>19434</v>
      </c>
      <c r="E90" s="866">
        <v>58194</v>
      </c>
      <c r="F90" s="867">
        <v>2.99</v>
      </c>
      <c r="G90" s="870">
        <v>106</v>
      </c>
      <c r="H90" s="870">
        <v>35.4</v>
      </c>
      <c r="I90" s="870"/>
    </row>
    <row r="91" spans="1:9" s="869" customFormat="1" ht="10.5" customHeight="1">
      <c r="A91" s="864"/>
      <c r="B91" s="864" t="s">
        <v>575</v>
      </c>
      <c r="C91" s="865"/>
      <c r="D91" s="866">
        <v>12409</v>
      </c>
      <c r="E91" s="866">
        <v>40911</v>
      </c>
      <c r="F91" s="867">
        <v>3.3</v>
      </c>
      <c r="G91" s="870">
        <v>134.5</v>
      </c>
      <c r="H91" s="870">
        <v>40.8</v>
      </c>
      <c r="I91" s="870"/>
    </row>
    <row r="92" spans="1:9" s="869" customFormat="1" ht="10.5" customHeight="1">
      <c r="A92" s="864"/>
      <c r="B92" s="864" t="s">
        <v>594</v>
      </c>
      <c r="C92" s="865"/>
      <c r="D92" s="866">
        <v>525</v>
      </c>
      <c r="E92" s="866">
        <v>1298</v>
      </c>
      <c r="F92" s="867">
        <v>2.47</v>
      </c>
      <c r="G92" s="870">
        <v>57.2</v>
      </c>
      <c r="H92" s="870">
        <v>23.1</v>
      </c>
      <c r="I92" s="870"/>
    </row>
    <row r="93" spans="1:9" s="869" customFormat="1" ht="10.5" customHeight="1">
      <c r="A93" s="864"/>
      <c r="B93" s="864" t="s">
        <v>577</v>
      </c>
      <c r="C93" s="865"/>
      <c r="D93" s="866">
        <v>5153</v>
      </c>
      <c r="E93" s="866">
        <v>12330</v>
      </c>
      <c r="F93" s="867">
        <v>2.39</v>
      </c>
      <c r="G93" s="870">
        <v>54.5</v>
      </c>
      <c r="H93" s="870">
        <v>22.8</v>
      </c>
      <c r="I93" s="870"/>
    </row>
    <row r="94" spans="1:9" s="869" customFormat="1" ht="10.5" customHeight="1">
      <c r="A94" s="864"/>
      <c r="B94" s="864" t="s">
        <v>578</v>
      </c>
      <c r="C94" s="865"/>
      <c r="D94" s="866">
        <v>1347</v>
      </c>
      <c r="E94" s="866">
        <v>3655</v>
      </c>
      <c r="F94" s="867">
        <v>2.71</v>
      </c>
      <c r="G94" s="870">
        <v>58.8</v>
      </c>
      <c r="H94" s="870">
        <v>21.7</v>
      </c>
      <c r="I94" s="870"/>
    </row>
    <row r="95" spans="1:9" s="869" customFormat="1" ht="10.5" customHeight="1">
      <c r="A95" s="864"/>
      <c r="B95" s="864" t="s">
        <v>579</v>
      </c>
      <c r="C95" s="865"/>
      <c r="D95" s="866">
        <v>197</v>
      </c>
      <c r="E95" s="866">
        <v>353</v>
      </c>
      <c r="F95" s="867">
        <v>1.79</v>
      </c>
      <c r="G95" s="870">
        <v>42.5</v>
      </c>
      <c r="H95" s="870">
        <v>23.7</v>
      </c>
      <c r="I95" s="870"/>
    </row>
    <row r="96" spans="1:9" s="869" customFormat="1" ht="10.5" customHeight="1">
      <c r="A96" s="864"/>
      <c r="B96" s="872" t="s">
        <v>580</v>
      </c>
      <c r="C96" s="865"/>
      <c r="D96" s="866">
        <v>996</v>
      </c>
      <c r="E96" s="866">
        <v>1071</v>
      </c>
      <c r="F96" s="867">
        <v>1.08</v>
      </c>
      <c r="G96" s="868" t="s">
        <v>297</v>
      </c>
      <c r="H96" s="868" t="s">
        <v>297</v>
      </c>
      <c r="I96" s="881"/>
    </row>
    <row r="97" spans="1:9" s="863" customFormat="1" ht="15.75" customHeight="1">
      <c r="A97" s="861"/>
      <c r="B97" s="861" t="s">
        <v>597</v>
      </c>
      <c r="C97" s="883"/>
      <c r="D97" s="884"/>
      <c r="E97" s="884"/>
      <c r="F97" s="878"/>
      <c r="G97" s="879"/>
      <c r="H97" s="879"/>
      <c r="I97" s="879"/>
    </row>
    <row r="98" spans="1:9" s="869" customFormat="1" ht="10.5" customHeight="1">
      <c r="A98" s="864"/>
      <c r="B98" s="864" t="s">
        <v>572</v>
      </c>
      <c r="C98" s="865"/>
      <c r="D98" s="866">
        <v>29698</v>
      </c>
      <c r="E98" s="866">
        <v>92372</v>
      </c>
      <c r="F98" s="867">
        <v>3.11</v>
      </c>
      <c r="G98" s="868" t="s">
        <v>297</v>
      </c>
      <c r="H98" s="868" t="s">
        <v>297</v>
      </c>
      <c r="I98" s="881"/>
    </row>
    <row r="99" spans="1:9" s="869" customFormat="1" ht="10.5" customHeight="1">
      <c r="A99" s="864"/>
      <c r="B99" s="864" t="s">
        <v>573</v>
      </c>
      <c r="C99" s="865"/>
      <c r="D99" s="866">
        <v>28492</v>
      </c>
      <c r="E99" s="866">
        <v>91075</v>
      </c>
      <c r="F99" s="867">
        <v>3.2</v>
      </c>
      <c r="G99" s="870">
        <v>138.4</v>
      </c>
      <c r="H99" s="870">
        <v>43.3</v>
      </c>
      <c r="I99" s="870"/>
    </row>
    <row r="100" spans="1:9" s="869" customFormat="1" ht="10.5" customHeight="1">
      <c r="A100" s="864"/>
      <c r="B100" s="864" t="s">
        <v>574</v>
      </c>
      <c r="C100" s="865"/>
      <c r="D100" s="866">
        <v>28150</v>
      </c>
      <c r="E100" s="866">
        <v>90403</v>
      </c>
      <c r="F100" s="867">
        <v>3.21</v>
      </c>
      <c r="G100" s="870">
        <v>139.5</v>
      </c>
      <c r="H100" s="870">
        <v>43.5</v>
      </c>
      <c r="I100" s="870"/>
    </row>
    <row r="101" spans="1:9" s="869" customFormat="1" ht="10.5" customHeight="1">
      <c r="A101" s="864"/>
      <c r="B101" s="864" t="s">
        <v>575</v>
      </c>
      <c r="C101" s="865"/>
      <c r="D101" s="866">
        <v>22793</v>
      </c>
      <c r="E101" s="866">
        <v>79582</v>
      </c>
      <c r="F101" s="867">
        <v>3.49</v>
      </c>
      <c r="G101" s="870">
        <v>160.2</v>
      </c>
      <c r="H101" s="870">
        <v>45.9</v>
      </c>
      <c r="I101" s="870"/>
    </row>
    <row r="102" spans="1:9" s="869" customFormat="1" ht="10.5" customHeight="1">
      <c r="A102" s="864"/>
      <c r="B102" s="864" t="s">
        <v>594</v>
      </c>
      <c r="C102" s="865"/>
      <c r="D102" s="866">
        <v>640</v>
      </c>
      <c r="E102" s="866">
        <v>1559</v>
      </c>
      <c r="F102" s="867">
        <v>2.44</v>
      </c>
      <c r="G102" s="870">
        <v>47.9</v>
      </c>
      <c r="H102" s="870">
        <v>19.6</v>
      </c>
      <c r="I102" s="870"/>
    </row>
    <row r="103" spans="1:9" s="869" customFormat="1" ht="10.5" customHeight="1">
      <c r="A103" s="864"/>
      <c r="B103" s="864" t="s">
        <v>577</v>
      </c>
      <c r="C103" s="865"/>
      <c r="D103" s="866">
        <v>3569</v>
      </c>
      <c r="E103" s="866">
        <v>7077</v>
      </c>
      <c r="F103" s="867">
        <v>1.98</v>
      </c>
      <c r="G103" s="870">
        <v>51.2</v>
      </c>
      <c r="H103" s="870">
        <v>25.8</v>
      </c>
      <c r="I103" s="870"/>
    </row>
    <row r="104" spans="1:9" s="869" customFormat="1" ht="10.5" customHeight="1">
      <c r="A104" s="864"/>
      <c r="B104" s="864" t="s">
        <v>578</v>
      </c>
      <c r="C104" s="865"/>
      <c r="D104" s="866">
        <v>1148</v>
      </c>
      <c r="E104" s="866">
        <v>2185</v>
      </c>
      <c r="F104" s="867">
        <v>1.9</v>
      </c>
      <c r="G104" s="870">
        <v>55.2</v>
      </c>
      <c r="H104" s="870">
        <v>29</v>
      </c>
      <c r="I104" s="870"/>
    </row>
    <row r="105" spans="1:9" s="869" customFormat="1" ht="10.5" customHeight="1">
      <c r="A105" s="864"/>
      <c r="B105" s="864" t="s">
        <v>579</v>
      </c>
      <c r="C105" s="865"/>
      <c r="D105" s="866">
        <v>342</v>
      </c>
      <c r="E105" s="866">
        <v>672</v>
      </c>
      <c r="F105" s="867">
        <v>1.96</v>
      </c>
      <c r="G105" s="870">
        <v>42.9</v>
      </c>
      <c r="H105" s="870">
        <v>21.8</v>
      </c>
      <c r="I105" s="870"/>
    </row>
    <row r="106" spans="1:9" s="869" customFormat="1" ht="10.5" customHeight="1">
      <c r="A106" s="864"/>
      <c r="B106" s="872" t="s">
        <v>580</v>
      </c>
      <c r="C106" s="865"/>
      <c r="D106" s="866">
        <v>1206</v>
      </c>
      <c r="E106" s="866">
        <v>1297</v>
      </c>
      <c r="F106" s="867">
        <v>1.08</v>
      </c>
      <c r="G106" s="868" t="s">
        <v>297</v>
      </c>
      <c r="H106" s="868" t="s">
        <v>297</v>
      </c>
      <c r="I106" s="881"/>
    </row>
    <row r="107" spans="1:9" s="863" customFormat="1" ht="15.75" customHeight="1">
      <c r="A107" s="861"/>
      <c r="B107" s="861" t="s">
        <v>598</v>
      </c>
      <c r="C107" s="883"/>
      <c r="D107" s="884"/>
      <c r="E107" s="884"/>
      <c r="F107" s="878"/>
      <c r="G107" s="879"/>
      <c r="H107" s="879"/>
      <c r="I107" s="879"/>
    </row>
    <row r="108" spans="1:9" s="869" customFormat="1" ht="10.5" customHeight="1">
      <c r="A108" s="864"/>
      <c r="B108" s="864" t="s">
        <v>572</v>
      </c>
      <c r="C108" s="865"/>
      <c r="D108" s="866">
        <v>16528</v>
      </c>
      <c r="E108" s="866">
        <v>48998</v>
      </c>
      <c r="F108" s="867">
        <v>2.96</v>
      </c>
      <c r="G108" s="868" t="s">
        <v>297</v>
      </c>
      <c r="H108" s="868" t="s">
        <v>297</v>
      </c>
      <c r="I108" s="881"/>
    </row>
    <row r="109" spans="1:9" s="869" customFormat="1" ht="10.5" customHeight="1">
      <c r="A109" s="864"/>
      <c r="B109" s="864" t="s">
        <v>573</v>
      </c>
      <c r="C109" s="865"/>
      <c r="D109" s="866">
        <v>15380</v>
      </c>
      <c r="E109" s="866">
        <v>47813</v>
      </c>
      <c r="F109" s="867">
        <v>3.11</v>
      </c>
      <c r="G109" s="870">
        <v>124.3</v>
      </c>
      <c r="H109" s="870">
        <v>40</v>
      </c>
      <c r="I109" s="870"/>
    </row>
    <row r="110" spans="1:9" s="869" customFormat="1" ht="10.5" customHeight="1">
      <c r="A110" s="864"/>
      <c r="B110" s="864" t="s">
        <v>574</v>
      </c>
      <c r="C110" s="865"/>
      <c r="D110" s="866">
        <v>15287</v>
      </c>
      <c r="E110" s="866">
        <v>47608</v>
      </c>
      <c r="F110" s="867">
        <v>3.11</v>
      </c>
      <c r="G110" s="870">
        <v>124.8</v>
      </c>
      <c r="H110" s="870">
        <v>40.1</v>
      </c>
      <c r="I110" s="870"/>
    </row>
    <row r="111" spans="1:9" s="869" customFormat="1" ht="10.5" customHeight="1">
      <c r="A111" s="864"/>
      <c r="B111" s="864" t="s">
        <v>575</v>
      </c>
      <c r="C111" s="865"/>
      <c r="D111" s="866">
        <v>11831</v>
      </c>
      <c r="E111" s="866">
        <v>40150</v>
      </c>
      <c r="F111" s="867">
        <v>3.39</v>
      </c>
      <c r="G111" s="870">
        <v>145.3</v>
      </c>
      <c r="H111" s="870">
        <v>42.8</v>
      </c>
      <c r="I111" s="870"/>
    </row>
    <row r="112" spans="1:9" s="869" customFormat="1" ht="10.5" customHeight="1">
      <c r="A112" s="864"/>
      <c r="B112" s="864" t="s">
        <v>594</v>
      </c>
      <c r="C112" s="865"/>
      <c r="D112" s="866">
        <v>388</v>
      </c>
      <c r="E112" s="866">
        <v>957</v>
      </c>
      <c r="F112" s="867">
        <v>2.47</v>
      </c>
      <c r="G112" s="870">
        <v>56.3</v>
      </c>
      <c r="H112" s="870">
        <v>22.8</v>
      </c>
      <c r="I112" s="870"/>
    </row>
    <row r="113" spans="1:9" s="869" customFormat="1" ht="10.5" customHeight="1">
      <c r="A113" s="864"/>
      <c r="B113" s="864" t="s">
        <v>577</v>
      </c>
      <c r="C113" s="865"/>
      <c r="D113" s="866">
        <v>2641</v>
      </c>
      <c r="E113" s="866">
        <v>5479</v>
      </c>
      <c r="F113" s="867">
        <v>2.07</v>
      </c>
      <c r="G113" s="870">
        <v>53.3</v>
      </c>
      <c r="H113" s="870">
        <v>25.7</v>
      </c>
      <c r="I113" s="870"/>
    </row>
    <row r="114" spans="1:9" s="869" customFormat="1" ht="10.5" customHeight="1">
      <c r="A114" s="864"/>
      <c r="B114" s="864" t="s">
        <v>578</v>
      </c>
      <c r="C114" s="865"/>
      <c r="D114" s="866">
        <v>427</v>
      </c>
      <c r="E114" s="866">
        <v>1022</v>
      </c>
      <c r="F114" s="867">
        <v>2.39</v>
      </c>
      <c r="G114" s="870">
        <v>61.1</v>
      </c>
      <c r="H114" s="870">
        <v>25.5</v>
      </c>
      <c r="I114" s="870"/>
    </row>
    <row r="115" spans="1:9" s="869" customFormat="1" ht="10.5" customHeight="1">
      <c r="A115" s="864"/>
      <c r="B115" s="864" t="s">
        <v>579</v>
      </c>
      <c r="C115" s="865"/>
      <c r="D115" s="866">
        <v>93</v>
      </c>
      <c r="E115" s="866">
        <v>205</v>
      </c>
      <c r="F115" s="867">
        <v>2.2</v>
      </c>
      <c r="G115" s="870">
        <v>51.2</v>
      </c>
      <c r="H115" s="870">
        <v>23.2</v>
      </c>
      <c r="I115" s="870"/>
    </row>
    <row r="116" spans="1:9" s="869" customFormat="1" ht="10.5" customHeight="1">
      <c r="A116" s="864"/>
      <c r="B116" s="872" t="s">
        <v>580</v>
      </c>
      <c r="C116" s="865"/>
      <c r="D116" s="866">
        <v>1148</v>
      </c>
      <c r="E116" s="866">
        <v>1185</v>
      </c>
      <c r="F116" s="867">
        <v>1.03</v>
      </c>
      <c r="G116" s="868" t="s">
        <v>297</v>
      </c>
      <c r="H116" s="868" t="s">
        <v>297</v>
      </c>
      <c r="I116" s="881"/>
    </row>
    <row r="117" spans="1:9" s="863" customFormat="1" ht="15.75" customHeight="1">
      <c r="A117" s="861"/>
      <c r="B117" s="861" t="s">
        <v>599</v>
      </c>
      <c r="C117" s="883"/>
      <c r="F117" s="878"/>
      <c r="G117" s="879"/>
      <c r="H117" s="879"/>
      <c r="I117" s="879"/>
    </row>
    <row r="118" spans="1:9" s="869" customFormat="1" ht="10.5" customHeight="1">
      <c r="A118" s="864"/>
      <c r="B118" s="864" t="s">
        <v>572</v>
      </c>
      <c r="C118" s="865"/>
      <c r="D118" s="866">
        <v>19568</v>
      </c>
      <c r="E118" s="866">
        <v>54445</v>
      </c>
      <c r="F118" s="867">
        <v>2.78</v>
      </c>
      <c r="G118" s="868" t="s">
        <v>297</v>
      </c>
      <c r="H118" s="868" t="s">
        <v>297</v>
      </c>
      <c r="I118" s="881"/>
    </row>
    <row r="119" spans="1:9" s="869" customFormat="1" ht="10.5" customHeight="1">
      <c r="A119" s="864"/>
      <c r="B119" s="864" t="s">
        <v>573</v>
      </c>
      <c r="C119" s="865"/>
      <c r="D119" s="866">
        <v>18516</v>
      </c>
      <c r="E119" s="866">
        <v>53300</v>
      </c>
      <c r="F119" s="867">
        <v>2.88</v>
      </c>
      <c r="G119" s="870">
        <v>106.3</v>
      </c>
      <c r="H119" s="870">
        <v>36.9</v>
      </c>
      <c r="I119" s="870"/>
    </row>
    <row r="120" spans="1:9" s="869" customFormat="1" ht="10.5" customHeight="1">
      <c r="A120" s="864"/>
      <c r="B120" s="864" t="s">
        <v>574</v>
      </c>
      <c r="C120" s="865"/>
      <c r="D120" s="866">
        <v>18288</v>
      </c>
      <c r="E120" s="866">
        <v>52919</v>
      </c>
      <c r="F120" s="867">
        <v>2.89</v>
      </c>
      <c r="G120" s="870">
        <v>107.1</v>
      </c>
      <c r="H120" s="870">
        <v>37</v>
      </c>
      <c r="I120" s="870"/>
    </row>
    <row r="121" spans="1:9" s="869" customFormat="1" ht="10.5" customHeight="1">
      <c r="A121" s="864"/>
      <c r="B121" s="864" t="s">
        <v>575</v>
      </c>
      <c r="C121" s="865"/>
      <c r="D121" s="866">
        <v>12585</v>
      </c>
      <c r="E121" s="866">
        <v>41595</v>
      </c>
      <c r="F121" s="867">
        <v>3.31</v>
      </c>
      <c r="G121" s="870">
        <v>134.4</v>
      </c>
      <c r="H121" s="870">
        <v>40.7</v>
      </c>
      <c r="I121" s="870"/>
    </row>
    <row r="122" spans="1:9" s="869" customFormat="1" ht="10.5" customHeight="1">
      <c r="A122" s="864"/>
      <c r="B122" s="864" t="s">
        <v>594</v>
      </c>
      <c r="C122" s="865"/>
      <c r="D122" s="866">
        <v>441</v>
      </c>
      <c r="E122" s="866">
        <v>1175</v>
      </c>
      <c r="F122" s="867">
        <v>2.66</v>
      </c>
      <c r="G122" s="870">
        <v>52.8</v>
      </c>
      <c r="H122" s="870">
        <v>19.8</v>
      </c>
      <c r="I122" s="870"/>
    </row>
    <row r="123" spans="1:9" s="869" customFormat="1" ht="10.5" customHeight="1">
      <c r="A123" s="864"/>
      <c r="B123" s="864" t="s">
        <v>577</v>
      </c>
      <c r="C123" s="865"/>
      <c r="D123" s="866">
        <v>3726</v>
      </c>
      <c r="E123" s="866">
        <v>7348</v>
      </c>
      <c r="F123" s="867">
        <v>1.97</v>
      </c>
      <c r="G123" s="870">
        <v>47.6</v>
      </c>
      <c r="H123" s="870">
        <v>24.1</v>
      </c>
      <c r="I123" s="870"/>
    </row>
    <row r="124" spans="1:9" s="869" customFormat="1" ht="10.5" customHeight="1">
      <c r="A124" s="864"/>
      <c r="B124" s="864" t="s">
        <v>578</v>
      </c>
      <c r="C124" s="865"/>
      <c r="D124" s="866">
        <v>1536</v>
      </c>
      <c r="E124" s="866">
        <v>2801</v>
      </c>
      <c r="F124" s="867">
        <v>1.82</v>
      </c>
      <c r="G124" s="870">
        <v>43.6</v>
      </c>
      <c r="H124" s="870">
        <v>23.9</v>
      </c>
      <c r="I124" s="870"/>
    </row>
    <row r="125" spans="1:9" s="869" customFormat="1" ht="10.5" customHeight="1">
      <c r="A125" s="864"/>
      <c r="B125" s="864" t="s">
        <v>579</v>
      </c>
      <c r="C125" s="865"/>
      <c r="D125" s="866">
        <v>228</v>
      </c>
      <c r="E125" s="866">
        <v>381</v>
      </c>
      <c r="F125" s="867">
        <v>1.67</v>
      </c>
      <c r="G125" s="870">
        <v>35.7</v>
      </c>
      <c r="H125" s="870">
        <v>21.3</v>
      </c>
      <c r="I125" s="870"/>
    </row>
    <row r="126" spans="1:9" s="877" customFormat="1" ht="10.5" customHeight="1">
      <c r="A126" s="872"/>
      <c r="B126" s="872" t="s">
        <v>580</v>
      </c>
      <c r="C126" s="873"/>
      <c r="D126" s="874">
        <v>1052</v>
      </c>
      <c r="E126" s="874">
        <v>1145</v>
      </c>
      <c r="F126" s="875">
        <v>1.09</v>
      </c>
      <c r="G126" s="868" t="s">
        <v>297</v>
      </c>
      <c r="H126" s="868" t="s">
        <v>297</v>
      </c>
      <c r="I126" s="876"/>
    </row>
    <row r="127" spans="1:9" s="863" customFormat="1" ht="15.75" customHeight="1">
      <c r="A127" s="861"/>
      <c r="B127" s="861" t="s">
        <v>600</v>
      </c>
      <c r="C127" s="883"/>
      <c r="F127" s="878"/>
      <c r="G127" s="879"/>
      <c r="H127" s="879"/>
      <c r="I127" s="879"/>
    </row>
    <row r="128" spans="1:9" s="869" customFormat="1" ht="10.5" customHeight="1">
      <c r="A128" s="864"/>
      <c r="B128" s="864" t="s">
        <v>572</v>
      </c>
      <c r="C128" s="865"/>
      <c r="D128" s="866">
        <v>17258</v>
      </c>
      <c r="E128" s="866">
        <v>52461</v>
      </c>
      <c r="F128" s="867">
        <v>3.04</v>
      </c>
      <c r="G128" s="868" t="s">
        <v>297</v>
      </c>
      <c r="H128" s="868" t="s">
        <v>297</v>
      </c>
      <c r="I128" s="881"/>
    </row>
    <row r="129" spans="1:9" s="869" customFormat="1" ht="10.5" customHeight="1">
      <c r="A129" s="864"/>
      <c r="B129" s="864" t="s">
        <v>573</v>
      </c>
      <c r="C129" s="865"/>
      <c r="D129" s="866">
        <v>17032</v>
      </c>
      <c r="E129" s="866">
        <v>52136</v>
      </c>
      <c r="F129" s="867">
        <v>3.06</v>
      </c>
      <c r="G129" s="870">
        <v>137.2</v>
      </c>
      <c r="H129" s="870">
        <v>44.8</v>
      </c>
      <c r="I129" s="870"/>
    </row>
    <row r="130" spans="1:9" s="869" customFormat="1" ht="10.5" customHeight="1">
      <c r="A130" s="864"/>
      <c r="B130" s="864" t="s">
        <v>574</v>
      </c>
      <c r="C130" s="865"/>
      <c r="D130" s="866">
        <v>16940</v>
      </c>
      <c r="E130" s="866">
        <v>51925</v>
      </c>
      <c r="F130" s="867">
        <v>3.07</v>
      </c>
      <c r="G130" s="870">
        <v>137.7</v>
      </c>
      <c r="H130" s="870">
        <v>44.9</v>
      </c>
      <c r="I130" s="870"/>
    </row>
    <row r="131" spans="1:9" s="869" customFormat="1" ht="10.5" customHeight="1">
      <c r="A131" s="864"/>
      <c r="B131" s="864" t="s">
        <v>575</v>
      </c>
      <c r="C131" s="865"/>
      <c r="D131" s="866">
        <v>14474</v>
      </c>
      <c r="E131" s="866">
        <v>46159</v>
      </c>
      <c r="F131" s="867">
        <v>3.19</v>
      </c>
      <c r="G131" s="870">
        <v>151.6</v>
      </c>
      <c r="H131" s="870">
        <v>47.5</v>
      </c>
      <c r="I131" s="870"/>
    </row>
    <row r="132" spans="1:9" s="869" customFormat="1" ht="10.5" customHeight="1">
      <c r="A132" s="864"/>
      <c r="B132" s="864" t="s">
        <v>594</v>
      </c>
      <c r="C132" s="865"/>
      <c r="D132" s="866">
        <v>972</v>
      </c>
      <c r="E132" s="866">
        <v>2453</v>
      </c>
      <c r="F132" s="867">
        <v>2.52</v>
      </c>
      <c r="G132" s="870">
        <v>52.7</v>
      </c>
      <c r="H132" s="870">
        <v>20.9</v>
      </c>
      <c r="I132" s="870"/>
    </row>
    <row r="133" spans="1:9" s="869" customFormat="1" ht="10.5" customHeight="1">
      <c r="A133" s="864"/>
      <c r="B133" s="864" t="s">
        <v>577</v>
      </c>
      <c r="C133" s="865"/>
      <c r="D133" s="866">
        <v>1090</v>
      </c>
      <c r="E133" s="866">
        <v>2389</v>
      </c>
      <c r="F133" s="867">
        <v>2.19</v>
      </c>
      <c r="G133" s="870">
        <v>57.4</v>
      </c>
      <c r="H133" s="870">
        <v>26.2</v>
      </c>
      <c r="I133" s="870"/>
    </row>
    <row r="134" spans="1:9" s="869" customFormat="1" ht="10.5" customHeight="1">
      <c r="A134" s="864"/>
      <c r="B134" s="864" t="s">
        <v>578</v>
      </c>
      <c r="C134" s="865"/>
      <c r="D134" s="866">
        <v>404</v>
      </c>
      <c r="E134" s="866">
        <v>924</v>
      </c>
      <c r="F134" s="867">
        <v>2.29</v>
      </c>
      <c r="G134" s="870">
        <v>57.9</v>
      </c>
      <c r="H134" s="870">
        <v>25.3</v>
      </c>
      <c r="I134" s="870"/>
    </row>
    <row r="135" spans="1:9" s="869" customFormat="1" ht="10.5" customHeight="1">
      <c r="A135" s="864"/>
      <c r="B135" s="864" t="s">
        <v>579</v>
      </c>
      <c r="C135" s="865"/>
      <c r="D135" s="866">
        <v>92</v>
      </c>
      <c r="E135" s="866">
        <v>211</v>
      </c>
      <c r="F135" s="867">
        <v>2.29</v>
      </c>
      <c r="G135" s="870">
        <v>50.7</v>
      </c>
      <c r="H135" s="870">
        <v>22.1</v>
      </c>
      <c r="I135" s="870"/>
    </row>
    <row r="136" spans="1:9" s="869" customFormat="1" ht="10.5" customHeight="1">
      <c r="A136" s="864"/>
      <c r="B136" s="872" t="s">
        <v>580</v>
      </c>
      <c r="C136" s="865"/>
      <c r="D136" s="866">
        <v>226</v>
      </c>
      <c r="E136" s="866">
        <v>325</v>
      </c>
      <c r="F136" s="867">
        <v>1.44</v>
      </c>
      <c r="G136" s="868" t="s">
        <v>297</v>
      </c>
      <c r="H136" s="868" t="s">
        <v>297</v>
      </c>
      <c r="I136" s="881"/>
    </row>
    <row r="137" spans="1:9" s="877" customFormat="1" ht="3.75" customHeight="1">
      <c r="A137" s="885"/>
      <c r="B137" s="885"/>
      <c r="C137" s="886"/>
      <c r="D137" s="887"/>
      <c r="E137" s="887"/>
      <c r="F137" s="888"/>
      <c r="G137" s="889"/>
      <c r="H137" s="889"/>
      <c r="I137" s="889"/>
    </row>
    <row r="138" spans="2:9" s="877" customFormat="1" ht="12" customHeight="1">
      <c r="B138" s="890" t="s">
        <v>584</v>
      </c>
      <c r="D138" s="874"/>
      <c r="E138" s="874"/>
      <c r="F138" s="875"/>
      <c r="G138" s="876"/>
      <c r="H138" s="876"/>
      <c r="I138" s="876"/>
    </row>
    <row r="139" spans="4:9" s="890" customFormat="1" ht="10.5" customHeight="1">
      <c r="D139" s="891"/>
      <c r="E139" s="891"/>
      <c r="F139" s="892"/>
      <c r="G139" s="881"/>
      <c r="H139" s="881"/>
      <c r="I139" s="881"/>
    </row>
    <row r="140" spans="1:9" s="836" customFormat="1" ht="18.75" customHeight="1">
      <c r="A140" s="834"/>
      <c r="B140" s="1117" t="s">
        <v>683</v>
      </c>
      <c r="C140" s="834"/>
      <c r="D140" s="835"/>
      <c r="G140" s="837"/>
      <c r="H140" s="838"/>
      <c r="I140" s="839"/>
    </row>
    <row r="141" spans="1:9" s="836" customFormat="1" ht="15" customHeight="1">
      <c r="A141" s="834"/>
      <c r="B141" s="1117" t="s">
        <v>684</v>
      </c>
      <c r="C141" s="834"/>
      <c r="D141" s="835"/>
      <c r="G141" s="837"/>
      <c r="H141" s="838"/>
      <c r="I141" s="839"/>
    </row>
    <row r="142" spans="1:9" s="842" customFormat="1" ht="9" customHeight="1" thickBot="1">
      <c r="A142" s="840"/>
      <c r="B142" s="841" t="s">
        <v>590</v>
      </c>
      <c r="C142" s="840"/>
      <c r="D142" s="840"/>
      <c r="E142" s="840"/>
      <c r="F142" s="840"/>
      <c r="G142" s="840"/>
      <c r="H142" s="840"/>
      <c r="I142" s="840"/>
    </row>
    <row r="143" spans="1:9" s="842" customFormat="1" ht="9" customHeight="1">
      <c r="A143" s="843"/>
      <c r="B143" s="843"/>
      <c r="C143" s="844"/>
      <c r="D143" s="845"/>
      <c r="E143" s="846"/>
      <c r="F143" s="847" t="s">
        <v>560</v>
      </c>
      <c r="G143" s="847" t="s">
        <v>561</v>
      </c>
      <c r="H143" s="847" t="s">
        <v>562</v>
      </c>
      <c r="I143" s="848"/>
    </row>
    <row r="144" spans="1:9" s="842" customFormat="1" ht="9" customHeight="1">
      <c r="A144" s="849"/>
      <c r="B144" s="849"/>
      <c r="C144" s="850"/>
      <c r="D144" s="851" t="s">
        <v>563</v>
      </c>
      <c r="E144" s="852" t="s">
        <v>564</v>
      </c>
      <c r="F144" s="853" t="s">
        <v>565</v>
      </c>
      <c r="G144" s="853" t="s">
        <v>566</v>
      </c>
      <c r="H144" s="853" t="s">
        <v>566</v>
      </c>
      <c r="I144" s="854"/>
    </row>
    <row r="145" spans="1:9" s="842" customFormat="1" ht="9" customHeight="1">
      <c r="A145" s="855"/>
      <c r="B145" s="855"/>
      <c r="C145" s="856"/>
      <c r="D145" s="855"/>
      <c r="E145" s="857" t="s">
        <v>567</v>
      </c>
      <c r="F145" s="858" t="s">
        <v>568</v>
      </c>
      <c r="G145" s="858" t="s">
        <v>569</v>
      </c>
      <c r="H145" s="858" t="s">
        <v>569</v>
      </c>
      <c r="I145" s="859"/>
    </row>
    <row r="146" spans="1:9" s="863" customFormat="1" ht="15.75" customHeight="1">
      <c r="A146" s="861"/>
      <c r="B146" s="861" t="s">
        <v>601</v>
      </c>
      <c r="C146" s="883"/>
      <c r="F146" s="878"/>
      <c r="G146" s="879"/>
      <c r="H146" s="879"/>
      <c r="I146" s="879"/>
    </row>
    <row r="147" spans="1:9" s="869" customFormat="1" ht="10.5" customHeight="1">
      <c r="A147" s="864"/>
      <c r="B147" s="864" t="s">
        <v>572</v>
      </c>
      <c r="C147" s="865"/>
      <c r="D147" s="866">
        <v>26247</v>
      </c>
      <c r="E147" s="866">
        <v>77472</v>
      </c>
      <c r="F147" s="867">
        <v>2.95</v>
      </c>
      <c r="G147" s="868" t="s">
        <v>297</v>
      </c>
      <c r="H147" s="868" t="s">
        <v>297</v>
      </c>
      <c r="I147" s="881"/>
    </row>
    <row r="148" spans="1:9" s="869" customFormat="1" ht="10.5" customHeight="1">
      <c r="A148" s="864"/>
      <c r="B148" s="864" t="s">
        <v>573</v>
      </c>
      <c r="C148" s="865"/>
      <c r="D148" s="866">
        <v>25160</v>
      </c>
      <c r="E148" s="866">
        <v>76265</v>
      </c>
      <c r="F148" s="867">
        <v>3.03</v>
      </c>
      <c r="G148" s="870">
        <v>127.7</v>
      </c>
      <c r="H148" s="870">
        <v>42.1</v>
      </c>
      <c r="I148" s="870"/>
    </row>
    <row r="149" spans="1:9" s="869" customFormat="1" ht="10.5" customHeight="1">
      <c r="A149" s="864"/>
      <c r="B149" s="864" t="s">
        <v>574</v>
      </c>
      <c r="C149" s="865"/>
      <c r="D149" s="866">
        <v>24846</v>
      </c>
      <c r="E149" s="866">
        <v>75652</v>
      </c>
      <c r="F149" s="867">
        <v>3.04</v>
      </c>
      <c r="G149" s="870">
        <v>128.8</v>
      </c>
      <c r="H149" s="870">
        <v>42.3</v>
      </c>
      <c r="I149" s="870"/>
    </row>
    <row r="150" spans="1:9" s="869" customFormat="1" ht="10.5" customHeight="1">
      <c r="A150" s="864"/>
      <c r="B150" s="864" t="s">
        <v>575</v>
      </c>
      <c r="C150" s="865"/>
      <c r="D150" s="866">
        <v>17787</v>
      </c>
      <c r="E150" s="866">
        <v>62449</v>
      </c>
      <c r="F150" s="867">
        <v>3.51</v>
      </c>
      <c r="G150" s="870">
        <v>160.9</v>
      </c>
      <c r="H150" s="870">
        <v>45.8</v>
      </c>
      <c r="I150" s="870"/>
    </row>
    <row r="151" spans="1:9" s="869" customFormat="1" ht="10.5" customHeight="1">
      <c r="A151" s="864"/>
      <c r="B151" s="864" t="s">
        <v>594</v>
      </c>
      <c r="C151" s="865"/>
      <c r="D151" s="866">
        <v>920</v>
      </c>
      <c r="E151" s="866">
        <v>2219</v>
      </c>
      <c r="F151" s="867">
        <v>2.41</v>
      </c>
      <c r="G151" s="870">
        <v>45.5</v>
      </c>
      <c r="H151" s="870">
        <v>18.9</v>
      </c>
      <c r="I151" s="870"/>
    </row>
    <row r="152" spans="1:9" s="869" customFormat="1" ht="10.5" customHeight="1">
      <c r="A152" s="864"/>
      <c r="B152" s="864" t="s">
        <v>577</v>
      </c>
      <c r="C152" s="865"/>
      <c r="D152" s="866">
        <v>4635</v>
      </c>
      <c r="E152" s="866">
        <v>8679</v>
      </c>
      <c r="F152" s="867">
        <v>1.87</v>
      </c>
      <c r="G152" s="870">
        <v>48.4</v>
      </c>
      <c r="H152" s="870">
        <v>25.9</v>
      </c>
      <c r="I152" s="870"/>
    </row>
    <row r="153" spans="1:9" s="869" customFormat="1" ht="10.5" customHeight="1">
      <c r="A153" s="864"/>
      <c r="B153" s="864" t="s">
        <v>578</v>
      </c>
      <c r="C153" s="865"/>
      <c r="D153" s="866">
        <v>1504</v>
      </c>
      <c r="E153" s="866">
        <v>2305</v>
      </c>
      <c r="F153" s="867">
        <v>1.53</v>
      </c>
      <c r="G153" s="870">
        <v>47.5</v>
      </c>
      <c r="H153" s="870">
        <v>31</v>
      </c>
      <c r="I153" s="870"/>
    </row>
    <row r="154" spans="1:9" s="869" customFormat="1" ht="10.5" customHeight="1">
      <c r="A154" s="864"/>
      <c r="B154" s="864" t="s">
        <v>579</v>
      </c>
      <c r="C154" s="865"/>
      <c r="D154" s="866">
        <v>314</v>
      </c>
      <c r="E154" s="866">
        <v>613</v>
      </c>
      <c r="F154" s="867">
        <v>1.95</v>
      </c>
      <c r="G154" s="870">
        <v>42.9</v>
      </c>
      <c r="H154" s="870">
        <v>22</v>
      </c>
      <c r="I154" s="870"/>
    </row>
    <row r="155" spans="1:9" s="869" customFormat="1" ht="10.5" customHeight="1">
      <c r="A155" s="864"/>
      <c r="B155" s="872" t="s">
        <v>580</v>
      </c>
      <c r="C155" s="865"/>
      <c r="D155" s="866">
        <v>1087</v>
      </c>
      <c r="E155" s="866">
        <v>1207</v>
      </c>
      <c r="F155" s="867">
        <v>1.11</v>
      </c>
      <c r="G155" s="868" t="s">
        <v>297</v>
      </c>
      <c r="H155" s="868" t="s">
        <v>297</v>
      </c>
      <c r="I155" s="881"/>
    </row>
    <row r="156" spans="1:9" s="863" customFormat="1" ht="15.75" customHeight="1">
      <c r="A156" s="861"/>
      <c r="B156" s="861" t="s">
        <v>602</v>
      </c>
      <c r="C156" s="883"/>
      <c r="F156" s="878"/>
      <c r="G156" s="879"/>
      <c r="H156" s="879"/>
      <c r="I156" s="879"/>
    </row>
    <row r="157" spans="1:9" s="869" customFormat="1" ht="10.5" customHeight="1">
      <c r="A157" s="864"/>
      <c r="B157" s="864" t="s">
        <v>572</v>
      </c>
      <c r="C157" s="865"/>
      <c r="D157" s="866">
        <v>12562</v>
      </c>
      <c r="E157" s="866">
        <v>40701</v>
      </c>
      <c r="F157" s="867">
        <v>3.24</v>
      </c>
      <c r="G157" s="868" t="s">
        <v>297</v>
      </c>
      <c r="H157" s="868" t="s">
        <v>297</v>
      </c>
      <c r="I157" s="881"/>
    </row>
    <row r="158" spans="1:9" s="869" customFormat="1" ht="10.5" customHeight="1">
      <c r="A158" s="864"/>
      <c r="B158" s="864" t="s">
        <v>573</v>
      </c>
      <c r="C158" s="865"/>
      <c r="D158" s="866">
        <v>12259</v>
      </c>
      <c r="E158" s="866">
        <v>40333</v>
      </c>
      <c r="F158" s="867">
        <v>3.29</v>
      </c>
      <c r="G158" s="870">
        <v>152.2</v>
      </c>
      <c r="H158" s="870">
        <v>46.3</v>
      </c>
      <c r="I158" s="870"/>
    </row>
    <row r="159" spans="1:9" s="869" customFormat="1" ht="10.5" customHeight="1">
      <c r="A159" s="864"/>
      <c r="B159" s="864" t="s">
        <v>574</v>
      </c>
      <c r="C159" s="865"/>
      <c r="D159" s="866">
        <v>12180</v>
      </c>
      <c r="E159" s="866">
        <v>40166</v>
      </c>
      <c r="F159" s="867">
        <v>3.3</v>
      </c>
      <c r="G159" s="870">
        <v>152.9</v>
      </c>
      <c r="H159" s="870">
        <v>46.4</v>
      </c>
      <c r="I159" s="870"/>
    </row>
    <row r="160" spans="1:9" s="869" customFormat="1" ht="10.5" customHeight="1">
      <c r="A160" s="864"/>
      <c r="B160" s="864" t="s">
        <v>575</v>
      </c>
      <c r="C160" s="865"/>
      <c r="D160" s="866">
        <v>10814</v>
      </c>
      <c r="E160" s="866">
        <v>37164</v>
      </c>
      <c r="F160" s="867">
        <v>3.44</v>
      </c>
      <c r="G160" s="870">
        <v>165.5</v>
      </c>
      <c r="H160" s="870">
        <v>48.2</v>
      </c>
      <c r="I160" s="870"/>
    </row>
    <row r="161" spans="1:9" s="869" customFormat="1" ht="10.5" customHeight="1">
      <c r="A161" s="864"/>
      <c r="B161" s="864" t="s">
        <v>594</v>
      </c>
      <c r="C161" s="865"/>
      <c r="D161" s="866">
        <v>86</v>
      </c>
      <c r="E161" s="866">
        <v>201</v>
      </c>
      <c r="F161" s="867">
        <v>2.34</v>
      </c>
      <c r="G161" s="870">
        <v>61.6</v>
      </c>
      <c r="H161" s="870">
        <v>26.4</v>
      </c>
      <c r="I161" s="870"/>
    </row>
    <row r="162" spans="1:9" s="869" customFormat="1" ht="10.5" customHeight="1">
      <c r="A162" s="864"/>
      <c r="B162" s="864" t="s">
        <v>577</v>
      </c>
      <c r="C162" s="865"/>
      <c r="D162" s="866">
        <v>920</v>
      </c>
      <c r="E162" s="866">
        <v>1995</v>
      </c>
      <c r="F162" s="867">
        <v>2.17</v>
      </c>
      <c r="G162" s="870">
        <v>52.7</v>
      </c>
      <c r="H162" s="870">
        <v>24.3</v>
      </c>
      <c r="I162" s="870"/>
    </row>
    <row r="163" spans="1:9" s="869" customFormat="1" ht="10.5" customHeight="1">
      <c r="A163" s="864"/>
      <c r="B163" s="864" t="s">
        <v>578</v>
      </c>
      <c r="C163" s="865"/>
      <c r="D163" s="866">
        <v>360</v>
      </c>
      <c r="E163" s="866">
        <v>806</v>
      </c>
      <c r="F163" s="867">
        <v>2.24</v>
      </c>
      <c r="G163" s="870">
        <v>49.5</v>
      </c>
      <c r="H163" s="870">
        <v>22.1</v>
      </c>
      <c r="I163" s="870"/>
    </row>
    <row r="164" spans="1:9" s="869" customFormat="1" ht="10.5" customHeight="1">
      <c r="A164" s="864"/>
      <c r="B164" s="864" t="s">
        <v>579</v>
      </c>
      <c r="C164" s="865"/>
      <c r="D164" s="866">
        <v>79</v>
      </c>
      <c r="E164" s="866">
        <v>167</v>
      </c>
      <c r="F164" s="867">
        <v>2.11</v>
      </c>
      <c r="G164" s="870">
        <v>49.2</v>
      </c>
      <c r="H164" s="870">
        <v>23.3</v>
      </c>
      <c r="I164" s="870"/>
    </row>
    <row r="165" spans="1:9" s="869" customFormat="1" ht="10.5" customHeight="1">
      <c r="A165" s="864"/>
      <c r="B165" s="872" t="s">
        <v>580</v>
      </c>
      <c r="C165" s="865"/>
      <c r="D165" s="866">
        <v>303</v>
      </c>
      <c r="E165" s="866">
        <v>368</v>
      </c>
      <c r="F165" s="867">
        <v>1.21</v>
      </c>
      <c r="G165" s="868" t="s">
        <v>297</v>
      </c>
      <c r="H165" s="868" t="s">
        <v>297</v>
      </c>
      <c r="I165" s="881"/>
    </row>
    <row r="166" spans="1:9" s="863" customFormat="1" ht="15.75" customHeight="1">
      <c r="A166" s="861"/>
      <c r="B166" s="861" t="s">
        <v>603</v>
      </c>
      <c r="C166" s="883"/>
      <c r="F166" s="878"/>
      <c r="G166" s="879"/>
      <c r="H166" s="879"/>
      <c r="I166" s="879"/>
    </row>
    <row r="167" spans="1:9" s="869" customFormat="1" ht="10.5" customHeight="1">
      <c r="A167" s="864"/>
      <c r="B167" s="864" t="s">
        <v>572</v>
      </c>
      <c r="C167" s="865"/>
      <c r="D167" s="866">
        <v>7120</v>
      </c>
      <c r="E167" s="866">
        <v>21782</v>
      </c>
      <c r="F167" s="867">
        <v>3.06</v>
      </c>
      <c r="G167" s="868" t="s">
        <v>297</v>
      </c>
      <c r="H167" s="868" t="s">
        <v>297</v>
      </c>
      <c r="I167" s="881"/>
    </row>
    <row r="168" spans="1:9" s="869" customFormat="1" ht="10.5" customHeight="1">
      <c r="A168" s="864"/>
      <c r="B168" s="864" t="s">
        <v>573</v>
      </c>
      <c r="C168" s="865"/>
      <c r="D168" s="866">
        <v>7088</v>
      </c>
      <c r="E168" s="866">
        <v>21744</v>
      </c>
      <c r="F168" s="867">
        <v>3.07</v>
      </c>
      <c r="G168" s="870">
        <v>130.3</v>
      </c>
      <c r="H168" s="870">
        <v>42.5</v>
      </c>
      <c r="I168" s="870"/>
    </row>
    <row r="169" spans="1:9" s="869" customFormat="1" ht="10.5" customHeight="1">
      <c r="A169" s="864"/>
      <c r="B169" s="864" t="s">
        <v>574</v>
      </c>
      <c r="C169" s="865"/>
      <c r="D169" s="866">
        <v>6988</v>
      </c>
      <c r="E169" s="866">
        <v>21517</v>
      </c>
      <c r="F169" s="867">
        <v>3.08</v>
      </c>
      <c r="G169" s="870">
        <v>131.4</v>
      </c>
      <c r="H169" s="870">
        <v>42.7</v>
      </c>
      <c r="I169" s="870"/>
    </row>
    <row r="170" spans="1:9" s="869" customFormat="1" ht="10.5" customHeight="1">
      <c r="A170" s="864"/>
      <c r="B170" s="864" t="s">
        <v>575</v>
      </c>
      <c r="C170" s="865"/>
      <c r="D170" s="866">
        <v>6397</v>
      </c>
      <c r="E170" s="866">
        <v>20203</v>
      </c>
      <c r="F170" s="867">
        <v>3.16</v>
      </c>
      <c r="G170" s="870">
        <v>137.8</v>
      </c>
      <c r="H170" s="870">
        <v>43.6</v>
      </c>
      <c r="I170" s="870"/>
    </row>
    <row r="171" spans="1:9" s="869" customFormat="1" ht="10.5" customHeight="1">
      <c r="A171" s="864"/>
      <c r="B171" s="864" t="s">
        <v>594</v>
      </c>
      <c r="C171" s="865"/>
      <c r="D171" s="866">
        <v>20</v>
      </c>
      <c r="E171" s="866">
        <v>36</v>
      </c>
      <c r="F171" s="867">
        <v>1.8</v>
      </c>
      <c r="G171" s="870">
        <v>59.9</v>
      </c>
      <c r="H171" s="870">
        <v>33.3</v>
      </c>
      <c r="I171" s="870"/>
    </row>
    <row r="172" spans="1:9" s="869" customFormat="1" ht="10.5" customHeight="1">
      <c r="A172" s="864"/>
      <c r="B172" s="864" t="s">
        <v>577</v>
      </c>
      <c r="C172" s="865"/>
      <c r="D172" s="866">
        <v>525</v>
      </c>
      <c r="E172" s="866">
        <v>1169</v>
      </c>
      <c r="F172" s="867">
        <v>2.23</v>
      </c>
      <c r="G172" s="870">
        <v>60.5</v>
      </c>
      <c r="H172" s="870">
        <v>27.2</v>
      </c>
      <c r="I172" s="870"/>
    </row>
    <row r="173" spans="1:9" s="869" customFormat="1" ht="10.5" customHeight="1">
      <c r="A173" s="864"/>
      <c r="B173" s="864" t="s">
        <v>578</v>
      </c>
      <c r="C173" s="865"/>
      <c r="D173" s="866">
        <v>46</v>
      </c>
      <c r="E173" s="866">
        <v>109</v>
      </c>
      <c r="F173" s="867">
        <v>2.37</v>
      </c>
      <c r="G173" s="870">
        <v>82.4</v>
      </c>
      <c r="H173" s="870">
        <v>34.8</v>
      </c>
      <c r="I173" s="870"/>
    </row>
    <row r="174" spans="1:9" s="869" customFormat="1" ht="10.5" customHeight="1">
      <c r="A174" s="864"/>
      <c r="B174" s="864" t="s">
        <v>579</v>
      </c>
      <c r="C174" s="865"/>
      <c r="D174" s="866">
        <v>100</v>
      </c>
      <c r="E174" s="866">
        <v>227</v>
      </c>
      <c r="F174" s="867">
        <v>2.27</v>
      </c>
      <c r="G174" s="870">
        <v>48.6</v>
      </c>
      <c r="H174" s="870">
        <v>21.4</v>
      </c>
      <c r="I174" s="870"/>
    </row>
    <row r="175" spans="1:9" s="869" customFormat="1" ht="10.5" customHeight="1">
      <c r="A175" s="864"/>
      <c r="B175" s="872" t="s">
        <v>580</v>
      </c>
      <c r="C175" s="865"/>
      <c r="D175" s="866">
        <v>32</v>
      </c>
      <c r="E175" s="866">
        <v>38</v>
      </c>
      <c r="F175" s="867">
        <v>1.19</v>
      </c>
      <c r="G175" s="868" t="s">
        <v>297</v>
      </c>
      <c r="H175" s="868" t="s">
        <v>297</v>
      </c>
      <c r="I175" s="881"/>
    </row>
    <row r="176" spans="1:9" s="863" customFormat="1" ht="15.75" customHeight="1">
      <c r="A176" s="861"/>
      <c r="B176" s="861" t="s">
        <v>604</v>
      </c>
      <c r="C176" s="883"/>
      <c r="F176" s="878"/>
      <c r="G176" s="879"/>
      <c r="H176" s="879"/>
      <c r="I176" s="879"/>
    </row>
    <row r="177" spans="1:9" s="869" customFormat="1" ht="10.5" customHeight="1">
      <c r="A177" s="864"/>
      <c r="B177" s="864" t="s">
        <v>572</v>
      </c>
      <c r="C177" s="865"/>
      <c r="D177" s="866">
        <v>3623</v>
      </c>
      <c r="E177" s="866">
        <v>11921</v>
      </c>
      <c r="F177" s="867">
        <v>3.29</v>
      </c>
      <c r="G177" s="868" t="s">
        <v>297</v>
      </c>
      <c r="H177" s="868" t="s">
        <v>297</v>
      </c>
      <c r="I177" s="881"/>
    </row>
    <row r="178" spans="1:9" s="869" customFormat="1" ht="10.5" customHeight="1">
      <c r="A178" s="864"/>
      <c r="B178" s="864" t="s">
        <v>573</v>
      </c>
      <c r="C178" s="865"/>
      <c r="D178" s="866">
        <v>3581</v>
      </c>
      <c r="E178" s="866">
        <v>11874</v>
      </c>
      <c r="F178" s="867">
        <v>3.32</v>
      </c>
      <c r="G178" s="870">
        <v>142.1</v>
      </c>
      <c r="H178" s="870">
        <v>42.8</v>
      </c>
      <c r="I178" s="870"/>
    </row>
    <row r="179" spans="1:9" s="869" customFormat="1" ht="10.5" customHeight="1">
      <c r="A179" s="864"/>
      <c r="B179" s="864" t="s">
        <v>574</v>
      </c>
      <c r="C179" s="865"/>
      <c r="D179" s="866">
        <v>3568</v>
      </c>
      <c r="E179" s="866">
        <v>11836</v>
      </c>
      <c r="F179" s="867">
        <v>3.32</v>
      </c>
      <c r="G179" s="870">
        <v>142.4</v>
      </c>
      <c r="H179" s="870">
        <v>42.9</v>
      </c>
      <c r="I179" s="870"/>
    </row>
    <row r="180" spans="1:9" s="869" customFormat="1" ht="10.5" customHeight="1">
      <c r="A180" s="864"/>
      <c r="B180" s="864" t="s">
        <v>575</v>
      </c>
      <c r="C180" s="865"/>
      <c r="D180" s="866">
        <v>3100</v>
      </c>
      <c r="E180" s="866">
        <v>10749</v>
      </c>
      <c r="F180" s="867">
        <v>3.47</v>
      </c>
      <c r="G180" s="870">
        <v>155.7</v>
      </c>
      <c r="H180" s="870">
        <v>44.9</v>
      </c>
      <c r="I180" s="870"/>
    </row>
    <row r="181" spans="1:9" s="869" customFormat="1" ht="10.5" customHeight="1">
      <c r="A181" s="864"/>
      <c r="B181" s="864" t="s">
        <v>594</v>
      </c>
      <c r="C181" s="865"/>
      <c r="D181" s="866">
        <v>100</v>
      </c>
      <c r="E181" s="866">
        <v>230</v>
      </c>
      <c r="F181" s="867">
        <v>2.3</v>
      </c>
      <c r="G181" s="870">
        <v>38.7</v>
      </c>
      <c r="H181" s="870">
        <v>16.8</v>
      </c>
      <c r="I181" s="870"/>
    </row>
    <row r="182" spans="1:9" s="869" customFormat="1" ht="10.5" customHeight="1">
      <c r="A182" s="864"/>
      <c r="B182" s="864" t="s">
        <v>577</v>
      </c>
      <c r="C182" s="865"/>
      <c r="D182" s="866">
        <v>330</v>
      </c>
      <c r="E182" s="866">
        <v>761</v>
      </c>
      <c r="F182" s="867">
        <v>2.31</v>
      </c>
      <c r="G182" s="870">
        <v>54.3</v>
      </c>
      <c r="H182" s="870">
        <v>23.6</v>
      </c>
      <c r="I182" s="870"/>
    </row>
    <row r="183" spans="1:9" s="869" customFormat="1" ht="10.5" customHeight="1">
      <c r="A183" s="864"/>
      <c r="B183" s="864" t="s">
        <v>578</v>
      </c>
      <c r="C183" s="865"/>
      <c r="D183" s="866">
        <v>38</v>
      </c>
      <c r="E183" s="866">
        <v>96</v>
      </c>
      <c r="F183" s="867">
        <v>2.53</v>
      </c>
      <c r="G183" s="870">
        <v>93.7</v>
      </c>
      <c r="H183" s="870">
        <v>37.1</v>
      </c>
      <c r="I183" s="870"/>
    </row>
    <row r="184" spans="1:9" s="869" customFormat="1" ht="10.5" customHeight="1">
      <c r="A184" s="864"/>
      <c r="B184" s="864" t="s">
        <v>579</v>
      </c>
      <c r="C184" s="865"/>
      <c r="D184" s="866">
        <v>13</v>
      </c>
      <c r="E184" s="866">
        <v>38</v>
      </c>
      <c r="F184" s="867">
        <v>2.92</v>
      </c>
      <c r="G184" s="870">
        <v>60.2</v>
      </c>
      <c r="H184" s="870">
        <v>20.6</v>
      </c>
      <c r="I184" s="870"/>
    </row>
    <row r="185" spans="1:9" s="869" customFormat="1" ht="10.5" customHeight="1">
      <c r="A185" s="864"/>
      <c r="B185" s="872" t="s">
        <v>580</v>
      </c>
      <c r="C185" s="865"/>
      <c r="D185" s="866">
        <v>42</v>
      </c>
      <c r="E185" s="866">
        <v>47</v>
      </c>
      <c r="F185" s="867">
        <v>1.12</v>
      </c>
      <c r="G185" s="868" t="s">
        <v>297</v>
      </c>
      <c r="H185" s="868" t="s">
        <v>297</v>
      </c>
      <c r="I185" s="881"/>
    </row>
    <row r="186" spans="1:9" s="863" customFormat="1" ht="15.75" customHeight="1">
      <c r="A186" s="861"/>
      <c r="B186" s="861" t="s">
        <v>605</v>
      </c>
      <c r="C186" s="883"/>
      <c r="F186" s="878"/>
      <c r="G186" s="879"/>
      <c r="H186" s="879"/>
      <c r="I186" s="879"/>
    </row>
    <row r="187" spans="1:9" s="869" customFormat="1" ht="10.5" customHeight="1">
      <c r="A187" s="864"/>
      <c r="B187" s="864" t="s">
        <v>572</v>
      </c>
      <c r="C187" s="865"/>
      <c r="D187" s="866">
        <v>4254</v>
      </c>
      <c r="E187" s="866">
        <v>14809</v>
      </c>
      <c r="F187" s="867">
        <v>3.48</v>
      </c>
      <c r="G187" s="868" t="s">
        <v>297</v>
      </c>
      <c r="H187" s="868" t="s">
        <v>297</v>
      </c>
      <c r="I187" s="881"/>
    </row>
    <row r="188" spans="1:9" s="869" customFormat="1" ht="10.5" customHeight="1">
      <c r="A188" s="864"/>
      <c r="B188" s="864" t="s">
        <v>573</v>
      </c>
      <c r="C188" s="865"/>
      <c r="D188" s="866">
        <v>4190</v>
      </c>
      <c r="E188" s="866">
        <v>14740</v>
      </c>
      <c r="F188" s="867">
        <v>3.52</v>
      </c>
      <c r="G188" s="870">
        <v>152.1</v>
      </c>
      <c r="H188" s="870">
        <v>43.2</v>
      </c>
      <c r="I188" s="870"/>
    </row>
    <row r="189" spans="1:9" s="869" customFormat="1" ht="10.5" customHeight="1">
      <c r="A189" s="864"/>
      <c r="B189" s="864" t="s">
        <v>574</v>
      </c>
      <c r="C189" s="865"/>
      <c r="D189" s="866">
        <v>4173</v>
      </c>
      <c r="E189" s="866">
        <v>14699</v>
      </c>
      <c r="F189" s="867">
        <v>3.52</v>
      </c>
      <c r="G189" s="870">
        <v>152.5</v>
      </c>
      <c r="H189" s="870">
        <v>43.3</v>
      </c>
      <c r="I189" s="870"/>
    </row>
    <row r="190" spans="1:9" s="869" customFormat="1" ht="10.5" customHeight="1">
      <c r="A190" s="864"/>
      <c r="B190" s="864" t="s">
        <v>575</v>
      </c>
      <c r="C190" s="865"/>
      <c r="D190" s="866">
        <v>3822</v>
      </c>
      <c r="E190" s="866">
        <v>13957</v>
      </c>
      <c r="F190" s="867">
        <v>3.65</v>
      </c>
      <c r="G190" s="870">
        <v>161.3</v>
      </c>
      <c r="H190" s="870">
        <v>44.2</v>
      </c>
      <c r="I190" s="870"/>
    </row>
    <row r="191" spans="1:9" s="869" customFormat="1" ht="10.5" customHeight="1">
      <c r="A191" s="864"/>
      <c r="B191" s="864" t="s">
        <v>594</v>
      </c>
      <c r="C191" s="865"/>
      <c r="D191" s="866">
        <v>31</v>
      </c>
      <c r="E191" s="866">
        <v>79</v>
      </c>
      <c r="F191" s="867">
        <v>2.55</v>
      </c>
      <c r="G191" s="870">
        <v>34.9</v>
      </c>
      <c r="H191" s="870">
        <v>13.7</v>
      </c>
      <c r="I191" s="870"/>
    </row>
    <row r="192" spans="1:9" s="869" customFormat="1" ht="10.5" customHeight="1">
      <c r="A192" s="864"/>
      <c r="B192" s="864" t="s">
        <v>577</v>
      </c>
      <c r="C192" s="865"/>
      <c r="D192" s="866">
        <v>268</v>
      </c>
      <c r="E192" s="866">
        <v>565</v>
      </c>
      <c r="F192" s="867">
        <v>2.11</v>
      </c>
      <c r="G192" s="870">
        <v>60.7</v>
      </c>
      <c r="H192" s="870">
        <v>28.8</v>
      </c>
      <c r="I192" s="870"/>
    </row>
    <row r="193" spans="1:9" s="869" customFormat="1" ht="10.5" customHeight="1">
      <c r="A193" s="864"/>
      <c r="B193" s="864" t="s">
        <v>578</v>
      </c>
      <c r="C193" s="865"/>
      <c r="D193" s="866">
        <v>52</v>
      </c>
      <c r="E193" s="866">
        <v>98</v>
      </c>
      <c r="F193" s="867">
        <v>1.88</v>
      </c>
      <c r="G193" s="870">
        <v>48.4</v>
      </c>
      <c r="H193" s="870">
        <v>25.7</v>
      </c>
      <c r="I193" s="870"/>
    </row>
    <row r="194" spans="1:9" s="869" customFormat="1" ht="10.5" customHeight="1">
      <c r="A194" s="864"/>
      <c r="B194" s="864" t="s">
        <v>579</v>
      </c>
      <c r="C194" s="865"/>
      <c r="D194" s="866">
        <v>17</v>
      </c>
      <c r="E194" s="866">
        <v>41</v>
      </c>
      <c r="F194" s="867">
        <v>2.41</v>
      </c>
      <c r="G194" s="870">
        <v>51.8</v>
      </c>
      <c r="H194" s="870">
        <v>21.5</v>
      </c>
      <c r="I194" s="870"/>
    </row>
    <row r="195" spans="1:9" s="869" customFormat="1" ht="10.5" customHeight="1">
      <c r="A195" s="864"/>
      <c r="B195" s="872" t="s">
        <v>580</v>
      </c>
      <c r="C195" s="865"/>
      <c r="D195" s="866">
        <v>64</v>
      </c>
      <c r="E195" s="866">
        <v>69</v>
      </c>
      <c r="F195" s="867">
        <v>1.08</v>
      </c>
      <c r="G195" s="868" t="s">
        <v>297</v>
      </c>
      <c r="H195" s="868" t="s">
        <v>297</v>
      </c>
      <c r="I195" s="881"/>
    </row>
    <row r="196" spans="1:9" s="863" customFormat="1" ht="15.75" customHeight="1">
      <c r="A196" s="861"/>
      <c r="B196" s="861" t="s">
        <v>606</v>
      </c>
      <c r="C196" s="883"/>
      <c r="F196" s="878"/>
      <c r="G196" s="879"/>
      <c r="H196" s="879"/>
      <c r="I196" s="879"/>
    </row>
    <row r="197" spans="1:9" s="869" customFormat="1" ht="10.5" customHeight="1">
      <c r="A197" s="864"/>
      <c r="B197" s="864" t="s">
        <v>572</v>
      </c>
      <c r="C197" s="865"/>
      <c r="D197" s="866">
        <v>7120</v>
      </c>
      <c r="E197" s="866">
        <v>22402</v>
      </c>
      <c r="F197" s="867">
        <v>3.15</v>
      </c>
      <c r="G197" s="868" t="s">
        <v>297</v>
      </c>
      <c r="H197" s="868" t="s">
        <v>297</v>
      </c>
      <c r="I197" s="881"/>
    </row>
    <row r="198" spans="1:9" s="869" customFormat="1" ht="10.5" customHeight="1">
      <c r="A198" s="864"/>
      <c r="B198" s="864" t="s">
        <v>573</v>
      </c>
      <c r="C198" s="865"/>
      <c r="D198" s="866">
        <v>6758</v>
      </c>
      <c r="E198" s="866">
        <v>22025</v>
      </c>
      <c r="F198" s="867">
        <v>3.26</v>
      </c>
      <c r="G198" s="870">
        <v>153.7</v>
      </c>
      <c r="H198" s="870">
        <v>47.2</v>
      </c>
      <c r="I198" s="870"/>
    </row>
    <row r="199" spans="1:9" s="869" customFormat="1" ht="10.5" customHeight="1">
      <c r="A199" s="864"/>
      <c r="B199" s="864" t="s">
        <v>574</v>
      </c>
      <c r="C199" s="865"/>
      <c r="D199" s="866">
        <v>6721</v>
      </c>
      <c r="E199" s="866">
        <v>21946</v>
      </c>
      <c r="F199" s="867">
        <v>3.27</v>
      </c>
      <c r="G199" s="870">
        <v>154.3</v>
      </c>
      <c r="H199" s="870">
        <v>47.3</v>
      </c>
      <c r="I199" s="870"/>
    </row>
    <row r="200" spans="1:9" s="869" customFormat="1" ht="10.5" customHeight="1">
      <c r="A200" s="864"/>
      <c r="B200" s="864" t="s">
        <v>575</v>
      </c>
      <c r="C200" s="865"/>
      <c r="D200" s="866">
        <v>5714</v>
      </c>
      <c r="E200" s="866">
        <v>19888</v>
      </c>
      <c r="F200" s="867">
        <v>3.48</v>
      </c>
      <c r="G200" s="870">
        <v>172.2</v>
      </c>
      <c r="H200" s="870">
        <v>49.5</v>
      </c>
      <c r="I200" s="870"/>
    </row>
    <row r="201" spans="1:9" s="869" customFormat="1" ht="10.5" customHeight="1">
      <c r="A201" s="864"/>
      <c r="B201" s="864" t="s">
        <v>594</v>
      </c>
      <c r="C201" s="865"/>
      <c r="D201" s="866">
        <v>131</v>
      </c>
      <c r="E201" s="866">
        <v>378</v>
      </c>
      <c r="F201" s="867">
        <v>2.89</v>
      </c>
      <c r="G201" s="870">
        <v>57</v>
      </c>
      <c r="H201" s="870">
        <v>19.8</v>
      </c>
      <c r="I201" s="870"/>
    </row>
    <row r="202" spans="1:9" s="869" customFormat="1" ht="10.5" customHeight="1">
      <c r="A202" s="864"/>
      <c r="B202" s="864" t="s">
        <v>577</v>
      </c>
      <c r="C202" s="865"/>
      <c r="D202" s="866">
        <v>696</v>
      </c>
      <c r="E202" s="866">
        <v>1372</v>
      </c>
      <c r="F202" s="867">
        <v>1.97</v>
      </c>
      <c r="G202" s="870">
        <v>52.7</v>
      </c>
      <c r="H202" s="870">
        <v>26.7</v>
      </c>
      <c r="I202" s="870"/>
    </row>
    <row r="203" spans="1:9" s="869" customFormat="1" ht="10.5" customHeight="1">
      <c r="A203" s="864"/>
      <c r="B203" s="864" t="s">
        <v>578</v>
      </c>
      <c r="C203" s="865"/>
      <c r="D203" s="866">
        <v>180</v>
      </c>
      <c r="E203" s="866">
        <v>308</v>
      </c>
      <c r="F203" s="867">
        <v>1.71</v>
      </c>
      <c r="G203" s="870">
        <v>51.3</v>
      </c>
      <c r="H203" s="870">
        <v>30</v>
      </c>
      <c r="I203" s="870"/>
    </row>
    <row r="204" spans="1:9" s="869" customFormat="1" ht="10.5" customHeight="1">
      <c r="A204" s="864"/>
      <c r="B204" s="864" t="s">
        <v>579</v>
      </c>
      <c r="C204" s="865"/>
      <c r="D204" s="866">
        <v>37</v>
      </c>
      <c r="E204" s="866">
        <v>79</v>
      </c>
      <c r="F204" s="867">
        <v>2.14</v>
      </c>
      <c r="G204" s="870">
        <v>45.7</v>
      </c>
      <c r="H204" s="870">
        <v>21.4</v>
      </c>
      <c r="I204" s="870"/>
    </row>
    <row r="205" spans="1:9" s="877" customFormat="1" ht="10.5" customHeight="1">
      <c r="A205" s="872"/>
      <c r="B205" s="872" t="s">
        <v>580</v>
      </c>
      <c r="C205" s="873"/>
      <c r="D205" s="874">
        <v>362</v>
      </c>
      <c r="E205" s="874">
        <v>377</v>
      </c>
      <c r="F205" s="875">
        <v>1.04</v>
      </c>
      <c r="G205" s="868" t="s">
        <v>297</v>
      </c>
      <c r="H205" s="868" t="s">
        <v>297</v>
      </c>
      <c r="I205" s="876"/>
    </row>
    <row r="206" spans="1:9" s="877" customFormat="1" ht="3.75" customHeight="1">
      <c r="A206" s="885"/>
      <c r="B206" s="885"/>
      <c r="C206" s="886"/>
      <c r="D206" s="887"/>
      <c r="E206" s="887"/>
      <c r="F206" s="888"/>
      <c r="G206" s="889"/>
      <c r="H206" s="889"/>
      <c r="I206" s="889"/>
    </row>
    <row r="207" spans="2:9" s="877" customFormat="1" ht="12" customHeight="1">
      <c r="B207" s="890" t="s">
        <v>584</v>
      </c>
      <c r="D207" s="874"/>
      <c r="E207" s="874"/>
      <c r="F207" s="875"/>
      <c r="G207" s="876"/>
      <c r="H207" s="876"/>
      <c r="I207" s="876"/>
    </row>
    <row r="208" spans="4:9" s="890" customFormat="1" ht="10.5" customHeight="1">
      <c r="D208" s="891"/>
      <c r="E208" s="891"/>
      <c r="F208" s="892"/>
      <c r="G208" s="881"/>
      <c r="H208" s="881"/>
      <c r="I208" s="881"/>
    </row>
    <row r="209" spans="1:9" s="895" customFormat="1" ht="18.75" customHeight="1">
      <c r="A209" s="893"/>
      <c r="B209" s="1117" t="s">
        <v>683</v>
      </c>
      <c r="C209" s="893"/>
      <c r="D209" s="894"/>
      <c r="G209" s="896"/>
      <c r="H209" s="897"/>
      <c r="I209" s="898"/>
    </row>
    <row r="210" spans="1:9" s="895" customFormat="1" ht="13.5" customHeight="1">
      <c r="A210" s="893"/>
      <c r="B210" s="1117" t="s">
        <v>685</v>
      </c>
      <c r="C210" s="893"/>
      <c r="D210" s="894"/>
      <c r="G210" s="896"/>
      <c r="H210" s="897"/>
      <c r="I210" s="898"/>
    </row>
    <row r="211" spans="1:9" s="842" customFormat="1" ht="9" customHeight="1" thickBot="1">
      <c r="A211" s="840"/>
      <c r="B211" s="841" t="s">
        <v>590</v>
      </c>
      <c r="C211" s="840"/>
      <c r="D211" s="840"/>
      <c r="E211" s="840"/>
      <c r="F211" s="840"/>
      <c r="G211" s="840"/>
      <c r="H211" s="840"/>
      <c r="I211" s="840"/>
    </row>
    <row r="212" spans="1:9" s="842" customFormat="1" ht="9" customHeight="1">
      <c r="A212" s="843"/>
      <c r="B212" s="843"/>
      <c r="C212" s="844"/>
      <c r="D212" s="845"/>
      <c r="E212" s="846"/>
      <c r="F212" s="847" t="s">
        <v>560</v>
      </c>
      <c r="G212" s="847" t="s">
        <v>561</v>
      </c>
      <c r="H212" s="847" t="s">
        <v>562</v>
      </c>
      <c r="I212" s="848"/>
    </row>
    <row r="213" spans="1:9" s="842" customFormat="1" ht="9" customHeight="1">
      <c r="A213" s="849"/>
      <c r="B213" s="849"/>
      <c r="C213" s="850"/>
      <c r="D213" s="851" t="s">
        <v>563</v>
      </c>
      <c r="E213" s="852" t="s">
        <v>564</v>
      </c>
      <c r="F213" s="853" t="s">
        <v>565</v>
      </c>
      <c r="G213" s="853" t="s">
        <v>566</v>
      </c>
      <c r="H213" s="853" t="s">
        <v>566</v>
      </c>
      <c r="I213" s="854"/>
    </row>
    <row r="214" spans="1:9" s="842" customFormat="1" ht="9" customHeight="1">
      <c r="A214" s="855"/>
      <c r="B214" s="855"/>
      <c r="C214" s="856"/>
      <c r="D214" s="855"/>
      <c r="E214" s="857" t="s">
        <v>567</v>
      </c>
      <c r="F214" s="858" t="s">
        <v>568</v>
      </c>
      <c r="G214" s="858" t="s">
        <v>569</v>
      </c>
      <c r="H214" s="858" t="s">
        <v>569</v>
      </c>
      <c r="I214" s="859"/>
    </row>
    <row r="215" spans="1:9" s="863" customFormat="1" ht="15.75" customHeight="1">
      <c r="A215" s="861"/>
      <c r="B215" s="861" t="s">
        <v>607</v>
      </c>
      <c r="C215" s="883"/>
      <c r="F215" s="878"/>
      <c r="G215" s="879"/>
      <c r="H215" s="879"/>
      <c r="I215" s="879"/>
    </row>
    <row r="216" spans="1:9" s="869" customFormat="1" ht="10.5" customHeight="1">
      <c r="A216" s="864"/>
      <c r="B216" s="864" t="s">
        <v>572</v>
      </c>
      <c r="C216" s="865"/>
      <c r="D216" s="866">
        <v>4306</v>
      </c>
      <c r="E216" s="866">
        <v>13193</v>
      </c>
      <c r="F216" s="867">
        <v>3.06</v>
      </c>
      <c r="G216" s="868" t="s">
        <v>297</v>
      </c>
      <c r="H216" s="868" t="s">
        <v>297</v>
      </c>
      <c r="I216" s="881"/>
    </row>
    <row r="217" spans="1:9" s="869" customFormat="1" ht="10.5" customHeight="1">
      <c r="A217" s="864"/>
      <c r="B217" s="864" t="s">
        <v>573</v>
      </c>
      <c r="C217" s="865"/>
      <c r="D217" s="866">
        <v>3144</v>
      </c>
      <c r="E217" s="866">
        <v>12024</v>
      </c>
      <c r="F217" s="867">
        <v>3.82</v>
      </c>
      <c r="G217" s="870">
        <v>161.4</v>
      </c>
      <c r="H217" s="870">
        <v>42.2</v>
      </c>
      <c r="I217" s="870"/>
    </row>
    <row r="218" spans="1:9" s="869" customFormat="1" ht="10.5" customHeight="1">
      <c r="A218" s="864"/>
      <c r="B218" s="864" t="s">
        <v>574</v>
      </c>
      <c r="C218" s="865"/>
      <c r="D218" s="866">
        <v>3127</v>
      </c>
      <c r="E218" s="866">
        <v>11979</v>
      </c>
      <c r="F218" s="867">
        <v>3.83</v>
      </c>
      <c r="G218" s="870">
        <v>162</v>
      </c>
      <c r="H218" s="870">
        <v>42.3</v>
      </c>
      <c r="I218" s="870"/>
    </row>
    <row r="219" spans="1:9" s="869" customFormat="1" ht="10.5" customHeight="1">
      <c r="A219" s="864"/>
      <c r="B219" s="864" t="s">
        <v>575</v>
      </c>
      <c r="C219" s="865"/>
      <c r="D219" s="866">
        <v>3043</v>
      </c>
      <c r="E219" s="866">
        <v>11754</v>
      </c>
      <c r="F219" s="867">
        <v>3.86</v>
      </c>
      <c r="G219" s="870">
        <v>163.6</v>
      </c>
      <c r="H219" s="870">
        <v>42.4</v>
      </c>
      <c r="I219" s="870"/>
    </row>
    <row r="220" spans="1:9" s="869" customFormat="1" ht="10.5" customHeight="1">
      <c r="A220" s="864"/>
      <c r="B220" s="864" t="s">
        <v>594</v>
      </c>
      <c r="C220" s="865"/>
      <c r="D220" s="899" t="s">
        <v>297</v>
      </c>
      <c r="E220" s="899" t="s">
        <v>297</v>
      </c>
      <c r="F220" s="881" t="s">
        <v>297</v>
      </c>
      <c r="G220" s="868" t="s">
        <v>297</v>
      </c>
      <c r="H220" s="868" t="s">
        <v>297</v>
      </c>
      <c r="I220" s="870"/>
    </row>
    <row r="221" spans="1:9" s="869" customFormat="1" ht="10.5" customHeight="1">
      <c r="A221" s="864"/>
      <c r="B221" s="864" t="s">
        <v>577</v>
      </c>
      <c r="C221" s="865"/>
      <c r="D221" s="866">
        <v>66</v>
      </c>
      <c r="E221" s="866">
        <v>175</v>
      </c>
      <c r="F221" s="867">
        <v>2.65</v>
      </c>
      <c r="G221" s="870">
        <v>98.1</v>
      </c>
      <c r="H221" s="870">
        <v>37</v>
      </c>
      <c r="I221" s="870"/>
    </row>
    <row r="222" spans="1:9" s="869" customFormat="1" ht="10.5" customHeight="1">
      <c r="A222" s="864"/>
      <c r="B222" s="864" t="s">
        <v>578</v>
      </c>
      <c r="C222" s="865"/>
      <c r="D222" s="866">
        <v>18</v>
      </c>
      <c r="E222" s="866">
        <v>50</v>
      </c>
      <c r="F222" s="867">
        <v>2.78</v>
      </c>
      <c r="G222" s="870">
        <v>127.4</v>
      </c>
      <c r="H222" s="870">
        <v>45.9</v>
      </c>
      <c r="I222" s="870"/>
    </row>
    <row r="223" spans="1:9" s="869" customFormat="1" ht="10.5" customHeight="1">
      <c r="A223" s="864"/>
      <c r="B223" s="864" t="s">
        <v>579</v>
      </c>
      <c r="C223" s="865"/>
      <c r="D223" s="866">
        <v>17</v>
      </c>
      <c r="E223" s="866">
        <v>45</v>
      </c>
      <c r="F223" s="867">
        <v>2.65</v>
      </c>
      <c r="G223" s="870">
        <v>45.3</v>
      </c>
      <c r="H223" s="870">
        <v>17.1</v>
      </c>
      <c r="I223" s="870"/>
    </row>
    <row r="224" spans="1:9" s="869" customFormat="1" ht="10.5" customHeight="1">
      <c r="A224" s="864"/>
      <c r="B224" s="872" t="s">
        <v>580</v>
      </c>
      <c r="C224" s="865"/>
      <c r="D224" s="866">
        <v>1162</v>
      </c>
      <c r="E224" s="866">
        <v>1169</v>
      </c>
      <c r="F224" s="867">
        <v>1.01</v>
      </c>
      <c r="G224" s="868" t="s">
        <v>297</v>
      </c>
      <c r="H224" s="868" t="s">
        <v>297</v>
      </c>
      <c r="I224" s="881"/>
    </row>
    <row r="225" spans="1:9" s="863" customFormat="1" ht="15.75" customHeight="1">
      <c r="A225" s="861"/>
      <c r="B225" s="861" t="s">
        <v>608</v>
      </c>
      <c r="C225" s="883"/>
      <c r="F225" s="878"/>
      <c r="G225" s="879"/>
      <c r="H225" s="879"/>
      <c r="I225" s="879"/>
    </row>
    <row r="226" spans="1:9" s="869" customFormat="1" ht="10.5" customHeight="1">
      <c r="A226" s="864"/>
      <c r="B226" s="864" t="s">
        <v>572</v>
      </c>
      <c r="C226" s="865"/>
      <c r="D226" s="866">
        <v>7294</v>
      </c>
      <c r="E226" s="866">
        <v>22947</v>
      </c>
      <c r="F226" s="867">
        <v>3.15</v>
      </c>
      <c r="G226" s="868" t="s">
        <v>297</v>
      </c>
      <c r="H226" s="868" t="s">
        <v>297</v>
      </c>
      <c r="I226" s="881"/>
    </row>
    <row r="227" spans="1:9" s="869" customFormat="1" ht="10.5" customHeight="1">
      <c r="A227" s="864"/>
      <c r="B227" s="864" t="s">
        <v>573</v>
      </c>
      <c r="C227" s="865"/>
      <c r="D227" s="866">
        <v>7128</v>
      </c>
      <c r="E227" s="866">
        <v>22753</v>
      </c>
      <c r="F227" s="867">
        <v>3.19</v>
      </c>
      <c r="G227" s="870">
        <v>132.2</v>
      </c>
      <c r="H227" s="870">
        <v>41.4</v>
      </c>
      <c r="I227" s="870"/>
    </row>
    <row r="228" spans="1:9" s="869" customFormat="1" ht="10.5" customHeight="1">
      <c r="A228" s="864"/>
      <c r="B228" s="864" t="s">
        <v>574</v>
      </c>
      <c r="C228" s="865"/>
      <c r="D228" s="866">
        <v>7081</v>
      </c>
      <c r="E228" s="866">
        <v>22650</v>
      </c>
      <c r="F228" s="867">
        <v>3.2</v>
      </c>
      <c r="G228" s="870">
        <v>132.8</v>
      </c>
      <c r="H228" s="870">
        <v>41.5</v>
      </c>
      <c r="I228" s="870"/>
    </row>
    <row r="229" spans="1:9" s="869" customFormat="1" ht="10.5" customHeight="1">
      <c r="A229" s="864"/>
      <c r="B229" s="864" t="s">
        <v>575</v>
      </c>
      <c r="C229" s="865"/>
      <c r="D229" s="866">
        <v>5849</v>
      </c>
      <c r="E229" s="866">
        <v>20021</v>
      </c>
      <c r="F229" s="867">
        <v>3.42</v>
      </c>
      <c r="G229" s="870">
        <v>149.9</v>
      </c>
      <c r="H229" s="870">
        <v>43.8</v>
      </c>
      <c r="I229" s="870"/>
    </row>
    <row r="230" spans="1:9" s="869" customFormat="1" ht="10.5" customHeight="1">
      <c r="A230" s="864"/>
      <c r="B230" s="864" t="s">
        <v>594</v>
      </c>
      <c r="C230" s="865"/>
      <c r="D230" s="866">
        <v>97</v>
      </c>
      <c r="E230" s="866">
        <v>230</v>
      </c>
      <c r="F230" s="867">
        <v>2.37</v>
      </c>
      <c r="G230" s="870">
        <v>46.9</v>
      </c>
      <c r="H230" s="870">
        <v>19.8</v>
      </c>
      <c r="I230" s="870"/>
    </row>
    <row r="231" spans="1:9" s="869" customFormat="1" ht="10.5" customHeight="1">
      <c r="A231" s="864"/>
      <c r="B231" s="864" t="s">
        <v>577</v>
      </c>
      <c r="C231" s="865"/>
      <c r="D231" s="866">
        <v>1011</v>
      </c>
      <c r="E231" s="866">
        <v>2106</v>
      </c>
      <c r="F231" s="867">
        <v>2.08</v>
      </c>
      <c r="G231" s="870">
        <v>50.5</v>
      </c>
      <c r="H231" s="870">
        <v>24.3</v>
      </c>
      <c r="I231" s="870"/>
    </row>
    <row r="232" spans="1:9" s="869" customFormat="1" ht="10.5" customHeight="1">
      <c r="A232" s="864"/>
      <c r="B232" s="864" t="s">
        <v>578</v>
      </c>
      <c r="C232" s="865"/>
      <c r="D232" s="866">
        <v>124</v>
      </c>
      <c r="E232" s="866">
        <v>293</v>
      </c>
      <c r="F232" s="867">
        <v>2.36</v>
      </c>
      <c r="G232" s="870">
        <v>59.7</v>
      </c>
      <c r="H232" s="870">
        <v>25.3</v>
      </c>
      <c r="I232" s="870"/>
    </row>
    <row r="233" spans="1:9" s="869" customFormat="1" ht="10.5" customHeight="1">
      <c r="A233" s="864"/>
      <c r="B233" s="864" t="s">
        <v>579</v>
      </c>
      <c r="C233" s="865"/>
      <c r="D233" s="866">
        <v>47</v>
      </c>
      <c r="E233" s="866">
        <v>103</v>
      </c>
      <c r="F233" s="867">
        <v>2.19</v>
      </c>
      <c r="G233" s="870">
        <v>51.9</v>
      </c>
      <c r="H233" s="870">
        <v>23.7</v>
      </c>
      <c r="I233" s="870"/>
    </row>
    <row r="234" spans="1:9" s="869" customFormat="1" ht="10.5" customHeight="1">
      <c r="A234" s="864"/>
      <c r="B234" s="872" t="s">
        <v>580</v>
      </c>
      <c r="C234" s="865"/>
      <c r="D234" s="866">
        <v>166</v>
      </c>
      <c r="E234" s="866">
        <v>194</v>
      </c>
      <c r="F234" s="867">
        <v>1.17</v>
      </c>
      <c r="G234" s="868" t="s">
        <v>297</v>
      </c>
      <c r="H234" s="868" t="s">
        <v>297</v>
      </c>
      <c r="I234" s="881"/>
    </row>
    <row r="235" spans="1:9" s="863" customFormat="1" ht="15.75" customHeight="1">
      <c r="A235" s="861"/>
      <c r="B235" s="861" t="s">
        <v>609</v>
      </c>
      <c r="C235" s="883"/>
      <c r="F235" s="878"/>
      <c r="G235" s="879"/>
      <c r="H235" s="879"/>
      <c r="I235" s="879"/>
    </row>
    <row r="236" spans="1:9" s="869" customFormat="1" ht="10.5" customHeight="1">
      <c r="A236" s="864"/>
      <c r="B236" s="864" t="s">
        <v>572</v>
      </c>
      <c r="C236" s="865"/>
      <c r="D236" s="866">
        <v>2117</v>
      </c>
      <c r="E236" s="866">
        <v>7952</v>
      </c>
      <c r="F236" s="867">
        <v>3.76</v>
      </c>
      <c r="G236" s="868" t="s">
        <v>297</v>
      </c>
      <c r="H236" s="868" t="s">
        <v>297</v>
      </c>
      <c r="I236" s="881"/>
    </row>
    <row r="237" spans="1:9" s="869" customFormat="1" ht="10.5" customHeight="1">
      <c r="A237" s="864"/>
      <c r="B237" s="864" t="s">
        <v>573</v>
      </c>
      <c r="C237" s="865"/>
      <c r="D237" s="866">
        <v>2073</v>
      </c>
      <c r="E237" s="866">
        <v>7894</v>
      </c>
      <c r="F237" s="867">
        <v>3.81</v>
      </c>
      <c r="G237" s="870">
        <v>176.1</v>
      </c>
      <c r="H237" s="870">
        <v>46.2</v>
      </c>
      <c r="I237" s="870"/>
    </row>
    <row r="238" spans="1:9" s="869" customFormat="1" ht="10.5" customHeight="1">
      <c r="A238" s="864"/>
      <c r="B238" s="864" t="s">
        <v>574</v>
      </c>
      <c r="C238" s="865"/>
      <c r="D238" s="866">
        <v>2065</v>
      </c>
      <c r="E238" s="866">
        <v>7880</v>
      </c>
      <c r="F238" s="867">
        <v>3.82</v>
      </c>
      <c r="G238" s="870">
        <v>176.6</v>
      </c>
      <c r="H238" s="870">
        <v>46.3</v>
      </c>
      <c r="I238" s="870"/>
    </row>
    <row r="239" spans="1:9" s="869" customFormat="1" ht="10.5" customHeight="1">
      <c r="A239" s="864"/>
      <c r="B239" s="864" t="s">
        <v>575</v>
      </c>
      <c r="C239" s="865"/>
      <c r="D239" s="866">
        <v>1934</v>
      </c>
      <c r="E239" s="866">
        <v>7585</v>
      </c>
      <c r="F239" s="867">
        <v>3.92</v>
      </c>
      <c r="G239" s="870">
        <v>184.6</v>
      </c>
      <c r="H239" s="870">
        <v>47.1</v>
      </c>
      <c r="I239" s="870"/>
    </row>
    <row r="240" spans="1:9" s="869" customFormat="1" ht="10.5" customHeight="1">
      <c r="A240" s="864"/>
      <c r="B240" s="864" t="s">
        <v>594</v>
      </c>
      <c r="C240" s="865"/>
      <c r="D240" s="899" t="s">
        <v>297</v>
      </c>
      <c r="E240" s="899" t="s">
        <v>297</v>
      </c>
      <c r="F240" s="881" t="s">
        <v>297</v>
      </c>
      <c r="G240" s="868" t="s">
        <v>297</v>
      </c>
      <c r="H240" s="868" t="s">
        <v>297</v>
      </c>
      <c r="I240" s="870"/>
    </row>
    <row r="241" spans="1:9" s="869" customFormat="1" ht="10.5" customHeight="1">
      <c r="A241" s="864"/>
      <c r="B241" s="864" t="s">
        <v>577</v>
      </c>
      <c r="C241" s="865"/>
      <c r="D241" s="866">
        <v>105</v>
      </c>
      <c r="E241" s="866">
        <v>243</v>
      </c>
      <c r="F241" s="867">
        <v>2.31</v>
      </c>
      <c r="G241" s="870">
        <v>54.2</v>
      </c>
      <c r="H241" s="870">
        <v>23.4</v>
      </c>
      <c r="I241" s="870"/>
    </row>
    <row r="242" spans="1:9" s="869" customFormat="1" ht="10.5" customHeight="1">
      <c r="A242" s="864"/>
      <c r="B242" s="864" t="s">
        <v>578</v>
      </c>
      <c r="C242" s="865"/>
      <c r="D242" s="866">
        <v>26</v>
      </c>
      <c r="E242" s="866">
        <v>52</v>
      </c>
      <c r="F242" s="867">
        <v>2</v>
      </c>
      <c r="G242" s="870">
        <v>79.7</v>
      </c>
      <c r="H242" s="870">
        <v>39.9</v>
      </c>
      <c r="I242" s="870"/>
    </row>
    <row r="243" spans="1:9" s="869" customFormat="1" ht="10.5" customHeight="1">
      <c r="A243" s="864"/>
      <c r="B243" s="864" t="s">
        <v>579</v>
      </c>
      <c r="C243" s="865"/>
      <c r="D243" s="866">
        <v>8</v>
      </c>
      <c r="E243" s="866">
        <v>14</v>
      </c>
      <c r="F243" s="867">
        <v>1.75</v>
      </c>
      <c r="G243" s="870">
        <v>45.4</v>
      </c>
      <c r="H243" s="870">
        <v>26</v>
      </c>
      <c r="I243" s="870"/>
    </row>
    <row r="244" spans="1:9" s="869" customFormat="1" ht="10.5" customHeight="1">
      <c r="A244" s="864"/>
      <c r="B244" s="872" t="s">
        <v>580</v>
      </c>
      <c r="C244" s="865"/>
      <c r="D244" s="866">
        <v>44</v>
      </c>
      <c r="E244" s="866">
        <v>58</v>
      </c>
      <c r="F244" s="867">
        <v>1.32</v>
      </c>
      <c r="G244" s="868" t="s">
        <v>297</v>
      </c>
      <c r="H244" s="868" t="s">
        <v>297</v>
      </c>
      <c r="I244" s="881"/>
    </row>
    <row r="245" spans="1:9" s="863" customFormat="1" ht="15.75" customHeight="1">
      <c r="A245" s="861"/>
      <c r="B245" s="861" t="s">
        <v>610</v>
      </c>
      <c r="C245" s="883"/>
      <c r="F245" s="878"/>
      <c r="G245" s="879"/>
      <c r="H245" s="879"/>
      <c r="I245" s="879"/>
    </row>
    <row r="246" spans="1:9" s="869" customFormat="1" ht="10.5" customHeight="1">
      <c r="A246" s="864"/>
      <c r="B246" s="864" t="s">
        <v>572</v>
      </c>
      <c r="C246" s="865"/>
      <c r="D246" s="866">
        <v>4077</v>
      </c>
      <c r="E246" s="866">
        <v>11705</v>
      </c>
      <c r="F246" s="867">
        <v>2.87</v>
      </c>
      <c r="G246" s="868" t="s">
        <v>297</v>
      </c>
      <c r="H246" s="868" t="s">
        <v>297</v>
      </c>
      <c r="I246" s="881"/>
    </row>
    <row r="247" spans="1:9" s="869" customFormat="1" ht="10.5" customHeight="1">
      <c r="A247" s="864"/>
      <c r="B247" s="864" t="s">
        <v>573</v>
      </c>
      <c r="C247" s="865"/>
      <c r="D247" s="866">
        <v>3832</v>
      </c>
      <c r="E247" s="866">
        <v>11456</v>
      </c>
      <c r="F247" s="867">
        <v>2.99</v>
      </c>
      <c r="G247" s="870">
        <v>124.7</v>
      </c>
      <c r="H247" s="870">
        <v>41.7</v>
      </c>
      <c r="I247" s="870"/>
    </row>
    <row r="248" spans="1:9" s="869" customFormat="1" ht="10.5" customHeight="1">
      <c r="A248" s="864"/>
      <c r="B248" s="864" t="s">
        <v>574</v>
      </c>
      <c r="C248" s="865"/>
      <c r="D248" s="866">
        <v>3762</v>
      </c>
      <c r="E248" s="866">
        <v>11365</v>
      </c>
      <c r="F248" s="867">
        <v>3.02</v>
      </c>
      <c r="G248" s="870">
        <v>126.5</v>
      </c>
      <c r="H248" s="870">
        <v>41.9</v>
      </c>
      <c r="I248" s="870"/>
    </row>
    <row r="249" spans="1:9" s="869" customFormat="1" ht="10.5" customHeight="1">
      <c r="A249" s="864"/>
      <c r="B249" s="864" t="s">
        <v>575</v>
      </c>
      <c r="C249" s="865"/>
      <c r="D249" s="866">
        <v>2632</v>
      </c>
      <c r="E249" s="866">
        <v>9213</v>
      </c>
      <c r="F249" s="867">
        <v>3.5</v>
      </c>
      <c r="G249" s="870">
        <v>161.6</v>
      </c>
      <c r="H249" s="870">
        <v>46.2</v>
      </c>
      <c r="I249" s="870"/>
    </row>
    <row r="250" spans="1:9" s="869" customFormat="1" ht="10.5" customHeight="1">
      <c r="A250" s="864"/>
      <c r="B250" s="864" t="s">
        <v>594</v>
      </c>
      <c r="C250" s="865"/>
      <c r="D250" s="866">
        <v>111</v>
      </c>
      <c r="E250" s="866">
        <v>253</v>
      </c>
      <c r="F250" s="867">
        <v>2.28</v>
      </c>
      <c r="G250" s="870">
        <v>39.7</v>
      </c>
      <c r="H250" s="870">
        <v>17.4</v>
      </c>
      <c r="I250" s="870"/>
    </row>
    <row r="251" spans="1:9" s="869" customFormat="1" ht="10.5" customHeight="1">
      <c r="A251" s="864"/>
      <c r="B251" s="864" t="s">
        <v>577</v>
      </c>
      <c r="C251" s="865"/>
      <c r="D251" s="866">
        <v>689</v>
      </c>
      <c r="E251" s="866">
        <v>1354</v>
      </c>
      <c r="F251" s="867">
        <v>1.97</v>
      </c>
      <c r="G251" s="870">
        <v>48.4</v>
      </c>
      <c r="H251" s="870">
        <v>24.6</v>
      </c>
      <c r="I251" s="870"/>
    </row>
    <row r="252" spans="1:9" s="869" customFormat="1" ht="10.5" customHeight="1">
      <c r="A252" s="864"/>
      <c r="B252" s="864" t="s">
        <v>578</v>
      </c>
      <c r="C252" s="865"/>
      <c r="D252" s="866">
        <v>330</v>
      </c>
      <c r="E252" s="866">
        <v>545</v>
      </c>
      <c r="F252" s="867">
        <v>1.65</v>
      </c>
      <c r="G252" s="870">
        <v>39</v>
      </c>
      <c r="H252" s="870">
        <v>23.6</v>
      </c>
      <c r="I252" s="870"/>
    </row>
    <row r="253" spans="1:9" s="869" customFormat="1" ht="10.5" customHeight="1">
      <c r="A253" s="864"/>
      <c r="B253" s="864" t="s">
        <v>579</v>
      </c>
      <c r="C253" s="865"/>
      <c r="D253" s="866">
        <v>70</v>
      </c>
      <c r="E253" s="866">
        <v>91</v>
      </c>
      <c r="F253" s="867">
        <v>1.3</v>
      </c>
      <c r="G253" s="870">
        <v>27.9</v>
      </c>
      <c r="H253" s="870">
        <v>21.5</v>
      </c>
      <c r="I253" s="870"/>
    </row>
    <row r="254" spans="1:9" s="869" customFormat="1" ht="10.5" customHeight="1">
      <c r="A254" s="864"/>
      <c r="B254" s="872" t="s">
        <v>580</v>
      </c>
      <c r="C254" s="865"/>
      <c r="D254" s="866">
        <v>245</v>
      </c>
      <c r="E254" s="866">
        <v>249</v>
      </c>
      <c r="F254" s="867">
        <v>1.02</v>
      </c>
      <c r="G254" s="868" t="s">
        <v>297</v>
      </c>
      <c r="H254" s="868" t="s">
        <v>297</v>
      </c>
      <c r="I254" s="881"/>
    </row>
    <row r="255" spans="1:9" s="863" customFormat="1" ht="15.75" customHeight="1">
      <c r="A255" s="861"/>
      <c r="B255" s="861" t="s">
        <v>611</v>
      </c>
      <c r="C255" s="883"/>
      <c r="F255" s="878"/>
      <c r="G255" s="879"/>
      <c r="H255" s="879"/>
      <c r="I255" s="879"/>
    </row>
    <row r="256" spans="1:9" s="869" customFormat="1" ht="10.5" customHeight="1">
      <c r="A256" s="864"/>
      <c r="B256" s="864" t="s">
        <v>572</v>
      </c>
      <c r="C256" s="865"/>
      <c r="D256" s="866">
        <v>2306</v>
      </c>
      <c r="E256" s="866">
        <v>7117</v>
      </c>
      <c r="F256" s="867">
        <v>3.09</v>
      </c>
      <c r="G256" s="868" t="s">
        <v>297</v>
      </c>
      <c r="H256" s="868" t="s">
        <v>297</v>
      </c>
      <c r="I256" s="881"/>
    </row>
    <row r="257" spans="1:9" s="869" customFormat="1" ht="10.5" customHeight="1">
      <c r="A257" s="864"/>
      <c r="B257" s="864" t="s">
        <v>573</v>
      </c>
      <c r="C257" s="865"/>
      <c r="D257" s="866">
        <v>2244</v>
      </c>
      <c r="E257" s="866">
        <v>7040</v>
      </c>
      <c r="F257" s="867">
        <v>3.14</v>
      </c>
      <c r="G257" s="870">
        <v>146</v>
      </c>
      <c r="H257" s="870">
        <v>46.5</v>
      </c>
      <c r="I257" s="870"/>
    </row>
    <row r="258" spans="1:9" s="869" customFormat="1" ht="10.5" customHeight="1">
      <c r="A258" s="864"/>
      <c r="B258" s="864" t="s">
        <v>574</v>
      </c>
      <c r="C258" s="865"/>
      <c r="D258" s="866">
        <v>2210</v>
      </c>
      <c r="E258" s="866">
        <v>6998</v>
      </c>
      <c r="F258" s="867">
        <v>3.17</v>
      </c>
      <c r="G258" s="870">
        <v>147.8</v>
      </c>
      <c r="H258" s="870">
        <v>46.7</v>
      </c>
      <c r="I258" s="870"/>
    </row>
    <row r="259" spans="1:9" s="869" customFormat="1" ht="10.5" customHeight="1">
      <c r="A259" s="864"/>
      <c r="B259" s="864" t="s">
        <v>575</v>
      </c>
      <c r="C259" s="865"/>
      <c r="D259" s="866">
        <v>1759</v>
      </c>
      <c r="E259" s="866">
        <v>5905</v>
      </c>
      <c r="F259" s="867">
        <v>3.36</v>
      </c>
      <c r="G259" s="870">
        <v>167.6</v>
      </c>
      <c r="H259" s="870">
        <v>49.9</v>
      </c>
      <c r="I259" s="870"/>
    </row>
    <row r="260" spans="1:9" s="869" customFormat="1" ht="10.5" customHeight="1">
      <c r="A260" s="864"/>
      <c r="B260" s="864" t="s">
        <v>594</v>
      </c>
      <c r="C260" s="865"/>
      <c r="D260" s="866">
        <v>261</v>
      </c>
      <c r="E260" s="866">
        <v>655</v>
      </c>
      <c r="F260" s="867">
        <v>2.51</v>
      </c>
      <c r="G260" s="870">
        <v>78.5</v>
      </c>
      <c r="H260" s="870">
        <v>31.3</v>
      </c>
      <c r="I260" s="870"/>
    </row>
    <row r="261" spans="1:9" s="869" customFormat="1" ht="10.5" customHeight="1">
      <c r="A261" s="864"/>
      <c r="B261" s="864" t="s">
        <v>577</v>
      </c>
      <c r="C261" s="865"/>
      <c r="D261" s="866">
        <v>136</v>
      </c>
      <c r="E261" s="866">
        <v>333</v>
      </c>
      <c r="F261" s="867">
        <v>2.45</v>
      </c>
      <c r="G261" s="870">
        <v>61.8</v>
      </c>
      <c r="H261" s="870">
        <v>25.2</v>
      </c>
      <c r="I261" s="870"/>
    </row>
    <row r="262" spans="1:9" s="869" customFormat="1" ht="10.5" customHeight="1">
      <c r="A262" s="864"/>
      <c r="B262" s="864" t="s">
        <v>578</v>
      </c>
      <c r="C262" s="865"/>
      <c r="D262" s="866">
        <v>54</v>
      </c>
      <c r="E262" s="866">
        <v>105</v>
      </c>
      <c r="F262" s="867">
        <v>1.94</v>
      </c>
      <c r="G262" s="870">
        <v>51.6</v>
      </c>
      <c r="H262" s="870">
        <v>26.5</v>
      </c>
      <c r="I262" s="870"/>
    </row>
    <row r="263" spans="1:9" s="869" customFormat="1" ht="10.5" customHeight="1">
      <c r="A263" s="864"/>
      <c r="B263" s="864" t="s">
        <v>579</v>
      </c>
      <c r="C263" s="865"/>
      <c r="D263" s="866">
        <v>34</v>
      </c>
      <c r="E263" s="866">
        <v>42</v>
      </c>
      <c r="F263" s="867">
        <v>1.24</v>
      </c>
      <c r="G263" s="870">
        <v>33.8</v>
      </c>
      <c r="H263" s="870">
        <v>27.4</v>
      </c>
      <c r="I263" s="870"/>
    </row>
    <row r="264" spans="1:9" s="869" customFormat="1" ht="10.5" customHeight="1">
      <c r="A264" s="864"/>
      <c r="B264" s="872" t="s">
        <v>580</v>
      </c>
      <c r="C264" s="865"/>
      <c r="D264" s="866">
        <v>62</v>
      </c>
      <c r="E264" s="866">
        <v>77</v>
      </c>
      <c r="F264" s="867">
        <v>1.24</v>
      </c>
      <c r="G264" s="868" t="s">
        <v>297</v>
      </c>
      <c r="H264" s="868" t="s">
        <v>297</v>
      </c>
      <c r="I264" s="881"/>
    </row>
    <row r="265" spans="1:9" s="863" customFormat="1" ht="15.75" customHeight="1">
      <c r="A265" s="861"/>
      <c r="B265" s="861" t="s">
        <v>612</v>
      </c>
      <c r="C265" s="883"/>
      <c r="F265" s="878"/>
      <c r="G265" s="879"/>
      <c r="H265" s="879"/>
      <c r="I265" s="879"/>
    </row>
    <row r="266" spans="1:9" s="869" customFormat="1" ht="10.5" customHeight="1">
      <c r="A266" s="864"/>
      <c r="B266" s="864" t="s">
        <v>572</v>
      </c>
      <c r="C266" s="865"/>
      <c r="D266" s="866">
        <v>2260</v>
      </c>
      <c r="E266" s="866">
        <v>8103</v>
      </c>
      <c r="F266" s="867">
        <v>3.59</v>
      </c>
      <c r="G266" s="868" t="s">
        <v>297</v>
      </c>
      <c r="H266" s="868" t="s">
        <v>297</v>
      </c>
      <c r="I266" s="881"/>
    </row>
    <row r="267" spans="1:9" s="869" customFormat="1" ht="10.5" customHeight="1">
      <c r="A267" s="864"/>
      <c r="B267" s="864" t="s">
        <v>573</v>
      </c>
      <c r="C267" s="865"/>
      <c r="D267" s="866">
        <v>2240</v>
      </c>
      <c r="E267" s="866">
        <v>8062</v>
      </c>
      <c r="F267" s="867">
        <v>3.6</v>
      </c>
      <c r="G267" s="870">
        <v>175.2</v>
      </c>
      <c r="H267" s="870">
        <v>48.7</v>
      </c>
      <c r="I267" s="870"/>
    </row>
    <row r="268" spans="1:9" s="869" customFormat="1" ht="10.5" customHeight="1">
      <c r="A268" s="864"/>
      <c r="B268" s="864" t="s">
        <v>574</v>
      </c>
      <c r="C268" s="865"/>
      <c r="D268" s="866">
        <v>2237</v>
      </c>
      <c r="E268" s="866">
        <v>8054</v>
      </c>
      <c r="F268" s="867">
        <v>3.6</v>
      </c>
      <c r="G268" s="870">
        <v>175.4</v>
      </c>
      <c r="H268" s="870">
        <v>48.7</v>
      </c>
      <c r="I268" s="870"/>
    </row>
    <row r="269" spans="1:9" s="869" customFormat="1" ht="10.5" customHeight="1">
      <c r="A269" s="864"/>
      <c r="B269" s="864" t="s">
        <v>575</v>
      </c>
      <c r="C269" s="865"/>
      <c r="D269" s="866">
        <v>2102</v>
      </c>
      <c r="E269" s="866">
        <v>7729</v>
      </c>
      <c r="F269" s="867">
        <v>3.68</v>
      </c>
      <c r="G269" s="870">
        <v>182.3</v>
      </c>
      <c r="H269" s="870">
        <v>49.6</v>
      </c>
      <c r="I269" s="870"/>
    </row>
    <row r="270" spans="1:9" s="869" customFormat="1" ht="10.5" customHeight="1">
      <c r="A270" s="864"/>
      <c r="B270" s="864" t="s">
        <v>594</v>
      </c>
      <c r="C270" s="865"/>
      <c r="D270" s="866">
        <v>127</v>
      </c>
      <c r="E270" s="866">
        <v>304</v>
      </c>
      <c r="F270" s="867">
        <v>2.39</v>
      </c>
      <c r="G270" s="870">
        <v>65.4</v>
      </c>
      <c r="H270" s="870">
        <v>27.3</v>
      </c>
      <c r="I270" s="870"/>
    </row>
    <row r="271" spans="1:9" s="869" customFormat="1" ht="10.5" customHeight="1">
      <c r="A271" s="864"/>
      <c r="B271" s="864" t="s">
        <v>577</v>
      </c>
      <c r="C271" s="865"/>
      <c r="D271" s="866">
        <v>6</v>
      </c>
      <c r="E271" s="866">
        <v>14</v>
      </c>
      <c r="F271" s="867">
        <v>2.33</v>
      </c>
      <c r="G271" s="870">
        <v>98.1</v>
      </c>
      <c r="H271" s="870">
        <v>42</v>
      </c>
      <c r="I271" s="870"/>
    </row>
    <row r="272" spans="1:9" s="869" customFormat="1" ht="10.5" customHeight="1">
      <c r="A272" s="864"/>
      <c r="B272" s="864" t="s">
        <v>578</v>
      </c>
      <c r="C272" s="865"/>
      <c r="D272" s="866">
        <v>2</v>
      </c>
      <c r="E272" s="866">
        <v>7</v>
      </c>
      <c r="F272" s="867">
        <v>3.5</v>
      </c>
      <c r="G272" s="870">
        <v>166.7</v>
      </c>
      <c r="H272" s="870">
        <v>47.6</v>
      </c>
      <c r="I272" s="870"/>
    </row>
    <row r="273" spans="1:9" s="869" customFormat="1" ht="10.5" customHeight="1">
      <c r="A273" s="864"/>
      <c r="B273" s="864" t="s">
        <v>579</v>
      </c>
      <c r="C273" s="865"/>
      <c r="D273" s="866">
        <v>3</v>
      </c>
      <c r="E273" s="866">
        <v>8</v>
      </c>
      <c r="F273" s="867">
        <v>2.67</v>
      </c>
      <c r="G273" s="870">
        <v>28.6</v>
      </c>
      <c r="H273" s="870">
        <v>10.7</v>
      </c>
      <c r="I273" s="870"/>
    </row>
    <row r="274" spans="1:9" s="877" customFormat="1" ht="10.5" customHeight="1">
      <c r="A274" s="872"/>
      <c r="B274" s="872" t="s">
        <v>580</v>
      </c>
      <c r="C274" s="873"/>
      <c r="D274" s="874">
        <v>20</v>
      </c>
      <c r="E274" s="874">
        <v>41</v>
      </c>
      <c r="F274" s="875">
        <v>2.05</v>
      </c>
      <c r="G274" s="868" t="s">
        <v>297</v>
      </c>
      <c r="H274" s="868" t="s">
        <v>297</v>
      </c>
      <c r="I274" s="876"/>
    </row>
    <row r="275" spans="1:9" s="877" customFormat="1" ht="3.75" customHeight="1">
      <c r="A275" s="885"/>
      <c r="B275" s="885"/>
      <c r="C275" s="886"/>
      <c r="D275" s="887"/>
      <c r="E275" s="887"/>
      <c r="F275" s="888"/>
      <c r="G275" s="889"/>
      <c r="H275" s="889"/>
      <c r="I275" s="889"/>
    </row>
    <row r="276" spans="2:9" s="877" customFormat="1" ht="12" customHeight="1">
      <c r="B276" s="890" t="s">
        <v>584</v>
      </c>
      <c r="D276" s="874"/>
      <c r="E276" s="874"/>
      <c r="F276" s="875"/>
      <c r="G276" s="876"/>
      <c r="H276" s="876"/>
      <c r="I276" s="876"/>
    </row>
    <row r="277" spans="4:9" s="890" customFormat="1" ht="10.5" customHeight="1">
      <c r="D277" s="891"/>
      <c r="E277" s="891"/>
      <c r="F277" s="892"/>
      <c r="G277" s="881"/>
      <c r="H277" s="881"/>
      <c r="I277" s="881"/>
    </row>
    <row r="278" spans="1:9" s="836" customFormat="1" ht="18.75" customHeight="1">
      <c r="A278" s="834"/>
      <c r="B278" s="1117" t="s">
        <v>683</v>
      </c>
      <c r="C278" s="834"/>
      <c r="D278" s="835"/>
      <c r="G278" s="837"/>
      <c r="H278" s="838"/>
      <c r="I278" s="839"/>
    </row>
    <row r="279" spans="1:9" s="836" customFormat="1" ht="14.25" customHeight="1">
      <c r="A279" s="834"/>
      <c r="B279" s="1117" t="s">
        <v>686</v>
      </c>
      <c r="C279" s="834"/>
      <c r="D279" s="835"/>
      <c r="G279" s="837"/>
      <c r="H279" s="838"/>
      <c r="I279" s="839"/>
    </row>
    <row r="280" spans="1:9" s="842" customFormat="1" ht="9" customHeight="1" thickBot="1">
      <c r="A280" s="840"/>
      <c r="B280" s="841" t="s">
        <v>590</v>
      </c>
      <c r="C280" s="840"/>
      <c r="D280" s="840"/>
      <c r="E280" s="840"/>
      <c r="F280" s="840"/>
      <c r="G280" s="840"/>
      <c r="H280" s="840"/>
      <c r="I280" s="840"/>
    </row>
    <row r="281" spans="1:9" s="842" customFormat="1" ht="9" customHeight="1">
      <c r="A281" s="843"/>
      <c r="B281" s="843"/>
      <c r="C281" s="844"/>
      <c r="D281" s="845"/>
      <c r="E281" s="846"/>
      <c r="F281" s="847" t="s">
        <v>560</v>
      </c>
      <c r="G281" s="847" t="s">
        <v>561</v>
      </c>
      <c r="H281" s="847" t="s">
        <v>562</v>
      </c>
      <c r="I281" s="900"/>
    </row>
    <row r="282" spans="1:9" s="842" customFormat="1" ht="9" customHeight="1">
      <c r="A282" s="849"/>
      <c r="B282" s="849"/>
      <c r="C282" s="850"/>
      <c r="D282" s="851" t="s">
        <v>563</v>
      </c>
      <c r="E282" s="852" t="s">
        <v>564</v>
      </c>
      <c r="F282" s="853" t="s">
        <v>565</v>
      </c>
      <c r="G282" s="853" t="s">
        <v>566</v>
      </c>
      <c r="H282" s="853" t="s">
        <v>566</v>
      </c>
      <c r="I282" s="901"/>
    </row>
    <row r="283" spans="1:9" s="842" customFormat="1" ht="9" customHeight="1">
      <c r="A283" s="855"/>
      <c r="B283" s="855"/>
      <c r="C283" s="856"/>
      <c r="D283" s="855"/>
      <c r="E283" s="857" t="s">
        <v>567</v>
      </c>
      <c r="F283" s="858" t="s">
        <v>568</v>
      </c>
      <c r="G283" s="858" t="s">
        <v>569</v>
      </c>
      <c r="H283" s="858" t="s">
        <v>569</v>
      </c>
      <c r="I283" s="902"/>
    </row>
    <row r="284" spans="1:9" s="863" customFormat="1" ht="15.75" customHeight="1">
      <c r="A284" s="861"/>
      <c r="B284" s="861" t="s">
        <v>613</v>
      </c>
      <c r="C284" s="883"/>
      <c r="F284" s="878"/>
      <c r="G284" s="879"/>
      <c r="H284" s="879"/>
      <c r="I284" s="879"/>
    </row>
    <row r="285" spans="1:9" s="869" customFormat="1" ht="10.5" customHeight="1">
      <c r="A285" s="864"/>
      <c r="B285" s="864" t="s">
        <v>572</v>
      </c>
      <c r="C285" s="865"/>
      <c r="D285" s="866">
        <v>2439</v>
      </c>
      <c r="E285" s="866">
        <v>7986</v>
      </c>
      <c r="F285" s="867">
        <v>3.27</v>
      </c>
      <c r="G285" s="868" t="s">
        <v>297</v>
      </c>
      <c r="H285" s="868" t="s">
        <v>297</v>
      </c>
      <c r="I285" s="881"/>
    </row>
    <row r="286" spans="1:9" s="869" customFormat="1" ht="10.5" customHeight="1">
      <c r="A286" s="864"/>
      <c r="B286" s="864" t="s">
        <v>573</v>
      </c>
      <c r="C286" s="865"/>
      <c r="D286" s="866">
        <v>2358</v>
      </c>
      <c r="E286" s="866">
        <v>7883</v>
      </c>
      <c r="F286" s="867">
        <v>3.34</v>
      </c>
      <c r="G286" s="870">
        <v>169.5</v>
      </c>
      <c r="H286" s="870">
        <v>50.7</v>
      </c>
      <c r="I286" s="870"/>
    </row>
    <row r="287" spans="1:9" s="869" customFormat="1" ht="10.5" customHeight="1">
      <c r="A287" s="864"/>
      <c r="B287" s="864" t="s">
        <v>574</v>
      </c>
      <c r="C287" s="865"/>
      <c r="D287" s="866">
        <v>2340</v>
      </c>
      <c r="E287" s="866">
        <v>7828</v>
      </c>
      <c r="F287" s="867">
        <v>3.35</v>
      </c>
      <c r="G287" s="870">
        <v>170.2</v>
      </c>
      <c r="H287" s="870">
        <v>50.9</v>
      </c>
      <c r="I287" s="870"/>
    </row>
    <row r="288" spans="1:9" s="869" customFormat="1" ht="10.5" customHeight="1">
      <c r="A288" s="864"/>
      <c r="B288" s="864" t="s">
        <v>575</v>
      </c>
      <c r="C288" s="865"/>
      <c r="D288" s="866">
        <v>2266</v>
      </c>
      <c r="E288" s="866">
        <v>7644</v>
      </c>
      <c r="F288" s="867">
        <v>3.37</v>
      </c>
      <c r="G288" s="870">
        <v>172.8</v>
      </c>
      <c r="H288" s="870">
        <v>51.2</v>
      </c>
      <c r="I288" s="870"/>
    </row>
    <row r="289" spans="1:9" s="869" customFormat="1" ht="10.5" customHeight="1">
      <c r="A289" s="864"/>
      <c r="B289" s="864" t="s">
        <v>594</v>
      </c>
      <c r="C289" s="865"/>
      <c r="D289" s="868" t="s">
        <v>297</v>
      </c>
      <c r="E289" s="868" t="s">
        <v>297</v>
      </c>
      <c r="F289" s="868" t="s">
        <v>297</v>
      </c>
      <c r="G289" s="868" t="s">
        <v>297</v>
      </c>
      <c r="H289" s="868" t="s">
        <v>297</v>
      </c>
      <c r="I289" s="899"/>
    </row>
    <row r="290" spans="1:9" s="869" customFormat="1" ht="10.5" customHeight="1">
      <c r="A290" s="864"/>
      <c r="B290" s="864" t="s">
        <v>577</v>
      </c>
      <c r="C290" s="865"/>
      <c r="D290" s="866">
        <v>51</v>
      </c>
      <c r="E290" s="866">
        <v>129</v>
      </c>
      <c r="F290" s="867">
        <v>2.53</v>
      </c>
      <c r="G290" s="870">
        <v>103.5</v>
      </c>
      <c r="H290" s="870">
        <v>40.9</v>
      </c>
      <c r="I290" s="870"/>
    </row>
    <row r="291" spans="1:9" s="869" customFormat="1" ht="10.5" customHeight="1">
      <c r="A291" s="864"/>
      <c r="B291" s="864" t="s">
        <v>578</v>
      </c>
      <c r="C291" s="865"/>
      <c r="D291" s="866">
        <v>23</v>
      </c>
      <c r="E291" s="866">
        <v>55</v>
      </c>
      <c r="F291" s="867">
        <v>2.39</v>
      </c>
      <c r="G291" s="870">
        <v>58.7</v>
      </c>
      <c r="H291" s="870">
        <v>24.6</v>
      </c>
      <c r="I291" s="870"/>
    </row>
    <row r="292" spans="1:9" s="869" customFormat="1" ht="10.5" customHeight="1">
      <c r="A292" s="864"/>
      <c r="B292" s="864" t="s">
        <v>579</v>
      </c>
      <c r="C292" s="865"/>
      <c r="D292" s="866">
        <v>18</v>
      </c>
      <c r="E292" s="866">
        <v>55</v>
      </c>
      <c r="F292" s="867">
        <v>3.06</v>
      </c>
      <c r="G292" s="870">
        <v>77.2</v>
      </c>
      <c r="H292" s="870">
        <v>25.3</v>
      </c>
      <c r="I292" s="870"/>
    </row>
    <row r="293" spans="1:9" s="869" customFormat="1" ht="10.5" customHeight="1">
      <c r="A293" s="864"/>
      <c r="B293" s="872" t="s">
        <v>580</v>
      </c>
      <c r="C293" s="865"/>
      <c r="D293" s="866">
        <v>81</v>
      </c>
      <c r="E293" s="866">
        <v>103</v>
      </c>
      <c r="F293" s="867">
        <v>1.27</v>
      </c>
      <c r="G293" s="868" t="s">
        <v>297</v>
      </c>
      <c r="H293" s="868" t="s">
        <v>297</v>
      </c>
      <c r="I293" s="881"/>
    </row>
    <row r="294" spans="1:9" s="863" customFormat="1" ht="15.75" customHeight="1">
      <c r="A294" s="861"/>
      <c r="B294" s="861" t="s">
        <v>614</v>
      </c>
      <c r="C294" s="883"/>
      <c r="F294" s="878"/>
      <c r="G294" s="879"/>
      <c r="H294" s="879"/>
      <c r="I294" s="879"/>
    </row>
    <row r="295" spans="1:9" s="869" customFormat="1" ht="10.5" customHeight="1">
      <c r="A295" s="864"/>
      <c r="B295" s="864" t="s">
        <v>572</v>
      </c>
      <c r="C295" s="865"/>
      <c r="D295" s="866">
        <v>3586</v>
      </c>
      <c r="E295" s="866">
        <v>12822</v>
      </c>
      <c r="F295" s="867">
        <v>3.58</v>
      </c>
      <c r="G295" s="868" t="s">
        <v>297</v>
      </c>
      <c r="H295" s="868" t="s">
        <v>297</v>
      </c>
      <c r="I295" s="881"/>
    </row>
    <row r="296" spans="1:9" s="869" customFormat="1" ht="10.5" customHeight="1">
      <c r="A296" s="864"/>
      <c r="B296" s="864" t="s">
        <v>573</v>
      </c>
      <c r="C296" s="865"/>
      <c r="D296" s="866">
        <v>3511</v>
      </c>
      <c r="E296" s="866">
        <v>12734</v>
      </c>
      <c r="F296" s="867">
        <v>3.63</v>
      </c>
      <c r="G296" s="870">
        <v>174.3</v>
      </c>
      <c r="H296" s="870">
        <v>48.1</v>
      </c>
      <c r="I296" s="870"/>
    </row>
    <row r="297" spans="1:9" s="869" customFormat="1" ht="10.5" customHeight="1">
      <c r="A297" s="864"/>
      <c r="B297" s="864" t="s">
        <v>574</v>
      </c>
      <c r="C297" s="865"/>
      <c r="D297" s="866">
        <v>3500</v>
      </c>
      <c r="E297" s="866">
        <v>12709</v>
      </c>
      <c r="F297" s="867">
        <v>3.63</v>
      </c>
      <c r="G297" s="870">
        <v>174.7</v>
      </c>
      <c r="H297" s="870">
        <v>48.1</v>
      </c>
      <c r="I297" s="870"/>
    </row>
    <row r="298" spans="1:9" s="869" customFormat="1" ht="10.5" customHeight="1">
      <c r="A298" s="864"/>
      <c r="B298" s="864" t="s">
        <v>575</v>
      </c>
      <c r="C298" s="865"/>
      <c r="D298" s="866">
        <v>3423</v>
      </c>
      <c r="E298" s="866">
        <v>12509</v>
      </c>
      <c r="F298" s="867">
        <v>3.65</v>
      </c>
      <c r="G298" s="870">
        <v>176.6</v>
      </c>
      <c r="H298" s="870">
        <v>48.3</v>
      </c>
      <c r="I298" s="870"/>
    </row>
    <row r="299" spans="1:9" s="869" customFormat="1" ht="10.5" customHeight="1">
      <c r="A299" s="864"/>
      <c r="B299" s="864" t="s">
        <v>594</v>
      </c>
      <c r="C299" s="865"/>
      <c r="D299" s="899" t="s">
        <v>297</v>
      </c>
      <c r="E299" s="899" t="s">
        <v>297</v>
      </c>
      <c r="F299" s="881" t="s">
        <v>297</v>
      </c>
      <c r="G299" s="868" t="s">
        <v>297</v>
      </c>
      <c r="H299" s="868" t="s">
        <v>297</v>
      </c>
      <c r="I299" s="870"/>
    </row>
    <row r="300" spans="1:9" s="869" customFormat="1" ht="10.5" customHeight="1">
      <c r="A300" s="864"/>
      <c r="B300" s="864" t="s">
        <v>577</v>
      </c>
      <c r="C300" s="865"/>
      <c r="D300" s="866">
        <v>66</v>
      </c>
      <c r="E300" s="866">
        <v>173</v>
      </c>
      <c r="F300" s="867">
        <v>2.62</v>
      </c>
      <c r="G300" s="870">
        <v>84.8</v>
      </c>
      <c r="H300" s="870">
        <v>32.3</v>
      </c>
      <c r="I300" s="870"/>
    </row>
    <row r="301" spans="1:9" s="869" customFormat="1" ht="10.5" customHeight="1">
      <c r="A301" s="864"/>
      <c r="B301" s="864" t="s">
        <v>578</v>
      </c>
      <c r="C301" s="865"/>
      <c r="D301" s="866">
        <v>11</v>
      </c>
      <c r="E301" s="866">
        <v>27</v>
      </c>
      <c r="F301" s="867">
        <v>2.45</v>
      </c>
      <c r="G301" s="870">
        <v>109.1</v>
      </c>
      <c r="H301" s="870">
        <v>44.4</v>
      </c>
      <c r="I301" s="870"/>
    </row>
    <row r="302" spans="1:9" s="869" customFormat="1" ht="10.5" customHeight="1">
      <c r="A302" s="864"/>
      <c r="B302" s="864" t="s">
        <v>579</v>
      </c>
      <c r="C302" s="865"/>
      <c r="D302" s="866">
        <v>11</v>
      </c>
      <c r="E302" s="866">
        <v>25</v>
      </c>
      <c r="F302" s="867">
        <v>2.27</v>
      </c>
      <c r="G302" s="870">
        <v>53.5</v>
      </c>
      <c r="H302" s="870">
        <v>23.6</v>
      </c>
      <c r="I302" s="870"/>
    </row>
    <row r="303" spans="1:9" s="869" customFormat="1" ht="10.5" customHeight="1">
      <c r="A303" s="864"/>
      <c r="B303" s="872" t="s">
        <v>580</v>
      </c>
      <c r="C303" s="865"/>
      <c r="D303" s="866">
        <v>75</v>
      </c>
      <c r="E303" s="866">
        <v>88</v>
      </c>
      <c r="F303" s="867">
        <v>1.17</v>
      </c>
      <c r="G303" s="868" t="s">
        <v>297</v>
      </c>
      <c r="H303" s="868" t="s">
        <v>297</v>
      </c>
      <c r="I303" s="881"/>
    </row>
    <row r="304" spans="1:9" s="863" customFormat="1" ht="15.75" customHeight="1">
      <c r="A304" s="861"/>
      <c r="B304" s="861" t="s">
        <v>615</v>
      </c>
      <c r="C304" s="883"/>
      <c r="F304" s="878"/>
      <c r="G304" s="879"/>
      <c r="H304" s="879"/>
      <c r="I304" s="879"/>
    </row>
    <row r="305" spans="1:9" s="869" customFormat="1" ht="10.5" customHeight="1">
      <c r="A305" s="864"/>
      <c r="B305" s="864" t="s">
        <v>572</v>
      </c>
      <c r="C305" s="865"/>
      <c r="D305" s="866">
        <v>1774</v>
      </c>
      <c r="E305" s="866">
        <v>5532</v>
      </c>
      <c r="F305" s="867">
        <v>3.12</v>
      </c>
      <c r="G305" s="868" t="s">
        <v>297</v>
      </c>
      <c r="H305" s="868" t="s">
        <v>297</v>
      </c>
      <c r="I305" s="881"/>
    </row>
    <row r="306" spans="1:9" s="869" customFormat="1" ht="10.5" customHeight="1">
      <c r="A306" s="864"/>
      <c r="B306" s="864" t="s">
        <v>573</v>
      </c>
      <c r="C306" s="865"/>
      <c r="D306" s="866">
        <v>1736</v>
      </c>
      <c r="E306" s="866">
        <v>5491</v>
      </c>
      <c r="F306" s="867">
        <v>3.16</v>
      </c>
      <c r="G306" s="870">
        <v>148.7</v>
      </c>
      <c r="H306" s="870">
        <v>47</v>
      </c>
      <c r="I306" s="870"/>
    </row>
    <row r="307" spans="1:9" s="869" customFormat="1" ht="10.5" customHeight="1">
      <c r="A307" s="864"/>
      <c r="B307" s="864" t="s">
        <v>574</v>
      </c>
      <c r="C307" s="865"/>
      <c r="D307" s="866">
        <v>1720</v>
      </c>
      <c r="E307" s="866">
        <v>5462</v>
      </c>
      <c r="F307" s="867">
        <v>3.18</v>
      </c>
      <c r="G307" s="870">
        <v>149.7</v>
      </c>
      <c r="H307" s="870">
        <v>47.2</v>
      </c>
      <c r="I307" s="870"/>
    </row>
    <row r="308" spans="1:9" s="869" customFormat="1" ht="10.5" customHeight="1">
      <c r="A308" s="864"/>
      <c r="B308" s="864" t="s">
        <v>575</v>
      </c>
      <c r="C308" s="865"/>
      <c r="D308" s="866">
        <v>1156</v>
      </c>
      <c r="E308" s="866">
        <v>4207</v>
      </c>
      <c r="F308" s="867">
        <v>3.64</v>
      </c>
      <c r="G308" s="870">
        <v>187.5</v>
      </c>
      <c r="H308" s="870">
        <v>51.5</v>
      </c>
      <c r="I308" s="870"/>
    </row>
    <row r="309" spans="1:9" s="869" customFormat="1" ht="10.5" customHeight="1">
      <c r="A309" s="864"/>
      <c r="B309" s="864" t="s">
        <v>594</v>
      </c>
      <c r="C309" s="865"/>
      <c r="D309" s="866">
        <v>516</v>
      </c>
      <c r="E309" s="866">
        <v>1154</v>
      </c>
      <c r="F309" s="867">
        <v>2.24</v>
      </c>
      <c r="G309" s="870">
        <v>71.6</v>
      </c>
      <c r="H309" s="870">
        <v>32</v>
      </c>
      <c r="I309" s="870"/>
    </row>
    <row r="310" spans="1:9" s="869" customFormat="1" ht="10.5" customHeight="1">
      <c r="A310" s="864"/>
      <c r="B310" s="864" t="s">
        <v>577</v>
      </c>
      <c r="C310" s="865"/>
      <c r="D310" s="866">
        <v>29</v>
      </c>
      <c r="E310" s="866">
        <v>72</v>
      </c>
      <c r="F310" s="867">
        <v>2.48</v>
      </c>
      <c r="G310" s="870">
        <v>88.9</v>
      </c>
      <c r="H310" s="870">
        <v>35.8</v>
      </c>
      <c r="I310" s="870"/>
    </row>
    <row r="311" spans="1:9" s="869" customFormat="1" ht="10.5" customHeight="1">
      <c r="A311" s="864"/>
      <c r="B311" s="864" t="s">
        <v>578</v>
      </c>
      <c r="C311" s="865"/>
      <c r="D311" s="866">
        <v>19</v>
      </c>
      <c r="E311" s="866">
        <v>29</v>
      </c>
      <c r="F311" s="867">
        <v>1.53</v>
      </c>
      <c r="G311" s="870">
        <v>66.4</v>
      </c>
      <c r="H311" s="870">
        <v>43.5</v>
      </c>
      <c r="I311" s="870"/>
    </row>
    <row r="312" spans="1:9" s="869" customFormat="1" ht="10.5" customHeight="1">
      <c r="A312" s="864"/>
      <c r="B312" s="864" t="s">
        <v>579</v>
      </c>
      <c r="C312" s="865"/>
      <c r="D312" s="866">
        <v>16</v>
      </c>
      <c r="E312" s="866">
        <v>29</v>
      </c>
      <c r="F312" s="867">
        <v>1.81</v>
      </c>
      <c r="G312" s="870">
        <v>39</v>
      </c>
      <c r="H312" s="870">
        <v>21.5</v>
      </c>
      <c r="I312" s="870"/>
    </row>
    <row r="313" spans="1:9" s="869" customFormat="1" ht="10.5" customHeight="1">
      <c r="A313" s="864"/>
      <c r="B313" s="872" t="s">
        <v>580</v>
      </c>
      <c r="C313" s="865"/>
      <c r="D313" s="866">
        <v>38</v>
      </c>
      <c r="E313" s="866">
        <v>41</v>
      </c>
      <c r="F313" s="867">
        <v>1.08</v>
      </c>
      <c r="G313" s="868" t="s">
        <v>297</v>
      </c>
      <c r="H313" s="868" t="s">
        <v>297</v>
      </c>
      <c r="I313" s="881"/>
    </row>
    <row r="314" spans="1:9" s="863" customFormat="1" ht="15.75" customHeight="1">
      <c r="A314" s="861"/>
      <c r="B314" s="861" t="s">
        <v>616</v>
      </c>
      <c r="C314" s="883"/>
      <c r="F314" s="878"/>
      <c r="G314" s="879"/>
      <c r="H314" s="879"/>
      <c r="I314" s="879"/>
    </row>
    <row r="315" spans="1:9" s="869" customFormat="1" ht="10.5" customHeight="1">
      <c r="A315" s="864"/>
      <c r="B315" s="864" t="s">
        <v>572</v>
      </c>
      <c r="C315" s="865"/>
      <c r="D315" s="866">
        <v>2426</v>
      </c>
      <c r="E315" s="866">
        <v>8871</v>
      </c>
      <c r="F315" s="867">
        <v>3.66</v>
      </c>
      <c r="G315" s="868" t="s">
        <v>297</v>
      </c>
      <c r="H315" s="868" t="s">
        <v>297</v>
      </c>
      <c r="I315" s="881"/>
    </row>
    <row r="316" spans="1:9" s="869" customFormat="1" ht="10.5" customHeight="1">
      <c r="A316" s="864"/>
      <c r="B316" s="864" t="s">
        <v>573</v>
      </c>
      <c r="C316" s="865"/>
      <c r="D316" s="866">
        <v>2340</v>
      </c>
      <c r="E316" s="866">
        <v>8785</v>
      </c>
      <c r="F316" s="867">
        <v>3.75</v>
      </c>
      <c r="G316" s="870">
        <v>187</v>
      </c>
      <c r="H316" s="870">
        <v>49.8</v>
      </c>
      <c r="I316" s="870"/>
    </row>
    <row r="317" spans="1:9" s="869" customFormat="1" ht="10.5" customHeight="1">
      <c r="A317" s="864"/>
      <c r="B317" s="864" t="s">
        <v>574</v>
      </c>
      <c r="C317" s="865"/>
      <c r="D317" s="866">
        <v>2313</v>
      </c>
      <c r="E317" s="866">
        <v>8744</v>
      </c>
      <c r="F317" s="867">
        <v>3.78</v>
      </c>
      <c r="G317" s="870">
        <v>188.9</v>
      </c>
      <c r="H317" s="870">
        <v>50</v>
      </c>
      <c r="I317" s="870"/>
    </row>
    <row r="318" spans="1:9" s="869" customFormat="1" ht="10.5" customHeight="1">
      <c r="A318" s="864"/>
      <c r="B318" s="864" t="s">
        <v>575</v>
      </c>
      <c r="C318" s="865"/>
      <c r="D318" s="866">
        <v>2221</v>
      </c>
      <c r="E318" s="866">
        <v>8535</v>
      </c>
      <c r="F318" s="867">
        <v>3.84</v>
      </c>
      <c r="G318" s="870">
        <v>193.8</v>
      </c>
      <c r="H318" s="870">
        <v>50.4</v>
      </c>
      <c r="I318" s="870"/>
    </row>
    <row r="319" spans="1:9" s="869" customFormat="1" ht="10.5" customHeight="1">
      <c r="A319" s="864"/>
      <c r="B319" s="864" t="s">
        <v>594</v>
      </c>
      <c r="C319" s="865"/>
      <c r="D319" s="899" t="s">
        <v>297</v>
      </c>
      <c r="E319" s="899" t="s">
        <v>297</v>
      </c>
      <c r="F319" s="881" t="s">
        <v>297</v>
      </c>
      <c r="G319" s="868" t="s">
        <v>297</v>
      </c>
      <c r="H319" s="868" t="s">
        <v>297</v>
      </c>
      <c r="I319" s="870"/>
    </row>
    <row r="320" spans="1:9" s="869" customFormat="1" ht="10.5" customHeight="1">
      <c r="A320" s="864"/>
      <c r="B320" s="864" t="s">
        <v>577</v>
      </c>
      <c r="C320" s="865"/>
      <c r="D320" s="866">
        <v>61</v>
      </c>
      <c r="E320" s="866">
        <v>151</v>
      </c>
      <c r="F320" s="867">
        <v>2.48</v>
      </c>
      <c r="G320" s="870">
        <v>79.5</v>
      </c>
      <c r="H320" s="870">
        <v>32.1</v>
      </c>
      <c r="I320" s="870"/>
    </row>
    <row r="321" spans="1:9" s="869" customFormat="1" ht="10.5" customHeight="1">
      <c r="A321" s="864"/>
      <c r="B321" s="864" t="s">
        <v>578</v>
      </c>
      <c r="C321" s="865"/>
      <c r="D321" s="866">
        <v>31</v>
      </c>
      <c r="E321" s="866">
        <v>58</v>
      </c>
      <c r="F321" s="867">
        <v>1.87</v>
      </c>
      <c r="G321" s="870">
        <v>52.4</v>
      </c>
      <c r="H321" s="870">
        <v>28</v>
      </c>
      <c r="I321" s="870"/>
    </row>
    <row r="322" spans="1:9" s="869" customFormat="1" ht="10.5" customHeight="1">
      <c r="A322" s="864"/>
      <c r="B322" s="864" t="s">
        <v>579</v>
      </c>
      <c r="C322" s="865"/>
      <c r="D322" s="866">
        <v>27</v>
      </c>
      <c r="E322" s="866">
        <v>41</v>
      </c>
      <c r="F322" s="867">
        <v>1.52</v>
      </c>
      <c r="G322" s="870">
        <v>26.4</v>
      </c>
      <c r="H322" s="870">
        <v>17.4</v>
      </c>
      <c r="I322" s="870"/>
    </row>
    <row r="323" spans="1:9" s="869" customFormat="1" ht="10.5" customHeight="1">
      <c r="A323" s="864"/>
      <c r="B323" s="872" t="s">
        <v>580</v>
      </c>
      <c r="C323" s="865"/>
      <c r="D323" s="866">
        <v>86</v>
      </c>
      <c r="E323" s="866">
        <v>86</v>
      </c>
      <c r="F323" s="867">
        <v>1</v>
      </c>
      <c r="G323" s="868" t="s">
        <v>297</v>
      </c>
      <c r="H323" s="868" t="s">
        <v>297</v>
      </c>
      <c r="I323" s="881"/>
    </row>
    <row r="324" spans="1:9" s="863" customFormat="1" ht="15.75" customHeight="1">
      <c r="A324" s="861"/>
      <c r="B324" s="861" t="s">
        <v>585</v>
      </c>
      <c r="C324" s="883"/>
      <c r="F324" s="878"/>
      <c r="G324" s="879"/>
      <c r="H324" s="879"/>
      <c r="I324" s="879"/>
    </row>
    <row r="325" spans="1:9" s="869" customFormat="1" ht="10.5" customHeight="1">
      <c r="A325" s="864"/>
      <c r="B325" s="864" t="s">
        <v>572</v>
      </c>
      <c r="C325" s="865"/>
      <c r="D325" s="866">
        <v>2011</v>
      </c>
      <c r="E325" s="866">
        <v>7361</v>
      </c>
      <c r="F325" s="867">
        <v>3.66</v>
      </c>
      <c r="G325" s="868" t="s">
        <v>297</v>
      </c>
      <c r="H325" s="868" t="s">
        <v>297</v>
      </c>
      <c r="I325" s="881"/>
    </row>
    <row r="326" spans="1:9" s="869" customFormat="1" ht="10.5" customHeight="1">
      <c r="A326" s="864"/>
      <c r="B326" s="864" t="s">
        <v>573</v>
      </c>
      <c r="C326" s="865"/>
      <c r="D326" s="866">
        <v>2011</v>
      </c>
      <c r="E326" s="866">
        <v>7361</v>
      </c>
      <c r="F326" s="867">
        <v>3.66</v>
      </c>
      <c r="G326" s="870">
        <v>190.4</v>
      </c>
      <c r="H326" s="870">
        <v>52</v>
      </c>
      <c r="I326" s="870"/>
    </row>
    <row r="327" spans="1:9" s="869" customFormat="1" ht="10.5" customHeight="1">
      <c r="A327" s="864"/>
      <c r="B327" s="864" t="s">
        <v>574</v>
      </c>
      <c r="C327" s="865"/>
      <c r="D327" s="866">
        <v>2002</v>
      </c>
      <c r="E327" s="866">
        <v>7336</v>
      </c>
      <c r="F327" s="867">
        <v>3.66</v>
      </c>
      <c r="G327" s="870">
        <v>191</v>
      </c>
      <c r="H327" s="870">
        <v>52.1</v>
      </c>
      <c r="I327" s="870"/>
    </row>
    <row r="328" spans="1:9" s="869" customFormat="1" ht="10.5" customHeight="1">
      <c r="A328" s="864"/>
      <c r="B328" s="864" t="s">
        <v>575</v>
      </c>
      <c r="C328" s="865"/>
      <c r="D328" s="866">
        <v>1982</v>
      </c>
      <c r="E328" s="866">
        <v>7275</v>
      </c>
      <c r="F328" s="867">
        <v>3.67</v>
      </c>
      <c r="G328" s="870">
        <v>191.5</v>
      </c>
      <c r="H328" s="870">
        <v>52.2</v>
      </c>
      <c r="I328" s="870"/>
    </row>
    <row r="329" spans="1:9" s="869" customFormat="1" ht="10.5" customHeight="1">
      <c r="A329" s="864"/>
      <c r="B329" s="864" t="s">
        <v>594</v>
      </c>
      <c r="C329" s="865"/>
      <c r="D329" s="899" t="s">
        <v>297</v>
      </c>
      <c r="E329" s="899" t="s">
        <v>297</v>
      </c>
      <c r="F329" s="881" t="s">
        <v>297</v>
      </c>
      <c r="G329" s="868" t="s">
        <v>297</v>
      </c>
      <c r="H329" s="868" t="s">
        <v>297</v>
      </c>
      <c r="I329" s="870"/>
    </row>
    <row r="330" spans="1:9" s="869" customFormat="1" ht="10.5" customHeight="1">
      <c r="A330" s="864"/>
      <c r="B330" s="864" t="s">
        <v>577</v>
      </c>
      <c r="C330" s="865"/>
      <c r="D330" s="866">
        <v>15</v>
      </c>
      <c r="E330" s="866">
        <v>45</v>
      </c>
      <c r="F330" s="867">
        <v>3</v>
      </c>
      <c r="G330" s="870">
        <v>139.1</v>
      </c>
      <c r="H330" s="870">
        <v>46.4</v>
      </c>
      <c r="I330" s="870"/>
    </row>
    <row r="331" spans="1:9" s="869" customFormat="1" ht="10.5" customHeight="1">
      <c r="A331" s="864"/>
      <c r="B331" s="864" t="s">
        <v>578</v>
      </c>
      <c r="C331" s="865"/>
      <c r="D331" s="866">
        <v>5</v>
      </c>
      <c r="E331" s="866">
        <v>16</v>
      </c>
      <c r="F331" s="867">
        <v>3.2</v>
      </c>
      <c r="G331" s="870">
        <v>146.6</v>
      </c>
      <c r="H331" s="870">
        <v>45.8</v>
      </c>
      <c r="I331" s="870"/>
    </row>
    <row r="332" spans="1:9" s="869" customFormat="1" ht="10.5" customHeight="1">
      <c r="A332" s="864"/>
      <c r="B332" s="864" t="s">
        <v>579</v>
      </c>
      <c r="C332" s="865"/>
      <c r="D332" s="866">
        <v>9</v>
      </c>
      <c r="E332" s="866">
        <v>25</v>
      </c>
      <c r="F332" s="867">
        <v>2.78</v>
      </c>
      <c r="G332" s="870">
        <v>66.5</v>
      </c>
      <c r="H332" s="870">
        <v>23.9</v>
      </c>
      <c r="I332" s="870"/>
    </row>
    <row r="333" spans="1:9" s="869" customFormat="1" ht="10.5" customHeight="1">
      <c r="A333" s="864"/>
      <c r="B333" s="872" t="s">
        <v>580</v>
      </c>
      <c r="C333" s="865"/>
      <c r="D333" s="899" t="s">
        <v>297</v>
      </c>
      <c r="E333" s="899" t="s">
        <v>297</v>
      </c>
      <c r="F333" s="881" t="s">
        <v>297</v>
      </c>
      <c r="G333" s="868" t="s">
        <v>297</v>
      </c>
      <c r="H333" s="868" t="s">
        <v>297</v>
      </c>
      <c r="I333" s="881"/>
    </row>
    <row r="334" spans="1:9" s="863" customFormat="1" ht="15.75" customHeight="1">
      <c r="A334" s="861"/>
      <c r="B334" s="861" t="s">
        <v>586</v>
      </c>
      <c r="C334" s="883"/>
      <c r="F334" s="878"/>
      <c r="G334" s="879"/>
      <c r="H334" s="879"/>
      <c r="I334" s="879"/>
    </row>
    <row r="335" spans="1:9" s="869" customFormat="1" ht="10.5" customHeight="1">
      <c r="A335" s="864"/>
      <c r="B335" s="864" t="s">
        <v>572</v>
      </c>
      <c r="C335" s="865"/>
      <c r="D335" s="866">
        <v>3218</v>
      </c>
      <c r="E335" s="866">
        <v>10242</v>
      </c>
      <c r="F335" s="867">
        <v>3.18</v>
      </c>
      <c r="G335" s="868" t="s">
        <v>297</v>
      </c>
      <c r="H335" s="868" t="s">
        <v>297</v>
      </c>
      <c r="I335" s="881"/>
    </row>
    <row r="336" spans="1:9" s="869" customFormat="1" ht="10.5" customHeight="1">
      <c r="A336" s="864"/>
      <c r="B336" s="864" t="s">
        <v>573</v>
      </c>
      <c r="C336" s="865"/>
      <c r="D336" s="866">
        <v>2709</v>
      </c>
      <c r="E336" s="866">
        <v>9715</v>
      </c>
      <c r="F336" s="867">
        <v>3.59</v>
      </c>
      <c r="G336" s="870">
        <v>179.7</v>
      </c>
      <c r="H336" s="870">
        <v>50.1</v>
      </c>
      <c r="I336" s="870"/>
    </row>
    <row r="337" spans="1:9" s="869" customFormat="1" ht="10.5" customHeight="1">
      <c r="A337" s="864"/>
      <c r="B337" s="864" t="s">
        <v>574</v>
      </c>
      <c r="C337" s="865"/>
      <c r="D337" s="866">
        <v>2695</v>
      </c>
      <c r="E337" s="866">
        <v>9691</v>
      </c>
      <c r="F337" s="867">
        <v>3.6</v>
      </c>
      <c r="G337" s="870">
        <v>180.4</v>
      </c>
      <c r="H337" s="870">
        <v>50.2</v>
      </c>
      <c r="I337" s="870"/>
    </row>
    <row r="338" spans="1:9" s="869" customFormat="1" ht="10.5" customHeight="1">
      <c r="A338" s="864"/>
      <c r="B338" s="864" t="s">
        <v>575</v>
      </c>
      <c r="C338" s="865"/>
      <c r="D338" s="866">
        <v>2504</v>
      </c>
      <c r="E338" s="866">
        <v>9286</v>
      </c>
      <c r="F338" s="867">
        <v>3.71</v>
      </c>
      <c r="G338" s="870">
        <v>188.4</v>
      </c>
      <c r="H338" s="870">
        <v>50.8</v>
      </c>
      <c r="I338" s="870"/>
    </row>
    <row r="339" spans="1:9" s="869" customFormat="1" ht="10.5" customHeight="1">
      <c r="A339" s="864"/>
      <c r="B339" s="864" t="s">
        <v>594</v>
      </c>
      <c r="C339" s="865"/>
      <c r="D339" s="866">
        <v>15</v>
      </c>
      <c r="E339" s="866">
        <v>47</v>
      </c>
      <c r="F339" s="867">
        <v>3.13</v>
      </c>
      <c r="G339" s="870">
        <v>68.8</v>
      </c>
      <c r="H339" s="870">
        <v>22</v>
      </c>
      <c r="I339" s="870"/>
    </row>
    <row r="340" spans="1:9" s="869" customFormat="1" ht="10.5" customHeight="1">
      <c r="A340" s="864"/>
      <c r="B340" s="864" t="s">
        <v>577</v>
      </c>
      <c r="C340" s="865"/>
      <c r="D340" s="866">
        <v>95</v>
      </c>
      <c r="E340" s="866">
        <v>245</v>
      </c>
      <c r="F340" s="867">
        <v>2.58</v>
      </c>
      <c r="G340" s="870">
        <v>81.3</v>
      </c>
      <c r="H340" s="870">
        <v>31.5</v>
      </c>
      <c r="I340" s="870"/>
    </row>
    <row r="341" spans="1:9" s="869" customFormat="1" ht="10.5" customHeight="1">
      <c r="A341" s="864"/>
      <c r="B341" s="864" t="s">
        <v>578</v>
      </c>
      <c r="C341" s="865"/>
      <c r="D341" s="866">
        <v>81</v>
      </c>
      <c r="E341" s="866">
        <v>113</v>
      </c>
      <c r="F341" s="867">
        <v>1.4</v>
      </c>
      <c r="G341" s="870">
        <v>69.9</v>
      </c>
      <c r="H341" s="870">
        <v>50.1</v>
      </c>
      <c r="I341" s="870"/>
    </row>
    <row r="342" spans="1:9" s="869" customFormat="1" ht="10.5" customHeight="1">
      <c r="A342" s="864"/>
      <c r="B342" s="864" t="s">
        <v>579</v>
      </c>
      <c r="C342" s="865"/>
      <c r="D342" s="866">
        <v>14</v>
      </c>
      <c r="E342" s="866">
        <v>24</v>
      </c>
      <c r="F342" s="867">
        <v>1.71</v>
      </c>
      <c r="G342" s="870">
        <v>34.7</v>
      </c>
      <c r="H342" s="870">
        <v>20.2</v>
      </c>
      <c r="I342" s="870"/>
    </row>
    <row r="343" spans="1:9" s="877" customFormat="1" ht="10.5" customHeight="1">
      <c r="A343" s="872"/>
      <c r="B343" s="872" t="s">
        <v>580</v>
      </c>
      <c r="C343" s="873"/>
      <c r="D343" s="874">
        <v>509</v>
      </c>
      <c r="E343" s="874">
        <v>527</v>
      </c>
      <c r="F343" s="875">
        <v>1.04</v>
      </c>
      <c r="G343" s="868" t="s">
        <v>297</v>
      </c>
      <c r="H343" s="868" t="s">
        <v>297</v>
      </c>
      <c r="I343" s="876"/>
    </row>
    <row r="344" spans="1:9" s="877" customFormat="1" ht="3.75" customHeight="1">
      <c r="A344" s="885"/>
      <c r="B344" s="885"/>
      <c r="C344" s="886"/>
      <c r="D344" s="887"/>
      <c r="E344" s="887"/>
      <c r="F344" s="888"/>
      <c r="G344" s="889"/>
      <c r="H344" s="889"/>
      <c r="I344" s="889"/>
    </row>
    <row r="345" spans="2:9" s="877" customFormat="1" ht="12" customHeight="1">
      <c r="B345" s="890" t="s">
        <v>584</v>
      </c>
      <c r="D345" s="874"/>
      <c r="E345" s="874"/>
      <c r="F345" s="875"/>
      <c r="G345" s="876"/>
      <c r="H345" s="876"/>
      <c r="I345" s="876"/>
    </row>
    <row r="346" spans="4:9" s="890" customFormat="1" ht="10.5" customHeight="1">
      <c r="D346" s="891"/>
      <c r="E346" s="891"/>
      <c r="F346" s="892"/>
      <c r="G346" s="881"/>
      <c r="H346" s="881"/>
      <c r="I346" s="881"/>
    </row>
    <row r="347" spans="1:9" s="836" customFormat="1" ht="18.75" customHeight="1">
      <c r="A347" s="834"/>
      <c r="B347" s="834"/>
      <c r="C347" s="834"/>
      <c r="D347" s="835"/>
      <c r="G347" s="837"/>
      <c r="H347" s="838"/>
      <c r="I347" s="839"/>
    </row>
    <row r="348" spans="1:9" s="836" customFormat="1" ht="7.5" customHeight="1">
      <c r="A348" s="834"/>
      <c r="B348" s="834"/>
      <c r="C348" s="834"/>
      <c r="D348" s="835"/>
      <c r="G348" s="837"/>
      <c r="H348" s="838"/>
      <c r="I348" s="839"/>
    </row>
    <row r="349" spans="1:9" s="842" customFormat="1" ht="9" customHeight="1" thickBot="1">
      <c r="A349" s="840"/>
      <c r="B349" s="841" t="s">
        <v>590</v>
      </c>
      <c r="C349" s="840"/>
      <c r="D349" s="840"/>
      <c r="E349" s="840"/>
      <c r="F349" s="840"/>
      <c r="G349" s="840"/>
      <c r="H349" s="840"/>
      <c r="I349" s="840"/>
    </row>
    <row r="350" spans="1:9" s="842" customFormat="1" ht="9" customHeight="1">
      <c r="A350" s="843"/>
      <c r="B350" s="843"/>
      <c r="C350" s="844"/>
      <c r="D350" s="845"/>
      <c r="E350" s="846"/>
      <c r="F350" s="847" t="s">
        <v>560</v>
      </c>
      <c r="G350" s="847" t="s">
        <v>561</v>
      </c>
      <c r="H350" s="847" t="s">
        <v>562</v>
      </c>
      <c r="I350" s="900"/>
    </row>
    <row r="351" spans="1:9" s="842" customFormat="1" ht="9" customHeight="1">
      <c r="A351" s="849"/>
      <c r="B351" s="849"/>
      <c r="C351" s="850"/>
      <c r="D351" s="851" t="s">
        <v>563</v>
      </c>
      <c r="E351" s="852" t="s">
        <v>564</v>
      </c>
      <c r="F351" s="853" t="s">
        <v>565</v>
      </c>
      <c r="G351" s="853" t="s">
        <v>566</v>
      </c>
      <c r="H351" s="853" t="s">
        <v>566</v>
      </c>
      <c r="I351" s="901"/>
    </row>
    <row r="352" spans="1:9" s="842" customFormat="1" ht="9" customHeight="1">
      <c r="A352" s="855"/>
      <c r="B352" s="855"/>
      <c r="C352" s="856"/>
      <c r="D352" s="855"/>
      <c r="E352" s="857" t="s">
        <v>567</v>
      </c>
      <c r="F352" s="858" t="s">
        <v>568</v>
      </c>
      <c r="G352" s="858" t="s">
        <v>569</v>
      </c>
      <c r="H352" s="858" t="s">
        <v>569</v>
      </c>
      <c r="I352" s="902"/>
    </row>
    <row r="353" spans="1:9" s="863" customFormat="1" ht="15.75" customHeight="1">
      <c r="A353" s="861"/>
      <c r="B353" s="861" t="s">
        <v>587</v>
      </c>
      <c r="C353" s="883"/>
      <c r="F353" s="878"/>
      <c r="G353" s="879"/>
      <c r="H353" s="879"/>
      <c r="I353" s="879"/>
    </row>
    <row r="354" spans="1:9" s="869" customFormat="1" ht="10.5" customHeight="1">
      <c r="A354" s="864"/>
      <c r="B354" s="864" t="s">
        <v>572</v>
      </c>
      <c r="C354" s="865"/>
      <c r="D354" s="866">
        <v>2666</v>
      </c>
      <c r="E354" s="866">
        <v>8411</v>
      </c>
      <c r="F354" s="867">
        <v>3.15</v>
      </c>
      <c r="G354" s="868" t="s">
        <v>297</v>
      </c>
      <c r="H354" s="868" t="s">
        <v>297</v>
      </c>
      <c r="I354" s="881"/>
    </row>
    <row r="355" spans="1:9" s="869" customFormat="1" ht="10.5" customHeight="1">
      <c r="A355" s="864"/>
      <c r="B355" s="864" t="s">
        <v>573</v>
      </c>
      <c r="C355" s="865"/>
      <c r="D355" s="866">
        <v>2598</v>
      </c>
      <c r="E355" s="866">
        <v>8328</v>
      </c>
      <c r="F355" s="867">
        <v>3.21</v>
      </c>
      <c r="G355" s="870">
        <v>148.1</v>
      </c>
      <c r="H355" s="870">
        <v>46.2</v>
      </c>
      <c r="I355" s="870"/>
    </row>
    <row r="356" spans="1:9" s="869" customFormat="1" ht="10.5" customHeight="1">
      <c r="A356" s="864"/>
      <c r="B356" s="864" t="s">
        <v>574</v>
      </c>
      <c r="C356" s="865"/>
      <c r="D356" s="866">
        <v>2577</v>
      </c>
      <c r="E356" s="866">
        <v>8293</v>
      </c>
      <c r="F356" s="867">
        <v>3.22</v>
      </c>
      <c r="G356" s="870">
        <v>149.1</v>
      </c>
      <c r="H356" s="870">
        <v>46.3</v>
      </c>
      <c r="I356" s="870"/>
    </row>
    <row r="357" spans="1:9" s="869" customFormat="1" ht="10.5" customHeight="1">
      <c r="A357" s="864"/>
      <c r="B357" s="864" t="s">
        <v>575</v>
      </c>
      <c r="C357" s="865"/>
      <c r="D357" s="866">
        <v>2271</v>
      </c>
      <c r="E357" s="866">
        <v>7633</v>
      </c>
      <c r="F357" s="867">
        <v>3.36</v>
      </c>
      <c r="G357" s="870">
        <v>162.7</v>
      </c>
      <c r="H357" s="870">
        <v>48.4</v>
      </c>
      <c r="I357" s="870"/>
    </row>
    <row r="358" spans="1:9" s="869" customFormat="1" ht="10.5" customHeight="1">
      <c r="A358" s="864"/>
      <c r="B358" s="864" t="s">
        <v>594</v>
      </c>
      <c r="C358" s="865"/>
      <c r="D358" s="868">
        <v>164</v>
      </c>
      <c r="E358" s="868">
        <v>386</v>
      </c>
      <c r="F358" s="868">
        <v>2.35</v>
      </c>
      <c r="G358" s="868">
        <v>39.5</v>
      </c>
      <c r="H358" s="868">
        <v>16.8</v>
      </c>
      <c r="I358" s="899"/>
    </row>
    <row r="359" spans="1:9" s="869" customFormat="1" ht="10.5" customHeight="1">
      <c r="A359" s="864"/>
      <c r="B359" s="864" t="s">
        <v>577</v>
      </c>
      <c r="C359" s="865"/>
      <c r="D359" s="866">
        <v>110</v>
      </c>
      <c r="E359" s="866">
        <v>210</v>
      </c>
      <c r="F359" s="867">
        <v>1.91</v>
      </c>
      <c r="G359" s="870">
        <v>52.9</v>
      </c>
      <c r="H359" s="870">
        <v>27.7</v>
      </c>
      <c r="I359" s="870"/>
    </row>
    <row r="360" spans="1:9" s="869" customFormat="1" ht="10.5" customHeight="1">
      <c r="A360" s="864"/>
      <c r="B360" s="864" t="s">
        <v>578</v>
      </c>
      <c r="C360" s="865"/>
      <c r="D360" s="866">
        <v>32</v>
      </c>
      <c r="E360" s="866">
        <v>64</v>
      </c>
      <c r="F360" s="867">
        <v>2</v>
      </c>
      <c r="G360" s="870">
        <v>71.4</v>
      </c>
      <c r="H360" s="870">
        <v>35.7</v>
      </c>
      <c r="I360" s="870"/>
    </row>
    <row r="361" spans="1:9" s="869" customFormat="1" ht="10.5" customHeight="1">
      <c r="A361" s="864"/>
      <c r="B361" s="864" t="s">
        <v>579</v>
      </c>
      <c r="C361" s="865"/>
      <c r="D361" s="866">
        <v>21</v>
      </c>
      <c r="E361" s="866">
        <v>35</v>
      </c>
      <c r="F361" s="867">
        <v>1.67</v>
      </c>
      <c r="G361" s="870">
        <v>29.9</v>
      </c>
      <c r="H361" s="870">
        <v>17.9</v>
      </c>
      <c r="I361" s="870"/>
    </row>
    <row r="362" spans="1:9" s="869" customFormat="1" ht="10.5" customHeight="1">
      <c r="A362" s="864"/>
      <c r="B362" s="872" t="s">
        <v>580</v>
      </c>
      <c r="C362" s="865"/>
      <c r="D362" s="866">
        <v>68</v>
      </c>
      <c r="E362" s="866">
        <v>83</v>
      </c>
      <c r="F362" s="867">
        <v>1.22</v>
      </c>
      <c r="G362" s="868" t="s">
        <v>297</v>
      </c>
      <c r="H362" s="868" t="s">
        <v>297</v>
      </c>
      <c r="I362" s="881"/>
    </row>
    <row r="363" spans="1:9" s="863" customFormat="1" ht="15.75" customHeight="1">
      <c r="A363" s="861"/>
      <c r="B363" s="861" t="s">
        <v>588</v>
      </c>
      <c r="C363" s="883"/>
      <c r="F363" s="878"/>
      <c r="G363" s="879"/>
      <c r="H363" s="879"/>
      <c r="I363" s="879"/>
    </row>
    <row r="364" spans="1:9" s="869" customFormat="1" ht="10.5" customHeight="1">
      <c r="A364" s="864"/>
      <c r="B364" s="864" t="s">
        <v>572</v>
      </c>
      <c r="C364" s="865"/>
      <c r="D364" s="866">
        <v>1230</v>
      </c>
      <c r="E364" s="866">
        <v>3931</v>
      </c>
      <c r="F364" s="867">
        <v>3.2</v>
      </c>
      <c r="G364" s="868" t="s">
        <v>297</v>
      </c>
      <c r="H364" s="868" t="s">
        <v>297</v>
      </c>
      <c r="I364" s="881"/>
    </row>
    <row r="365" spans="1:9" s="869" customFormat="1" ht="10.5" customHeight="1">
      <c r="A365" s="864"/>
      <c r="B365" s="864" t="s">
        <v>573</v>
      </c>
      <c r="C365" s="865"/>
      <c r="D365" s="866">
        <v>1213</v>
      </c>
      <c r="E365" s="866">
        <v>3904</v>
      </c>
      <c r="F365" s="867">
        <v>3.22</v>
      </c>
      <c r="G365" s="870">
        <v>160</v>
      </c>
      <c r="H365" s="870">
        <v>49.7</v>
      </c>
      <c r="I365" s="870"/>
    </row>
    <row r="366" spans="1:9" s="869" customFormat="1" ht="10.5" customHeight="1">
      <c r="A366" s="864"/>
      <c r="B366" s="864" t="s">
        <v>574</v>
      </c>
      <c r="C366" s="865"/>
      <c r="D366" s="866">
        <v>1206</v>
      </c>
      <c r="E366" s="866">
        <v>3883</v>
      </c>
      <c r="F366" s="867">
        <v>3.22</v>
      </c>
      <c r="G366" s="870">
        <v>160.5</v>
      </c>
      <c r="H366" s="870">
        <v>49.9</v>
      </c>
      <c r="I366" s="870"/>
    </row>
    <row r="367" spans="1:9" s="869" customFormat="1" ht="10.5" customHeight="1">
      <c r="A367" s="864"/>
      <c r="B367" s="864" t="s">
        <v>575</v>
      </c>
      <c r="C367" s="865"/>
      <c r="D367" s="866">
        <v>1160</v>
      </c>
      <c r="E367" s="866">
        <v>3763</v>
      </c>
      <c r="F367" s="867">
        <v>3.24</v>
      </c>
      <c r="G367" s="870">
        <v>164.8</v>
      </c>
      <c r="H367" s="870">
        <v>50.8</v>
      </c>
      <c r="I367" s="870"/>
    </row>
    <row r="368" spans="1:9" s="869" customFormat="1" ht="10.5" customHeight="1">
      <c r="A368" s="864"/>
      <c r="B368" s="864" t="s">
        <v>594</v>
      </c>
      <c r="C368" s="865"/>
      <c r="D368" s="866">
        <v>32</v>
      </c>
      <c r="E368" s="866">
        <v>84</v>
      </c>
      <c r="F368" s="867">
        <v>2.63</v>
      </c>
      <c r="G368" s="870">
        <v>30.3</v>
      </c>
      <c r="H368" s="870">
        <v>11.5</v>
      </c>
      <c r="I368" s="870"/>
    </row>
    <row r="369" spans="1:9" s="869" customFormat="1" ht="10.5" customHeight="1">
      <c r="A369" s="864"/>
      <c r="B369" s="864" t="s">
        <v>577</v>
      </c>
      <c r="C369" s="865"/>
      <c r="D369" s="866">
        <v>12</v>
      </c>
      <c r="E369" s="866">
        <v>28</v>
      </c>
      <c r="F369" s="867">
        <v>2.33</v>
      </c>
      <c r="G369" s="870">
        <v>100.1</v>
      </c>
      <c r="H369" s="870">
        <v>42.9</v>
      </c>
      <c r="I369" s="870"/>
    </row>
    <row r="370" spans="1:9" s="869" customFormat="1" ht="10.5" customHeight="1">
      <c r="A370" s="864"/>
      <c r="B370" s="864" t="s">
        <v>578</v>
      </c>
      <c r="C370" s="865"/>
      <c r="D370" s="866">
        <v>2</v>
      </c>
      <c r="E370" s="866">
        <v>8</v>
      </c>
      <c r="F370" s="867">
        <v>4</v>
      </c>
      <c r="G370" s="870">
        <v>132</v>
      </c>
      <c r="H370" s="870">
        <v>33</v>
      </c>
      <c r="I370" s="870"/>
    </row>
    <row r="371" spans="1:9" s="869" customFormat="1" ht="10.5" customHeight="1">
      <c r="A371" s="864"/>
      <c r="B371" s="864" t="s">
        <v>579</v>
      </c>
      <c r="C371" s="865"/>
      <c r="D371" s="866">
        <v>7</v>
      </c>
      <c r="E371" s="866">
        <v>21</v>
      </c>
      <c r="F371" s="867">
        <v>3</v>
      </c>
      <c r="G371" s="870">
        <v>69.8</v>
      </c>
      <c r="H371" s="870">
        <v>23.3</v>
      </c>
      <c r="I371" s="870"/>
    </row>
    <row r="372" spans="1:9" s="869" customFormat="1" ht="10.5" customHeight="1">
      <c r="A372" s="864"/>
      <c r="B372" s="872" t="s">
        <v>580</v>
      </c>
      <c r="C372" s="865"/>
      <c r="D372" s="866">
        <v>17</v>
      </c>
      <c r="E372" s="866">
        <v>27</v>
      </c>
      <c r="F372" s="867">
        <v>1.59</v>
      </c>
      <c r="G372" s="868" t="s">
        <v>297</v>
      </c>
      <c r="H372" s="868" t="s">
        <v>297</v>
      </c>
      <c r="I372" s="881"/>
    </row>
    <row r="373" spans="1:9" s="863" customFormat="1" ht="15.75" customHeight="1">
      <c r="A373" s="861"/>
      <c r="B373" s="861" t="s">
        <v>589</v>
      </c>
      <c r="C373" s="883"/>
      <c r="F373" s="878"/>
      <c r="G373" s="879"/>
      <c r="H373" s="879"/>
      <c r="I373" s="879"/>
    </row>
    <row r="374" spans="1:9" s="869" customFormat="1" ht="10.5" customHeight="1">
      <c r="A374" s="864"/>
      <c r="B374" s="864" t="s">
        <v>572</v>
      </c>
      <c r="C374" s="865"/>
      <c r="D374" s="866">
        <v>1290</v>
      </c>
      <c r="E374" s="866">
        <v>4563</v>
      </c>
      <c r="F374" s="867">
        <v>3.54</v>
      </c>
      <c r="G374" s="868" t="s">
        <v>297</v>
      </c>
      <c r="H374" s="868" t="s">
        <v>297</v>
      </c>
      <c r="I374" s="881"/>
    </row>
    <row r="375" spans="1:9" s="869" customFormat="1" ht="10.5" customHeight="1">
      <c r="A375" s="864"/>
      <c r="B375" s="864" t="s">
        <v>573</v>
      </c>
      <c r="C375" s="865"/>
      <c r="D375" s="866">
        <v>1282</v>
      </c>
      <c r="E375" s="866">
        <v>4551</v>
      </c>
      <c r="F375" s="867">
        <v>3.55</v>
      </c>
      <c r="G375" s="870">
        <v>164.5</v>
      </c>
      <c r="H375" s="870">
        <v>46.3</v>
      </c>
      <c r="I375" s="870"/>
    </row>
    <row r="376" spans="1:9" s="869" customFormat="1" ht="10.5" customHeight="1">
      <c r="A376" s="864"/>
      <c r="B376" s="864" t="s">
        <v>574</v>
      </c>
      <c r="C376" s="865"/>
      <c r="D376" s="866">
        <v>1280</v>
      </c>
      <c r="E376" s="866">
        <v>4546</v>
      </c>
      <c r="F376" s="867">
        <v>3.55</v>
      </c>
      <c r="G376" s="870">
        <v>164.7</v>
      </c>
      <c r="H376" s="870">
        <v>46.4</v>
      </c>
      <c r="I376" s="870"/>
    </row>
    <row r="377" spans="1:9" s="869" customFormat="1" ht="10.5" customHeight="1">
      <c r="A377" s="864"/>
      <c r="B377" s="864" t="s">
        <v>575</v>
      </c>
      <c r="C377" s="865"/>
      <c r="D377" s="866">
        <v>1252</v>
      </c>
      <c r="E377" s="866">
        <v>4458</v>
      </c>
      <c r="F377" s="867">
        <v>3.56</v>
      </c>
      <c r="G377" s="870">
        <v>166.4</v>
      </c>
      <c r="H377" s="870">
        <v>46.7</v>
      </c>
      <c r="I377" s="870"/>
    </row>
    <row r="378" spans="1:9" s="869" customFormat="1" ht="10.5" customHeight="1">
      <c r="A378" s="864"/>
      <c r="B378" s="864" t="s">
        <v>594</v>
      </c>
      <c r="C378" s="865"/>
      <c r="D378" s="866">
        <v>12</v>
      </c>
      <c r="E378" s="866">
        <v>43</v>
      </c>
      <c r="F378" s="867">
        <v>3.58</v>
      </c>
      <c r="G378" s="870">
        <v>86</v>
      </c>
      <c r="H378" s="870">
        <v>24</v>
      </c>
      <c r="I378" s="870"/>
    </row>
    <row r="379" spans="1:9" s="869" customFormat="1" ht="10.5" customHeight="1">
      <c r="A379" s="864"/>
      <c r="B379" s="864" t="s">
        <v>577</v>
      </c>
      <c r="C379" s="865"/>
      <c r="D379" s="866">
        <v>13</v>
      </c>
      <c r="E379" s="866">
        <v>35</v>
      </c>
      <c r="F379" s="867">
        <v>2.69</v>
      </c>
      <c r="G379" s="870">
        <v>83.7</v>
      </c>
      <c r="H379" s="870">
        <v>31.1</v>
      </c>
      <c r="I379" s="870"/>
    </row>
    <row r="380" spans="1:9" s="869" customFormat="1" ht="10.5" customHeight="1">
      <c r="A380" s="864"/>
      <c r="B380" s="864" t="s">
        <v>578</v>
      </c>
      <c r="C380" s="865"/>
      <c r="D380" s="866">
        <v>3</v>
      </c>
      <c r="E380" s="866">
        <v>10</v>
      </c>
      <c r="F380" s="867">
        <v>3.33</v>
      </c>
      <c r="G380" s="870">
        <v>88.7</v>
      </c>
      <c r="H380" s="870">
        <v>26.6</v>
      </c>
      <c r="I380" s="870"/>
    </row>
    <row r="381" spans="1:9" s="869" customFormat="1" ht="10.5" customHeight="1">
      <c r="A381" s="864"/>
      <c r="B381" s="864" t="s">
        <v>579</v>
      </c>
      <c r="C381" s="865"/>
      <c r="D381" s="866">
        <v>2</v>
      </c>
      <c r="E381" s="866">
        <v>5</v>
      </c>
      <c r="F381" s="867">
        <v>2.5</v>
      </c>
      <c r="G381" s="870">
        <v>86.5</v>
      </c>
      <c r="H381" s="870">
        <v>34.6</v>
      </c>
      <c r="I381" s="870"/>
    </row>
    <row r="382" spans="1:9" s="869" customFormat="1" ht="10.5" customHeight="1">
      <c r="A382" s="864"/>
      <c r="B382" s="872" t="s">
        <v>580</v>
      </c>
      <c r="C382" s="865"/>
      <c r="D382" s="866">
        <v>8</v>
      </c>
      <c r="E382" s="866">
        <v>12</v>
      </c>
      <c r="F382" s="867">
        <v>1.5</v>
      </c>
      <c r="G382" s="868" t="s">
        <v>297</v>
      </c>
      <c r="H382" s="868" t="s">
        <v>297</v>
      </c>
      <c r="I382" s="881"/>
    </row>
    <row r="383" spans="1:9" s="877" customFormat="1" ht="3.75" customHeight="1">
      <c r="A383" s="885"/>
      <c r="B383" s="885"/>
      <c r="C383" s="886"/>
      <c r="D383" s="887"/>
      <c r="E383" s="887"/>
      <c r="F383" s="888"/>
      <c r="G383" s="889"/>
      <c r="H383" s="889"/>
      <c r="I383" s="889"/>
    </row>
    <row r="384" spans="2:9" s="877" customFormat="1" ht="12" customHeight="1">
      <c r="B384" s="890" t="s">
        <v>584</v>
      </c>
      <c r="D384" s="874"/>
      <c r="E384" s="874"/>
      <c r="F384" s="875"/>
      <c r="G384" s="876"/>
      <c r="H384" s="876"/>
      <c r="I384" s="876"/>
    </row>
    <row r="385" spans="4:9" s="890" customFormat="1" ht="10.5" customHeight="1">
      <c r="D385" s="891"/>
      <c r="E385" s="891"/>
      <c r="F385" s="892"/>
      <c r="G385" s="881"/>
      <c r="H385" s="881"/>
      <c r="I385" s="881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98" r:id="rId2"/>
  <headerFooter alignWithMargins="0">
    <oddHeader>&amp;R&amp;A</oddHeader>
    <oddFooter>&amp;C&amp;P/&amp;N</oddFooter>
  </headerFooter>
  <rowBreaks count="5" manualBreakCount="5">
    <brk id="70" max="255" man="1"/>
    <brk id="139" max="255" man="1"/>
    <brk id="208" max="255" man="1"/>
    <brk id="277" max="255" man="1"/>
    <brk id="346" max="8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319"/>
  <sheetViews>
    <sheetView workbookViewId="0" topLeftCell="A1">
      <selection activeCell="C1" sqref="C1"/>
    </sheetView>
  </sheetViews>
  <sheetFormatPr defaultColWidth="19.00390625" defaultRowHeight="12" customHeight="1"/>
  <cols>
    <col min="1" max="1" width="0.37109375" style="978" customWidth="1"/>
    <col min="2" max="2" width="3.00390625" style="983" customWidth="1"/>
    <col min="3" max="3" width="9.875" style="978" customWidth="1"/>
    <col min="4" max="4" width="0.37109375" style="978" customWidth="1"/>
    <col min="5" max="5" width="9.875" style="978" customWidth="1"/>
    <col min="6" max="6" width="10.125" style="978" customWidth="1"/>
    <col min="7" max="7" width="12.625" style="978" customWidth="1"/>
    <col min="8" max="8" width="9.875" style="978" customWidth="1"/>
    <col min="9" max="9" width="10.125" style="978" customWidth="1"/>
    <col min="10" max="10" width="9.25390625" style="978" customWidth="1"/>
    <col min="11" max="11" width="9.875" style="978" customWidth="1"/>
    <col min="12" max="12" width="9.25390625" style="978" customWidth="1"/>
    <col min="13" max="13" width="10.125" style="978" customWidth="1"/>
    <col min="14" max="14" width="0.37109375" style="979" customWidth="1"/>
    <col min="15" max="15" width="0.37109375" style="980" customWidth="1"/>
    <col min="16" max="16" width="0.37109375" style="978" customWidth="1"/>
    <col min="17" max="17" width="3.00390625" style="983" customWidth="1"/>
    <col min="18" max="18" width="9.875" style="978" customWidth="1"/>
    <col min="19" max="19" width="0.37109375" style="978" customWidth="1"/>
    <col min="20" max="20" width="0.37109375" style="979" customWidth="1"/>
    <col min="21" max="23" width="11.125" style="978" customWidth="1"/>
    <col min="24" max="24" width="11.375" style="978" customWidth="1"/>
    <col min="25" max="25" width="11.125" style="978" customWidth="1"/>
    <col min="26" max="26" width="11.375" style="978" customWidth="1"/>
    <col min="27" max="28" width="11.125" style="978" customWidth="1"/>
    <col min="29" max="29" width="0.37109375" style="979" customWidth="1"/>
    <col min="30" max="32" width="0.37109375" style="914" customWidth="1"/>
    <col min="33" max="40" width="9.875" style="978" customWidth="1"/>
    <col min="41" max="41" width="11.00390625" style="978" customWidth="1"/>
    <col min="42" max="42" width="0.37109375" style="981" customWidth="1"/>
    <col min="43" max="43" width="0.37109375" style="978" customWidth="1"/>
    <col min="44" max="44" width="3.00390625" style="983" customWidth="1"/>
    <col min="45" max="45" width="9.875" style="978" customWidth="1"/>
    <col min="46" max="46" width="0.37109375" style="978" customWidth="1"/>
    <col min="47" max="47" width="0.37109375" style="980" customWidth="1"/>
    <col min="48" max="16384" width="18.00390625" style="978" customWidth="1"/>
  </cols>
  <sheetData>
    <row r="1" spans="1:47" s="907" customFormat="1" ht="24" customHeight="1">
      <c r="A1" s="905"/>
      <c r="B1" s="906"/>
      <c r="C1" s="905"/>
      <c r="D1" s="905"/>
      <c r="F1" s="908" t="s">
        <v>628</v>
      </c>
      <c r="G1" s="909" t="s">
        <v>629</v>
      </c>
      <c r="K1" s="910"/>
      <c r="L1" s="910"/>
      <c r="M1" s="910"/>
      <c r="N1" s="911"/>
      <c r="O1" s="912"/>
      <c r="P1" s="905"/>
      <c r="Q1" s="906"/>
      <c r="R1" s="905"/>
      <c r="S1" s="905"/>
      <c r="T1" s="911"/>
      <c r="Y1" s="908" t="s">
        <v>630</v>
      </c>
      <c r="Z1" s="909" t="s">
        <v>631</v>
      </c>
      <c r="AA1" s="913"/>
      <c r="AB1" s="906"/>
      <c r="AC1" s="911"/>
      <c r="AD1" s="914"/>
      <c r="AE1" s="914"/>
      <c r="AF1" s="914"/>
      <c r="AL1" s="915"/>
      <c r="AN1" s="916"/>
      <c r="AO1" s="917"/>
      <c r="AP1" s="918"/>
      <c r="AQ1" s="905"/>
      <c r="AR1" s="906"/>
      <c r="AS1" s="905"/>
      <c r="AT1" s="905"/>
      <c r="AU1" s="912"/>
    </row>
    <row r="2" spans="1:47" s="907" customFormat="1" ht="7.5" customHeight="1">
      <c r="A2" s="905"/>
      <c r="B2" s="906"/>
      <c r="C2" s="905"/>
      <c r="D2" s="905"/>
      <c r="F2" s="913"/>
      <c r="G2" s="906"/>
      <c r="H2" s="910"/>
      <c r="I2" s="910"/>
      <c r="J2" s="910"/>
      <c r="K2" s="910"/>
      <c r="L2" s="910"/>
      <c r="M2" s="910"/>
      <c r="N2" s="911"/>
      <c r="O2" s="912"/>
      <c r="P2" s="905"/>
      <c r="Q2" s="906"/>
      <c r="R2" s="905"/>
      <c r="S2" s="905"/>
      <c r="T2" s="911"/>
      <c r="V2" s="915"/>
      <c r="X2" s="919"/>
      <c r="Z2" s="906"/>
      <c r="AA2" s="913"/>
      <c r="AB2" s="906"/>
      <c r="AC2" s="911"/>
      <c r="AD2" s="914"/>
      <c r="AE2" s="914"/>
      <c r="AF2" s="914"/>
      <c r="AH2" s="906"/>
      <c r="AI2" s="906"/>
      <c r="AL2" s="915"/>
      <c r="AN2" s="916"/>
      <c r="AO2" s="917"/>
      <c r="AP2" s="918"/>
      <c r="AQ2" s="905"/>
      <c r="AR2" s="906"/>
      <c r="AS2" s="905"/>
      <c r="AT2" s="905"/>
      <c r="AU2" s="912"/>
    </row>
    <row r="3" spans="2:47" s="920" customFormat="1" ht="12" customHeight="1" thickBot="1">
      <c r="B3" s="921" t="s">
        <v>632</v>
      </c>
      <c r="N3" s="922"/>
      <c r="O3" s="923"/>
      <c r="Q3" s="921" t="s">
        <v>632</v>
      </c>
      <c r="T3" s="922"/>
      <c r="U3" s="1115"/>
      <c r="V3" s="1115"/>
      <c r="W3" s="1115"/>
      <c r="X3" s="1115"/>
      <c r="AA3" s="1115"/>
      <c r="AB3" s="1115"/>
      <c r="AC3" s="922"/>
      <c r="AD3" s="914"/>
      <c r="AE3" s="914"/>
      <c r="AF3" s="914"/>
      <c r="AK3" s="924"/>
      <c r="AL3" s="924"/>
      <c r="AM3" s="924"/>
      <c r="AP3" s="925"/>
      <c r="AR3" s="921"/>
      <c r="AU3" s="923"/>
    </row>
    <row r="4" spans="1:47" s="920" customFormat="1" ht="12" customHeight="1">
      <c r="A4" s="926"/>
      <c r="B4" s="927"/>
      <c r="C4" s="926"/>
      <c r="D4" s="928"/>
      <c r="E4" s="929" t="s">
        <v>633</v>
      </c>
      <c r="F4" s="929"/>
      <c r="G4" s="929"/>
      <c r="H4" s="930" t="s">
        <v>617</v>
      </c>
      <c r="I4" s="931"/>
      <c r="J4" s="930" t="s">
        <v>618</v>
      </c>
      <c r="K4" s="931"/>
      <c r="L4" s="930" t="s">
        <v>619</v>
      </c>
      <c r="M4" s="929"/>
      <c r="N4" s="932"/>
      <c r="O4" s="933"/>
      <c r="P4" s="926"/>
      <c r="Q4" s="927"/>
      <c r="R4" s="926"/>
      <c r="S4" s="928"/>
      <c r="T4" s="932"/>
      <c r="U4" s="929" t="s">
        <v>634</v>
      </c>
      <c r="V4" s="931"/>
      <c r="W4" s="930" t="s">
        <v>635</v>
      </c>
      <c r="X4" s="931"/>
      <c r="Y4" s="930" t="s">
        <v>636</v>
      </c>
      <c r="Z4" s="931"/>
      <c r="AA4" s="930" t="s">
        <v>637</v>
      </c>
      <c r="AB4" s="929"/>
      <c r="AC4" s="932"/>
      <c r="AD4" s="914"/>
      <c r="AE4" s="914"/>
      <c r="AF4" s="914"/>
      <c r="AG4" s="929" t="s">
        <v>620</v>
      </c>
      <c r="AH4" s="931"/>
      <c r="AI4" s="930" t="s">
        <v>621</v>
      </c>
      <c r="AJ4" s="931"/>
      <c r="AK4" s="929" t="s">
        <v>638</v>
      </c>
      <c r="AL4" s="934"/>
      <c r="AM4" s="930" t="s">
        <v>639</v>
      </c>
      <c r="AN4" s="935"/>
      <c r="AO4" s="1111" t="s">
        <v>622</v>
      </c>
      <c r="AP4" s="1113"/>
      <c r="AQ4" s="936"/>
      <c r="AR4" s="927"/>
      <c r="AS4" s="926"/>
      <c r="AT4" s="926"/>
      <c r="AU4" s="923"/>
    </row>
    <row r="5" spans="1:47" s="920" customFormat="1" ht="24" customHeight="1">
      <c r="A5" s="937"/>
      <c r="B5" s="938"/>
      <c r="C5" s="937"/>
      <c r="D5" s="939"/>
      <c r="E5" s="940" t="s">
        <v>640</v>
      </c>
      <c r="F5" s="941" t="s">
        <v>641</v>
      </c>
      <c r="G5" s="941" t="s">
        <v>642</v>
      </c>
      <c r="H5" s="940" t="s">
        <v>640</v>
      </c>
      <c r="I5" s="941" t="s">
        <v>641</v>
      </c>
      <c r="J5" s="940" t="s">
        <v>640</v>
      </c>
      <c r="K5" s="941" t="s">
        <v>641</v>
      </c>
      <c r="L5" s="940" t="s">
        <v>640</v>
      </c>
      <c r="M5" s="941" t="s">
        <v>643</v>
      </c>
      <c r="N5" s="942"/>
      <c r="O5" s="943"/>
      <c r="P5" s="937"/>
      <c r="Q5" s="938"/>
      <c r="R5" s="937"/>
      <c r="S5" s="939"/>
      <c r="T5" s="942"/>
      <c r="U5" s="944" t="s">
        <v>640</v>
      </c>
      <c r="V5" s="941" t="s">
        <v>641</v>
      </c>
      <c r="W5" s="940" t="s">
        <v>640</v>
      </c>
      <c r="X5" s="941" t="s">
        <v>641</v>
      </c>
      <c r="Y5" s="940" t="s">
        <v>640</v>
      </c>
      <c r="Z5" s="941" t="s">
        <v>644</v>
      </c>
      <c r="AA5" s="940" t="s">
        <v>640</v>
      </c>
      <c r="AB5" s="941" t="s">
        <v>645</v>
      </c>
      <c r="AC5" s="942"/>
      <c r="AD5" s="914"/>
      <c r="AE5" s="914"/>
      <c r="AF5" s="914"/>
      <c r="AG5" s="944" t="s">
        <v>640</v>
      </c>
      <c r="AH5" s="941" t="s">
        <v>646</v>
      </c>
      <c r="AI5" s="940" t="s">
        <v>640</v>
      </c>
      <c r="AJ5" s="941" t="s">
        <v>646</v>
      </c>
      <c r="AK5" s="940" t="s">
        <v>640</v>
      </c>
      <c r="AL5" s="941" t="s">
        <v>646</v>
      </c>
      <c r="AM5" s="940" t="s">
        <v>640</v>
      </c>
      <c r="AN5" s="941" t="s">
        <v>646</v>
      </c>
      <c r="AO5" s="1112"/>
      <c r="AP5" s="1114"/>
      <c r="AQ5" s="945"/>
      <c r="AR5" s="938"/>
      <c r="AS5" s="937"/>
      <c r="AT5" s="937"/>
      <c r="AU5" s="923"/>
    </row>
    <row r="6" spans="1:47" s="920" customFormat="1" ht="17.25" customHeight="1">
      <c r="A6" s="61"/>
      <c r="B6" s="1109" t="s">
        <v>647</v>
      </c>
      <c r="C6" s="1109"/>
      <c r="D6" s="62"/>
      <c r="E6" s="946">
        <v>579292</v>
      </c>
      <c r="F6" s="946">
        <v>49327522</v>
      </c>
      <c r="G6" s="946">
        <v>1141312610</v>
      </c>
      <c r="H6" s="946">
        <v>343314</v>
      </c>
      <c r="I6" s="946">
        <v>36778506</v>
      </c>
      <c r="J6" s="946">
        <v>2512</v>
      </c>
      <c r="K6" s="946">
        <v>525089</v>
      </c>
      <c r="L6" s="946">
        <v>14501</v>
      </c>
      <c r="M6" s="946">
        <v>1573142</v>
      </c>
      <c r="N6" s="947"/>
      <c r="O6" s="948"/>
      <c r="P6" s="61"/>
      <c r="Q6" s="1109" t="s">
        <v>666</v>
      </c>
      <c r="R6" s="1109"/>
      <c r="S6" s="62"/>
      <c r="T6" s="947"/>
      <c r="U6" s="946">
        <v>34664</v>
      </c>
      <c r="V6" s="946">
        <v>3786515</v>
      </c>
      <c r="W6" s="946">
        <v>713</v>
      </c>
      <c r="X6" s="946">
        <v>115220</v>
      </c>
      <c r="Y6" s="946">
        <v>6418</v>
      </c>
      <c r="Z6" s="946">
        <v>524274</v>
      </c>
      <c r="AA6" s="946">
        <v>281</v>
      </c>
      <c r="AB6" s="946">
        <v>40034</v>
      </c>
      <c r="AC6" s="947"/>
      <c r="AD6" s="1022"/>
      <c r="AE6" s="1022"/>
      <c r="AF6" s="1022"/>
      <c r="AG6" s="946">
        <v>44</v>
      </c>
      <c r="AH6" s="946">
        <v>4909</v>
      </c>
      <c r="AI6" s="946">
        <v>17874</v>
      </c>
      <c r="AJ6" s="946">
        <v>1339525</v>
      </c>
      <c r="AK6" s="946">
        <v>21468</v>
      </c>
      <c r="AL6" s="946">
        <v>615191</v>
      </c>
      <c r="AM6" s="946">
        <v>137503</v>
      </c>
      <c r="AN6" s="946">
        <v>4025117</v>
      </c>
      <c r="AO6" s="949">
        <v>23137</v>
      </c>
      <c r="AP6" s="949"/>
      <c r="AQ6" s="84"/>
      <c r="AR6" s="1109" t="s">
        <v>666</v>
      </c>
      <c r="AS6" s="1109"/>
      <c r="AT6" s="61"/>
      <c r="AU6" s="27"/>
    </row>
    <row r="7" spans="1:47" s="920" customFormat="1" ht="12.75" customHeight="1">
      <c r="A7" s="61"/>
      <c r="B7" s="1109" t="s">
        <v>648</v>
      </c>
      <c r="C7" s="1109"/>
      <c r="D7" s="62"/>
      <c r="E7" s="946">
        <v>578513</v>
      </c>
      <c r="F7" s="946">
        <v>49749667</v>
      </c>
      <c r="G7" s="946">
        <v>1013202128</v>
      </c>
      <c r="H7" s="946">
        <v>346856</v>
      </c>
      <c r="I7" s="946">
        <v>37356887</v>
      </c>
      <c r="J7" s="946">
        <v>2568</v>
      </c>
      <c r="K7" s="946">
        <v>544236</v>
      </c>
      <c r="L7" s="946">
        <v>14384</v>
      </c>
      <c r="M7" s="946">
        <v>1563614</v>
      </c>
      <c r="N7" s="950"/>
      <c r="O7" s="951"/>
      <c r="P7" s="61"/>
      <c r="Q7" s="1109" t="s">
        <v>667</v>
      </c>
      <c r="R7" s="1109"/>
      <c r="S7" s="62"/>
      <c r="T7" s="950"/>
      <c r="U7" s="946">
        <v>33902</v>
      </c>
      <c r="V7" s="946">
        <v>3717547</v>
      </c>
      <c r="W7" s="946">
        <v>692</v>
      </c>
      <c r="X7" s="946">
        <v>110048</v>
      </c>
      <c r="Y7" s="946">
        <v>6396</v>
      </c>
      <c r="Z7" s="946">
        <v>522307</v>
      </c>
      <c r="AA7" s="946">
        <v>290</v>
      </c>
      <c r="AB7" s="946">
        <v>41664</v>
      </c>
      <c r="AC7" s="950"/>
      <c r="AD7" s="1022"/>
      <c r="AE7" s="1022"/>
      <c r="AF7" s="1022"/>
      <c r="AG7" s="946">
        <v>44</v>
      </c>
      <c r="AH7" s="946">
        <v>4910</v>
      </c>
      <c r="AI7" s="946">
        <v>17771</v>
      </c>
      <c r="AJ7" s="946">
        <v>1324725</v>
      </c>
      <c r="AK7" s="946">
        <v>21252</v>
      </c>
      <c r="AL7" s="946">
        <v>610396</v>
      </c>
      <c r="AM7" s="946">
        <v>134358</v>
      </c>
      <c r="AN7" s="946">
        <v>3953333</v>
      </c>
      <c r="AO7" s="949">
        <v>20366</v>
      </c>
      <c r="AP7" s="949"/>
      <c r="AQ7" s="84"/>
      <c r="AR7" s="1109" t="s">
        <v>667</v>
      </c>
      <c r="AS7" s="1109"/>
      <c r="AT7" s="61"/>
      <c r="AU7" s="27"/>
    </row>
    <row r="8" spans="1:47" s="920" customFormat="1" ht="12.75" customHeight="1">
      <c r="A8" s="61"/>
      <c r="B8" s="1109" t="s">
        <v>649</v>
      </c>
      <c r="C8" s="1109"/>
      <c r="D8" s="62"/>
      <c r="E8" s="946">
        <v>580113</v>
      </c>
      <c r="F8" s="946">
        <v>50300014</v>
      </c>
      <c r="G8" s="946">
        <v>1065639701</v>
      </c>
      <c r="H8" s="946">
        <v>351131</v>
      </c>
      <c r="I8" s="946">
        <v>38003398</v>
      </c>
      <c r="J8" s="946">
        <v>2648</v>
      </c>
      <c r="K8" s="946">
        <v>569663</v>
      </c>
      <c r="L8" s="946">
        <v>14306</v>
      </c>
      <c r="M8" s="946">
        <v>1561830</v>
      </c>
      <c r="N8" s="950"/>
      <c r="O8" s="951"/>
      <c r="P8" s="61"/>
      <c r="Q8" s="1109" t="s">
        <v>668</v>
      </c>
      <c r="R8" s="1109"/>
      <c r="S8" s="62"/>
      <c r="T8" s="950"/>
      <c r="U8" s="946">
        <v>33421</v>
      </c>
      <c r="V8" s="946">
        <v>3672135</v>
      </c>
      <c r="W8" s="946">
        <v>665</v>
      </c>
      <c r="X8" s="946">
        <v>104992</v>
      </c>
      <c r="Y8" s="946">
        <v>6397</v>
      </c>
      <c r="Z8" s="946">
        <v>522930</v>
      </c>
      <c r="AA8" s="946">
        <v>310</v>
      </c>
      <c r="AB8" s="946">
        <v>44279</v>
      </c>
      <c r="AC8" s="950"/>
      <c r="AD8" s="1022"/>
      <c r="AE8" s="1022"/>
      <c r="AF8" s="1022"/>
      <c r="AG8" s="946">
        <v>42</v>
      </c>
      <c r="AH8" s="946">
        <v>4644</v>
      </c>
      <c r="AI8" s="946">
        <v>17672</v>
      </c>
      <c r="AJ8" s="946">
        <v>1299769</v>
      </c>
      <c r="AK8" s="946">
        <v>21106</v>
      </c>
      <c r="AL8" s="946">
        <v>607058</v>
      </c>
      <c r="AM8" s="946">
        <v>132415</v>
      </c>
      <c r="AN8" s="946">
        <v>3909316</v>
      </c>
      <c r="AO8" s="949">
        <v>21186</v>
      </c>
      <c r="AP8" s="949"/>
      <c r="AQ8" s="84"/>
      <c r="AR8" s="1109" t="s">
        <v>668</v>
      </c>
      <c r="AS8" s="1109"/>
      <c r="AT8" s="61"/>
      <c r="AU8" s="27"/>
    </row>
    <row r="9" spans="1:47" s="920" customFormat="1" ht="12.75" customHeight="1">
      <c r="A9" s="61"/>
      <c r="B9" s="1109" t="s">
        <v>650</v>
      </c>
      <c r="C9" s="1109"/>
      <c r="D9" s="62"/>
      <c r="E9" s="946">
        <v>581625</v>
      </c>
      <c r="F9" s="946">
        <v>50786755</v>
      </c>
      <c r="G9" s="946">
        <v>1115106445</v>
      </c>
      <c r="H9" s="946">
        <v>355605</v>
      </c>
      <c r="I9" s="946">
        <v>38615912</v>
      </c>
      <c r="J9" s="946">
        <v>2704</v>
      </c>
      <c r="K9" s="946">
        <v>591371</v>
      </c>
      <c r="L9" s="946">
        <v>14295</v>
      </c>
      <c r="M9" s="946">
        <v>1548580</v>
      </c>
      <c r="N9" s="950"/>
      <c r="O9" s="951"/>
      <c r="P9" s="61"/>
      <c r="Q9" s="1109" t="s">
        <v>669</v>
      </c>
      <c r="R9" s="1109"/>
      <c r="S9" s="62"/>
      <c r="T9" s="950"/>
      <c r="U9" s="946">
        <v>32994</v>
      </c>
      <c r="V9" s="946">
        <v>3633033</v>
      </c>
      <c r="W9" s="946">
        <v>661</v>
      </c>
      <c r="X9" s="946">
        <v>103243</v>
      </c>
      <c r="Y9" s="946">
        <v>6428</v>
      </c>
      <c r="Z9" s="946">
        <v>527824</v>
      </c>
      <c r="AA9" s="946">
        <v>324</v>
      </c>
      <c r="AB9" s="946">
        <v>46228</v>
      </c>
      <c r="AC9" s="950"/>
      <c r="AD9" s="1022"/>
      <c r="AE9" s="1022"/>
      <c r="AF9" s="1022"/>
      <c r="AG9" s="946">
        <v>41</v>
      </c>
      <c r="AH9" s="946">
        <v>4378</v>
      </c>
      <c r="AI9" s="946">
        <v>17780</v>
      </c>
      <c r="AJ9" s="946">
        <v>1282211</v>
      </c>
      <c r="AK9" s="946">
        <v>20939</v>
      </c>
      <c r="AL9" s="946">
        <v>603147</v>
      </c>
      <c r="AM9" s="946">
        <v>129854</v>
      </c>
      <c r="AN9" s="946">
        <v>3830828</v>
      </c>
      <c r="AO9" s="949">
        <v>21957</v>
      </c>
      <c r="AP9" s="949"/>
      <c r="AQ9" s="84"/>
      <c r="AR9" s="1109" t="s">
        <v>669</v>
      </c>
      <c r="AS9" s="1109"/>
      <c r="AT9" s="61"/>
      <c r="AU9" s="27"/>
    </row>
    <row r="10" spans="1:47" s="955" customFormat="1" ht="15.75" customHeight="1">
      <c r="A10" s="57"/>
      <c r="B10" s="1110" t="s">
        <v>651</v>
      </c>
      <c r="C10" s="1110"/>
      <c r="D10" s="60"/>
      <c r="E10" s="953">
        <v>583117</v>
      </c>
      <c r="F10" s="953">
        <v>51248022</v>
      </c>
      <c r="G10" s="953">
        <v>1012649390</v>
      </c>
      <c r="H10" s="953">
        <v>359571</v>
      </c>
      <c r="I10" s="953">
        <v>39151467</v>
      </c>
      <c r="J10" s="953">
        <v>2872</v>
      </c>
      <c r="K10" s="953">
        <v>634189</v>
      </c>
      <c r="L10" s="953">
        <v>14163</v>
      </c>
      <c r="M10" s="953">
        <v>1536993</v>
      </c>
      <c r="N10" s="952"/>
      <c r="O10" s="1023"/>
      <c r="P10" s="57"/>
      <c r="Q10" s="1110" t="s">
        <v>670</v>
      </c>
      <c r="R10" s="1110"/>
      <c r="S10" s="60"/>
      <c r="T10" s="952"/>
      <c r="U10" s="953">
        <v>32476</v>
      </c>
      <c r="V10" s="953">
        <v>3586509</v>
      </c>
      <c r="W10" s="953">
        <v>648</v>
      </c>
      <c r="X10" s="953">
        <v>98573</v>
      </c>
      <c r="Y10" s="953">
        <v>6444</v>
      </c>
      <c r="Z10" s="953">
        <v>532690</v>
      </c>
      <c r="AA10" s="953">
        <v>339</v>
      </c>
      <c r="AB10" s="953">
        <v>47609</v>
      </c>
      <c r="AC10" s="952"/>
      <c r="AD10" s="1022"/>
      <c r="AE10" s="1022"/>
      <c r="AF10" s="1022"/>
      <c r="AG10" s="953">
        <v>40</v>
      </c>
      <c r="AH10" s="953">
        <v>4140</v>
      </c>
      <c r="AI10" s="953">
        <v>17755</v>
      </c>
      <c r="AJ10" s="953">
        <v>1276096</v>
      </c>
      <c r="AK10" s="953">
        <v>20721</v>
      </c>
      <c r="AL10" s="953">
        <v>598831</v>
      </c>
      <c r="AM10" s="953">
        <v>128088</v>
      </c>
      <c r="AN10" s="953">
        <v>3780925</v>
      </c>
      <c r="AO10" s="953">
        <v>19760</v>
      </c>
      <c r="AP10" s="953"/>
      <c r="AQ10" s="83"/>
      <c r="AR10" s="1110" t="s">
        <v>670</v>
      </c>
      <c r="AS10" s="1110"/>
      <c r="AT10" s="57"/>
      <c r="AU10" s="954"/>
    </row>
    <row r="11" spans="1:47" s="955" customFormat="1" ht="15.75" customHeight="1">
      <c r="A11" s="57"/>
      <c r="B11" s="1047" t="s">
        <v>1</v>
      </c>
      <c r="C11" s="1047"/>
      <c r="D11" s="60"/>
      <c r="E11" s="953">
        <v>467248</v>
      </c>
      <c r="F11" s="953">
        <v>41520431</v>
      </c>
      <c r="G11" s="953">
        <v>846151216</v>
      </c>
      <c r="H11" s="953">
        <v>299086</v>
      </c>
      <c r="I11" s="953">
        <v>31942969</v>
      </c>
      <c r="J11" s="953">
        <v>2690</v>
      </c>
      <c r="K11" s="953">
        <v>588933</v>
      </c>
      <c r="L11" s="953">
        <v>12575</v>
      </c>
      <c r="M11" s="953">
        <v>1359712</v>
      </c>
      <c r="N11" s="952"/>
      <c r="O11" s="1023"/>
      <c r="P11" s="57"/>
      <c r="Q11" s="1047" t="s">
        <v>1</v>
      </c>
      <c r="R11" s="1047"/>
      <c r="S11" s="60"/>
      <c r="T11" s="952"/>
      <c r="U11" s="953">
        <v>26413</v>
      </c>
      <c r="V11" s="953">
        <v>2893512</v>
      </c>
      <c r="W11" s="953">
        <v>473</v>
      </c>
      <c r="X11" s="953">
        <v>77547</v>
      </c>
      <c r="Y11" s="953">
        <v>5488</v>
      </c>
      <c r="Z11" s="953">
        <v>461816</v>
      </c>
      <c r="AA11" s="953">
        <v>298</v>
      </c>
      <c r="AB11" s="953">
        <v>39655</v>
      </c>
      <c r="AC11" s="953">
        <v>0</v>
      </c>
      <c r="AD11" s="953">
        <v>0</v>
      </c>
      <c r="AE11" s="953">
        <v>0</v>
      </c>
      <c r="AF11" s="953">
        <v>0</v>
      </c>
      <c r="AG11" s="953">
        <v>39</v>
      </c>
      <c r="AH11" s="953">
        <v>4010</v>
      </c>
      <c r="AI11" s="953">
        <v>14947</v>
      </c>
      <c r="AJ11" s="953">
        <v>1075186</v>
      </c>
      <c r="AK11" s="953">
        <v>14235</v>
      </c>
      <c r="AL11" s="953">
        <v>411570</v>
      </c>
      <c r="AM11" s="953">
        <v>91004</v>
      </c>
      <c r="AN11" s="953">
        <v>2665521</v>
      </c>
      <c r="AO11" s="953">
        <v>20379</v>
      </c>
      <c r="AP11" s="953"/>
      <c r="AQ11" s="83"/>
      <c r="AR11" s="1047" t="s">
        <v>1</v>
      </c>
      <c r="AS11" s="1047"/>
      <c r="AT11" s="57"/>
      <c r="AU11" s="954"/>
    </row>
    <row r="12" spans="1:47" s="920" customFormat="1" ht="12.75" customHeight="1">
      <c r="A12" s="61"/>
      <c r="B12" s="956"/>
      <c r="C12" s="61" t="s">
        <v>2</v>
      </c>
      <c r="D12" s="62"/>
      <c r="E12" s="946">
        <v>83167</v>
      </c>
      <c r="F12" s="946">
        <v>8104180</v>
      </c>
      <c r="G12" s="946">
        <v>168889198</v>
      </c>
      <c r="H12" s="946">
        <v>67313</v>
      </c>
      <c r="I12" s="946">
        <v>6985520</v>
      </c>
      <c r="J12" s="946">
        <v>640</v>
      </c>
      <c r="K12" s="946">
        <v>141167</v>
      </c>
      <c r="L12" s="946">
        <v>2291</v>
      </c>
      <c r="M12" s="946">
        <v>265118</v>
      </c>
      <c r="N12" s="950"/>
      <c r="O12" s="951"/>
      <c r="P12" s="61"/>
      <c r="Q12" s="956"/>
      <c r="R12" s="61" t="s">
        <v>2</v>
      </c>
      <c r="S12" s="62"/>
      <c r="T12" s="950"/>
      <c r="U12" s="946">
        <v>2020</v>
      </c>
      <c r="V12" s="946">
        <v>236165</v>
      </c>
      <c r="W12" s="946">
        <v>97</v>
      </c>
      <c r="X12" s="946">
        <v>17700</v>
      </c>
      <c r="Y12" s="949">
        <v>916</v>
      </c>
      <c r="Z12" s="949">
        <v>87626</v>
      </c>
      <c r="AA12" s="949">
        <v>66</v>
      </c>
      <c r="AB12" s="949">
        <v>9479</v>
      </c>
      <c r="AC12" s="957"/>
      <c r="AD12" s="1022"/>
      <c r="AE12" s="1022"/>
      <c r="AF12" s="1022"/>
      <c r="AG12" s="949">
        <v>20</v>
      </c>
      <c r="AH12" s="949">
        <v>1986</v>
      </c>
      <c r="AI12" s="949">
        <v>1553</v>
      </c>
      <c r="AJ12" s="949">
        <v>94503</v>
      </c>
      <c r="AK12" s="949">
        <v>1298</v>
      </c>
      <c r="AL12" s="949">
        <v>42685</v>
      </c>
      <c r="AM12" s="949">
        <v>6953</v>
      </c>
      <c r="AN12" s="949">
        <v>222231</v>
      </c>
      <c r="AO12" s="949">
        <v>20840</v>
      </c>
      <c r="AP12" s="949"/>
      <c r="AQ12" s="84"/>
      <c r="AR12" s="956"/>
      <c r="AS12" s="61" t="s">
        <v>2</v>
      </c>
      <c r="AT12" s="61"/>
      <c r="AU12" s="27"/>
    </row>
    <row r="13" spans="1:47" s="920" customFormat="1" ht="12.75" customHeight="1">
      <c r="A13" s="61"/>
      <c r="B13" s="956"/>
      <c r="C13" s="61" t="s">
        <v>3</v>
      </c>
      <c r="D13" s="62"/>
      <c r="E13" s="946">
        <v>46222</v>
      </c>
      <c r="F13" s="946">
        <v>4211074</v>
      </c>
      <c r="G13" s="946">
        <v>78439105</v>
      </c>
      <c r="H13" s="946">
        <v>28188</v>
      </c>
      <c r="I13" s="946">
        <v>3029301</v>
      </c>
      <c r="J13" s="946">
        <v>452</v>
      </c>
      <c r="K13" s="946">
        <v>83557</v>
      </c>
      <c r="L13" s="946">
        <v>1259</v>
      </c>
      <c r="M13" s="946">
        <v>151990</v>
      </c>
      <c r="N13" s="950"/>
      <c r="O13" s="951"/>
      <c r="P13" s="61"/>
      <c r="Q13" s="956"/>
      <c r="R13" s="61" t="s">
        <v>3</v>
      </c>
      <c r="S13" s="62"/>
      <c r="T13" s="950"/>
      <c r="U13" s="946">
        <v>3355</v>
      </c>
      <c r="V13" s="946">
        <v>451408</v>
      </c>
      <c r="W13" s="946">
        <v>38</v>
      </c>
      <c r="X13" s="946">
        <v>5896</v>
      </c>
      <c r="Y13" s="949">
        <v>586</v>
      </c>
      <c r="Z13" s="949">
        <v>58386</v>
      </c>
      <c r="AA13" s="949">
        <v>35</v>
      </c>
      <c r="AB13" s="949">
        <v>4181</v>
      </c>
      <c r="AC13" s="957"/>
      <c r="AD13" s="1022"/>
      <c r="AE13" s="1022"/>
      <c r="AF13" s="1022"/>
      <c r="AG13" s="949">
        <v>3</v>
      </c>
      <c r="AH13" s="949">
        <v>422</v>
      </c>
      <c r="AI13" s="949">
        <v>617</v>
      </c>
      <c r="AJ13" s="949">
        <v>56730</v>
      </c>
      <c r="AK13" s="949">
        <v>1598</v>
      </c>
      <c r="AL13" s="949">
        <v>46061</v>
      </c>
      <c r="AM13" s="949">
        <v>10091</v>
      </c>
      <c r="AN13" s="949">
        <v>323142</v>
      </c>
      <c r="AO13" s="949">
        <v>18627</v>
      </c>
      <c r="AP13" s="949"/>
      <c r="AQ13" s="84"/>
      <c r="AR13" s="956"/>
      <c r="AS13" s="61" t="s">
        <v>3</v>
      </c>
      <c r="AT13" s="61"/>
      <c r="AU13" s="27"/>
    </row>
    <row r="14" spans="1:47" s="920" customFormat="1" ht="12.75" customHeight="1">
      <c r="A14" s="61"/>
      <c r="B14" s="956"/>
      <c r="C14" s="61" t="s">
        <v>4</v>
      </c>
      <c r="D14" s="62"/>
      <c r="E14" s="946">
        <v>29400</v>
      </c>
      <c r="F14" s="946">
        <v>2406535</v>
      </c>
      <c r="G14" s="946">
        <v>40351483</v>
      </c>
      <c r="H14" s="946">
        <v>16709</v>
      </c>
      <c r="I14" s="946">
        <v>1778237</v>
      </c>
      <c r="J14" s="946">
        <v>170</v>
      </c>
      <c r="K14" s="946">
        <v>43221</v>
      </c>
      <c r="L14" s="946">
        <v>267</v>
      </c>
      <c r="M14" s="946">
        <v>35226</v>
      </c>
      <c r="N14" s="950"/>
      <c r="O14" s="951"/>
      <c r="P14" s="61"/>
      <c r="Q14" s="956"/>
      <c r="R14" s="61" t="s">
        <v>4</v>
      </c>
      <c r="S14" s="62"/>
      <c r="T14" s="950"/>
      <c r="U14" s="946">
        <v>2006</v>
      </c>
      <c r="V14" s="946">
        <v>275830</v>
      </c>
      <c r="W14" s="946">
        <v>25</v>
      </c>
      <c r="X14" s="946">
        <v>4744</v>
      </c>
      <c r="Y14" s="949">
        <v>208</v>
      </c>
      <c r="Z14" s="949">
        <v>21172</v>
      </c>
      <c r="AA14" s="949">
        <v>5</v>
      </c>
      <c r="AB14" s="949">
        <v>899</v>
      </c>
      <c r="AC14" s="957"/>
      <c r="AD14" s="1022"/>
      <c r="AE14" s="1022"/>
      <c r="AF14" s="1022"/>
      <c r="AG14" s="949">
        <v>11</v>
      </c>
      <c r="AH14" s="949">
        <v>1111</v>
      </c>
      <c r="AI14" s="949">
        <v>382</v>
      </c>
      <c r="AJ14" s="949">
        <v>61465</v>
      </c>
      <c r="AK14" s="949">
        <v>1089</v>
      </c>
      <c r="AL14" s="949">
        <v>23314</v>
      </c>
      <c r="AM14" s="949">
        <v>8528</v>
      </c>
      <c r="AN14" s="949">
        <v>161316</v>
      </c>
      <c r="AO14" s="949">
        <v>16767</v>
      </c>
      <c r="AP14" s="949"/>
      <c r="AQ14" s="84"/>
      <c r="AR14" s="956"/>
      <c r="AS14" s="61" t="s">
        <v>4</v>
      </c>
      <c r="AT14" s="61"/>
      <c r="AU14" s="27"/>
    </row>
    <row r="15" spans="1:47" s="920" customFormat="1" ht="12.75" customHeight="1">
      <c r="A15" s="61"/>
      <c r="B15" s="956"/>
      <c r="C15" s="61" t="s">
        <v>5</v>
      </c>
      <c r="D15" s="62"/>
      <c r="E15" s="946">
        <v>33086</v>
      </c>
      <c r="F15" s="946">
        <v>2357588</v>
      </c>
      <c r="G15" s="946">
        <v>49657055</v>
      </c>
      <c r="H15" s="946">
        <v>19117</v>
      </c>
      <c r="I15" s="946">
        <v>1821970</v>
      </c>
      <c r="J15" s="946">
        <v>70</v>
      </c>
      <c r="K15" s="946">
        <v>16752</v>
      </c>
      <c r="L15" s="946">
        <v>491</v>
      </c>
      <c r="M15" s="946">
        <v>54918</v>
      </c>
      <c r="N15" s="950"/>
      <c r="O15" s="951"/>
      <c r="P15" s="61"/>
      <c r="Q15" s="956"/>
      <c r="R15" s="61" t="s">
        <v>5</v>
      </c>
      <c r="S15" s="62"/>
      <c r="T15" s="950"/>
      <c r="U15" s="946">
        <v>1898</v>
      </c>
      <c r="V15" s="946">
        <v>169242</v>
      </c>
      <c r="W15" s="946">
        <v>34</v>
      </c>
      <c r="X15" s="946">
        <v>5270</v>
      </c>
      <c r="Y15" s="949">
        <v>349</v>
      </c>
      <c r="Z15" s="949">
        <v>29576</v>
      </c>
      <c r="AA15" s="949">
        <v>36</v>
      </c>
      <c r="AB15" s="949">
        <v>5604</v>
      </c>
      <c r="AC15" s="957"/>
      <c r="AD15" s="1022"/>
      <c r="AE15" s="1022"/>
      <c r="AF15" s="1022"/>
      <c r="AG15" s="949" t="s">
        <v>676</v>
      </c>
      <c r="AH15" s="949" t="s">
        <v>676</v>
      </c>
      <c r="AI15" s="949">
        <v>465</v>
      </c>
      <c r="AJ15" s="949">
        <v>31100</v>
      </c>
      <c r="AK15" s="949">
        <v>958</v>
      </c>
      <c r="AL15" s="949">
        <v>23924</v>
      </c>
      <c r="AM15" s="949">
        <v>9668</v>
      </c>
      <c r="AN15" s="949">
        <v>199232</v>
      </c>
      <c r="AO15" s="949">
        <v>21063</v>
      </c>
      <c r="AP15" s="949"/>
      <c r="AQ15" s="84"/>
      <c r="AR15" s="956"/>
      <c r="AS15" s="61" t="s">
        <v>5</v>
      </c>
      <c r="AT15" s="61"/>
      <c r="AU15" s="27"/>
    </row>
    <row r="16" spans="1:47" s="920" customFormat="1" ht="12.75" customHeight="1">
      <c r="A16" s="61"/>
      <c r="B16" s="956"/>
      <c r="C16" s="61" t="s">
        <v>7</v>
      </c>
      <c r="D16" s="62"/>
      <c r="E16" s="946">
        <v>31745</v>
      </c>
      <c r="F16" s="946">
        <v>2916532</v>
      </c>
      <c r="G16" s="946">
        <v>63452905</v>
      </c>
      <c r="H16" s="946">
        <v>24904</v>
      </c>
      <c r="I16" s="946">
        <v>2590156</v>
      </c>
      <c r="J16" s="946">
        <v>199</v>
      </c>
      <c r="K16" s="946">
        <v>41962</v>
      </c>
      <c r="L16" s="946">
        <v>752</v>
      </c>
      <c r="M16" s="946">
        <v>83287</v>
      </c>
      <c r="N16" s="950"/>
      <c r="O16" s="951"/>
      <c r="P16" s="61"/>
      <c r="Q16" s="956"/>
      <c r="R16" s="61" t="s">
        <v>7</v>
      </c>
      <c r="S16" s="62"/>
      <c r="T16" s="950"/>
      <c r="U16" s="946" t="s">
        <v>676</v>
      </c>
      <c r="V16" s="946" t="s">
        <v>676</v>
      </c>
      <c r="W16" s="946">
        <v>8</v>
      </c>
      <c r="X16" s="946">
        <v>999</v>
      </c>
      <c r="Y16" s="949">
        <v>387</v>
      </c>
      <c r="Z16" s="949">
        <v>30779</v>
      </c>
      <c r="AA16" s="949">
        <v>24</v>
      </c>
      <c r="AB16" s="949">
        <v>3561</v>
      </c>
      <c r="AC16" s="957"/>
      <c r="AD16" s="1022"/>
      <c r="AE16" s="1022"/>
      <c r="AF16" s="1022"/>
      <c r="AG16" s="946" t="s">
        <v>676</v>
      </c>
      <c r="AH16" s="946" t="s">
        <v>676</v>
      </c>
      <c r="AI16" s="949">
        <v>391</v>
      </c>
      <c r="AJ16" s="949">
        <v>29503</v>
      </c>
      <c r="AK16" s="949">
        <v>84</v>
      </c>
      <c r="AL16" s="949">
        <v>2510</v>
      </c>
      <c r="AM16" s="949">
        <v>4996</v>
      </c>
      <c r="AN16" s="949">
        <v>133775</v>
      </c>
      <c r="AO16" s="949">
        <v>21756</v>
      </c>
      <c r="AP16" s="949"/>
      <c r="AQ16" s="84"/>
      <c r="AR16" s="956"/>
      <c r="AS16" s="61" t="s">
        <v>7</v>
      </c>
      <c r="AT16" s="61"/>
      <c r="AU16" s="27"/>
    </row>
    <row r="17" spans="1:47" s="920" customFormat="1" ht="12.75" customHeight="1">
      <c r="A17" s="61"/>
      <c r="B17" s="956"/>
      <c r="C17" s="61" t="s">
        <v>8</v>
      </c>
      <c r="D17" s="62"/>
      <c r="E17" s="946">
        <v>20950</v>
      </c>
      <c r="F17" s="946">
        <v>2020362</v>
      </c>
      <c r="G17" s="946">
        <v>48054800</v>
      </c>
      <c r="H17" s="946">
        <v>14363</v>
      </c>
      <c r="I17" s="946">
        <v>1636763</v>
      </c>
      <c r="J17" s="946">
        <v>152</v>
      </c>
      <c r="K17" s="946">
        <v>39486</v>
      </c>
      <c r="L17" s="946">
        <v>541</v>
      </c>
      <c r="M17" s="946">
        <v>66126</v>
      </c>
      <c r="N17" s="950"/>
      <c r="O17" s="951"/>
      <c r="P17" s="61"/>
      <c r="Q17" s="956"/>
      <c r="R17" s="61" t="s">
        <v>8</v>
      </c>
      <c r="S17" s="62"/>
      <c r="T17" s="950"/>
      <c r="U17" s="946">
        <v>472</v>
      </c>
      <c r="V17" s="946">
        <v>55219</v>
      </c>
      <c r="W17" s="946">
        <v>5</v>
      </c>
      <c r="X17" s="946">
        <v>833</v>
      </c>
      <c r="Y17" s="949">
        <v>283</v>
      </c>
      <c r="Z17" s="949">
        <v>22784</v>
      </c>
      <c r="AA17" s="949">
        <v>25</v>
      </c>
      <c r="AB17" s="949">
        <v>3620</v>
      </c>
      <c r="AC17" s="957"/>
      <c r="AD17" s="1022"/>
      <c r="AE17" s="1022"/>
      <c r="AF17" s="1022"/>
      <c r="AG17" s="949">
        <v>1</v>
      </c>
      <c r="AH17" s="949">
        <v>204</v>
      </c>
      <c r="AI17" s="949">
        <v>389</v>
      </c>
      <c r="AJ17" s="949">
        <v>31682</v>
      </c>
      <c r="AK17" s="949">
        <v>221</v>
      </c>
      <c r="AL17" s="949">
        <v>4720</v>
      </c>
      <c r="AM17" s="949">
        <v>4498</v>
      </c>
      <c r="AN17" s="949">
        <v>158925</v>
      </c>
      <c r="AO17" s="949">
        <v>23785</v>
      </c>
      <c r="AP17" s="949"/>
      <c r="AQ17" s="84"/>
      <c r="AR17" s="956"/>
      <c r="AS17" s="61" t="s">
        <v>8</v>
      </c>
      <c r="AT17" s="61"/>
      <c r="AU17" s="27"/>
    </row>
    <row r="18" spans="1:47" s="920" customFormat="1" ht="12.75" customHeight="1">
      <c r="A18" s="61"/>
      <c r="B18" s="956"/>
      <c r="C18" s="61" t="s">
        <v>596</v>
      </c>
      <c r="D18" s="62"/>
      <c r="E18" s="946">
        <v>16078</v>
      </c>
      <c r="F18" s="946">
        <v>1563615</v>
      </c>
      <c r="G18" s="946">
        <v>39575326</v>
      </c>
      <c r="H18" s="946">
        <v>10480</v>
      </c>
      <c r="I18" s="946">
        <v>1175367</v>
      </c>
      <c r="J18" s="946">
        <v>141</v>
      </c>
      <c r="K18" s="946">
        <v>32559</v>
      </c>
      <c r="L18" s="946">
        <v>631</v>
      </c>
      <c r="M18" s="946">
        <v>63880</v>
      </c>
      <c r="N18" s="950"/>
      <c r="O18" s="951"/>
      <c r="P18" s="61"/>
      <c r="Q18" s="956"/>
      <c r="R18" s="61" t="s">
        <v>671</v>
      </c>
      <c r="S18" s="62"/>
      <c r="T18" s="950"/>
      <c r="U18" s="946">
        <v>1168</v>
      </c>
      <c r="V18" s="946">
        <v>110501</v>
      </c>
      <c r="W18" s="946" t="s">
        <v>676</v>
      </c>
      <c r="X18" s="946" t="s">
        <v>676</v>
      </c>
      <c r="Y18" s="949">
        <v>250</v>
      </c>
      <c r="Z18" s="949">
        <v>20067</v>
      </c>
      <c r="AA18" s="949">
        <v>6</v>
      </c>
      <c r="AB18" s="949">
        <v>517</v>
      </c>
      <c r="AC18" s="957"/>
      <c r="AD18" s="1022"/>
      <c r="AE18" s="1022"/>
      <c r="AF18" s="1022"/>
      <c r="AG18" s="946" t="s">
        <v>676</v>
      </c>
      <c r="AH18" s="946" t="s">
        <v>676</v>
      </c>
      <c r="AI18" s="949">
        <v>277</v>
      </c>
      <c r="AJ18" s="949">
        <v>19099</v>
      </c>
      <c r="AK18" s="949">
        <v>323</v>
      </c>
      <c r="AL18" s="949">
        <v>6961</v>
      </c>
      <c r="AM18" s="949">
        <v>2802</v>
      </c>
      <c r="AN18" s="949">
        <v>134664</v>
      </c>
      <c r="AO18" s="949">
        <v>25310</v>
      </c>
      <c r="AP18" s="949"/>
      <c r="AQ18" s="84"/>
      <c r="AR18" s="956"/>
      <c r="AS18" s="61" t="s">
        <v>671</v>
      </c>
      <c r="AT18" s="61"/>
      <c r="AU18" s="27"/>
    </row>
    <row r="19" spans="1:47" s="920" customFormat="1" ht="12.75" customHeight="1">
      <c r="A19" s="61"/>
      <c r="B19" s="956"/>
      <c r="C19" s="61" t="s">
        <v>597</v>
      </c>
      <c r="D19" s="62"/>
      <c r="E19" s="946">
        <v>49377</v>
      </c>
      <c r="F19" s="946">
        <v>4133320</v>
      </c>
      <c r="G19" s="946">
        <v>89783576</v>
      </c>
      <c r="H19" s="946">
        <v>30253</v>
      </c>
      <c r="I19" s="946">
        <v>3159234</v>
      </c>
      <c r="J19" s="946">
        <v>193</v>
      </c>
      <c r="K19" s="946">
        <v>42848</v>
      </c>
      <c r="L19" s="946">
        <v>1783</v>
      </c>
      <c r="M19" s="946">
        <v>158529</v>
      </c>
      <c r="N19" s="950"/>
      <c r="O19" s="951"/>
      <c r="P19" s="61"/>
      <c r="Q19" s="956"/>
      <c r="R19" s="61" t="s">
        <v>445</v>
      </c>
      <c r="S19" s="62"/>
      <c r="T19" s="950"/>
      <c r="U19" s="946">
        <v>2621</v>
      </c>
      <c r="V19" s="946">
        <v>237850</v>
      </c>
      <c r="W19" s="946">
        <v>55</v>
      </c>
      <c r="X19" s="946">
        <v>6799</v>
      </c>
      <c r="Y19" s="949">
        <v>685</v>
      </c>
      <c r="Z19" s="949">
        <v>50120</v>
      </c>
      <c r="AA19" s="949">
        <v>37</v>
      </c>
      <c r="AB19" s="949">
        <v>3952</v>
      </c>
      <c r="AC19" s="957"/>
      <c r="AD19" s="1022"/>
      <c r="AE19" s="1022"/>
      <c r="AF19" s="1022"/>
      <c r="AG19" s="946">
        <v>2</v>
      </c>
      <c r="AH19" s="946">
        <v>99</v>
      </c>
      <c r="AI19" s="949">
        <v>2500</v>
      </c>
      <c r="AJ19" s="949">
        <v>165948</v>
      </c>
      <c r="AK19" s="949">
        <v>1995</v>
      </c>
      <c r="AL19" s="949">
        <v>51870</v>
      </c>
      <c r="AM19" s="949">
        <v>9253</v>
      </c>
      <c r="AN19" s="949">
        <v>256071</v>
      </c>
      <c r="AO19" s="949">
        <v>21722</v>
      </c>
      <c r="AP19" s="949"/>
      <c r="AQ19" s="84"/>
      <c r="AR19" s="956"/>
      <c r="AS19" s="61" t="s">
        <v>445</v>
      </c>
      <c r="AT19" s="61"/>
      <c r="AU19" s="27"/>
    </row>
    <row r="20" spans="1:47" s="920" customFormat="1" ht="12.75" customHeight="1">
      <c r="A20" s="61"/>
      <c r="B20" s="956"/>
      <c r="C20" s="61" t="s">
        <v>652</v>
      </c>
      <c r="D20" s="62"/>
      <c r="E20" s="946">
        <v>17558</v>
      </c>
      <c r="F20" s="946">
        <v>1567090</v>
      </c>
      <c r="G20" s="946">
        <v>33317234</v>
      </c>
      <c r="H20" s="946">
        <v>11013</v>
      </c>
      <c r="I20" s="946">
        <v>1213039</v>
      </c>
      <c r="J20" s="946">
        <v>44</v>
      </c>
      <c r="K20" s="946">
        <v>10476</v>
      </c>
      <c r="L20" s="946">
        <v>713</v>
      </c>
      <c r="M20" s="946">
        <v>69202</v>
      </c>
      <c r="N20" s="950"/>
      <c r="O20" s="951"/>
      <c r="P20" s="61"/>
      <c r="Q20" s="956"/>
      <c r="R20" s="61" t="s">
        <v>446</v>
      </c>
      <c r="S20" s="62"/>
      <c r="T20" s="950"/>
      <c r="U20" s="946">
        <v>1416</v>
      </c>
      <c r="V20" s="946">
        <v>137240</v>
      </c>
      <c r="W20" s="946">
        <v>3</v>
      </c>
      <c r="X20" s="946">
        <v>420</v>
      </c>
      <c r="Y20" s="949">
        <v>187</v>
      </c>
      <c r="Z20" s="949">
        <v>13379</v>
      </c>
      <c r="AA20" s="949">
        <v>12</v>
      </c>
      <c r="AB20" s="949">
        <v>1402</v>
      </c>
      <c r="AC20" s="957"/>
      <c r="AD20" s="1022"/>
      <c r="AE20" s="1022"/>
      <c r="AF20" s="1022"/>
      <c r="AG20" s="946" t="s">
        <v>676</v>
      </c>
      <c r="AH20" s="946" t="s">
        <v>676</v>
      </c>
      <c r="AI20" s="949">
        <v>1249</v>
      </c>
      <c r="AJ20" s="949">
        <v>58318</v>
      </c>
      <c r="AK20" s="949">
        <v>135</v>
      </c>
      <c r="AL20" s="949">
        <v>3357</v>
      </c>
      <c r="AM20" s="949">
        <v>2786</v>
      </c>
      <c r="AN20" s="949">
        <v>60257</v>
      </c>
      <c r="AO20" s="949">
        <v>21261</v>
      </c>
      <c r="AP20" s="949"/>
      <c r="AQ20" s="84"/>
      <c r="AR20" s="956"/>
      <c r="AS20" s="61" t="s">
        <v>446</v>
      </c>
      <c r="AT20" s="61"/>
      <c r="AU20" s="27"/>
    </row>
    <row r="21" spans="1:47" s="920" customFormat="1" ht="12.75" customHeight="1">
      <c r="A21" s="61"/>
      <c r="B21" s="956"/>
      <c r="C21" s="61" t="s">
        <v>599</v>
      </c>
      <c r="D21" s="62"/>
      <c r="E21" s="946">
        <v>17562</v>
      </c>
      <c r="F21" s="946">
        <v>1628391</v>
      </c>
      <c r="G21" s="946">
        <v>39527366</v>
      </c>
      <c r="H21" s="946">
        <v>13703</v>
      </c>
      <c r="I21" s="946">
        <v>1398816</v>
      </c>
      <c r="J21" s="946">
        <v>174</v>
      </c>
      <c r="K21" s="946">
        <v>37172</v>
      </c>
      <c r="L21" s="946">
        <v>437</v>
      </c>
      <c r="M21" s="946">
        <v>44422</v>
      </c>
      <c r="N21" s="950"/>
      <c r="O21" s="951"/>
      <c r="P21" s="61"/>
      <c r="Q21" s="956"/>
      <c r="R21" s="61" t="s">
        <v>447</v>
      </c>
      <c r="S21" s="62"/>
      <c r="T21" s="950"/>
      <c r="U21" s="946">
        <v>417</v>
      </c>
      <c r="V21" s="946">
        <v>46574</v>
      </c>
      <c r="W21" s="946">
        <v>6</v>
      </c>
      <c r="X21" s="946">
        <v>789</v>
      </c>
      <c r="Y21" s="949">
        <v>298</v>
      </c>
      <c r="Z21" s="949">
        <v>24639</v>
      </c>
      <c r="AA21" s="949">
        <v>15</v>
      </c>
      <c r="AB21" s="949">
        <v>1245</v>
      </c>
      <c r="AC21" s="957"/>
      <c r="AD21" s="1022"/>
      <c r="AE21" s="1022"/>
      <c r="AF21" s="1022"/>
      <c r="AG21" s="946" t="s">
        <v>676</v>
      </c>
      <c r="AH21" s="946" t="s">
        <v>676</v>
      </c>
      <c r="AI21" s="949">
        <v>508</v>
      </c>
      <c r="AJ21" s="949">
        <v>25730</v>
      </c>
      <c r="AK21" s="949">
        <v>95</v>
      </c>
      <c r="AL21" s="949">
        <v>1864</v>
      </c>
      <c r="AM21" s="949">
        <v>1909</v>
      </c>
      <c r="AN21" s="949">
        <v>47140</v>
      </c>
      <c r="AO21" s="949">
        <v>24274</v>
      </c>
      <c r="AP21" s="949"/>
      <c r="AQ21" s="84"/>
      <c r="AR21" s="956"/>
      <c r="AS21" s="61" t="s">
        <v>447</v>
      </c>
      <c r="AT21" s="61"/>
      <c r="AU21" s="27"/>
    </row>
    <row r="22" spans="1:47" s="920" customFormat="1" ht="12.75" customHeight="1">
      <c r="A22" s="61"/>
      <c r="B22" s="956"/>
      <c r="C22" s="61" t="s">
        <v>600</v>
      </c>
      <c r="D22" s="62"/>
      <c r="E22" s="946">
        <v>37083</v>
      </c>
      <c r="F22" s="946">
        <v>3291227</v>
      </c>
      <c r="G22" s="946">
        <v>53678769</v>
      </c>
      <c r="H22" s="946">
        <v>17969</v>
      </c>
      <c r="I22" s="946">
        <v>1988619</v>
      </c>
      <c r="J22" s="946">
        <v>63</v>
      </c>
      <c r="K22" s="946">
        <v>14448</v>
      </c>
      <c r="L22" s="946">
        <v>1421</v>
      </c>
      <c r="M22" s="946">
        <v>153023</v>
      </c>
      <c r="N22" s="950"/>
      <c r="O22" s="951"/>
      <c r="P22" s="61"/>
      <c r="Q22" s="956"/>
      <c r="R22" s="61" t="s">
        <v>672</v>
      </c>
      <c r="S22" s="62"/>
      <c r="T22" s="950"/>
      <c r="U22" s="946">
        <v>3081</v>
      </c>
      <c r="V22" s="946">
        <v>346382</v>
      </c>
      <c r="W22" s="946">
        <v>93</v>
      </c>
      <c r="X22" s="946">
        <v>18423</v>
      </c>
      <c r="Y22" s="949">
        <v>456</v>
      </c>
      <c r="Z22" s="949">
        <v>37460</v>
      </c>
      <c r="AA22" s="949">
        <v>10</v>
      </c>
      <c r="AB22" s="949">
        <v>1025</v>
      </c>
      <c r="AC22" s="957"/>
      <c r="AD22" s="1022"/>
      <c r="AE22" s="1022"/>
      <c r="AF22" s="1022"/>
      <c r="AG22" s="946">
        <v>1</v>
      </c>
      <c r="AH22" s="946">
        <v>59</v>
      </c>
      <c r="AI22" s="949">
        <v>3961</v>
      </c>
      <c r="AJ22" s="949">
        <v>300973</v>
      </c>
      <c r="AK22" s="949">
        <v>2197</v>
      </c>
      <c r="AL22" s="949">
        <v>76550</v>
      </c>
      <c r="AM22" s="949">
        <v>7831</v>
      </c>
      <c r="AN22" s="949">
        <v>354265</v>
      </c>
      <c r="AO22" s="949">
        <v>16310</v>
      </c>
      <c r="AP22" s="949"/>
      <c r="AQ22" s="84"/>
      <c r="AR22" s="956"/>
      <c r="AS22" s="61" t="s">
        <v>672</v>
      </c>
      <c r="AT22" s="61"/>
      <c r="AU22" s="27"/>
    </row>
    <row r="23" spans="1:47" s="920" customFormat="1" ht="12.75" customHeight="1">
      <c r="A23" s="61"/>
      <c r="B23" s="956"/>
      <c r="C23" s="61" t="s">
        <v>653</v>
      </c>
      <c r="D23" s="62"/>
      <c r="E23" s="946">
        <v>59526</v>
      </c>
      <c r="F23" s="946">
        <v>5132913</v>
      </c>
      <c r="G23" s="946">
        <v>106406150</v>
      </c>
      <c r="H23" s="946">
        <v>32688</v>
      </c>
      <c r="I23" s="946">
        <v>3659431</v>
      </c>
      <c r="J23" s="946">
        <v>262</v>
      </c>
      <c r="K23" s="946">
        <v>64196</v>
      </c>
      <c r="L23" s="946">
        <v>1752</v>
      </c>
      <c r="M23" s="946">
        <v>181838</v>
      </c>
      <c r="N23" s="950"/>
      <c r="O23" s="951"/>
      <c r="P23" s="61"/>
      <c r="Q23" s="956"/>
      <c r="R23" s="61" t="s">
        <v>673</v>
      </c>
      <c r="S23" s="62"/>
      <c r="T23" s="950"/>
      <c r="U23" s="946">
        <v>5103</v>
      </c>
      <c r="V23" s="946">
        <v>504301</v>
      </c>
      <c r="W23" s="946">
        <v>78</v>
      </c>
      <c r="X23" s="946">
        <v>10527</v>
      </c>
      <c r="Y23" s="949">
        <v>633</v>
      </c>
      <c r="Z23" s="949">
        <v>47901</v>
      </c>
      <c r="AA23" s="949">
        <v>22</v>
      </c>
      <c r="AB23" s="949">
        <v>2884</v>
      </c>
      <c r="AC23" s="957"/>
      <c r="AD23" s="1022"/>
      <c r="AE23" s="1022"/>
      <c r="AF23" s="1022"/>
      <c r="AG23" s="946">
        <v>1</v>
      </c>
      <c r="AH23" s="946">
        <v>129</v>
      </c>
      <c r="AI23" s="949">
        <v>1954</v>
      </c>
      <c r="AJ23" s="949">
        <v>141985</v>
      </c>
      <c r="AK23" s="949">
        <v>2911</v>
      </c>
      <c r="AL23" s="949">
        <v>84307</v>
      </c>
      <c r="AM23" s="949">
        <v>14122</v>
      </c>
      <c r="AN23" s="949">
        <v>435414</v>
      </c>
      <c r="AO23" s="949">
        <v>20730</v>
      </c>
      <c r="AP23" s="949"/>
      <c r="AQ23" s="84"/>
      <c r="AR23" s="956"/>
      <c r="AS23" s="61" t="s">
        <v>673</v>
      </c>
      <c r="AT23" s="61"/>
      <c r="AU23" s="27"/>
    </row>
    <row r="24" spans="1:47" s="920" customFormat="1" ht="12.75" customHeight="1">
      <c r="A24" s="61"/>
      <c r="B24" s="956"/>
      <c r="C24" s="61" t="s">
        <v>654</v>
      </c>
      <c r="D24" s="62"/>
      <c r="E24" s="946">
        <v>25494</v>
      </c>
      <c r="F24" s="946">
        <v>2187604</v>
      </c>
      <c r="G24" s="946">
        <v>35018249</v>
      </c>
      <c r="H24" s="946">
        <v>12386</v>
      </c>
      <c r="I24" s="946">
        <v>1506516</v>
      </c>
      <c r="J24" s="946">
        <v>130</v>
      </c>
      <c r="K24" s="946">
        <v>21089</v>
      </c>
      <c r="L24" s="946">
        <v>237</v>
      </c>
      <c r="M24" s="946">
        <v>32153</v>
      </c>
      <c r="N24" s="950"/>
      <c r="O24" s="951"/>
      <c r="P24" s="61"/>
      <c r="Q24" s="956"/>
      <c r="R24" s="61" t="s">
        <v>674</v>
      </c>
      <c r="S24" s="62"/>
      <c r="T24" s="950"/>
      <c r="U24" s="946">
        <v>2856</v>
      </c>
      <c r="V24" s="946">
        <v>322800</v>
      </c>
      <c r="W24" s="946">
        <v>31</v>
      </c>
      <c r="X24" s="946">
        <v>5147</v>
      </c>
      <c r="Y24" s="949">
        <v>250</v>
      </c>
      <c r="Z24" s="949">
        <v>17927</v>
      </c>
      <c r="AA24" s="949">
        <v>5</v>
      </c>
      <c r="AB24" s="949">
        <v>1286</v>
      </c>
      <c r="AC24" s="957"/>
      <c r="AD24" s="1022"/>
      <c r="AE24" s="1022"/>
      <c r="AF24" s="1022"/>
      <c r="AG24" s="946" t="s">
        <v>676</v>
      </c>
      <c r="AH24" s="946" t="s">
        <v>676</v>
      </c>
      <c r="AI24" s="949">
        <v>701</v>
      </c>
      <c r="AJ24" s="949">
        <v>58150</v>
      </c>
      <c r="AK24" s="949">
        <v>1331</v>
      </c>
      <c r="AL24" s="949">
        <v>43447</v>
      </c>
      <c r="AM24" s="949">
        <v>7567</v>
      </c>
      <c r="AN24" s="949">
        <v>179089</v>
      </c>
      <c r="AO24" s="949">
        <v>16008</v>
      </c>
      <c r="AP24" s="949"/>
      <c r="AQ24" s="84"/>
      <c r="AR24" s="956"/>
      <c r="AS24" s="61" t="s">
        <v>674</v>
      </c>
      <c r="AT24" s="61"/>
      <c r="AU24" s="27"/>
    </row>
    <row r="25" spans="1:47" s="955" customFormat="1" ht="15.75" customHeight="1">
      <c r="A25" s="57"/>
      <c r="B25" s="1047" t="s">
        <v>655</v>
      </c>
      <c r="C25" s="1047"/>
      <c r="D25" s="60"/>
      <c r="E25" s="953">
        <v>115869</v>
      </c>
      <c r="F25" s="953">
        <v>9727591</v>
      </c>
      <c r="G25" s="953">
        <v>166498174</v>
      </c>
      <c r="H25" s="953">
        <v>60485</v>
      </c>
      <c r="I25" s="953">
        <v>7208498</v>
      </c>
      <c r="J25" s="953">
        <v>182</v>
      </c>
      <c r="K25" s="953">
        <v>45256</v>
      </c>
      <c r="L25" s="953">
        <v>1588</v>
      </c>
      <c r="M25" s="953">
        <v>177281</v>
      </c>
      <c r="N25" s="952"/>
      <c r="O25" s="1023"/>
      <c r="P25" s="57"/>
      <c r="Q25" s="1047" t="s">
        <v>677</v>
      </c>
      <c r="R25" s="1047"/>
      <c r="S25" s="60"/>
      <c r="T25" s="952"/>
      <c r="U25" s="953">
        <v>6063</v>
      </c>
      <c r="V25" s="953">
        <v>692997</v>
      </c>
      <c r="W25" s="953">
        <v>175</v>
      </c>
      <c r="X25" s="953">
        <v>21026</v>
      </c>
      <c r="Y25" s="953">
        <v>956</v>
      </c>
      <c r="Z25" s="953">
        <v>70874</v>
      </c>
      <c r="AA25" s="953">
        <v>41</v>
      </c>
      <c r="AB25" s="953">
        <v>7954</v>
      </c>
      <c r="AC25" s="952"/>
      <c r="AD25" s="1022"/>
      <c r="AE25" s="1022"/>
      <c r="AF25" s="1022"/>
      <c r="AG25" s="953">
        <v>1</v>
      </c>
      <c r="AH25" s="953">
        <v>130</v>
      </c>
      <c r="AI25" s="953">
        <v>2808</v>
      </c>
      <c r="AJ25" s="953">
        <v>200910</v>
      </c>
      <c r="AK25" s="953">
        <v>6486</v>
      </c>
      <c r="AL25" s="953">
        <v>187261</v>
      </c>
      <c r="AM25" s="953">
        <v>37084</v>
      </c>
      <c r="AN25" s="953">
        <v>1115404</v>
      </c>
      <c r="AO25" s="953">
        <v>17116</v>
      </c>
      <c r="AP25" s="953"/>
      <c r="AQ25" s="83"/>
      <c r="AR25" s="1047" t="s">
        <v>675</v>
      </c>
      <c r="AS25" s="1047"/>
      <c r="AT25" s="57"/>
      <c r="AU25" s="954"/>
    </row>
    <row r="26" spans="1:47" s="920" customFormat="1" ht="12.75" customHeight="1">
      <c r="A26" s="61"/>
      <c r="B26" s="956"/>
      <c r="C26" s="61" t="s">
        <v>9</v>
      </c>
      <c r="D26" s="62"/>
      <c r="E26" s="946">
        <v>10318</v>
      </c>
      <c r="F26" s="946">
        <v>931918</v>
      </c>
      <c r="G26" s="946">
        <v>20722801</v>
      </c>
      <c r="H26" s="946">
        <v>7648</v>
      </c>
      <c r="I26" s="946">
        <v>768467</v>
      </c>
      <c r="J26" s="946">
        <v>22</v>
      </c>
      <c r="K26" s="946">
        <v>4917</v>
      </c>
      <c r="L26" s="946">
        <v>163</v>
      </c>
      <c r="M26" s="946">
        <v>18290</v>
      </c>
      <c r="N26" s="950"/>
      <c r="O26" s="951"/>
      <c r="P26" s="61"/>
      <c r="Q26" s="956"/>
      <c r="R26" s="61" t="s">
        <v>9</v>
      </c>
      <c r="S26" s="62"/>
      <c r="T26" s="950"/>
      <c r="U26" s="946">
        <v>614</v>
      </c>
      <c r="V26" s="946">
        <v>58743</v>
      </c>
      <c r="W26" s="946">
        <v>122</v>
      </c>
      <c r="X26" s="946">
        <v>14037</v>
      </c>
      <c r="Y26" s="949">
        <v>118</v>
      </c>
      <c r="Z26" s="949">
        <v>8949</v>
      </c>
      <c r="AA26" s="949">
        <v>9</v>
      </c>
      <c r="AB26" s="949">
        <v>1109</v>
      </c>
      <c r="AC26" s="957"/>
      <c r="AD26" s="1022"/>
      <c r="AE26" s="1022"/>
      <c r="AF26" s="1022"/>
      <c r="AG26" s="946" t="s">
        <v>676</v>
      </c>
      <c r="AH26" s="946" t="s">
        <v>676</v>
      </c>
      <c r="AI26" s="949">
        <v>299</v>
      </c>
      <c r="AJ26" s="949">
        <v>15792</v>
      </c>
      <c r="AK26" s="949">
        <v>276</v>
      </c>
      <c r="AL26" s="949">
        <v>7909</v>
      </c>
      <c r="AM26" s="949">
        <v>1047</v>
      </c>
      <c r="AN26" s="949">
        <v>33705</v>
      </c>
      <c r="AO26" s="949">
        <v>22237</v>
      </c>
      <c r="AP26" s="949"/>
      <c r="AQ26" s="84"/>
      <c r="AR26" s="956"/>
      <c r="AS26" s="61" t="s">
        <v>9</v>
      </c>
      <c r="AT26" s="61"/>
      <c r="AU26" s="27"/>
    </row>
    <row r="27" spans="1:47" s="920" customFormat="1" ht="12.75" customHeight="1">
      <c r="A27" s="61"/>
      <c r="B27" s="956"/>
      <c r="C27" s="61" t="s">
        <v>19</v>
      </c>
      <c r="D27" s="62"/>
      <c r="E27" s="946">
        <v>4916</v>
      </c>
      <c r="F27" s="946">
        <v>484354</v>
      </c>
      <c r="G27" s="946">
        <v>9797474</v>
      </c>
      <c r="H27" s="946">
        <v>3290</v>
      </c>
      <c r="I27" s="946">
        <v>378243</v>
      </c>
      <c r="J27" s="946">
        <v>14</v>
      </c>
      <c r="K27" s="946">
        <v>2610</v>
      </c>
      <c r="L27" s="946">
        <v>96</v>
      </c>
      <c r="M27" s="946">
        <v>10696</v>
      </c>
      <c r="N27" s="950"/>
      <c r="O27" s="951"/>
      <c r="P27" s="61"/>
      <c r="Q27" s="956"/>
      <c r="R27" s="61" t="s">
        <v>19</v>
      </c>
      <c r="S27" s="62"/>
      <c r="T27" s="950"/>
      <c r="U27" s="946">
        <v>391</v>
      </c>
      <c r="V27" s="946">
        <v>39564</v>
      </c>
      <c r="W27" s="946">
        <v>1</v>
      </c>
      <c r="X27" s="946">
        <v>32</v>
      </c>
      <c r="Y27" s="949">
        <v>45</v>
      </c>
      <c r="Z27" s="949">
        <v>3359</v>
      </c>
      <c r="AA27" s="949">
        <v>2</v>
      </c>
      <c r="AB27" s="949">
        <v>300</v>
      </c>
      <c r="AC27" s="957"/>
      <c r="AD27" s="1022"/>
      <c r="AE27" s="1022"/>
      <c r="AF27" s="1022"/>
      <c r="AG27" s="946" t="s">
        <v>676</v>
      </c>
      <c r="AH27" s="946" t="s">
        <v>676</v>
      </c>
      <c r="AI27" s="949">
        <v>84</v>
      </c>
      <c r="AJ27" s="949">
        <v>7661</v>
      </c>
      <c r="AK27" s="949">
        <v>143</v>
      </c>
      <c r="AL27" s="949">
        <v>3444</v>
      </c>
      <c r="AM27" s="949">
        <v>850</v>
      </c>
      <c r="AN27" s="949">
        <v>38445</v>
      </c>
      <c r="AO27" s="949">
        <v>20228</v>
      </c>
      <c r="AP27" s="949"/>
      <c r="AQ27" s="84"/>
      <c r="AR27" s="956"/>
      <c r="AS27" s="61" t="s">
        <v>19</v>
      </c>
      <c r="AT27" s="61"/>
      <c r="AU27" s="27"/>
    </row>
    <row r="28" spans="1:47" s="920" customFormat="1" ht="12.75" customHeight="1">
      <c r="A28" s="61"/>
      <c r="B28" s="956"/>
      <c r="C28" s="61" t="s">
        <v>21</v>
      </c>
      <c r="D28" s="62"/>
      <c r="E28" s="946">
        <v>21112</v>
      </c>
      <c r="F28" s="946">
        <v>1397243</v>
      </c>
      <c r="G28" s="946">
        <v>24960079</v>
      </c>
      <c r="H28" s="946">
        <v>8746</v>
      </c>
      <c r="I28" s="946">
        <v>982861</v>
      </c>
      <c r="J28" s="946">
        <v>61</v>
      </c>
      <c r="K28" s="946">
        <v>17821</v>
      </c>
      <c r="L28" s="946">
        <v>297</v>
      </c>
      <c r="M28" s="946">
        <v>23096</v>
      </c>
      <c r="N28" s="950"/>
      <c r="O28" s="951"/>
      <c r="P28" s="61"/>
      <c r="Q28" s="956"/>
      <c r="R28" s="61" t="s">
        <v>21</v>
      </c>
      <c r="S28" s="62"/>
      <c r="T28" s="950"/>
      <c r="U28" s="946">
        <v>38</v>
      </c>
      <c r="V28" s="946">
        <v>4814</v>
      </c>
      <c r="W28" s="946">
        <v>10</v>
      </c>
      <c r="X28" s="946">
        <v>1415</v>
      </c>
      <c r="Y28" s="949">
        <v>165</v>
      </c>
      <c r="Z28" s="949">
        <v>12854</v>
      </c>
      <c r="AA28" s="949">
        <v>13</v>
      </c>
      <c r="AB28" s="949">
        <v>1826</v>
      </c>
      <c r="AC28" s="957"/>
      <c r="AD28" s="1022"/>
      <c r="AE28" s="1022"/>
      <c r="AF28" s="1022"/>
      <c r="AG28" s="946" t="s">
        <v>676</v>
      </c>
      <c r="AH28" s="946" t="s">
        <v>676</v>
      </c>
      <c r="AI28" s="949">
        <v>191</v>
      </c>
      <c r="AJ28" s="949">
        <v>18118</v>
      </c>
      <c r="AK28" s="949">
        <v>1319</v>
      </c>
      <c r="AL28" s="949">
        <v>30129</v>
      </c>
      <c r="AM28" s="949">
        <v>10272</v>
      </c>
      <c r="AN28" s="949">
        <v>304309</v>
      </c>
      <c r="AO28" s="949">
        <v>17864</v>
      </c>
      <c r="AP28" s="949"/>
      <c r="AQ28" s="84"/>
      <c r="AR28" s="956"/>
      <c r="AS28" s="61" t="s">
        <v>21</v>
      </c>
      <c r="AT28" s="61"/>
      <c r="AU28" s="27"/>
    </row>
    <row r="29" spans="1:47" s="920" customFormat="1" ht="12.75" customHeight="1">
      <c r="A29" s="61"/>
      <c r="B29" s="956"/>
      <c r="C29" s="61" t="s">
        <v>22</v>
      </c>
      <c r="D29" s="62"/>
      <c r="E29" s="946">
        <v>7211</v>
      </c>
      <c r="F29" s="946">
        <v>594747</v>
      </c>
      <c r="G29" s="946">
        <v>12218156</v>
      </c>
      <c r="H29" s="946">
        <v>2941</v>
      </c>
      <c r="I29" s="946">
        <v>364731</v>
      </c>
      <c r="J29" s="946">
        <v>9</v>
      </c>
      <c r="K29" s="946">
        <v>2552</v>
      </c>
      <c r="L29" s="946">
        <v>189</v>
      </c>
      <c r="M29" s="946">
        <v>19358</v>
      </c>
      <c r="N29" s="950"/>
      <c r="O29" s="951"/>
      <c r="P29" s="61"/>
      <c r="Q29" s="956"/>
      <c r="R29" s="61" t="s">
        <v>22</v>
      </c>
      <c r="S29" s="62"/>
      <c r="T29" s="950"/>
      <c r="U29" s="946">
        <v>1510</v>
      </c>
      <c r="V29" s="946">
        <v>118170</v>
      </c>
      <c r="W29" s="946" t="s">
        <v>676</v>
      </c>
      <c r="X29" s="946" t="s">
        <v>676</v>
      </c>
      <c r="Y29" s="949">
        <v>80</v>
      </c>
      <c r="Z29" s="949">
        <v>5383</v>
      </c>
      <c r="AA29" s="946">
        <v>2</v>
      </c>
      <c r="AB29" s="946">
        <v>269</v>
      </c>
      <c r="AC29" s="957"/>
      <c r="AD29" s="1022"/>
      <c r="AE29" s="1022"/>
      <c r="AF29" s="1022"/>
      <c r="AG29" s="946" t="s">
        <v>676</v>
      </c>
      <c r="AH29" s="946" t="s">
        <v>676</v>
      </c>
      <c r="AI29" s="949">
        <v>190</v>
      </c>
      <c r="AJ29" s="949">
        <v>14041</v>
      </c>
      <c r="AK29" s="949">
        <v>244</v>
      </c>
      <c r="AL29" s="949">
        <v>3816</v>
      </c>
      <c r="AM29" s="949">
        <v>2046</v>
      </c>
      <c r="AN29" s="949">
        <v>66427</v>
      </c>
      <c r="AO29" s="949">
        <v>20543</v>
      </c>
      <c r="AP29" s="949"/>
      <c r="AQ29" s="84"/>
      <c r="AR29" s="956"/>
      <c r="AS29" s="61" t="s">
        <v>22</v>
      </c>
      <c r="AT29" s="61"/>
      <c r="AU29" s="27"/>
    </row>
    <row r="30" spans="1:47" s="920" customFormat="1" ht="12.75" customHeight="1">
      <c r="A30" s="61"/>
      <c r="B30" s="956"/>
      <c r="C30" s="61" t="s">
        <v>28</v>
      </c>
      <c r="D30" s="62"/>
      <c r="E30" s="946">
        <v>5754</v>
      </c>
      <c r="F30" s="946">
        <v>480918</v>
      </c>
      <c r="G30" s="946">
        <v>8570750</v>
      </c>
      <c r="H30" s="946">
        <v>2210</v>
      </c>
      <c r="I30" s="946">
        <v>291727</v>
      </c>
      <c r="J30" s="946">
        <v>5</v>
      </c>
      <c r="K30" s="946">
        <v>297</v>
      </c>
      <c r="L30" s="946">
        <v>52</v>
      </c>
      <c r="M30" s="946">
        <v>5493</v>
      </c>
      <c r="N30" s="950"/>
      <c r="O30" s="951"/>
      <c r="P30" s="61"/>
      <c r="Q30" s="956"/>
      <c r="R30" s="61" t="s">
        <v>28</v>
      </c>
      <c r="S30" s="62"/>
      <c r="T30" s="950"/>
      <c r="U30" s="946">
        <v>645</v>
      </c>
      <c r="V30" s="946">
        <v>77680</v>
      </c>
      <c r="W30" s="946">
        <v>2</v>
      </c>
      <c r="X30" s="946">
        <v>279</v>
      </c>
      <c r="Y30" s="949">
        <v>45</v>
      </c>
      <c r="Z30" s="949">
        <v>3264</v>
      </c>
      <c r="AA30" s="946">
        <v>1</v>
      </c>
      <c r="AB30" s="946">
        <v>139</v>
      </c>
      <c r="AC30" s="950">
        <v>0</v>
      </c>
      <c r="AD30" s="1022"/>
      <c r="AE30" s="1022"/>
      <c r="AF30" s="1022"/>
      <c r="AG30" s="946" t="s">
        <v>676</v>
      </c>
      <c r="AH30" s="946" t="s">
        <v>676</v>
      </c>
      <c r="AI30" s="949">
        <v>437</v>
      </c>
      <c r="AJ30" s="949">
        <v>25799</v>
      </c>
      <c r="AK30" s="949">
        <v>421</v>
      </c>
      <c r="AL30" s="949">
        <v>8538</v>
      </c>
      <c r="AM30" s="949">
        <v>1936</v>
      </c>
      <c r="AN30" s="949">
        <v>67702</v>
      </c>
      <c r="AO30" s="949">
        <v>17822</v>
      </c>
      <c r="AP30" s="949"/>
      <c r="AQ30" s="84"/>
      <c r="AR30" s="956"/>
      <c r="AS30" s="61" t="s">
        <v>28</v>
      </c>
      <c r="AT30" s="61"/>
      <c r="AU30" s="27"/>
    </row>
    <row r="31" spans="1:47" s="920" customFormat="1" ht="12.75" customHeight="1">
      <c r="A31" s="61"/>
      <c r="B31" s="956"/>
      <c r="C31" s="61" t="s">
        <v>29</v>
      </c>
      <c r="D31" s="62"/>
      <c r="E31" s="946">
        <v>6243</v>
      </c>
      <c r="F31" s="946">
        <v>531235</v>
      </c>
      <c r="G31" s="946">
        <v>11042217</v>
      </c>
      <c r="H31" s="946">
        <v>3879</v>
      </c>
      <c r="I31" s="946">
        <v>425371</v>
      </c>
      <c r="J31" s="946">
        <v>35</v>
      </c>
      <c r="K31" s="946">
        <v>8087</v>
      </c>
      <c r="L31" s="946">
        <v>152</v>
      </c>
      <c r="M31" s="946">
        <v>15745</v>
      </c>
      <c r="N31" s="950"/>
      <c r="O31" s="951"/>
      <c r="P31" s="61"/>
      <c r="Q31" s="956"/>
      <c r="R31" s="61" t="s">
        <v>29</v>
      </c>
      <c r="S31" s="62"/>
      <c r="T31" s="950"/>
      <c r="U31" s="946" t="s">
        <v>676</v>
      </c>
      <c r="V31" s="946" t="s">
        <v>676</v>
      </c>
      <c r="W31" s="946">
        <v>3</v>
      </c>
      <c r="X31" s="946">
        <v>463</v>
      </c>
      <c r="Y31" s="949">
        <v>53</v>
      </c>
      <c r="Z31" s="949">
        <v>3819</v>
      </c>
      <c r="AA31" s="946">
        <v>2</v>
      </c>
      <c r="AB31" s="946">
        <v>1511</v>
      </c>
      <c r="AC31" s="957"/>
      <c r="AD31" s="1022"/>
      <c r="AE31" s="1022"/>
      <c r="AF31" s="1022"/>
      <c r="AG31" s="946" t="s">
        <v>676</v>
      </c>
      <c r="AH31" s="946" t="s">
        <v>676</v>
      </c>
      <c r="AI31" s="949">
        <v>205</v>
      </c>
      <c r="AJ31" s="949">
        <v>17800</v>
      </c>
      <c r="AK31" s="949">
        <v>270</v>
      </c>
      <c r="AL31" s="949">
        <v>10861</v>
      </c>
      <c r="AM31" s="949">
        <v>1644</v>
      </c>
      <c r="AN31" s="949">
        <v>47578</v>
      </c>
      <c r="AO31" s="949">
        <v>20786</v>
      </c>
      <c r="AP31" s="949"/>
      <c r="AQ31" s="84"/>
      <c r="AR31" s="956"/>
      <c r="AS31" s="61" t="s">
        <v>29</v>
      </c>
      <c r="AT31" s="61"/>
      <c r="AU31" s="27"/>
    </row>
    <row r="32" spans="1:47" s="920" customFormat="1" ht="12.75" customHeight="1">
      <c r="A32" s="61"/>
      <c r="B32" s="956"/>
      <c r="C32" s="61" t="s">
        <v>30</v>
      </c>
      <c r="D32" s="62"/>
      <c r="E32" s="946">
        <v>3431</v>
      </c>
      <c r="F32" s="946">
        <v>363145</v>
      </c>
      <c r="G32" s="946">
        <v>6683211</v>
      </c>
      <c r="H32" s="946">
        <v>2329</v>
      </c>
      <c r="I32" s="946">
        <v>300652</v>
      </c>
      <c r="J32" s="946">
        <v>2</v>
      </c>
      <c r="K32" s="946">
        <v>647</v>
      </c>
      <c r="L32" s="946">
        <v>100</v>
      </c>
      <c r="M32" s="946">
        <v>12834</v>
      </c>
      <c r="N32" s="950"/>
      <c r="O32" s="951"/>
      <c r="P32" s="61"/>
      <c r="Q32" s="956"/>
      <c r="R32" s="61" t="s">
        <v>30</v>
      </c>
      <c r="S32" s="62"/>
      <c r="T32" s="950"/>
      <c r="U32" s="946" t="s">
        <v>676</v>
      </c>
      <c r="V32" s="946" t="s">
        <v>676</v>
      </c>
      <c r="W32" s="946" t="s">
        <v>676</v>
      </c>
      <c r="X32" s="946" t="s">
        <v>676</v>
      </c>
      <c r="Y32" s="949">
        <v>54</v>
      </c>
      <c r="Z32" s="949">
        <v>3953</v>
      </c>
      <c r="AA32" s="946">
        <v>1</v>
      </c>
      <c r="AB32" s="946">
        <v>270</v>
      </c>
      <c r="AC32" s="950"/>
      <c r="AD32" s="1022"/>
      <c r="AE32" s="1022"/>
      <c r="AF32" s="1022"/>
      <c r="AG32" s="946" t="s">
        <v>676</v>
      </c>
      <c r="AH32" s="946" t="s">
        <v>676</v>
      </c>
      <c r="AI32" s="949">
        <v>621</v>
      </c>
      <c r="AJ32" s="949">
        <v>32407</v>
      </c>
      <c r="AK32" s="949">
        <v>193</v>
      </c>
      <c r="AL32" s="949">
        <v>8018</v>
      </c>
      <c r="AM32" s="949">
        <v>131</v>
      </c>
      <c r="AN32" s="949">
        <v>4364</v>
      </c>
      <c r="AO32" s="949">
        <v>18404</v>
      </c>
      <c r="AP32" s="949"/>
      <c r="AQ32" s="84"/>
      <c r="AR32" s="956"/>
      <c r="AS32" s="61" t="s">
        <v>30</v>
      </c>
      <c r="AT32" s="61"/>
      <c r="AU32" s="27"/>
    </row>
    <row r="33" spans="1:47" s="920" customFormat="1" ht="12.75" customHeight="1">
      <c r="A33" s="61"/>
      <c r="B33" s="956"/>
      <c r="C33" s="61" t="s">
        <v>31</v>
      </c>
      <c r="D33" s="62"/>
      <c r="E33" s="946">
        <v>4025</v>
      </c>
      <c r="F33" s="946">
        <v>497256</v>
      </c>
      <c r="G33" s="946">
        <v>8891635</v>
      </c>
      <c r="H33" s="946">
        <v>2056</v>
      </c>
      <c r="I33" s="946">
        <v>342065</v>
      </c>
      <c r="J33" s="946">
        <v>1</v>
      </c>
      <c r="K33" s="946">
        <v>118</v>
      </c>
      <c r="L33" s="946">
        <v>50</v>
      </c>
      <c r="M33" s="946">
        <v>6325</v>
      </c>
      <c r="N33" s="950"/>
      <c r="O33" s="951"/>
      <c r="P33" s="61"/>
      <c r="Q33" s="956"/>
      <c r="R33" s="61" t="s">
        <v>31</v>
      </c>
      <c r="S33" s="62"/>
      <c r="T33" s="950"/>
      <c r="U33" s="946">
        <v>658</v>
      </c>
      <c r="V33" s="946">
        <v>86242</v>
      </c>
      <c r="W33" s="946" t="s">
        <v>676</v>
      </c>
      <c r="X33" s="946" t="s">
        <v>676</v>
      </c>
      <c r="Y33" s="949">
        <v>43</v>
      </c>
      <c r="Z33" s="949">
        <v>2682</v>
      </c>
      <c r="AA33" s="946" t="s">
        <v>676</v>
      </c>
      <c r="AB33" s="946" t="s">
        <v>676</v>
      </c>
      <c r="AC33" s="950"/>
      <c r="AD33" s="1022"/>
      <c r="AE33" s="1022"/>
      <c r="AF33" s="1022"/>
      <c r="AG33" s="946" t="s">
        <v>676</v>
      </c>
      <c r="AH33" s="946" t="s">
        <v>676</v>
      </c>
      <c r="AI33" s="949">
        <v>199</v>
      </c>
      <c r="AJ33" s="949">
        <v>15909</v>
      </c>
      <c r="AK33" s="949">
        <v>175</v>
      </c>
      <c r="AL33" s="949">
        <v>4694</v>
      </c>
      <c r="AM33" s="949">
        <v>843</v>
      </c>
      <c r="AN33" s="949">
        <v>39221</v>
      </c>
      <c r="AO33" s="949">
        <v>17881</v>
      </c>
      <c r="AP33" s="949"/>
      <c r="AQ33" s="84"/>
      <c r="AR33" s="956"/>
      <c r="AS33" s="61" t="s">
        <v>31</v>
      </c>
      <c r="AT33" s="61"/>
      <c r="AU33" s="27"/>
    </row>
    <row r="34" spans="1:47" s="920" customFormat="1" ht="12.75" customHeight="1">
      <c r="A34" s="61"/>
      <c r="B34" s="956"/>
      <c r="C34" s="61" t="s">
        <v>32</v>
      </c>
      <c r="D34" s="62"/>
      <c r="E34" s="946">
        <v>6981</v>
      </c>
      <c r="F34" s="946">
        <v>579738</v>
      </c>
      <c r="G34" s="946">
        <v>7407921</v>
      </c>
      <c r="H34" s="946">
        <v>3902</v>
      </c>
      <c r="I34" s="946">
        <v>482449</v>
      </c>
      <c r="J34" s="946">
        <v>4</v>
      </c>
      <c r="K34" s="946">
        <v>822</v>
      </c>
      <c r="L34" s="946">
        <v>43</v>
      </c>
      <c r="M34" s="946">
        <v>5063</v>
      </c>
      <c r="N34" s="950"/>
      <c r="O34" s="951"/>
      <c r="P34" s="61"/>
      <c r="Q34" s="956"/>
      <c r="R34" s="61" t="s">
        <v>32</v>
      </c>
      <c r="S34" s="62"/>
      <c r="T34" s="950"/>
      <c r="U34" s="946" t="s">
        <v>676</v>
      </c>
      <c r="V34" s="946" t="s">
        <v>676</v>
      </c>
      <c r="W34" s="946" t="s">
        <v>676</v>
      </c>
      <c r="X34" s="946" t="s">
        <v>676</v>
      </c>
      <c r="Y34" s="949">
        <v>76</v>
      </c>
      <c r="Z34" s="949">
        <v>7018</v>
      </c>
      <c r="AA34" s="949">
        <v>4</v>
      </c>
      <c r="AB34" s="949">
        <v>421</v>
      </c>
      <c r="AC34" s="957">
        <v>0</v>
      </c>
      <c r="AD34" s="1022"/>
      <c r="AE34" s="1022"/>
      <c r="AF34" s="1022"/>
      <c r="AG34" s="946" t="s">
        <v>676</v>
      </c>
      <c r="AH34" s="946" t="s">
        <v>676</v>
      </c>
      <c r="AI34" s="949">
        <v>70</v>
      </c>
      <c r="AJ34" s="949">
        <v>8684</v>
      </c>
      <c r="AK34" s="949">
        <v>315</v>
      </c>
      <c r="AL34" s="949">
        <v>8742</v>
      </c>
      <c r="AM34" s="949">
        <v>2567</v>
      </c>
      <c r="AN34" s="949">
        <v>66539</v>
      </c>
      <c r="AO34" s="949">
        <v>12778</v>
      </c>
      <c r="AP34" s="949"/>
      <c r="AQ34" s="84"/>
      <c r="AR34" s="956"/>
      <c r="AS34" s="61" t="s">
        <v>32</v>
      </c>
      <c r="AT34" s="61"/>
      <c r="AU34" s="27"/>
    </row>
    <row r="35" spans="1:47" s="920" customFormat="1" ht="12.75" customHeight="1">
      <c r="A35" s="61"/>
      <c r="B35" s="956"/>
      <c r="C35" s="61" t="s">
        <v>37</v>
      </c>
      <c r="D35" s="62"/>
      <c r="E35" s="946">
        <v>10016</v>
      </c>
      <c r="F35" s="946">
        <v>842773</v>
      </c>
      <c r="G35" s="946">
        <v>14122581</v>
      </c>
      <c r="H35" s="946">
        <v>5814</v>
      </c>
      <c r="I35" s="946">
        <v>729272</v>
      </c>
      <c r="J35" s="946">
        <v>10</v>
      </c>
      <c r="K35" s="946">
        <v>3453</v>
      </c>
      <c r="L35" s="946">
        <v>48</v>
      </c>
      <c r="M35" s="946">
        <v>5400</v>
      </c>
      <c r="N35" s="950"/>
      <c r="O35" s="951"/>
      <c r="P35" s="61"/>
      <c r="Q35" s="956"/>
      <c r="R35" s="61" t="s">
        <v>37</v>
      </c>
      <c r="S35" s="62"/>
      <c r="T35" s="950"/>
      <c r="U35" s="946" t="s">
        <v>676</v>
      </c>
      <c r="V35" s="946" t="s">
        <v>676</v>
      </c>
      <c r="W35" s="946">
        <v>1</v>
      </c>
      <c r="X35" s="946">
        <v>407</v>
      </c>
      <c r="Y35" s="949">
        <v>63</v>
      </c>
      <c r="Z35" s="949">
        <v>4232</v>
      </c>
      <c r="AA35" s="949">
        <v>2</v>
      </c>
      <c r="AB35" s="949">
        <v>397</v>
      </c>
      <c r="AC35" s="957"/>
      <c r="AD35" s="1022"/>
      <c r="AE35" s="1022"/>
      <c r="AF35" s="1022"/>
      <c r="AG35" s="949">
        <v>1</v>
      </c>
      <c r="AH35" s="949">
        <v>130</v>
      </c>
      <c r="AI35" s="949">
        <v>87</v>
      </c>
      <c r="AJ35" s="949">
        <v>6555</v>
      </c>
      <c r="AK35" s="949">
        <v>856</v>
      </c>
      <c r="AL35" s="949">
        <v>33501</v>
      </c>
      <c r="AM35" s="949">
        <v>3134</v>
      </c>
      <c r="AN35" s="949">
        <v>59426</v>
      </c>
      <c r="AO35" s="949">
        <v>16757</v>
      </c>
      <c r="AP35" s="949"/>
      <c r="AQ35" s="84"/>
      <c r="AR35" s="956"/>
      <c r="AS35" s="61" t="s">
        <v>37</v>
      </c>
      <c r="AT35" s="61"/>
      <c r="AU35" s="27"/>
    </row>
    <row r="36" spans="1:47" s="920" customFormat="1" ht="12.75" customHeight="1">
      <c r="A36" s="61"/>
      <c r="B36" s="956"/>
      <c r="C36" s="61" t="s">
        <v>38</v>
      </c>
      <c r="D36" s="62"/>
      <c r="E36" s="946">
        <v>2890</v>
      </c>
      <c r="F36" s="946">
        <v>275393</v>
      </c>
      <c r="G36" s="946">
        <v>3875388</v>
      </c>
      <c r="H36" s="946">
        <v>1859</v>
      </c>
      <c r="I36" s="946">
        <v>240031</v>
      </c>
      <c r="J36" s="946">
        <v>1</v>
      </c>
      <c r="K36" s="946">
        <v>25</v>
      </c>
      <c r="L36" s="946">
        <v>39</v>
      </c>
      <c r="M36" s="946">
        <v>5801</v>
      </c>
      <c r="N36" s="950"/>
      <c r="O36" s="951"/>
      <c r="P36" s="61"/>
      <c r="Q36" s="956"/>
      <c r="R36" s="61" t="s">
        <v>38</v>
      </c>
      <c r="S36" s="62"/>
      <c r="T36" s="950"/>
      <c r="U36" s="946" t="s">
        <v>676</v>
      </c>
      <c r="V36" s="946" t="s">
        <v>676</v>
      </c>
      <c r="W36" s="946">
        <v>1</v>
      </c>
      <c r="X36" s="946">
        <v>157</v>
      </c>
      <c r="Y36" s="949">
        <v>19</v>
      </c>
      <c r="Z36" s="949">
        <v>978</v>
      </c>
      <c r="AA36" s="946" t="s">
        <v>676</v>
      </c>
      <c r="AB36" s="946" t="s">
        <v>676</v>
      </c>
      <c r="AC36" s="950"/>
      <c r="AD36" s="1022"/>
      <c r="AE36" s="1022"/>
      <c r="AF36" s="1022"/>
      <c r="AG36" s="946" t="s">
        <v>676</v>
      </c>
      <c r="AH36" s="946" t="s">
        <v>676</v>
      </c>
      <c r="AI36" s="949">
        <v>51</v>
      </c>
      <c r="AJ36" s="949">
        <v>4678</v>
      </c>
      <c r="AK36" s="949">
        <v>120</v>
      </c>
      <c r="AL36" s="949">
        <v>3074</v>
      </c>
      <c r="AM36" s="949">
        <v>800</v>
      </c>
      <c r="AN36" s="949">
        <v>20649</v>
      </c>
      <c r="AO36" s="949">
        <v>14072</v>
      </c>
      <c r="AP36" s="949"/>
      <c r="AQ36" s="84"/>
      <c r="AR36" s="956"/>
      <c r="AS36" s="61" t="s">
        <v>38</v>
      </c>
      <c r="AT36" s="61"/>
      <c r="AU36" s="27"/>
    </row>
    <row r="37" spans="1:47" s="920" customFormat="1" ht="12.75" customHeight="1">
      <c r="A37" s="61"/>
      <c r="B37" s="956"/>
      <c r="C37" s="61" t="s">
        <v>39</v>
      </c>
      <c r="D37" s="62"/>
      <c r="E37" s="946">
        <v>6150</v>
      </c>
      <c r="F37" s="946">
        <v>581181</v>
      </c>
      <c r="G37" s="946">
        <v>9216141</v>
      </c>
      <c r="H37" s="946">
        <v>2997</v>
      </c>
      <c r="I37" s="946">
        <v>375965</v>
      </c>
      <c r="J37" s="946">
        <v>1</v>
      </c>
      <c r="K37" s="946">
        <v>317</v>
      </c>
      <c r="L37" s="946">
        <v>81</v>
      </c>
      <c r="M37" s="946">
        <v>10006</v>
      </c>
      <c r="N37" s="950"/>
      <c r="O37" s="951"/>
      <c r="P37" s="61"/>
      <c r="Q37" s="956"/>
      <c r="R37" s="61" t="s">
        <v>39</v>
      </c>
      <c r="S37" s="62"/>
      <c r="T37" s="950"/>
      <c r="U37" s="946">
        <v>794</v>
      </c>
      <c r="V37" s="946">
        <v>120742</v>
      </c>
      <c r="W37" s="946" t="s">
        <v>676</v>
      </c>
      <c r="X37" s="946" t="s">
        <v>676</v>
      </c>
      <c r="Y37" s="949">
        <v>21</v>
      </c>
      <c r="Z37" s="949">
        <v>1286</v>
      </c>
      <c r="AA37" s="946">
        <v>1</v>
      </c>
      <c r="AB37" s="946">
        <v>1198</v>
      </c>
      <c r="AC37" s="950"/>
      <c r="AD37" s="1022"/>
      <c r="AE37" s="1022"/>
      <c r="AF37" s="1022"/>
      <c r="AG37" s="946" t="s">
        <v>676</v>
      </c>
      <c r="AH37" s="946" t="s">
        <v>676</v>
      </c>
      <c r="AI37" s="949">
        <v>112</v>
      </c>
      <c r="AJ37" s="949">
        <v>7437</v>
      </c>
      <c r="AK37" s="949">
        <v>415</v>
      </c>
      <c r="AL37" s="949">
        <v>8464</v>
      </c>
      <c r="AM37" s="949">
        <v>1728</v>
      </c>
      <c r="AN37" s="949">
        <v>55766</v>
      </c>
      <c r="AO37" s="949">
        <v>15858</v>
      </c>
      <c r="AP37" s="949"/>
      <c r="AQ37" s="84"/>
      <c r="AR37" s="956"/>
      <c r="AS37" s="61" t="s">
        <v>39</v>
      </c>
      <c r="AT37" s="61"/>
      <c r="AU37" s="27"/>
    </row>
    <row r="38" spans="1:47" s="920" customFormat="1" ht="12.75" customHeight="1">
      <c r="A38" s="61"/>
      <c r="B38" s="956"/>
      <c r="C38" s="61" t="s">
        <v>40</v>
      </c>
      <c r="D38" s="62"/>
      <c r="E38" s="946">
        <v>6732</v>
      </c>
      <c r="F38" s="946">
        <v>510987</v>
      </c>
      <c r="G38" s="946">
        <v>7666060</v>
      </c>
      <c r="H38" s="946">
        <v>2724</v>
      </c>
      <c r="I38" s="946">
        <v>365088</v>
      </c>
      <c r="J38" s="946" t="s">
        <v>676</v>
      </c>
      <c r="K38" s="946" t="s">
        <v>676</v>
      </c>
      <c r="L38" s="946">
        <v>26</v>
      </c>
      <c r="M38" s="946">
        <v>3491</v>
      </c>
      <c r="N38" s="950"/>
      <c r="O38" s="951"/>
      <c r="P38" s="61"/>
      <c r="Q38" s="956"/>
      <c r="R38" s="61" t="s">
        <v>40</v>
      </c>
      <c r="S38" s="62"/>
      <c r="T38" s="950"/>
      <c r="U38" s="946" t="s">
        <v>676</v>
      </c>
      <c r="V38" s="946" t="s">
        <v>676</v>
      </c>
      <c r="W38" s="946">
        <v>3</v>
      </c>
      <c r="X38" s="946">
        <v>135</v>
      </c>
      <c r="Y38" s="949">
        <v>36</v>
      </c>
      <c r="Z38" s="949">
        <v>2790</v>
      </c>
      <c r="AA38" s="949">
        <v>2</v>
      </c>
      <c r="AB38" s="949">
        <v>187</v>
      </c>
      <c r="AC38" s="957"/>
      <c r="AD38" s="1022"/>
      <c r="AE38" s="1022"/>
      <c r="AF38" s="1022"/>
      <c r="AG38" s="946" t="s">
        <v>676</v>
      </c>
      <c r="AH38" s="946" t="s">
        <v>676</v>
      </c>
      <c r="AI38" s="949">
        <v>102</v>
      </c>
      <c r="AJ38" s="949">
        <v>7650</v>
      </c>
      <c r="AK38" s="949">
        <v>333</v>
      </c>
      <c r="AL38" s="949">
        <v>13832</v>
      </c>
      <c r="AM38" s="949">
        <v>3506</v>
      </c>
      <c r="AN38" s="949">
        <v>117814</v>
      </c>
      <c r="AO38" s="949">
        <v>15002</v>
      </c>
      <c r="AP38" s="949"/>
      <c r="AQ38" s="84"/>
      <c r="AR38" s="956"/>
      <c r="AS38" s="61" t="s">
        <v>40</v>
      </c>
      <c r="AT38" s="61"/>
      <c r="AU38" s="27"/>
    </row>
    <row r="39" spans="1:47" s="920" customFormat="1" ht="12.75" customHeight="1">
      <c r="A39" s="61"/>
      <c r="B39" s="956"/>
      <c r="C39" s="61" t="s">
        <v>41</v>
      </c>
      <c r="D39" s="62"/>
      <c r="E39" s="946">
        <v>6405</v>
      </c>
      <c r="F39" s="946">
        <v>568839</v>
      </c>
      <c r="G39" s="946">
        <v>8496295</v>
      </c>
      <c r="H39" s="946">
        <v>3102</v>
      </c>
      <c r="I39" s="946">
        <v>391176</v>
      </c>
      <c r="J39" s="946">
        <v>5</v>
      </c>
      <c r="K39" s="946">
        <v>1809</v>
      </c>
      <c r="L39" s="946">
        <v>59</v>
      </c>
      <c r="M39" s="946">
        <v>7724</v>
      </c>
      <c r="N39" s="950"/>
      <c r="O39" s="951"/>
      <c r="P39" s="61"/>
      <c r="Q39" s="956"/>
      <c r="R39" s="61" t="s">
        <v>41</v>
      </c>
      <c r="S39" s="62"/>
      <c r="T39" s="950"/>
      <c r="U39" s="946">
        <v>550</v>
      </c>
      <c r="V39" s="946">
        <v>79382</v>
      </c>
      <c r="W39" s="946">
        <v>6</v>
      </c>
      <c r="X39" s="946">
        <v>767</v>
      </c>
      <c r="Y39" s="949">
        <v>49</v>
      </c>
      <c r="Z39" s="949">
        <v>3571</v>
      </c>
      <c r="AA39" s="949">
        <v>2</v>
      </c>
      <c r="AB39" s="949">
        <v>327</v>
      </c>
      <c r="AC39" s="957">
        <v>0</v>
      </c>
      <c r="AD39" s="1022"/>
      <c r="AE39" s="1022"/>
      <c r="AF39" s="1022"/>
      <c r="AG39" s="946" t="s">
        <v>676</v>
      </c>
      <c r="AH39" s="946" t="s">
        <v>676</v>
      </c>
      <c r="AI39" s="949">
        <v>28</v>
      </c>
      <c r="AJ39" s="949">
        <v>4143</v>
      </c>
      <c r="AK39" s="949">
        <v>518</v>
      </c>
      <c r="AL39" s="949">
        <v>11254</v>
      </c>
      <c r="AM39" s="949">
        <v>2086</v>
      </c>
      <c r="AN39" s="949">
        <v>68686</v>
      </c>
      <c r="AO39" s="949">
        <v>14936</v>
      </c>
      <c r="AP39" s="949"/>
      <c r="AQ39" s="84"/>
      <c r="AR39" s="956"/>
      <c r="AS39" s="61" t="s">
        <v>41</v>
      </c>
      <c r="AT39" s="61"/>
      <c r="AU39" s="27"/>
    </row>
    <row r="40" spans="1:47" s="920" customFormat="1" ht="12.75" customHeight="1">
      <c r="A40" s="61"/>
      <c r="B40" s="956"/>
      <c r="C40" s="61" t="s">
        <v>42</v>
      </c>
      <c r="D40" s="62"/>
      <c r="E40" s="946">
        <v>6192</v>
      </c>
      <c r="F40" s="946">
        <v>494330</v>
      </c>
      <c r="G40" s="946">
        <v>5080950</v>
      </c>
      <c r="H40" s="946">
        <v>3455</v>
      </c>
      <c r="I40" s="946">
        <v>373417</v>
      </c>
      <c r="J40" s="946">
        <v>7</v>
      </c>
      <c r="K40" s="946">
        <v>1135</v>
      </c>
      <c r="L40" s="946">
        <v>130</v>
      </c>
      <c r="M40" s="946">
        <v>18028</v>
      </c>
      <c r="N40" s="950"/>
      <c r="O40" s="951"/>
      <c r="P40" s="61"/>
      <c r="Q40" s="956"/>
      <c r="R40" s="61" t="s">
        <v>42</v>
      </c>
      <c r="S40" s="62"/>
      <c r="T40" s="950"/>
      <c r="U40" s="946">
        <v>272</v>
      </c>
      <c r="V40" s="946">
        <v>34176</v>
      </c>
      <c r="W40" s="946">
        <v>14</v>
      </c>
      <c r="X40" s="946">
        <v>1461</v>
      </c>
      <c r="Y40" s="949">
        <v>44</v>
      </c>
      <c r="Z40" s="949">
        <v>3278</v>
      </c>
      <c r="AA40" s="946" t="s">
        <v>676</v>
      </c>
      <c r="AB40" s="946" t="s">
        <v>676</v>
      </c>
      <c r="AC40" s="950"/>
      <c r="AD40" s="1022"/>
      <c r="AE40" s="1022"/>
      <c r="AF40" s="1022"/>
      <c r="AG40" s="946" t="s">
        <v>676</v>
      </c>
      <c r="AH40" s="946" t="s">
        <v>676</v>
      </c>
      <c r="AI40" s="949">
        <v>70</v>
      </c>
      <c r="AJ40" s="949">
        <v>8168</v>
      </c>
      <c r="AK40" s="949">
        <v>433</v>
      </c>
      <c r="AL40" s="949">
        <v>16874</v>
      </c>
      <c r="AM40" s="949">
        <v>1767</v>
      </c>
      <c r="AN40" s="949">
        <v>37793</v>
      </c>
      <c r="AO40" s="949">
        <v>10278</v>
      </c>
      <c r="AP40" s="949"/>
      <c r="AQ40" s="84"/>
      <c r="AR40" s="956"/>
      <c r="AS40" s="61" t="s">
        <v>42</v>
      </c>
      <c r="AT40" s="61"/>
      <c r="AU40" s="27"/>
    </row>
    <row r="41" spans="1:47" s="920" customFormat="1" ht="12.75" customHeight="1">
      <c r="A41" s="61"/>
      <c r="B41" s="956"/>
      <c r="C41" s="61" t="s">
        <v>43</v>
      </c>
      <c r="D41" s="62"/>
      <c r="E41" s="946">
        <v>3056</v>
      </c>
      <c r="F41" s="946">
        <v>263827</v>
      </c>
      <c r="G41" s="946">
        <v>3330448</v>
      </c>
      <c r="H41" s="946">
        <v>1457</v>
      </c>
      <c r="I41" s="946">
        <v>173603</v>
      </c>
      <c r="J41" s="946" t="s">
        <v>676</v>
      </c>
      <c r="K41" s="946" t="s">
        <v>676</v>
      </c>
      <c r="L41" s="946">
        <v>13</v>
      </c>
      <c r="M41" s="946">
        <v>1769</v>
      </c>
      <c r="N41" s="950"/>
      <c r="O41" s="951"/>
      <c r="P41" s="61"/>
      <c r="Q41" s="956"/>
      <c r="R41" s="61" t="s">
        <v>43</v>
      </c>
      <c r="S41" s="62"/>
      <c r="T41" s="950"/>
      <c r="U41" s="946">
        <v>480</v>
      </c>
      <c r="V41" s="946">
        <v>56981</v>
      </c>
      <c r="W41" s="946">
        <v>1</v>
      </c>
      <c r="X41" s="946">
        <v>188</v>
      </c>
      <c r="Y41" s="949">
        <v>22</v>
      </c>
      <c r="Z41" s="949">
        <v>1567</v>
      </c>
      <c r="AA41" s="946" t="s">
        <v>676</v>
      </c>
      <c r="AB41" s="946" t="s">
        <v>676</v>
      </c>
      <c r="AC41" s="950">
        <v>0</v>
      </c>
      <c r="AD41" s="1022"/>
      <c r="AE41" s="1022"/>
      <c r="AF41" s="1022"/>
      <c r="AG41" s="946" t="s">
        <v>676</v>
      </c>
      <c r="AH41" s="946" t="s">
        <v>676</v>
      </c>
      <c r="AI41" s="949">
        <v>39</v>
      </c>
      <c r="AJ41" s="949">
        <v>2670</v>
      </c>
      <c r="AK41" s="949">
        <v>283</v>
      </c>
      <c r="AL41" s="949">
        <v>10591</v>
      </c>
      <c r="AM41" s="949">
        <v>761</v>
      </c>
      <c r="AN41" s="949">
        <v>16458</v>
      </c>
      <c r="AO41" s="949">
        <v>12624</v>
      </c>
      <c r="AP41" s="949"/>
      <c r="AQ41" s="84"/>
      <c r="AR41" s="956"/>
      <c r="AS41" s="61" t="s">
        <v>43</v>
      </c>
      <c r="AT41" s="61"/>
      <c r="AU41" s="27"/>
    </row>
    <row r="42" spans="1:47" s="920" customFormat="1" ht="12.75" customHeight="1">
      <c r="A42" s="61"/>
      <c r="B42" s="956"/>
      <c r="C42" s="61" t="s">
        <v>44</v>
      </c>
      <c r="D42" s="62"/>
      <c r="E42" s="946">
        <v>4437</v>
      </c>
      <c r="F42" s="946">
        <v>329707</v>
      </c>
      <c r="G42" s="946">
        <v>4416067</v>
      </c>
      <c r="H42" s="946">
        <v>2076</v>
      </c>
      <c r="I42" s="946">
        <v>223380</v>
      </c>
      <c r="J42" s="946">
        <v>5</v>
      </c>
      <c r="K42" s="946">
        <v>646</v>
      </c>
      <c r="L42" s="946">
        <v>50</v>
      </c>
      <c r="M42" s="946">
        <v>8162</v>
      </c>
      <c r="N42" s="950"/>
      <c r="O42" s="951"/>
      <c r="P42" s="61"/>
      <c r="Q42" s="956"/>
      <c r="R42" s="61" t="s">
        <v>44</v>
      </c>
      <c r="S42" s="62"/>
      <c r="T42" s="950"/>
      <c r="U42" s="946">
        <v>111</v>
      </c>
      <c r="V42" s="946">
        <v>16503</v>
      </c>
      <c r="W42" s="946">
        <v>11</v>
      </c>
      <c r="X42" s="946">
        <v>1685</v>
      </c>
      <c r="Y42" s="949">
        <v>23</v>
      </c>
      <c r="Z42" s="949">
        <v>1891</v>
      </c>
      <c r="AA42" s="946" t="s">
        <v>676</v>
      </c>
      <c r="AB42" s="946" t="s">
        <v>676</v>
      </c>
      <c r="AC42" s="950">
        <v>0</v>
      </c>
      <c r="AD42" s="1022"/>
      <c r="AE42" s="1022"/>
      <c r="AF42" s="1022"/>
      <c r="AG42" s="946" t="s">
        <v>676</v>
      </c>
      <c r="AH42" s="946" t="s">
        <v>676</v>
      </c>
      <c r="AI42" s="949">
        <v>23</v>
      </c>
      <c r="AJ42" s="949">
        <v>3398</v>
      </c>
      <c r="AK42" s="949">
        <v>172</v>
      </c>
      <c r="AL42" s="949">
        <v>3520</v>
      </c>
      <c r="AM42" s="949">
        <v>1966</v>
      </c>
      <c r="AN42" s="949">
        <v>70522</v>
      </c>
      <c r="AO42" s="949">
        <v>13394</v>
      </c>
      <c r="AP42" s="949"/>
      <c r="AQ42" s="84"/>
      <c r="AR42" s="956"/>
      <c r="AS42" s="61" t="s">
        <v>44</v>
      </c>
      <c r="AT42" s="61"/>
      <c r="AU42" s="27"/>
    </row>
    <row r="43" spans="1:47" s="920" customFormat="1" ht="3.75" customHeight="1">
      <c r="A43" s="958"/>
      <c r="B43" s="959"/>
      <c r="C43" s="958"/>
      <c r="D43" s="960"/>
      <c r="E43" s="961"/>
      <c r="F43" s="961"/>
      <c r="G43" s="961"/>
      <c r="H43" s="961"/>
      <c r="I43" s="961"/>
      <c r="J43" s="961"/>
      <c r="K43" s="961"/>
      <c r="L43" s="961"/>
      <c r="M43" s="961"/>
      <c r="N43" s="962"/>
      <c r="O43" s="923"/>
      <c r="P43" s="958"/>
      <c r="Q43" s="959"/>
      <c r="R43" s="958"/>
      <c r="S43" s="960"/>
      <c r="T43" s="962"/>
      <c r="U43" s="961"/>
      <c r="V43" s="961"/>
      <c r="W43" s="961"/>
      <c r="X43" s="961"/>
      <c r="Y43" s="961"/>
      <c r="Z43" s="961"/>
      <c r="AA43" s="961"/>
      <c r="AB43" s="961"/>
      <c r="AC43" s="962"/>
      <c r="AD43" s="1022"/>
      <c r="AE43" s="1022"/>
      <c r="AF43" s="1022"/>
      <c r="AG43" s="961"/>
      <c r="AH43" s="961"/>
      <c r="AI43" s="961"/>
      <c r="AJ43" s="961"/>
      <c r="AK43" s="961"/>
      <c r="AL43" s="961"/>
      <c r="AM43" s="961"/>
      <c r="AN43" s="961"/>
      <c r="AO43" s="961"/>
      <c r="AP43" s="961"/>
      <c r="AQ43" s="963"/>
      <c r="AR43" s="959"/>
      <c r="AS43" s="958"/>
      <c r="AT43" s="958"/>
      <c r="AU43" s="964"/>
    </row>
    <row r="44" spans="1:49" s="920" customFormat="1" ht="15.75" customHeight="1">
      <c r="A44" s="925"/>
      <c r="B44" s="965" t="s">
        <v>656</v>
      </c>
      <c r="C44" s="925"/>
      <c r="D44" s="925"/>
      <c r="E44" s="1024"/>
      <c r="F44" s="946"/>
      <c r="G44" s="946"/>
      <c r="H44" s="946"/>
      <c r="I44" s="946"/>
      <c r="J44" s="946"/>
      <c r="K44" s="946"/>
      <c r="L44" s="946"/>
      <c r="M44" s="946"/>
      <c r="N44" s="950"/>
      <c r="O44" s="951"/>
      <c r="P44" s="925"/>
      <c r="Q44" s="965" t="s">
        <v>656</v>
      </c>
      <c r="R44" s="925"/>
      <c r="S44" s="925"/>
      <c r="T44" s="950"/>
      <c r="U44" s="946"/>
      <c r="V44" s="946"/>
      <c r="W44" s="946"/>
      <c r="X44" s="946"/>
      <c r="Y44" s="949"/>
      <c r="Z44" s="949"/>
      <c r="AA44" s="949"/>
      <c r="AB44" s="949"/>
      <c r="AC44" s="957"/>
      <c r="AD44" s="1022"/>
      <c r="AE44" s="1022"/>
      <c r="AF44" s="1022"/>
      <c r="AG44" s="949"/>
      <c r="AH44" s="949"/>
      <c r="AI44" s="949"/>
      <c r="AJ44" s="949"/>
      <c r="AK44" s="949"/>
      <c r="AL44" s="949"/>
      <c r="AM44" s="949"/>
      <c r="AN44" s="949"/>
      <c r="AO44" s="949"/>
      <c r="AP44" s="949"/>
      <c r="AQ44" s="925"/>
      <c r="AR44" s="922"/>
      <c r="AS44" s="925"/>
      <c r="AT44" s="925"/>
      <c r="AU44" s="923"/>
      <c r="AV44" s="925"/>
      <c r="AW44" s="925"/>
    </row>
    <row r="45" spans="1:49" s="920" customFormat="1" ht="12" customHeight="1">
      <c r="A45" s="925"/>
      <c r="B45" s="922"/>
      <c r="C45" s="925"/>
      <c r="D45" s="925"/>
      <c r="E45" s="946"/>
      <c r="F45" s="946"/>
      <c r="G45" s="946"/>
      <c r="H45" s="946"/>
      <c r="I45" s="946"/>
      <c r="J45" s="946"/>
      <c r="K45" s="946"/>
      <c r="L45" s="946"/>
      <c r="M45" s="946"/>
      <c r="N45" s="950"/>
      <c r="O45" s="951"/>
      <c r="P45" s="925"/>
      <c r="Q45" s="922"/>
      <c r="R45" s="925"/>
      <c r="S45" s="925"/>
      <c r="T45" s="950"/>
      <c r="U45" s="946"/>
      <c r="V45" s="946"/>
      <c r="W45" s="946"/>
      <c r="X45" s="946"/>
      <c r="Y45" s="949"/>
      <c r="Z45" s="949"/>
      <c r="AA45" s="949"/>
      <c r="AB45" s="949"/>
      <c r="AC45" s="957"/>
      <c r="AD45" s="1022"/>
      <c r="AE45" s="1022"/>
      <c r="AF45" s="1022"/>
      <c r="AG45" s="949"/>
      <c r="AH45" s="949"/>
      <c r="AI45" s="949"/>
      <c r="AJ45" s="949"/>
      <c r="AK45" s="949"/>
      <c r="AL45" s="949"/>
      <c r="AM45" s="949"/>
      <c r="AN45" s="949"/>
      <c r="AO45" s="949"/>
      <c r="AP45" s="949"/>
      <c r="AQ45" s="925"/>
      <c r="AR45" s="922"/>
      <c r="AS45" s="925"/>
      <c r="AT45" s="925"/>
      <c r="AU45" s="923"/>
      <c r="AV45" s="925"/>
      <c r="AW45" s="925"/>
    </row>
    <row r="46" spans="1:49" s="920" customFormat="1" ht="12" customHeight="1">
      <c r="A46" s="925"/>
      <c r="B46" s="922"/>
      <c r="C46" s="925"/>
      <c r="D46" s="925"/>
      <c r="E46" s="946"/>
      <c r="F46" s="946"/>
      <c r="G46" s="946"/>
      <c r="H46" s="946"/>
      <c r="I46" s="946"/>
      <c r="J46" s="946"/>
      <c r="K46" s="946"/>
      <c r="L46" s="946"/>
      <c r="M46" s="946"/>
      <c r="N46" s="950"/>
      <c r="O46" s="951"/>
      <c r="P46" s="925"/>
      <c r="Q46" s="922"/>
      <c r="R46" s="925"/>
      <c r="S46" s="925"/>
      <c r="T46" s="950"/>
      <c r="U46" s="946"/>
      <c r="V46" s="946"/>
      <c r="W46" s="946"/>
      <c r="X46" s="946"/>
      <c r="Y46" s="949"/>
      <c r="Z46" s="949"/>
      <c r="AA46" s="949"/>
      <c r="AB46" s="949"/>
      <c r="AC46" s="957"/>
      <c r="AD46" s="1022"/>
      <c r="AE46" s="1022"/>
      <c r="AF46" s="1022"/>
      <c r="AG46" s="949"/>
      <c r="AH46" s="949"/>
      <c r="AI46" s="949"/>
      <c r="AJ46" s="949"/>
      <c r="AK46" s="949"/>
      <c r="AL46" s="949"/>
      <c r="AM46" s="949"/>
      <c r="AN46" s="949"/>
      <c r="AO46" s="949"/>
      <c r="AP46" s="949"/>
      <c r="AQ46" s="925"/>
      <c r="AR46" s="922"/>
      <c r="AS46" s="925"/>
      <c r="AT46" s="925"/>
      <c r="AU46" s="923"/>
      <c r="AV46" s="925"/>
      <c r="AW46" s="925"/>
    </row>
    <row r="47" spans="1:49" s="920" customFormat="1" ht="12" customHeight="1">
      <c r="A47" s="925"/>
      <c r="B47" s="922"/>
      <c r="C47" s="925"/>
      <c r="D47" s="925"/>
      <c r="E47" s="925"/>
      <c r="F47" s="925"/>
      <c r="G47" s="925"/>
      <c r="H47" s="925"/>
      <c r="I47" s="925"/>
      <c r="J47" s="925"/>
      <c r="K47" s="1025"/>
      <c r="L47" s="925"/>
      <c r="M47" s="1025"/>
      <c r="N47" s="957"/>
      <c r="O47" s="1026"/>
      <c r="P47" s="925"/>
      <c r="Q47" s="922"/>
      <c r="R47" s="925"/>
      <c r="S47" s="925"/>
      <c r="T47" s="957"/>
      <c r="U47" s="925"/>
      <c r="V47" s="1025"/>
      <c r="W47" s="925"/>
      <c r="X47" s="925"/>
      <c r="Y47" s="925"/>
      <c r="Z47" s="925"/>
      <c r="AA47" s="925"/>
      <c r="AB47" s="925"/>
      <c r="AC47" s="922"/>
      <c r="AD47" s="1022"/>
      <c r="AE47" s="1022"/>
      <c r="AF47" s="1022"/>
      <c r="AG47" s="925"/>
      <c r="AH47" s="925"/>
      <c r="AI47" s="925"/>
      <c r="AJ47" s="925"/>
      <c r="AK47" s="925"/>
      <c r="AL47" s="925"/>
      <c r="AM47" s="925"/>
      <c r="AN47" s="925"/>
      <c r="AO47" s="925"/>
      <c r="AP47" s="925"/>
      <c r="AQ47" s="925"/>
      <c r="AR47" s="922"/>
      <c r="AS47" s="925"/>
      <c r="AT47" s="925"/>
      <c r="AU47" s="923"/>
      <c r="AV47" s="925"/>
      <c r="AW47" s="925"/>
    </row>
    <row r="48" spans="1:49" s="920" customFormat="1" ht="12" customHeight="1">
      <c r="A48" s="925"/>
      <c r="B48" s="922"/>
      <c r="C48" s="925"/>
      <c r="D48" s="925"/>
      <c r="E48" s="925"/>
      <c r="F48" s="925"/>
      <c r="G48" s="925"/>
      <c r="H48" s="925"/>
      <c r="I48" s="925"/>
      <c r="J48" s="925"/>
      <c r="K48" s="1025"/>
      <c r="L48" s="925"/>
      <c r="M48" s="1025"/>
      <c r="N48" s="957"/>
      <c r="O48" s="1026"/>
      <c r="P48" s="925"/>
      <c r="Q48" s="922"/>
      <c r="R48" s="925"/>
      <c r="S48" s="925"/>
      <c r="T48" s="957"/>
      <c r="U48" s="925"/>
      <c r="V48" s="1025"/>
      <c r="W48" s="925"/>
      <c r="X48" s="925"/>
      <c r="Y48" s="925"/>
      <c r="Z48" s="925"/>
      <c r="AA48" s="925"/>
      <c r="AB48" s="925"/>
      <c r="AC48" s="922"/>
      <c r="AD48" s="1022"/>
      <c r="AE48" s="1022"/>
      <c r="AF48" s="1022"/>
      <c r="AG48" s="925"/>
      <c r="AH48" s="925"/>
      <c r="AI48" s="925"/>
      <c r="AJ48" s="925"/>
      <c r="AK48" s="925"/>
      <c r="AL48" s="925"/>
      <c r="AM48" s="925"/>
      <c r="AN48" s="925"/>
      <c r="AO48" s="925"/>
      <c r="AP48" s="925"/>
      <c r="AQ48" s="925"/>
      <c r="AR48" s="922"/>
      <c r="AS48" s="925"/>
      <c r="AT48" s="925"/>
      <c r="AU48" s="923"/>
      <c r="AV48" s="925"/>
      <c r="AW48" s="925"/>
    </row>
    <row r="49" spans="1:49" s="920" customFormat="1" ht="12" customHeight="1">
      <c r="A49" s="925"/>
      <c r="B49" s="922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1025"/>
      <c r="N49" s="957"/>
      <c r="O49" s="1026"/>
      <c r="P49" s="925"/>
      <c r="Q49" s="922"/>
      <c r="R49" s="925"/>
      <c r="S49" s="925"/>
      <c r="T49" s="957"/>
      <c r="U49" s="925"/>
      <c r="V49" s="1025"/>
      <c r="W49" s="925"/>
      <c r="X49" s="925"/>
      <c r="Y49" s="925"/>
      <c r="Z49" s="925"/>
      <c r="AA49" s="925"/>
      <c r="AB49" s="925"/>
      <c r="AC49" s="922"/>
      <c r="AD49" s="1022"/>
      <c r="AE49" s="1022"/>
      <c r="AF49" s="1022"/>
      <c r="AG49" s="925"/>
      <c r="AH49" s="925"/>
      <c r="AI49" s="925"/>
      <c r="AJ49" s="925"/>
      <c r="AK49" s="925"/>
      <c r="AL49" s="925"/>
      <c r="AM49" s="925"/>
      <c r="AN49" s="925"/>
      <c r="AO49" s="925"/>
      <c r="AP49" s="925"/>
      <c r="AQ49" s="925"/>
      <c r="AR49" s="922"/>
      <c r="AS49" s="925"/>
      <c r="AT49" s="925"/>
      <c r="AU49" s="923"/>
      <c r="AV49" s="925"/>
      <c r="AW49" s="925"/>
    </row>
    <row r="50" spans="1:49" s="920" customFormat="1" ht="12" customHeight="1">
      <c r="A50" s="969"/>
      <c r="B50" s="970"/>
      <c r="C50" s="969"/>
      <c r="D50" s="969"/>
      <c r="E50" s="925"/>
      <c r="F50" s="925"/>
      <c r="G50" s="925"/>
      <c r="H50" s="925"/>
      <c r="I50" s="925"/>
      <c r="J50" s="925"/>
      <c r="K50" s="925"/>
      <c r="L50" s="925"/>
      <c r="M50" s="1025"/>
      <c r="N50" s="957"/>
      <c r="O50" s="1026"/>
      <c r="P50" s="1027"/>
      <c r="Q50" s="1028"/>
      <c r="R50" s="1027"/>
      <c r="S50" s="1027"/>
      <c r="T50" s="957"/>
      <c r="U50" s="925"/>
      <c r="V50" s="925"/>
      <c r="W50" s="925"/>
      <c r="X50" s="925"/>
      <c r="Y50" s="925"/>
      <c r="Z50" s="925"/>
      <c r="AA50" s="925"/>
      <c r="AB50" s="925"/>
      <c r="AC50" s="922"/>
      <c r="AD50" s="1022"/>
      <c r="AE50" s="1022"/>
      <c r="AF50" s="1022"/>
      <c r="AG50" s="925"/>
      <c r="AH50" s="925"/>
      <c r="AI50" s="925"/>
      <c r="AJ50" s="925"/>
      <c r="AK50" s="925"/>
      <c r="AL50" s="925"/>
      <c r="AM50" s="925"/>
      <c r="AN50" s="925"/>
      <c r="AO50" s="925"/>
      <c r="AP50" s="925"/>
      <c r="AQ50" s="1027"/>
      <c r="AR50" s="1028"/>
      <c r="AS50" s="1027"/>
      <c r="AT50" s="969"/>
      <c r="AU50" s="971"/>
      <c r="AV50" s="925"/>
      <c r="AW50" s="925"/>
    </row>
    <row r="51" spans="1:47" s="920" customFormat="1" ht="12" customHeight="1">
      <c r="A51" s="972"/>
      <c r="B51" s="973"/>
      <c r="C51" s="972"/>
      <c r="D51" s="972"/>
      <c r="M51" s="1029"/>
      <c r="N51" s="957"/>
      <c r="O51" s="1026"/>
      <c r="P51" s="1030"/>
      <c r="Q51" s="1031"/>
      <c r="R51" s="1030"/>
      <c r="S51" s="1030"/>
      <c r="T51" s="957"/>
      <c r="AC51" s="922"/>
      <c r="AD51" s="1022"/>
      <c r="AE51" s="1022"/>
      <c r="AF51" s="1022"/>
      <c r="AP51" s="925"/>
      <c r="AQ51" s="1030"/>
      <c r="AR51" s="1031"/>
      <c r="AS51" s="1030"/>
      <c r="AT51" s="972"/>
      <c r="AU51" s="971"/>
    </row>
    <row r="52" spans="1:47" s="920" customFormat="1" ht="12" customHeight="1">
      <c r="A52" s="972"/>
      <c r="B52" s="973"/>
      <c r="C52" s="972"/>
      <c r="D52" s="972"/>
      <c r="M52" s="974"/>
      <c r="N52" s="967"/>
      <c r="O52" s="968"/>
      <c r="P52" s="972"/>
      <c r="Q52" s="973"/>
      <c r="R52" s="972"/>
      <c r="S52" s="972"/>
      <c r="T52" s="967"/>
      <c r="AC52" s="922"/>
      <c r="AD52" s="914"/>
      <c r="AE52" s="914"/>
      <c r="AF52" s="914"/>
      <c r="AP52" s="925"/>
      <c r="AQ52" s="972"/>
      <c r="AR52" s="973"/>
      <c r="AS52" s="972"/>
      <c r="AT52" s="972"/>
      <c r="AU52" s="971"/>
    </row>
    <row r="53" spans="1:47" s="920" customFormat="1" ht="12" customHeight="1">
      <c r="A53" s="972"/>
      <c r="B53" s="973"/>
      <c r="C53" s="972"/>
      <c r="D53" s="972"/>
      <c r="N53" s="922"/>
      <c r="O53" s="923"/>
      <c r="P53" s="972"/>
      <c r="Q53" s="973"/>
      <c r="R53" s="972"/>
      <c r="S53" s="972"/>
      <c r="T53" s="922"/>
      <c r="AC53" s="922"/>
      <c r="AD53" s="914"/>
      <c r="AE53" s="914"/>
      <c r="AF53" s="914"/>
      <c r="AP53" s="925"/>
      <c r="AQ53" s="972"/>
      <c r="AR53" s="973"/>
      <c r="AS53" s="972"/>
      <c r="AT53" s="972"/>
      <c r="AU53" s="971"/>
    </row>
    <row r="54" spans="1:47" s="920" customFormat="1" ht="12" customHeight="1">
      <c r="A54" s="972"/>
      <c r="B54" s="973"/>
      <c r="C54" s="972"/>
      <c r="D54" s="972"/>
      <c r="E54" s="974"/>
      <c r="F54" s="974"/>
      <c r="G54" s="974"/>
      <c r="H54" s="974"/>
      <c r="I54" s="974"/>
      <c r="N54" s="922"/>
      <c r="O54" s="923"/>
      <c r="P54" s="972"/>
      <c r="Q54" s="973"/>
      <c r="R54" s="972"/>
      <c r="S54" s="972"/>
      <c r="T54" s="922"/>
      <c r="AC54" s="922"/>
      <c r="AD54" s="914"/>
      <c r="AE54" s="914"/>
      <c r="AF54" s="914"/>
      <c r="AP54" s="925"/>
      <c r="AQ54" s="972"/>
      <c r="AR54" s="973"/>
      <c r="AS54" s="972"/>
      <c r="AT54" s="972"/>
      <c r="AU54" s="971"/>
    </row>
    <row r="55" spans="1:47" s="920" customFormat="1" ht="12" customHeight="1">
      <c r="A55" s="972"/>
      <c r="B55" s="973"/>
      <c r="C55" s="972"/>
      <c r="D55" s="972"/>
      <c r="E55" s="974"/>
      <c r="F55" s="974"/>
      <c r="G55" s="974"/>
      <c r="H55" s="974"/>
      <c r="I55" s="974"/>
      <c r="N55" s="922"/>
      <c r="O55" s="923"/>
      <c r="P55" s="972"/>
      <c r="Q55" s="973"/>
      <c r="R55" s="972"/>
      <c r="S55" s="972"/>
      <c r="T55" s="922"/>
      <c r="AC55" s="922"/>
      <c r="AD55" s="914"/>
      <c r="AE55" s="914"/>
      <c r="AF55" s="914"/>
      <c r="AI55" s="972"/>
      <c r="AJ55" s="974"/>
      <c r="AM55" s="974"/>
      <c r="AO55" s="974"/>
      <c r="AP55" s="966"/>
      <c r="AQ55" s="972"/>
      <c r="AR55" s="973"/>
      <c r="AS55" s="972"/>
      <c r="AT55" s="972"/>
      <c r="AU55" s="971"/>
    </row>
    <row r="56" spans="1:47" s="920" customFormat="1" ht="12" customHeight="1">
      <c r="A56" s="972"/>
      <c r="B56" s="973"/>
      <c r="C56" s="972"/>
      <c r="D56" s="972"/>
      <c r="E56" s="974"/>
      <c r="F56" s="974"/>
      <c r="G56" s="974"/>
      <c r="H56" s="974"/>
      <c r="I56" s="974"/>
      <c r="N56" s="922"/>
      <c r="O56" s="923"/>
      <c r="P56" s="972"/>
      <c r="Q56" s="973"/>
      <c r="R56" s="972"/>
      <c r="S56" s="972"/>
      <c r="T56" s="922"/>
      <c r="AC56" s="922"/>
      <c r="AD56" s="914"/>
      <c r="AE56" s="914"/>
      <c r="AF56" s="914"/>
      <c r="AI56" s="972"/>
      <c r="AJ56" s="974"/>
      <c r="AM56" s="974"/>
      <c r="AO56" s="974"/>
      <c r="AP56" s="966"/>
      <c r="AQ56" s="972"/>
      <c r="AR56" s="973"/>
      <c r="AS56" s="972"/>
      <c r="AT56" s="972"/>
      <c r="AU56" s="971"/>
    </row>
    <row r="57" spans="1:47" s="920" customFormat="1" ht="12" customHeight="1">
      <c r="A57" s="972"/>
      <c r="B57" s="973"/>
      <c r="C57" s="972"/>
      <c r="D57" s="972"/>
      <c r="E57" s="974"/>
      <c r="F57" s="974"/>
      <c r="G57" s="974"/>
      <c r="H57" s="974"/>
      <c r="I57" s="974"/>
      <c r="N57" s="922"/>
      <c r="O57" s="923"/>
      <c r="P57" s="972"/>
      <c r="Q57" s="973"/>
      <c r="R57" s="972"/>
      <c r="S57" s="972"/>
      <c r="T57" s="922"/>
      <c r="AC57" s="922"/>
      <c r="AD57" s="914"/>
      <c r="AE57" s="914"/>
      <c r="AF57" s="914"/>
      <c r="AI57" s="972"/>
      <c r="AJ57" s="974"/>
      <c r="AM57" s="974"/>
      <c r="AO57" s="974"/>
      <c r="AP57" s="966"/>
      <c r="AQ57" s="972"/>
      <c r="AR57" s="973"/>
      <c r="AS57" s="972"/>
      <c r="AT57" s="972"/>
      <c r="AU57" s="971"/>
    </row>
    <row r="58" spans="1:47" s="920" customFormat="1" ht="12" customHeight="1">
      <c r="A58" s="972"/>
      <c r="B58" s="973"/>
      <c r="C58" s="972"/>
      <c r="D58" s="972"/>
      <c r="E58" s="974"/>
      <c r="F58" s="974"/>
      <c r="G58" s="974"/>
      <c r="H58" s="974"/>
      <c r="I58" s="974"/>
      <c r="N58" s="922"/>
      <c r="O58" s="923"/>
      <c r="P58" s="972"/>
      <c r="Q58" s="973"/>
      <c r="R58" s="972"/>
      <c r="S58" s="972"/>
      <c r="T58" s="922"/>
      <c r="AC58" s="922"/>
      <c r="AD58" s="914"/>
      <c r="AE58" s="914"/>
      <c r="AF58" s="914"/>
      <c r="AI58" s="972"/>
      <c r="AJ58" s="974"/>
      <c r="AM58" s="974"/>
      <c r="AO58" s="974"/>
      <c r="AP58" s="966"/>
      <c r="AQ58" s="972"/>
      <c r="AR58" s="973"/>
      <c r="AS58" s="972"/>
      <c r="AT58" s="972"/>
      <c r="AU58" s="971"/>
    </row>
    <row r="59" spans="1:47" s="920" customFormat="1" ht="12" customHeight="1">
      <c r="A59" s="972"/>
      <c r="B59" s="973"/>
      <c r="C59" s="972"/>
      <c r="D59" s="972"/>
      <c r="E59" s="974"/>
      <c r="F59" s="974"/>
      <c r="G59" s="974"/>
      <c r="H59" s="974"/>
      <c r="I59" s="974"/>
      <c r="N59" s="922"/>
      <c r="O59" s="923"/>
      <c r="P59" s="972"/>
      <c r="Q59" s="973"/>
      <c r="R59" s="972"/>
      <c r="S59" s="972"/>
      <c r="T59" s="922"/>
      <c r="AC59" s="922"/>
      <c r="AD59" s="914"/>
      <c r="AE59" s="914"/>
      <c r="AF59" s="914"/>
      <c r="AI59" s="972"/>
      <c r="AJ59" s="974"/>
      <c r="AM59" s="974"/>
      <c r="AO59" s="974"/>
      <c r="AP59" s="966"/>
      <c r="AQ59" s="972"/>
      <c r="AR59" s="973"/>
      <c r="AS59" s="972"/>
      <c r="AT59" s="972"/>
      <c r="AU59" s="971"/>
    </row>
    <row r="60" spans="1:47" s="920" customFormat="1" ht="12" customHeight="1">
      <c r="A60" s="972"/>
      <c r="B60" s="973"/>
      <c r="C60" s="972"/>
      <c r="D60" s="972"/>
      <c r="E60" s="974"/>
      <c r="F60" s="974"/>
      <c r="G60" s="974"/>
      <c r="H60" s="974"/>
      <c r="I60" s="974"/>
      <c r="N60" s="922"/>
      <c r="O60" s="923"/>
      <c r="P60" s="972"/>
      <c r="Q60" s="973"/>
      <c r="R60" s="972"/>
      <c r="S60" s="972"/>
      <c r="T60" s="922"/>
      <c r="AC60" s="922"/>
      <c r="AD60" s="914"/>
      <c r="AE60" s="914"/>
      <c r="AF60" s="914"/>
      <c r="AI60" s="972"/>
      <c r="AJ60" s="974"/>
      <c r="AM60" s="974"/>
      <c r="AO60" s="974"/>
      <c r="AP60" s="966"/>
      <c r="AQ60" s="972"/>
      <c r="AR60" s="973"/>
      <c r="AS60" s="972"/>
      <c r="AT60" s="972"/>
      <c r="AU60" s="971"/>
    </row>
    <row r="61" spans="1:47" s="920" customFormat="1" ht="12" customHeight="1">
      <c r="A61" s="972"/>
      <c r="B61" s="973"/>
      <c r="C61" s="972"/>
      <c r="D61" s="972"/>
      <c r="E61" s="974"/>
      <c r="F61" s="974"/>
      <c r="G61" s="974"/>
      <c r="H61" s="974"/>
      <c r="I61" s="974"/>
      <c r="N61" s="922"/>
      <c r="O61" s="923"/>
      <c r="P61" s="972"/>
      <c r="Q61" s="973"/>
      <c r="R61" s="972"/>
      <c r="S61" s="972"/>
      <c r="T61" s="922"/>
      <c r="AC61" s="922"/>
      <c r="AD61" s="914"/>
      <c r="AE61" s="914"/>
      <c r="AF61" s="914"/>
      <c r="AP61" s="925"/>
      <c r="AQ61" s="972"/>
      <c r="AR61" s="973"/>
      <c r="AS61" s="972"/>
      <c r="AT61" s="972"/>
      <c r="AU61" s="971"/>
    </row>
    <row r="62" spans="1:47" s="920" customFormat="1" ht="12" customHeight="1">
      <c r="A62" s="972"/>
      <c r="B62" s="973"/>
      <c r="C62" s="972"/>
      <c r="D62" s="972"/>
      <c r="E62" s="974"/>
      <c r="F62" s="974"/>
      <c r="G62" s="974"/>
      <c r="H62" s="974"/>
      <c r="I62" s="974"/>
      <c r="N62" s="922"/>
      <c r="O62" s="923"/>
      <c r="P62" s="972"/>
      <c r="Q62" s="973"/>
      <c r="R62" s="972"/>
      <c r="S62" s="972"/>
      <c r="T62" s="922"/>
      <c r="AC62" s="922"/>
      <c r="AD62" s="914"/>
      <c r="AE62" s="914"/>
      <c r="AF62" s="914"/>
      <c r="AL62" s="972"/>
      <c r="AP62" s="925"/>
      <c r="AQ62" s="972"/>
      <c r="AR62" s="973"/>
      <c r="AS62" s="972"/>
      <c r="AT62" s="972"/>
      <c r="AU62" s="971"/>
    </row>
    <row r="63" spans="1:47" s="920" customFormat="1" ht="12" customHeight="1">
      <c r="A63" s="972"/>
      <c r="B63" s="973"/>
      <c r="C63" s="972"/>
      <c r="D63" s="972"/>
      <c r="E63" s="974"/>
      <c r="F63" s="974"/>
      <c r="G63" s="974"/>
      <c r="H63" s="974"/>
      <c r="I63" s="974"/>
      <c r="N63" s="922"/>
      <c r="O63" s="923"/>
      <c r="P63" s="972"/>
      <c r="Q63" s="973"/>
      <c r="R63" s="972"/>
      <c r="S63" s="972"/>
      <c r="T63" s="922"/>
      <c r="AC63" s="922"/>
      <c r="AD63" s="914"/>
      <c r="AE63" s="914"/>
      <c r="AF63" s="914"/>
      <c r="AL63" s="972"/>
      <c r="AP63" s="925"/>
      <c r="AQ63" s="972"/>
      <c r="AR63" s="973"/>
      <c r="AS63" s="972"/>
      <c r="AT63" s="972"/>
      <c r="AU63" s="971"/>
    </row>
    <row r="64" spans="1:47" s="920" customFormat="1" ht="12" customHeight="1">
      <c r="A64" s="972"/>
      <c r="B64" s="973"/>
      <c r="C64" s="972"/>
      <c r="D64" s="972"/>
      <c r="E64" s="974"/>
      <c r="F64" s="974"/>
      <c r="G64" s="974"/>
      <c r="H64" s="974"/>
      <c r="I64" s="974"/>
      <c r="N64" s="922"/>
      <c r="O64" s="923"/>
      <c r="P64" s="972"/>
      <c r="Q64" s="973"/>
      <c r="R64" s="972"/>
      <c r="S64" s="972"/>
      <c r="T64" s="922"/>
      <c r="AC64" s="922"/>
      <c r="AD64" s="914"/>
      <c r="AE64" s="914"/>
      <c r="AF64" s="914"/>
      <c r="AL64" s="972"/>
      <c r="AP64" s="925"/>
      <c r="AQ64" s="972"/>
      <c r="AR64" s="973"/>
      <c r="AS64" s="972"/>
      <c r="AT64" s="972"/>
      <c r="AU64" s="971"/>
    </row>
    <row r="65" spans="1:47" s="920" customFormat="1" ht="12" customHeight="1">
      <c r="A65" s="972"/>
      <c r="B65" s="973"/>
      <c r="C65" s="972"/>
      <c r="D65" s="972"/>
      <c r="E65" s="974"/>
      <c r="F65" s="974"/>
      <c r="G65" s="974"/>
      <c r="H65" s="974"/>
      <c r="I65" s="974"/>
      <c r="N65" s="922"/>
      <c r="O65" s="923"/>
      <c r="P65" s="972"/>
      <c r="Q65" s="973"/>
      <c r="R65" s="972"/>
      <c r="S65" s="972"/>
      <c r="T65" s="922"/>
      <c r="AC65" s="922"/>
      <c r="AD65" s="914"/>
      <c r="AE65" s="914"/>
      <c r="AF65" s="914"/>
      <c r="AL65" s="972"/>
      <c r="AP65" s="925"/>
      <c r="AQ65" s="972"/>
      <c r="AR65" s="973"/>
      <c r="AS65" s="972"/>
      <c r="AT65" s="972"/>
      <c r="AU65" s="971"/>
    </row>
    <row r="66" spans="1:47" s="920" customFormat="1" ht="12" customHeight="1">
      <c r="A66" s="972"/>
      <c r="B66" s="973"/>
      <c r="C66" s="972"/>
      <c r="D66" s="972"/>
      <c r="E66" s="974"/>
      <c r="F66" s="974"/>
      <c r="G66" s="974"/>
      <c r="H66" s="974"/>
      <c r="I66" s="974"/>
      <c r="N66" s="922"/>
      <c r="O66" s="923"/>
      <c r="P66" s="972"/>
      <c r="Q66" s="973"/>
      <c r="R66" s="972"/>
      <c r="S66" s="972"/>
      <c r="T66" s="922"/>
      <c r="AC66" s="922"/>
      <c r="AD66" s="914"/>
      <c r="AE66" s="914"/>
      <c r="AF66" s="914"/>
      <c r="AL66" s="972"/>
      <c r="AP66" s="925"/>
      <c r="AQ66" s="972"/>
      <c r="AR66" s="973"/>
      <c r="AS66" s="972"/>
      <c r="AT66" s="972"/>
      <c r="AU66" s="971"/>
    </row>
    <row r="67" spans="1:47" s="920" customFormat="1" ht="12" customHeight="1">
      <c r="A67" s="972"/>
      <c r="B67" s="973"/>
      <c r="C67" s="972"/>
      <c r="D67" s="972"/>
      <c r="E67" s="974"/>
      <c r="F67" s="974"/>
      <c r="G67" s="974"/>
      <c r="H67" s="974"/>
      <c r="I67" s="974"/>
      <c r="N67" s="922"/>
      <c r="O67" s="923"/>
      <c r="P67" s="972"/>
      <c r="Q67" s="973"/>
      <c r="R67" s="972"/>
      <c r="S67" s="972"/>
      <c r="T67" s="922"/>
      <c r="AC67" s="922"/>
      <c r="AD67" s="914"/>
      <c r="AE67" s="914"/>
      <c r="AF67" s="914"/>
      <c r="AL67" s="972"/>
      <c r="AP67" s="925"/>
      <c r="AQ67" s="972"/>
      <c r="AR67" s="973"/>
      <c r="AS67" s="972"/>
      <c r="AT67" s="972"/>
      <c r="AU67" s="971"/>
    </row>
    <row r="68" spans="1:47" s="920" customFormat="1" ht="12" customHeight="1">
      <c r="A68" s="972"/>
      <c r="B68" s="973"/>
      <c r="C68" s="972"/>
      <c r="D68" s="972"/>
      <c r="E68" s="974"/>
      <c r="F68" s="974"/>
      <c r="G68" s="974"/>
      <c r="H68" s="974"/>
      <c r="I68" s="974"/>
      <c r="N68" s="922"/>
      <c r="O68" s="923"/>
      <c r="P68" s="972"/>
      <c r="Q68" s="973"/>
      <c r="R68" s="972"/>
      <c r="S68" s="972"/>
      <c r="T68" s="922"/>
      <c r="AC68" s="922"/>
      <c r="AD68" s="914"/>
      <c r="AE68" s="914"/>
      <c r="AF68" s="914"/>
      <c r="AL68" s="972"/>
      <c r="AP68" s="925"/>
      <c r="AQ68" s="972"/>
      <c r="AR68" s="973"/>
      <c r="AS68" s="972"/>
      <c r="AT68" s="972"/>
      <c r="AU68" s="971"/>
    </row>
    <row r="69" spans="1:47" s="920" customFormat="1" ht="12" customHeight="1">
      <c r="A69" s="972"/>
      <c r="B69" s="973"/>
      <c r="C69" s="972"/>
      <c r="D69" s="972"/>
      <c r="E69" s="974"/>
      <c r="F69" s="974"/>
      <c r="G69" s="974"/>
      <c r="H69" s="974"/>
      <c r="I69" s="974"/>
      <c r="N69" s="922"/>
      <c r="O69" s="923"/>
      <c r="P69" s="972"/>
      <c r="Q69" s="973"/>
      <c r="R69" s="972"/>
      <c r="S69" s="972"/>
      <c r="T69" s="922"/>
      <c r="AC69" s="922"/>
      <c r="AD69" s="914"/>
      <c r="AE69" s="914"/>
      <c r="AF69" s="914"/>
      <c r="AL69" s="972"/>
      <c r="AP69" s="925"/>
      <c r="AQ69" s="972"/>
      <c r="AR69" s="973"/>
      <c r="AS69" s="972"/>
      <c r="AT69" s="972"/>
      <c r="AU69" s="971"/>
    </row>
    <row r="70" spans="1:47" s="920" customFormat="1" ht="12" customHeight="1">
      <c r="A70" s="972"/>
      <c r="B70" s="973"/>
      <c r="C70" s="972"/>
      <c r="D70" s="972"/>
      <c r="E70" s="974"/>
      <c r="F70" s="974"/>
      <c r="G70" s="974"/>
      <c r="H70" s="974"/>
      <c r="I70" s="974"/>
      <c r="N70" s="922"/>
      <c r="O70" s="923"/>
      <c r="P70" s="972"/>
      <c r="Q70" s="973"/>
      <c r="R70" s="972"/>
      <c r="S70" s="972"/>
      <c r="T70" s="922"/>
      <c r="AC70" s="922"/>
      <c r="AD70" s="914"/>
      <c r="AE70" s="914"/>
      <c r="AF70" s="914"/>
      <c r="AL70" s="972"/>
      <c r="AP70" s="925"/>
      <c r="AQ70" s="972"/>
      <c r="AR70" s="973"/>
      <c r="AS70" s="972"/>
      <c r="AT70" s="972"/>
      <c r="AU70" s="971"/>
    </row>
    <row r="71" spans="1:47" s="920" customFormat="1" ht="12" customHeight="1">
      <c r="A71" s="972"/>
      <c r="B71" s="973"/>
      <c r="C71" s="972"/>
      <c r="D71" s="972"/>
      <c r="E71" s="974"/>
      <c r="F71" s="974"/>
      <c r="G71" s="974"/>
      <c r="H71" s="974"/>
      <c r="I71" s="974"/>
      <c r="N71" s="922"/>
      <c r="O71" s="923"/>
      <c r="P71" s="972"/>
      <c r="Q71" s="973"/>
      <c r="R71" s="972"/>
      <c r="S71" s="972"/>
      <c r="T71" s="922"/>
      <c r="AC71" s="922"/>
      <c r="AD71" s="914"/>
      <c r="AE71" s="914"/>
      <c r="AF71" s="914"/>
      <c r="AL71" s="972"/>
      <c r="AP71" s="925"/>
      <c r="AQ71" s="972"/>
      <c r="AR71" s="973"/>
      <c r="AS71" s="972"/>
      <c r="AT71" s="972"/>
      <c r="AU71" s="971"/>
    </row>
    <row r="72" spans="1:47" s="920" customFormat="1" ht="12" customHeight="1">
      <c r="A72" s="972"/>
      <c r="B72" s="973"/>
      <c r="C72" s="972"/>
      <c r="D72" s="972"/>
      <c r="E72" s="974"/>
      <c r="F72" s="974"/>
      <c r="G72" s="974"/>
      <c r="H72" s="974"/>
      <c r="I72" s="974"/>
      <c r="N72" s="922"/>
      <c r="O72" s="923"/>
      <c r="P72" s="972"/>
      <c r="Q72" s="973"/>
      <c r="R72" s="972"/>
      <c r="S72" s="972"/>
      <c r="T72" s="922"/>
      <c r="AC72" s="922"/>
      <c r="AD72" s="914"/>
      <c r="AE72" s="914"/>
      <c r="AF72" s="914"/>
      <c r="AL72" s="972"/>
      <c r="AP72" s="925"/>
      <c r="AQ72" s="972"/>
      <c r="AR72" s="973"/>
      <c r="AS72" s="972"/>
      <c r="AT72" s="972"/>
      <c r="AU72" s="971"/>
    </row>
    <row r="73" spans="1:47" s="920" customFormat="1" ht="12" customHeight="1">
      <c r="A73" s="972"/>
      <c r="B73" s="973"/>
      <c r="C73" s="972"/>
      <c r="D73" s="972"/>
      <c r="E73" s="974"/>
      <c r="F73" s="974"/>
      <c r="G73" s="974"/>
      <c r="H73" s="974"/>
      <c r="I73" s="974"/>
      <c r="N73" s="922"/>
      <c r="O73" s="923"/>
      <c r="P73" s="972"/>
      <c r="Q73" s="973"/>
      <c r="R73" s="972"/>
      <c r="S73" s="972"/>
      <c r="T73" s="922"/>
      <c r="AC73" s="922"/>
      <c r="AD73" s="914"/>
      <c r="AE73" s="914"/>
      <c r="AF73" s="914"/>
      <c r="AL73" s="972"/>
      <c r="AP73" s="925"/>
      <c r="AQ73" s="972"/>
      <c r="AR73" s="973"/>
      <c r="AS73" s="972"/>
      <c r="AT73" s="972"/>
      <c r="AU73" s="971"/>
    </row>
    <row r="74" spans="1:47" s="920" customFormat="1" ht="12" customHeight="1">
      <c r="A74" s="972"/>
      <c r="B74" s="973"/>
      <c r="C74" s="972"/>
      <c r="D74" s="972"/>
      <c r="E74" s="974"/>
      <c r="F74" s="974"/>
      <c r="G74" s="974"/>
      <c r="H74" s="974"/>
      <c r="I74" s="974"/>
      <c r="N74" s="922"/>
      <c r="O74" s="923"/>
      <c r="P74" s="972"/>
      <c r="Q74" s="973"/>
      <c r="R74" s="972"/>
      <c r="S74" s="972"/>
      <c r="T74" s="922"/>
      <c r="AC74" s="922"/>
      <c r="AD74" s="914"/>
      <c r="AE74" s="914"/>
      <c r="AF74" s="914"/>
      <c r="AL74" s="972"/>
      <c r="AP74" s="925"/>
      <c r="AQ74" s="972"/>
      <c r="AR74" s="973"/>
      <c r="AS74" s="972"/>
      <c r="AT74" s="972"/>
      <c r="AU74" s="971"/>
    </row>
    <row r="75" spans="1:47" s="920" customFormat="1" ht="12" customHeight="1">
      <c r="A75" s="972"/>
      <c r="B75" s="973"/>
      <c r="C75" s="972"/>
      <c r="D75" s="972"/>
      <c r="E75" s="974"/>
      <c r="F75" s="974"/>
      <c r="G75" s="974"/>
      <c r="H75" s="974"/>
      <c r="I75" s="974"/>
      <c r="N75" s="922"/>
      <c r="O75" s="923"/>
      <c r="P75" s="972"/>
      <c r="Q75" s="973"/>
      <c r="R75" s="972"/>
      <c r="S75" s="972"/>
      <c r="T75" s="922"/>
      <c r="AC75" s="922"/>
      <c r="AD75" s="914"/>
      <c r="AE75" s="914"/>
      <c r="AF75" s="914"/>
      <c r="AL75" s="972"/>
      <c r="AP75" s="925"/>
      <c r="AQ75" s="972"/>
      <c r="AR75" s="973"/>
      <c r="AS75" s="972"/>
      <c r="AT75" s="972"/>
      <c r="AU75" s="971"/>
    </row>
    <row r="76" spans="1:47" s="920" customFormat="1" ht="12" customHeight="1">
      <c r="A76" s="972"/>
      <c r="B76" s="973"/>
      <c r="C76" s="972"/>
      <c r="D76" s="972"/>
      <c r="E76" s="974"/>
      <c r="F76" s="974"/>
      <c r="G76" s="974"/>
      <c r="H76" s="974"/>
      <c r="I76" s="974"/>
      <c r="N76" s="922"/>
      <c r="O76" s="923"/>
      <c r="P76" s="972"/>
      <c r="Q76" s="973"/>
      <c r="R76" s="972"/>
      <c r="S76" s="972"/>
      <c r="T76" s="922"/>
      <c r="AC76" s="922"/>
      <c r="AD76" s="914"/>
      <c r="AE76" s="914"/>
      <c r="AF76" s="914"/>
      <c r="AL76" s="972"/>
      <c r="AP76" s="925"/>
      <c r="AQ76" s="972"/>
      <c r="AR76" s="973"/>
      <c r="AS76" s="972"/>
      <c r="AT76" s="972"/>
      <c r="AU76" s="971"/>
    </row>
    <row r="77" spans="1:47" s="920" customFormat="1" ht="12" customHeight="1">
      <c r="A77" s="972"/>
      <c r="B77" s="973"/>
      <c r="C77" s="972"/>
      <c r="D77" s="972"/>
      <c r="E77" s="974"/>
      <c r="F77" s="974"/>
      <c r="G77" s="974"/>
      <c r="H77" s="974"/>
      <c r="I77" s="974"/>
      <c r="N77" s="922"/>
      <c r="O77" s="923"/>
      <c r="P77" s="972"/>
      <c r="Q77" s="973"/>
      <c r="R77" s="972"/>
      <c r="S77" s="972"/>
      <c r="T77" s="922"/>
      <c r="AC77" s="922"/>
      <c r="AD77" s="914"/>
      <c r="AE77" s="914"/>
      <c r="AF77" s="914"/>
      <c r="AL77" s="972"/>
      <c r="AP77" s="925"/>
      <c r="AQ77" s="972"/>
      <c r="AR77" s="973"/>
      <c r="AS77" s="972"/>
      <c r="AT77" s="972"/>
      <c r="AU77" s="971"/>
    </row>
    <row r="78" spans="1:47" s="920" customFormat="1" ht="12" customHeight="1">
      <c r="A78" s="972"/>
      <c r="B78" s="973"/>
      <c r="C78" s="972"/>
      <c r="D78" s="972"/>
      <c r="E78" s="974"/>
      <c r="F78" s="974"/>
      <c r="G78" s="974"/>
      <c r="H78" s="974"/>
      <c r="I78" s="974"/>
      <c r="N78" s="922"/>
      <c r="O78" s="923"/>
      <c r="P78" s="972"/>
      <c r="Q78" s="973"/>
      <c r="R78" s="972"/>
      <c r="S78" s="972"/>
      <c r="T78" s="922"/>
      <c r="AC78" s="922"/>
      <c r="AD78" s="914"/>
      <c r="AE78" s="914"/>
      <c r="AF78" s="914"/>
      <c r="AL78" s="972"/>
      <c r="AP78" s="925"/>
      <c r="AQ78" s="972"/>
      <c r="AR78" s="973"/>
      <c r="AS78" s="972"/>
      <c r="AT78" s="972"/>
      <c r="AU78" s="971"/>
    </row>
    <row r="79" spans="1:47" s="920" customFormat="1" ht="12" customHeight="1">
      <c r="A79" s="972"/>
      <c r="B79" s="973"/>
      <c r="C79" s="972"/>
      <c r="D79" s="972"/>
      <c r="E79" s="974"/>
      <c r="F79" s="974"/>
      <c r="G79" s="974"/>
      <c r="H79" s="974"/>
      <c r="I79" s="974"/>
      <c r="N79" s="922"/>
      <c r="O79" s="923"/>
      <c r="P79" s="972"/>
      <c r="Q79" s="973"/>
      <c r="R79" s="972"/>
      <c r="S79" s="972"/>
      <c r="T79" s="922"/>
      <c r="AC79" s="922"/>
      <c r="AD79" s="914"/>
      <c r="AE79" s="914"/>
      <c r="AF79" s="914"/>
      <c r="AL79" s="972"/>
      <c r="AP79" s="925"/>
      <c r="AQ79" s="972"/>
      <c r="AR79" s="973"/>
      <c r="AS79" s="972"/>
      <c r="AT79" s="972"/>
      <c r="AU79" s="971"/>
    </row>
    <row r="80" spans="1:47" s="920" customFormat="1" ht="12" customHeight="1">
      <c r="A80" s="972"/>
      <c r="B80" s="973"/>
      <c r="C80" s="972"/>
      <c r="D80" s="972"/>
      <c r="E80" s="974"/>
      <c r="F80" s="974"/>
      <c r="G80" s="974"/>
      <c r="H80" s="974"/>
      <c r="I80" s="974"/>
      <c r="N80" s="922"/>
      <c r="O80" s="923"/>
      <c r="P80" s="972"/>
      <c r="Q80" s="973"/>
      <c r="R80" s="972"/>
      <c r="S80" s="972"/>
      <c r="T80" s="922"/>
      <c r="AC80" s="922"/>
      <c r="AD80" s="914"/>
      <c r="AE80" s="914"/>
      <c r="AF80" s="914"/>
      <c r="AL80" s="972"/>
      <c r="AP80" s="925"/>
      <c r="AQ80" s="972"/>
      <c r="AR80" s="973"/>
      <c r="AS80" s="972"/>
      <c r="AT80" s="972"/>
      <c r="AU80" s="971"/>
    </row>
    <row r="81" spans="1:47" ht="12" customHeight="1">
      <c r="A81" s="975"/>
      <c r="B81" s="976"/>
      <c r="C81" s="975"/>
      <c r="D81" s="975"/>
      <c r="E81" s="977"/>
      <c r="F81" s="977"/>
      <c r="G81" s="977"/>
      <c r="H81" s="977"/>
      <c r="I81" s="977"/>
      <c r="P81" s="975"/>
      <c r="Q81" s="976"/>
      <c r="R81" s="975"/>
      <c r="S81" s="975"/>
      <c r="AL81" s="975"/>
      <c r="AQ81" s="975"/>
      <c r="AR81" s="976"/>
      <c r="AS81" s="975"/>
      <c r="AT81" s="975"/>
      <c r="AU81" s="982"/>
    </row>
    <row r="82" spans="1:47" ht="12" customHeight="1">
      <c r="A82" s="975"/>
      <c r="B82" s="976"/>
      <c r="C82" s="975"/>
      <c r="D82" s="975"/>
      <c r="E82" s="977"/>
      <c r="F82" s="977"/>
      <c r="G82" s="977"/>
      <c r="H82" s="977"/>
      <c r="I82" s="977"/>
      <c r="P82" s="975"/>
      <c r="Q82" s="976"/>
      <c r="R82" s="975"/>
      <c r="S82" s="975"/>
      <c r="AL82" s="975"/>
      <c r="AQ82" s="975"/>
      <c r="AR82" s="976"/>
      <c r="AS82" s="975"/>
      <c r="AT82" s="975"/>
      <c r="AU82" s="982"/>
    </row>
    <row r="83" spans="1:47" ht="12" customHeight="1">
      <c r="A83" s="975"/>
      <c r="B83" s="976"/>
      <c r="C83" s="975"/>
      <c r="D83" s="975"/>
      <c r="E83" s="977"/>
      <c r="F83" s="977"/>
      <c r="G83" s="977"/>
      <c r="H83" s="977"/>
      <c r="I83" s="977"/>
      <c r="P83" s="975"/>
      <c r="Q83" s="976"/>
      <c r="R83" s="975"/>
      <c r="S83" s="975"/>
      <c r="AL83" s="975"/>
      <c r="AQ83" s="975"/>
      <c r="AR83" s="976"/>
      <c r="AS83" s="975"/>
      <c r="AT83" s="975"/>
      <c r="AU83" s="982"/>
    </row>
    <row r="84" spans="1:47" ht="12" customHeight="1">
      <c r="A84" s="975"/>
      <c r="B84" s="976"/>
      <c r="C84" s="975"/>
      <c r="D84" s="975"/>
      <c r="E84" s="977"/>
      <c r="F84" s="977"/>
      <c r="G84" s="977"/>
      <c r="H84" s="977"/>
      <c r="I84" s="977"/>
      <c r="P84" s="975"/>
      <c r="Q84" s="976"/>
      <c r="R84" s="975"/>
      <c r="S84" s="975"/>
      <c r="AL84" s="975"/>
      <c r="AQ84" s="975"/>
      <c r="AR84" s="976"/>
      <c r="AS84" s="975"/>
      <c r="AT84" s="975"/>
      <c r="AU84" s="982"/>
    </row>
    <row r="85" spans="1:47" ht="12" customHeight="1">
      <c r="A85" s="975"/>
      <c r="B85" s="976"/>
      <c r="C85" s="975"/>
      <c r="D85" s="975"/>
      <c r="E85" s="977"/>
      <c r="F85" s="977"/>
      <c r="G85" s="977"/>
      <c r="H85" s="977"/>
      <c r="I85" s="977"/>
      <c r="P85" s="975"/>
      <c r="Q85" s="976"/>
      <c r="R85" s="975"/>
      <c r="S85" s="975"/>
      <c r="AL85" s="975"/>
      <c r="AQ85" s="975"/>
      <c r="AR85" s="976"/>
      <c r="AS85" s="975"/>
      <c r="AT85" s="975"/>
      <c r="AU85" s="982"/>
    </row>
    <row r="86" spans="1:47" ht="12" customHeight="1">
      <c r="A86" s="975"/>
      <c r="B86" s="976"/>
      <c r="C86" s="975"/>
      <c r="D86" s="975"/>
      <c r="E86" s="977"/>
      <c r="F86" s="977"/>
      <c r="G86" s="977"/>
      <c r="H86" s="977"/>
      <c r="I86" s="977"/>
      <c r="P86" s="975"/>
      <c r="Q86" s="976"/>
      <c r="R86" s="975"/>
      <c r="S86" s="975"/>
      <c r="AL86" s="975"/>
      <c r="AQ86" s="975"/>
      <c r="AR86" s="976"/>
      <c r="AS86" s="975"/>
      <c r="AT86" s="975"/>
      <c r="AU86" s="982"/>
    </row>
    <row r="87" spans="1:47" ht="12" customHeight="1">
      <c r="A87" s="975"/>
      <c r="B87" s="976"/>
      <c r="C87" s="975"/>
      <c r="D87" s="975"/>
      <c r="E87" s="977"/>
      <c r="F87" s="977"/>
      <c r="G87" s="977"/>
      <c r="H87" s="977"/>
      <c r="I87" s="977"/>
      <c r="P87" s="975"/>
      <c r="Q87" s="976"/>
      <c r="R87" s="975"/>
      <c r="S87" s="975"/>
      <c r="AL87" s="975"/>
      <c r="AQ87" s="975"/>
      <c r="AR87" s="976"/>
      <c r="AS87" s="975"/>
      <c r="AT87" s="975"/>
      <c r="AU87" s="982"/>
    </row>
    <row r="88" spans="1:47" ht="12" customHeight="1">
      <c r="A88" s="975"/>
      <c r="B88" s="976"/>
      <c r="C88" s="975"/>
      <c r="D88" s="975"/>
      <c r="E88" s="977"/>
      <c r="F88" s="977"/>
      <c r="G88" s="977"/>
      <c r="H88" s="977"/>
      <c r="I88" s="977"/>
      <c r="P88" s="975"/>
      <c r="Q88" s="976"/>
      <c r="R88" s="975"/>
      <c r="S88" s="975"/>
      <c r="AL88" s="975"/>
      <c r="AQ88" s="975"/>
      <c r="AR88" s="976"/>
      <c r="AS88" s="975"/>
      <c r="AT88" s="975"/>
      <c r="AU88" s="982"/>
    </row>
    <row r="89" spans="1:47" ht="12" customHeight="1">
      <c r="A89" s="975"/>
      <c r="B89" s="976"/>
      <c r="C89" s="975"/>
      <c r="D89" s="975"/>
      <c r="E89" s="977"/>
      <c r="F89" s="977"/>
      <c r="G89" s="977"/>
      <c r="H89" s="977"/>
      <c r="I89" s="977"/>
      <c r="P89" s="975"/>
      <c r="Q89" s="976"/>
      <c r="R89" s="975"/>
      <c r="S89" s="975"/>
      <c r="AL89" s="975"/>
      <c r="AQ89" s="975"/>
      <c r="AR89" s="976"/>
      <c r="AS89" s="975"/>
      <c r="AT89" s="975"/>
      <c r="AU89" s="982"/>
    </row>
    <row r="90" spans="1:47" ht="12" customHeight="1">
      <c r="A90" s="975"/>
      <c r="B90" s="976"/>
      <c r="C90" s="975"/>
      <c r="D90" s="975"/>
      <c r="E90" s="977"/>
      <c r="F90" s="977"/>
      <c r="G90" s="977"/>
      <c r="H90" s="977"/>
      <c r="I90" s="977"/>
      <c r="P90" s="975"/>
      <c r="Q90" s="976"/>
      <c r="R90" s="975"/>
      <c r="S90" s="975"/>
      <c r="AL90" s="975"/>
      <c r="AQ90" s="975"/>
      <c r="AR90" s="976"/>
      <c r="AS90" s="975"/>
      <c r="AT90" s="975"/>
      <c r="AU90" s="982"/>
    </row>
    <row r="91" spans="1:47" ht="12" customHeight="1">
      <c r="A91" s="975"/>
      <c r="B91" s="976"/>
      <c r="C91" s="975"/>
      <c r="D91" s="975"/>
      <c r="E91" s="977"/>
      <c r="F91" s="977"/>
      <c r="G91" s="977"/>
      <c r="H91" s="977"/>
      <c r="I91" s="977"/>
      <c r="P91" s="975"/>
      <c r="Q91" s="976"/>
      <c r="R91" s="975"/>
      <c r="S91" s="975"/>
      <c r="AL91" s="975"/>
      <c r="AQ91" s="975"/>
      <c r="AR91" s="976"/>
      <c r="AS91" s="975"/>
      <c r="AT91" s="975"/>
      <c r="AU91" s="982"/>
    </row>
    <row r="92" spans="1:47" ht="12" customHeight="1">
      <c r="A92" s="975"/>
      <c r="B92" s="976"/>
      <c r="C92" s="975"/>
      <c r="D92" s="975"/>
      <c r="E92" s="977"/>
      <c r="F92" s="977"/>
      <c r="G92" s="977"/>
      <c r="H92" s="977"/>
      <c r="I92" s="977"/>
      <c r="P92" s="975"/>
      <c r="Q92" s="976"/>
      <c r="R92" s="975"/>
      <c r="S92" s="975"/>
      <c r="AL92" s="975"/>
      <c r="AQ92" s="975"/>
      <c r="AR92" s="976"/>
      <c r="AS92" s="975"/>
      <c r="AT92" s="975"/>
      <c r="AU92" s="982"/>
    </row>
    <row r="93" spans="1:47" ht="12" customHeight="1">
      <c r="A93" s="975"/>
      <c r="B93" s="976"/>
      <c r="C93" s="975"/>
      <c r="D93" s="975"/>
      <c r="E93" s="977"/>
      <c r="F93" s="977"/>
      <c r="G93" s="977"/>
      <c r="H93" s="977"/>
      <c r="I93" s="977"/>
      <c r="P93" s="975"/>
      <c r="Q93" s="976"/>
      <c r="R93" s="975"/>
      <c r="S93" s="975"/>
      <c r="AL93" s="975"/>
      <c r="AQ93" s="975"/>
      <c r="AR93" s="976"/>
      <c r="AS93" s="975"/>
      <c r="AT93" s="975"/>
      <c r="AU93" s="982"/>
    </row>
    <row r="94" spans="1:47" ht="12" customHeight="1">
      <c r="A94" s="975"/>
      <c r="B94" s="976"/>
      <c r="C94" s="975"/>
      <c r="D94" s="975"/>
      <c r="E94" s="977"/>
      <c r="F94" s="977"/>
      <c r="G94" s="977"/>
      <c r="H94" s="977"/>
      <c r="I94" s="977"/>
      <c r="P94" s="975"/>
      <c r="Q94" s="976"/>
      <c r="R94" s="975"/>
      <c r="S94" s="975"/>
      <c r="AL94" s="975"/>
      <c r="AQ94" s="975"/>
      <c r="AR94" s="976"/>
      <c r="AS94" s="975"/>
      <c r="AT94" s="975"/>
      <c r="AU94" s="982"/>
    </row>
    <row r="95" spans="1:47" ht="12" customHeight="1">
      <c r="A95" s="975"/>
      <c r="B95" s="976"/>
      <c r="C95" s="975"/>
      <c r="D95" s="975"/>
      <c r="E95" s="977"/>
      <c r="F95" s="977"/>
      <c r="G95" s="977"/>
      <c r="H95" s="977"/>
      <c r="I95" s="977"/>
      <c r="P95" s="975"/>
      <c r="Q95" s="976"/>
      <c r="R95" s="975"/>
      <c r="S95" s="975"/>
      <c r="AL95" s="975"/>
      <c r="AQ95" s="975"/>
      <c r="AR95" s="976"/>
      <c r="AS95" s="975"/>
      <c r="AT95" s="975"/>
      <c r="AU95" s="982"/>
    </row>
    <row r="96" spans="1:47" ht="12" customHeight="1">
      <c r="A96" s="975"/>
      <c r="B96" s="976"/>
      <c r="C96" s="975"/>
      <c r="D96" s="975"/>
      <c r="E96" s="977"/>
      <c r="F96" s="977"/>
      <c r="G96" s="977"/>
      <c r="H96" s="977"/>
      <c r="I96" s="977"/>
      <c r="P96" s="975"/>
      <c r="Q96" s="976"/>
      <c r="R96" s="975"/>
      <c r="S96" s="975"/>
      <c r="AL96" s="975"/>
      <c r="AQ96" s="975"/>
      <c r="AR96" s="976"/>
      <c r="AS96" s="975"/>
      <c r="AT96" s="975"/>
      <c r="AU96" s="982"/>
    </row>
    <row r="97" spans="1:47" ht="12" customHeight="1">
      <c r="A97" s="975"/>
      <c r="B97" s="976"/>
      <c r="C97" s="975"/>
      <c r="D97" s="975"/>
      <c r="E97" s="977"/>
      <c r="F97" s="977"/>
      <c r="G97" s="977"/>
      <c r="H97" s="977"/>
      <c r="I97" s="977"/>
      <c r="P97" s="975"/>
      <c r="Q97" s="976"/>
      <c r="R97" s="975"/>
      <c r="S97" s="975"/>
      <c r="AL97" s="975"/>
      <c r="AQ97" s="975"/>
      <c r="AR97" s="976"/>
      <c r="AS97" s="975"/>
      <c r="AT97" s="975"/>
      <c r="AU97" s="982"/>
    </row>
    <row r="98" spans="1:47" ht="12" customHeight="1">
      <c r="A98" s="975"/>
      <c r="B98" s="976"/>
      <c r="C98" s="975"/>
      <c r="D98" s="975"/>
      <c r="E98" s="977"/>
      <c r="F98" s="977"/>
      <c r="G98" s="977"/>
      <c r="H98" s="977"/>
      <c r="I98" s="977"/>
      <c r="P98" s="975"/>
      <c r="Q98" s="976"/>
      <c r="R98" s="975"/>
      <c r="S98" s="975"/>
      <c r="AL98" s="975"/>
      <c r="AQ98" s="975"/>
      <c r="AR98" s="976"/>
      <c r="AS98" s="975"/>
      <c r="AT98" s="975"/>
      <c r="AU98" s="982"/>
    </row>
    <row r="99" spans="1:47" ht="12" customHeight="1">
      <c r="A99" s="975"/>
      <c r="B99" s="976"/>
      <c r="C99" s="975"/>
      <c r="D99" s="975"/>
      <c r="E99" s="977"/>
      <c r="F99" s="977"/>
      <c r="G99" s="977"/>
      <c r="H99" s="977"/>
      <c r="I99" s="977"/>
      <c r="P99" s="975"/>
      <c r="Q99" s="976"/>
      <c r="R99" s="975"/>
      <c r="S99" s="975"/>
      <c r="AL99" s="975"/>
      <c r="AQ99" s="975"/>
      <c r="AR99" s="976"/>
      <c r="AS99" s="975"/>
      <c r="AT99" s="975"/>
      <c r="AU99" s="982"/>
    </row>
    <row r="100" spans="1:47" ht="12" customHeight="1">
      <c r="A100" s="975"/>
      <c r="B100" s="976"/>
      <c r="C100" s="975"/>
      <c r="D100" s="975"/>
      <c r="E100" s="977"/>
      <c r="F100" s="977"/>
      <c r="G100" s="977"/>
      <c r="H100" s="977"/>
      <c r="I100" s="977"/>
      <c r="P100" s="975"/>
      <c r="Q100" s="976"/>
      <c r="R100" s="975"/>
      <c r="S100" s="975"/>
      <c r="AL100" s="975"/>
      <c r="AQ100" s="975"/>
      <c r="AR100" s="976"/>
      <c r="AS100" s="975"/>
      <c r="AT100" s="975"/>
      <c r="AU100" s="982"/>
    </row>
    <row r="101" spans="1:47" ht="12" customHeight="1">
      <c r="A101" s="975"/>
      <c r="B101" s="976"/>
      <c r="C101" s="975"/>
      <c r="D101" s="975"/>
      <c r="E101" s="977"/>
      <c r="F101" s="977"/>
      <c r="G101" s="977"/>
      <c r="H101" s="977"/>
      <c r="I101" s="977"/>
      <c r="P101" s="975"/>
      <c r="Q101" s="976"/>
      <c r="R101" s="975"/>
      <c r="S101" s="975"/>
      <c r="AL101" s="975"/>
      <c r="AQ101" s="975"/>
      <c r="AR101" s="976"/>
      <c r="AS101" s="975"/>
      <c r="AT101" s="975"/>
      <c r="AU101" s="982"/>
    </row>
    <row r="102" spans="1:47" ht="12" customHeight="1">
      <c r="A102" s="975"/>
      <c r="B102" s="976"/>
      <c r="C102" s="975"/>
      <c r="D102" s="975"/>
      <c r="E102" s="977"/>
      <c r="F102" s="977"/>
      <c r="G102" s="977"/>
      <c r="H102" s="977"/>
      <c r="I102" s="977"/>
      <c r="P102" s="975"/>
      <c r="Q102" s="976"/>
      <c r="R102" s="975"/>
      <c r="S102" s="975"/>
      <c r="AL102" s="975"/>
      <c r="AQ102" s="975"/>
      <c r="AR102" s="976"/>
      <c r="AS102" s="975"/>
      <c r="AT102" s="975"/>
      <c r="AU102" s="982"/>
    </row>
    <row r="103" spans="5:38" ht="12" customHeight="1">
      <c r="E103" s="977"/>
      <c r="F103" s="977"/>
      <c r="G103" s="977"/>
      <c r="H103" s="977"/>
      <c r="I103" s="977"/>
      <c r="AL103" s="975"/>
    </row>
    <row r="104" spans="5:38" ht="12" customHeight="1">
      <c r="E104" s="977"/>
      <c r="F104" s="977"/>
      <c r="G104" s="977"/>
      <c r="H104" s="977"/>
      <c r="I104" s="977"/>
      <c r="AL104" s="975"/>
    </row>
    <row r="105" spans="5:38" ht="12" customHeight="1">
      <c r="E105" s="977"/>
      <c r="F105" s="977"/>
      <c r="G105" s="977"/>
      <c r="H105" s="977"/>
      <c r="I105" s="977"/>
      <c r="AL105" s="975"/>
    </row>
    <row r="106" spans="5:38" ht="12" customHeight="1">
      <c r="E106" s="977"/>
      <c r="F106" s="977"/>
      <c r="G106" s="977"/>
      <c r="H106" s="977"/>
      <c r="I106" s="977"/>
      <c r="AL106" s="975"/>
    </row>
    <row r="107" ht="12" customHeight="1">
      <c r="AL107" s="975"/>
    </row>
    <row r="108" ht="12" customHeight="1">
      <c r="AL108" s="975"/>
    </row>
    <row r="109" ht="12" customHeight="1">
      <c r="AL109" s="975"/>
    </row>
    <row r="110" ht="12" customHeight="1">
      <c r="AL110" s="975"/>
    </row>
    <row r="111" ht="12" customHeight="1">
      <c r="AL111" s="975"/>
    </row>
    <row r="112" ht="12" customHeight="1">
      <c r="AL112" s="975"/>
    </row>
    <row r="113" ht="12" customHeight="1">
      <c r="AL113" s="975"/>
    </row>
    <row r="114" ht="12" customHeight="1">
      <c r="AL114" s="975"/>
    </row>
    <row r="115" spans="35:42" ht="12" customHeight="1">
      <c r="AI115" s="975"/>
      <c r="AJ115" s="977"/>
      <c r="AM115" s="977"/>
      <c r="AO115" s="977"/>
      <c r="AP115" s="984"/>
    </row>
    <row r="116" spans="35:42" ht="12" customHeight="1">
      <c r="AI116" s="975"/>
      <c r="AJ116" s="977"/>
      <c r="AM116" s="977"/>
      <c r="AO116" s="977"/>
      <c r="AP116" s="984"/>
    </row>
    <row r="117" spans="35:42" ht="12" customHeight="1">
      <c r="AI117" s="975"/>
      <c r="AJ117" s="977"/>
      <c r="AM117" s="977"/>
      <c r="AO117" s="977"/>
      <c r="AP117" s="984"/>
    </row>
    <row r="118" spans="35:42" ht="12" customHeight="1">
      <c r="AI118" s="975"/>
      <c r="AJ118" s="977"/>
      <c r="AM118" s="977"/>
      <c r="AO118" s="977"/>
      <c r="AP118" s="984"/>
    </row>
    <row r="119" spans="35:42" ht="12" customHeight="1">
      <c r="AI119" s="975"/>
      <c r="AJ119" s="977"/>
      <c r="AM119" s="977"/>
      <c r="AO119" s="977"/>
      <c r="AP119" s="984"/>
    </row>
    <row r="120" spans="35:42" ht="12" customHeight="1">
      <c r="AI120" s="975"/>
      <c r="AJ120" s="977"/>
      <c r="AM120" s="977"/>
      <c r="AO120" s="977"/>
      <c r="AP120" s="984"/>
    </row>
    <row r="121" spans="35:42" ht="12" customHeight="1">
      <c r="AI121" s="975"/>
      <c r="AJ121" s="977"/>
      <c r="AM121" s="977"/>
      <c r="AO121" s="977"/>
      <c r="AP121" s="984"/>
    </row>
    <row r="122" spans="35:42" ht="12" customHeight="1">
      <c r="AI122" s="975"/>
      <c r="AJ122" s="977"/>
      <c r="AM122" s="977"/>
      <c r="AO122" s="977"/>
      <c r="AP122" s="984"/>
    </row>
    <row r="123" spans="35:42" ht="12" customHeight="1">
      <c r="AI123" s="975"/>
      <c r="AJ123" s="977"/>
      <c r="AM123" s="977"/>
      <c r="AO123" s="977"/>
      <c r="AP123" s="984"/>
    </row>
    <row r="124" spans="35:42" ht="12" customHeight="1">
      <c r="AI124" s="975"/>
      <c r="AJ124" s="977"/>
      <c r="AM124" s="977"/>
      <c r="AO124" s="977"/>
      <c r="AP124" s="984"/>
    </row>
    <row r="125" spans="35:42" ht="12" customHeight="1">
      <c r="AI125" s="975"/>
      <c r="AJ125" s="977"/>
      <c r="AM125" s="977"/>
      <c r="AO125" s="977"/>
      <c r="AP125" s="984"/>
    </row>
    <row r="126" spans="35:42" ht="12" customHeight="1">
      <c r="AI126" s="975"/>
      <c r="AJ126" s="977"/>
      <c r="AM126" s="977"/>
      <c r="AO126" s="977"/>
      <c r="AP126" s="984"/>
    </row>
    <row r="127" spans="35:42" ht="12" customHeight="1">
      <c r="AI127" s="975"/>
      <c r="AJ127" s="977"/>
      <c r="AM127" s="977"/>
      <c r="AO127" s="977"/>
      <c r="AP127" s="984"/>
    </row>
    <row r="128" spans="35:42" ht="12" customHeight="1">
      <c r="AI128" s="975"/>
      <c r="AJ128" s="977"/>
      <c r="AM128" s="977"/>
      <c r="AO128" s="977"/>
      <c r="AP128" s="984"/>
    </row>
    <row r="129" spans="35:42" ht="12" customHeight="1">
      <c r="AI129" s="975"/>
      <c r="AJ129" s="977"/>
      <c r="AM129" s="977"/>
      <c r="AO129" s="977"/>
      <c r="AP129" s="984"/>
    </row>
    <row r="130" spans="35:42" ht="12" customHeight="1">
      <c r="AI130" s="975"/>
      <c r="AJ130" s="977"/>
      <c r="AM130" s="977"/>
      <c r="AO130" s="977"/>
      <c r="AP130" s="984"/>
    </row>
    <row r="131" spans="35:42" ht="12" customHeight="1">
      <c r="AI131" s="975"/>
      <c r="AJ131" s="977"/>
      <c r="AM131" s="977"/>
      <c r="AO131" s="977"/>
      <c r="AP131" s="984"/>
    </row>
    <row r="132" spans="35:42" ht="12" customHeight="1">
      <c r="AI132" s="975"/>
      <c r="AJ132" s="977"/>
      <c r="AM132" s="977"/>
      <c r="AO132" s="977"/>
      <c r="AP132" s="984"/>
    </row>
    <row r="133" spans="35:42" ht="12" customHeight="1">
      <c r="AI133" s="975"/>
      <c r="AJ133" s="977"/>
      <c r="AM133" s="977"/>
      <c r="AO133" s="977"/>
      <c r="AP133" s="984"/>
    </row>
    <row r="134" spans="35:42" ht="12" customHeight="1">
      <c r="AI134" s="975"/>
      <c r="AJ134" s="977"/>
      <c r="AM134" s="977"/>
      <c r="AO134" s="977"/>
      <c r="AP134" s="984"/>
    </row>
    <row r="135" spans="35:42" ht="12" customHeight="1">
      <c r="AI135" s="975"/>
      <c r="AJ135" s="977"/>
      <c r="AM135" s="977"/>
      <c r="AO135" s="977"/>
      <c r="AP135" s="984"/>
    </row>
    <row r="136" spans="35:42" ht="12" customHeight="1">
      <c r="AI136" s="975"/>
      <c r="AJ136" s="977"/>
      <c r="AM136" s="977"/>
      <c r="AO136" s="977"/>
      <c r="AP136" s="984"/>
    </row>
    <row r="137" spans="35:42" ht="12" customHeight="1">
      <c r="AI137" s="975"/>
      <c r="AJ137" s="977"/>
      <c r="AM137" s="977"/>
      <c r="AO137" s="977"/>
      <c r="AP137" s="984"/>
    </row>
    <row r="138" spans="35:42" ht="12" customHeight="1">
      <c r="AI138" s="975"/>
      <c r="AJ138" s="977"/>
      <c r="AM138" s="977"/>
      <c r="AO138" s="977"/>
      <c r="AP138" s="984"/>
    </row>
    <row r="139" spans="35:42" ht="12" customHeight="1">
      <c r="AI139" s="975"/>
      <c r="AJ139" s="977"/>
      <c r="AM139" s="977"/>
      <c r="AO139" s="977"/>
      <c r="AP139" s="984"/>
    </row>
    <row r="140" spans="35:42" ht="12" customHeight="1">
      <c r="AI140" s="975"/>
      <c r="AJ140" s="977"/>
      <c r="AM140" s="977"/>
      <c r="AO140" s="977"/>
      <c r="AP140" s="984"/>
    </row>
    <row r="141" spans="35:42" ht="12" customHeight="1">
      <c r="AI141" s="975"/>
      <c r="AJ141" s="977"/>
      <c r="AM141" s="977"/>
      <c r="AO141" s="977"/>
      <c r="AP141" s="984"/>
    </row>
    <row r="142" spans="35:42" ht="12" customHeight="1">
      <c r="AI142" s="975"/>
      <c r="AJ142" s="977"/>
      <c r="AM142" s="977"/>
      <c r="AO142" s="977"/>
      <c r="AP142" s="984"/>
    </row>
    <row r="143" spans="35:42" ht="12" customHeight="1">
      <c r="AI143" s="975"/>
      <c r="AJ143" s="977"/>
      <c r="AM143" s="977"/>
      <c r="AO143" s="977"/>
      <c r="AP143" s="984"/>
    </row>
    <row r="144" spans="35:42" ht="12" customHeight="1">
      <c r="AI144" s="975"/>
      <c r="AJ144" s="977"/>
      <c r="AM144" s="977"/>
      <c r="AO144" s="977"/>
      <c r="AP144" s="984"/>
    </row>
    <row r="145" spans="35:42" ht="12" customHeight="1">
      <c r="AI145" s="975"/>
      <c r="AJ145" s="977"/>
      <c r="AM145" s="977"/>
      <c r="AO145" s="977"/>
      <c r="AP145" s="984"/>
    </row>
    <row r="146" spans="35:42" ht="12" customHeight="1">
      <c r="AI146" s="975"/>
      <c r="AJ146" s="977"/>
      <c r="AM146" s="977"/>
      <c r="AO146" s="977"/>
      <c r="AP146" s="984"/>
    </row>
    <row r="147" spans="35:42" ht="12" customHeight="1">
      <c r="AI147" s="975"/>
      <c r="AJ147" s="977"/>
      <c r="AM147" s="977"/>
      <c r="AO147" s="977"/>
      <c r="AP147" s="984"/>
    </row>
    <row r="148" spans="35:42" ht="12" customHeight="1">
      <c r="AI148" s="975"/>
      <c r="AJ148" s="977"/>
      <c r="AM148" s="977"/>
      <c r="AO148" s="977"/>
      <c r="AP148" s="984"/>
    </row>
    <row r="149" spans="35:42" ht="12" customHeight="1">
      <c r="AI149" s="975"/>
      <c r="AJ149" s="977"/>
      <c r="AM149" s="977"/>
      <c r="AO149" s="977"/>
      <c r="AP149" s="984"/>
    </row>
    <row r="150" spans="35:42" ht="12" customHeight="1">
      <c r="AI150" s="975"/>
      <c r="AJ150" s="977"/>
      <c r="AM150" s="977"/>
      <c r="AO150" s="977"/>
      <c r="AP150" s="984"/>
    </row>
    <row r="151" spans="35:42" ht="12" customHeight="1">
      <c r="AI151" s="975"/>
      <c r="AJ151" s="977"/>
      <c r="AM151" s="977"/>
      <c r="AO151" s="977"/>
      <c r="AP151" s="984"/>
    </row>
    <row r="152" spans="35:42" ht="12" customHeight="1">
      <c r="AI152" s="975"/>
      <c r="AJ152" s="977"/>
      <c r="AM152" s="977"/>
      <c r="AO152" s="977"/>
      <c r="AP152" s="984"/>
    </row>
    <row r="153" spans="35:42" ht="12" customHeight="1">
      <c r="AI153" s="975"/>
      <c r="AJ153" s="977"/>
      <c r="AM153" s="977"/>
      <c r="AO153" s="977"/>
      <c r="AP153" s="984"/>
    </row>
    <row r="154" spans="35:42" ht="12" customHeight="1">
      <c r="AI154" s="975"/>
      <c r="AJ154" s="977"/>
      <c r="AM154" s="977"/>
      <c r="AO154" s="977"/>
      <c r="AP154" s="984"/>
    </row>
    <row r="155" spans="35:42" ht="12" customHeight="1">
      <c r="AI155" s="975"/>
      <c r="AJ155" s="977"/>
      <c r="AM155" s="977"/>
      <c r="AO155" s="977"/>
      <c r="AP155" s="984"/>
    </row>
    <row r="156" spans="35:42" ht="12" customHeight="1">
      <c r="AI156" s="975"/>
      <c r="AJ156" s="977"/>
      <c r="AM156" s="977"/>
      <c r="AO156" s="977"/>
      <c r="AP156" s="984"/>
    </row>
    <row r="157" spans="35:42" ht="12" customHeight="1">
      <c r="AI157" s="975"/>
      <c r="AJ157" s="977"/>
      <c r="AM157" s="977"/>
      <c r="AO157" s="977"/>
      <c r="AP157" s="984"/>
    </row>
    <row r="158" spans="35:42" ht="12" customHeight="1">
      <c r="AI158" s="975"/>
      <c r="AJ158" s="977"/>
      <c r="AM158" s="977"/>
      <c r="AO158" s="977"/>
      <c r="AP158" s="984"/>
    </row>
    <row r="159" spans="35:42" ht="12" customHeight="1">
      <c r="AI159" s="975"/>
      <c r="AJ159" s="977"/>
      <c r="AM159" s="977"/>
      <c r="AO159" s="977"/>
      <c r="AP159" s="984"/>
    </row>
    <row r="160" spans="35:42" ht="12" customHeight="1">
      <c r="AI160" s="975"/>
      <c r="AJ160" s="977"/>
      <c r="AM160" s="977"/>
      <c r="AO160" s="977"/>
      <c r="AP160" s="984"/>
    </row>
    <row r="161" spans="35:42" ht="12" customHeight="1">
      <c r="AI161" s="975"/>
      <c r="AJ161" s="977"/>
      <c r="AM161" s="977"/>
      <c r="AO161" s="977"/>
      <c r="AP161" s="984"/>
    </row>
    <row r="162" spans="35:42" ht="12" customHeight="1">
      <c r="AI162" s="975"/>
      <c r="AJ162" s="977"/>
      <c r="AM162" s="977"/>
      <c r="AO162" s="977"/>
      <c r="AP162" s="984"/>
    </row>
    <row r="163" spans="35:42" ht="12" customHeight="1">
      <c r="AI163" s="975"/>
      <c r="AJ163" s="977"/>
      <c r="AM163" s="977"/>
      <c r="AO163" s="977"/>
      <c r="AP163" s="984"/>
    </row>
    <row r="164" spans="35:42" ht="12" customHeight="1">
      <c r="AI164" s="975"/>
      <c r="AJ164" s="977"/>
      <c r="AM164" s="977"/>
      <c r="AO164" s="977"/>
      <c r="AP164" s="984"/>
    </row>
    <row r="165" spans="35:42" ht="12" customHeight="1">
      <c r="AI165" s="975"/>
      <c r="AJ165" s="977"/>
      <c r="AM165" s="977"/>
      <c r="AO165" s="977"/>
      <c r="AP165" s="984"/>
    </row>
    <row r="166" spans="35:42" ht="12" customHeight="1">
      <c r="AI166" s="975"/>
      <c r="AJ166" s="977"/>
      <c r="AM166" s="977"/>
      <c r="AO166" s="977"/>
      <c r="AP166" s="984"/>
    </row>
    <row r="167" spans="35:42" ht="12" customHeight="1">
      <c r="AI167" s="975"/>
      <c r="AJ167" s="977"/>
      <c r="AM167" s="977"/>
      <c r="AO167" s="977"/>
      <c r="AP167" s="984"/>
    </row>
    <row r="168" spans="35:42" ht="12" customHeight="1">
      <c r="AI168" s="975"/>
      <c r="AJ168" s="977"/>
      <c r="AM168" s="977"/>
      <c r="AO168" s="977"/>
      <c r="AP168" s="984"/>
    </row>
    <row r="169" spans="35:42" ht="12" customHeight="1">
      <c r="AI169" s="975"/>
      <c r="AJ169" s="977"/>
      <c r="AM169" s="977"/>
      <c r="AO169" s="977"/>
      <c r="AP169" s="984"/>
    </row>
    <row r="170" spans="35:42" ht="12" customHeight="1">
      <c r="AI170" s="975"/>
      <c r="AJ170" s="977"/>
      <c r="AM170" s="977"/>
      <c r="AO170" s="977"/>
      <c r="AP170" s="984"/>
    </row>
    <row r="171" spans="35:42" ht="12" customHeight="1">
      <c r="AI171" s="975"/>
      <c r="AJ171" s="977"/>
      <c r="AM171" s="977"/>
      <c r="AO171" s="977"/>
      <c r="AP171" s="984"/>
    </row>
    <row r="172" spans="35:42" ht="12" customHeight="1">
      <c r="AI172" s="975"/>
      <c r="AJ172" s="977"/>
      <c r="AM172" s="977"/>
      <c r="AO172" s="977"/>
      <c r="AP172" s="984"/>
    </row>
    <row r="173" spans="35:42" ht="12" customHeight="1">
      <c r="AI173" s="975"/>
      <c r="AJ173" s="977"/>
      <c r="AM173" s="977"/>
      <c r="AO173" s="977"/>
      <c r="AP173" s="984"/>
    </row>
    <row r="174" spans="35:42" ht="12" customHeight="1">
      <c r="AI174" s="975"/>
      <c r="AJ174" s="977"/>
      <c r="AM174" s="977"/>
      <c r="AO174" s="977"/>
      <c r="AP174" s="984"/>
    </row>
    <row r="175" spans="35:42" ht="12" customHeight="1">
      <c r="AI175" s="975"/>
      <c r="AJ175" s="977"/>
      <c r="AM175" s="977"/>
      <c r="AO175" s="977"/>
      <c r="AP175" s="984"/>
    </row>
    <row r="176" spans="35:42" ht="12" customHeight="1">
      <c r="AI176" s="975"/>
      <c r="AJ176" s="977"/>
      <c r="AM176" s="977"/>
      <c r="AO176" s="977"/>
      <c r="AP176" s="984"/>
    </row>
    <row r="177" spans="35:42" ht="12" customHeight="1">
      <c r="AI177" s="975"/>
      <c r="AJ177" s="977"/>
      <c r="AM177" s="977"/>
      <c r="AO177" s="977"/>
      <c r="AP177" s="984"/>
    </row>
    <row r="178" spans="35:42" ht="12" customHeight="1">
      <c r="AI178" s="975"/>
      <c r="AJ178" s="977"/>
      <c r="AM178" s="977"/>
      <c r="AO178" s="977"/>
      <c r="AP178" s="984"/>
    </row>
    <row r="179" spans="35:42" ht="12" customHeight="1">
      <c r="AI179" s="975"/>
      <c r="AJ179" s="977"/>
      <c r="AM179" s="977"/>
      <c r="AO179" s="977"/>
      <c r="AP179" s="984"/>
    </row>
    <row r="180" spans="35:42" ht="12" customHeight="1">
      <c r="AI180" s="975"/>
      <c r="AJ180" s="977"/>
      <c r="AM180" s="977"/>
      <c r="AO180" s="977"/>
      <c r="AP180" s="984"/>
    </row>
    <row r="181" spans="35:42" ht="12" customHeight="1">
      <c r="AI181" s="975"/>
      <c r="AJ181" s="977"/>
      <c r="AM181" s="977"/>
      <c r="AO181" s="977"/>
      <c r="AP181" s="984"/>
    </row>
    <row r="182" spans="35:42" ht="12" customHeight="1">
      <c r="AI182" s="975"/>
      <c r="AJ182" s="977"/>
      <c r="AM182" s="977"/>
      <c r="AO182" s="977"/>
      <c r="AP182" s="984"/>
    </row>
    <row r="183" spans="35:42" ht="12" customHeight="1">
      <c r="AI183" s="975"/>
      <c r="AJ183" s="977"/>
      <c r="AM183" s="977"/>
      <c r="AO183" s="977"/>
      <c r="AP183" s="984"/>
    </row>
    <row r="184" spans="35:42" ht="12" customHeight="1">
      <c r="AI184" s="975"/>
      <c r="AJ184" s="977"/>
      <c r="AM184" s="977"/>
      <c r="AO184" s="977"/>
      <c r="AP184" s="984"/>
    </row>
    <row r="185" spans="35:42" ht="12" customHeight="1">
      <c r="AI185" s="975"/>
      <c r="AJ185" s="977"/>
      <c r="AM185" s="977"/>
      <c r="AO185" s="977"/>
      <c r="AP185" s="984"/>
    </row>
    <row r="186" spans="35:42" ht="12" customHeight="1">
      <c r="AI186" s="975"/>
      <c r="AJ186" s="977"/>
      <c r="AM186" s="977"/>
      <c r="AO186" s="977"/>
      <c r="AP186" s="984"/>
    </row>
    <row r="187" spans="35:42" ht="12" customHeight="1">
      <c r="AI187" s="975"/>
      <c r="AJ187" s="977"/>
      <c r="AM187" s="977"/>
      <c r="AO187" s="977"/>
      <c r="AP187" s="984"/>
    </row>
    <row r="188" spans="35:42" ht="12" customHeight="1">
      <c r="AI188" s="975"/>
      <c r="AJ188" s="977"/>
      <c r="AM188" s="977"/>
      <c r="AO188" s="977"/>
      <c r="AP188" s="984"/>
    </row>
    <row r="189" spans="35:42" ht="12" customHeight="1">
      <c r="AI189" s="975"/>
      <c r="AJ189" s="977"/>
      <c r="AM189" s="977"/>
      <c r="AO189" s="977"/>
      <c r="AP189" s="984"/>
    </row>
    <row r="190" spans="35:42" ht="12" customHeight="1">
      <c r="AI190" s="975"/>
      <c r="AJ190" s="977"/>
      <c r="AM190" s="977"/>
      <c r="AO190" s="977"/>
      <c r="AP190" s="984"/>
    </row>
    <row r="191" spans="35:42" ht="12" customHeight="1">
      <c r="AI191" s="975"/>
      <c r="AJ191" s="977"/>
      <c r="AM191" s="977"/>
      <c r="AO191" s="977"/>
      <c r="AP191" s="984"/>
    </row>
    <row r="192" spans="35:42" ht="12" customHeight="1">
      <c r="AI192" s="975"/>
      <c r="AJ192" s="977"/>
      <c r="AM192" s="977"/>
      <c r="AO192" s="977"/>
      <c r="AP192" s="984"/>
    </row>
    <row r="193" spans="35:42" ht="12" customHeight="1">
      <c r="AI193" s="975"/>
      <c r="AJ193" s="977"/>
      <c r="AM193" s="977"/>
      <c r="AO193" s="977"/>
      <c r="AP193" s="984"/>
    </row>
    <row r="194" spans="35:42" ht="12" customHeight="1">
      <c r="AI194" s="975"/>
      <c r="AJ194" s="977"/>
      <c r="AM194" s="977"/>
      <c r="AO194" s="977"/>
      <c r="AP194" s="984"/>
    </row>
    <row r="195" spans="35:42" ht="12" customHeight="1">
      <c r="AI195" s="975"/>
      <c r="AJ195" s="977"/>
      <c r="AM195" s="977"/>
      <c r="AO195" s="977"/>
      <c r="AP195" s="984"/>
    </row>
    <row r="196" spans="35:42" ht="12" customHeight="1">
      <c r="AI196" s="975"/>
      <c r="AJ196" s="977"/>
      <c r="AM196" s="977"/>
      <c r="AO196" s="977"/>
      <c r="AP196" s="984"/>
    </row>
    <row r="197" spans="35:42" ht="12" customHeight="1">
      <c r="AI197" s="975"/>
      <c r="AJ197" s="977"/>
      <c r="AM197" s="977"/>
      <c r="AO197" s="977"/>
      <c r="AP197" s="984"/>
    </row>
    <row r="198" spans="35:42" ht="12" customHeight="1">
      <c r="AI198" s="975"/>
      <c r="AJ198" s="977"/>
      <c r="AM198" s="977"/>
      <c r="AO198" s="977"/>
      <c r="AP198" s="984"/>
    </row>
    <row r="199" spans="35:42" ht="12" customHeight="1">
      <c r="AI199" s="975"/>
      <c r="AJ199" s="977"/>
      <c r="AM199" s="977"/>
      <c r="AO199" s="977"/>
      <c r="AP199" s="984"/>
    </row>
    <row r="200" spans="35:42" ht="12" customHeight="1">
      <c r="AI200" s="975"/>
      <c r="AJ200" s="977"/>
      <c r="AM200" s="977"/>
      <c r="AO200" s="977"/>
      <c r="AP200" s="984"/>
    </row>
    <row r="201" spans="35:42" ht="12" customHeight="1">
      <c r="AI201" s="975"/>
      <c r="AJ201" s="977"/>
      <c r="AM201" s="977"/>
      <c r="AO201" s="977"/>
      <c r="AP201" s="984"/>
    </row>
    <row r="202" spans="35:42" ht="12" customHeight="1">
      <c r="AI202" s="975"/>
      <c r="AJ202" s="977"/>
      <c r="AM202" s="977"/>
      <c r="AO202" s="977"/>
      <c r="AP202" s="984"/>
    </row>
    <row r="203" spans="35:42" ht="12" customHeight="1">
      <c r="AI203" s="975"/>
      <c r="AJ203" s="977"/>
      <c r="AM203" s="977"/>
      <c r="AO203" s="977"/>
      <c r="AP203" s="984"/>
    </row>
    <row r="204" spans="35:42" ht="12" customHeight="1">
      <c r="AI204" s="975"/>
      <c r="AJ204" s="977"/>
      <c r="AM204" s="977"/>
      <c r="AO204" s="977"/>
      <c r="AP204" s="984"/>
    </row>
    <row r="205" spans="35:42" ht="12" customHeight="1">
      <c r="AI205" s="975"/>
      <c r="AJ205" s="977"/>
      <c r="AM205" s="977"/>
      <c r="AO205" s="977"/>
      <c r="AP205" s="984"/>
    </row>
    <row r="206" spans="35:42" ht="12" customHeight="1">
      <c r="AI206" s="975"/>
      <c r="AJ206" s="977"/>
      <c r="AM206" s="977"/>
      <c r="AO206" s="977"/>
      <c r="AP206" s="984"/>
    </row>
    <row r="207" spans="35:42" ht="12" customHeight="1">
      <c r="AI207" s="975"/>
      <c r="AJ207" s="977"/>
      <c r="AM207" s="977"/>
      <c r="AO207" s="977"/>
      <c r="AP207" s="984"/>
    </row>
    <row r="208" spans="35:42" ht="12" customHeight="1">
      <c r="AI208" s="975"/>
      <c r="AJ208" s="977"/>
      <c r="AM208" s="977"/>
      <c r="AO208" s="977"/>
      <c r="AP208" s="984"/>
    </row>
    <row r="209" spans="35:42" ht="12" customHeight="1">
      <c r="AI209" s="975"/>
      <c r="AJ209" s="977"/>
      <c r="AM209" s="977"/>
      <c r="AO209" s="977"/>
      <c r="AP209" s="984"/>
    </row>
    <row r="210" spans="35:42" ht="12" customHeight="1">
      <c r="AI210" s="975"/>
      <c r="AJ210" s="977"/>
      <c r="AM210" s="977"/>
      <c r="AO210" s="977"/>
      <c r="AP210" s="984"/>
    </row>
    <row r="211" spans="35:42" ht="12" customHeight="1">
      <c r="AI211" s="975"/>
      <c r="AJ211" s="977"/>
      <c r="AM211" s="977"/>
      <c r="AO211" s="977"/>
      <c r="AP211" s="984"/>
    </row>
    <row r="212" spans="35:42" ht="12" customHeight="1">
      <c r="AI212" s="975"/>
      <c r="AJ212" s="977"/>
      <c r="AM212" s="977"/>
      <c r="AO212" s="977"/>
      <c r="AP212" s="984"/>
    </row>
    <row r="213" spans="35:42" ht="12" customHeight="1">
      <c r="AI213" s="975"/>
      <c r="AJ213" s="977"/>
      <c r="AM213" s="977"/>
      <c r="AO213" s="977"/>
      <c r="AP213" s="984"/>
    </row>
    <row r="214" spans="35:42" ht="12" customHeight="1">
      <c r="AI214" s="975"/>
      <c r="AJ214" s="977"/>
      <c r="AM214" s="977"/>
      <c r="AO214" s="977"/>
      <c r="AP214" s="984"/>
    </row>
    <row r="215" spans="35:42" ht="12" customHeight="1">
      <c r="AI215" s="975"/>
      <c r="AJ215" s="977"/>
      <c r="AM215" s="977"/>
      <c r="AO215" s="977"/>
      <c r="AP215" s="984"/>
    </row>
    <row r="216" spans="35:42" ht="12" customHeight="1">
      <c r="AI216" s="975"/>
      <c r="AJ216" s="977"/>
      <c r="AM216" s="977"/>
      <c r="AO216" s="977"/>
      <c r="AP216" s="984"/>
    </row>
    <row r="217" spans="35:42" ht="12" customHeight="1">
      <c r="AI217" s="975"/>
      <c r="AJ217" s="977"/>
      <c r="AM217" s="977"/>
      <c r="AO217" s="977"/>
      <c r="AP217" s="984"/>
    </row>
    <row r="218" spans="35:42" ht="12" customHeight="1">
      <c r="AI218" s="975"/>
      <c r="AJ218" s="977"/>
      <c r="AM218" s="977"/>
      <c r="AO218" s="977"/>
      <c r="AP218" s="984"/>
    </row>
    <row r="219" spans="35:42" ht="12" customHeight="1">
      <c r="AI219" s="975"/>
      <c r="AJ219" s="977"/>
      <c r="AM219" s="977"/>
      <c r="AO219" s="977"/>
      <c r="AP219" s="984"/>
    </row>
    <row r="220" spans="35:42" ht="12" customHeight="1">
      <c r="AI220" s="975"/>
      <c r="AJ220" s="977"/>
      <c r="AM220" s="977"/>
      <c r="AO220" s="977"/>
      <c r="AP220" s="984"/>
    </row>
    <row r="221" spans="35:42" ht="12" customHeight="1">
      <c r="AI221" s="975"/>
      <c r="AJ221" s="977"/>
      <c r="AM221" s="977"/>
      <c r="AO221" s="977"/>
      <c r="AP221" s="984"/>
    </row>
    <row r="222" spans="35:42" ht="12" customHeight="1">
      <c r="AI222" s="975"/>
      <c r="AJ222" s="977"/>
      <c r="AM222" s="977"/>
      <c r="AO222" s="977"/>
      <c r="AP222" s="984"/>
    </row>
    <row r="223" spans="35:42" ht="12" customHeight="1">
      <c r="AI223" s="975"/>
      <c r="AJ223" s="977"/>
      <c r="AM223" s="977"/>
      <c r="AO223" s="977"/>
      <c r="AP223" s="984"/>
    </row>
    <row r="224" spans="35:42" ht="12" customHeight="1">
      <c r="AI224" s="975"/>
      <c r="AJ224" s="977"/>
      <c r="AM224" s="977"/>
      <c r="AO224" s="977"/>
      <c r="AP224" s="984"/>
    </row>
    <row r="225" spans="35:42" ht="12" customHeight="1">
      <c r="AI225" s="975"/>
      <c r="AJ225" s="977"/>
      <c r="AM225" s="977"/>
      <c r="AO225" s="977"/>
      <c r="AP225" s="984"/>
    </row>
    <row r="226" spans="35:42" ht="12" customHeight="1">
      <c r="AI226" s="975"/>
      <c r="AJ226" s="977"/>
      <c r="AM226" s="977"/>
      <c r="AO226" s="977"/>
      <c r="AP226" s="984"/>
    </row>
    <row r="227" spans="35:42" ht="12" customHeight="1">
      <c r="AI227" s="975"/>
      <c r="AJ227" s="977"/>
      <c r="AM227" s="977"/>
      <c r="AO227" s="977"/>
      <c r="AP227" s="984"/>
    </row>
    <row r="228" spans="35:42" ht="12" customHeight="1">
      <c r="AI228" s="975"/>
      <c r="AJ228" s="977"/>
      <c r="AM228" s="977"/>
      <c r="AO228" s="977"/>
      <c r="AP228" s="984"/>
    </row>
    <row r="229" spans="35:42" ht="12" customHeight="1">
      <c r="AI229" s="975"/>
      <c r="AJ229" s="977"/>
      <c r="AM229" s="977"/>
      <c r="AO229" s="977"/>
      <c r="AP229" s="984"/>
    </row>
    <row r="230" spans="35:42" ht="12" customHeight="1">
      <c r="AI230" s="975"/>
      <c r="AJ230" s="977"/>
      <c r="AM230" s="977"/>
      <c r="AO230" s="977"/>
      <c r="AP230" s="984"/>
    </row>
    <row r="231" spans="35:42" ht="12" customHeight="1">
      <c r="AI231" s="975"/>
      <c r="AJ231" s="977"/>
      <c r="AM231" s="977"/>
      <c r="AO231" s="977"/>
      <c r="AP231" s="984"/>
    </row>
    <row r="232" spans="35:42" ht="12" customHeight="1">
      <c r="AI232" s="975"/>
      <c r="AJ232" s="977"/>
      <c r="AM232" s="977"/>
      <c r="AO232" s="977"/>
      <c r="AP232" s="984"/>
    </row>
    <row r="233" spans="35:42" ht="12" customHeight="1">
      <c r="AI233" s="975"/>
      <c r="AJ233" s="977"/>
      <c r="AM233" s="977"/>
      <c r="AO233" s="977"/>
      <c r="AP233" s="984"/>
    </row>
    <row r="234" spans="35:42" ht="12" customHeight="1">
      <c r="AI234" s="975"/>
      <c r="AJ234" s="977"/>
      <c r="AM234" s="977"/>
      <c r="AO234" s="977"/>
      <c r="AP234" s="984"/>
    </row>
    <row r="235" spans="35:42" ht="12" customHeight="1">
      <c r="AI235" s="975"/>
      <c r="AJ235" s="977"/>
      <c r="AM235" s="977"/>
      <c r="AO235" s="977"/>
      <c r="AP235" s="984"/>
    </row>
    <row r="236" spans="35:42" ht="12" customHeight="1">
      <c r="AI236" s="975"/>
      <c r="AJ236" s="977"/>
      <c r="AM236" s="977"/>
      <c r="AO236" s="977"/>
      <c r="AP236" s="984"/>
    </row>
    <row r="237" spans="35:42" ht="12" customHeight="1">
      <c r="AI237" s="975"/>
      <c r="AJ237" s="977"/>
      <c r="AM237" s="977"/>
      <c r="AO237" s="977"/>
      <c r="AP237" s="984"/>
    </row>
    <row r="238" spans="35:42" ht="12" customHeight="1">
      <c r="AI238" s="975"/>
      <c r="AJ238" s="977"/>
      <c r="AM238" s="977"/>
      <c r="AO238" s="977"/>
      <c r="AP238" s="984"/>
    </row>
    <row r="239" spans="35:42" ht="12" customHeight="1">
      <c r="AI239" s="975"/>
      <c r="AJ239" s="977"/>
      <c r="AM239" s="977"/>
      <c r="AO239" s="977"/>
      <c r="AP239" s="984"/>
    </row>
    <row r="240" spans="35:42" ht="12" customHeight="1">
      <c r="AI240" s="975"/>
      <c r="AJ240" s="977"/>
      <c r="AM240" s="977"/>
      <c r="AO240" s="977"/>
      <c r="AP240" s="984"/>
    </row>
    <row r="241" spans="35:42" ht="12" customHeight="1">
      <c r="AI241" s="975"/>
      <c r="AJ241" s="977"/>
      <c r="AM241" s="977"/>
      <c r="AO241" s="977"/>
      <c r="AP241" s="984"/>
    </row>
    <row r="242" spans="35:42" ht="12" customHeight="1">
      <c r="AI242" s="975"/>
      <c r="AJ242" s="977"/>
      <c r="AM242" s="977"/>
      <c r="AO242" s="977"/>
      <c r="AP242" s="984"/>
    </row>
    <row r="243" spans="35:42" ht="12" customHeight="1">
      <c r="AI243" s="975"/>
      <c r="AJ243" s="977"/>
      <c r="AM243" s="977"/>
      <c r="AO243" s="977"/>
      <c r="AP243" s="984"/>
    </row>
    <row r="244" spans="35:42" ht="12" customHeight="1">
      <c r="AI244" s="975"/>
      <c r="AJ244" s="977"/>
      <c r="AM244" s="977"/>
      <c r="AO244" s="977"/>
      <c r="AP244" s="984"/>
    </row>
    <row r="245" spans="35:42" ht="12" customHeight="1">
      <c r="AI245" s="975"/>
      <c r="AJ245" s="977"/>
      <c r="AM245" s="977"/>
      <c r="AO245" s="977"/>
      <c r="AP245" s="984"/>
    </row>
    <row r="246" spans="35:42" ht="12" customHeight="1">
      <c r="AI246" s="975"/>
      <c r="AJ246" s="977"/>
      <c r="AM246" s="977"/>
      <c r="AO246" s="977"/>
      <c r="AP246" s="984"/>
    </row>
    <row r="247" spans="35:42" ht="12" customHeight="1">
      <c r="AI247" s="975"/>
      <c r="AJ247" s="977"/>
      <c r="AM247" s="977"/>
      <c r="AO247" s="977"/>
      <c r="AP247" s="984"/>
    </row>
    <row r="248" spans="35:42" ht="12" customHeight="1">
      <c r="AI248" s="975"/>
      <c r="AJ248" s="977"/>
      <c r="AM248" s="977"/>
      <c r="AO248" s="977"/>
      <c r="AP248" s="984"/>
    </row>
    <row r="249" spans="35:42" ht="12" customHeight="1">
      <c r="AI249" s="975"/>
      <c r="AJ249" s="977"/>
      <c r="AM249" s="977"/>
      <c r="AO249" s="977"/>
      <c r="AP249" s="984"/>
    </row>
    <row r="250" spans="35:42" ht="12" customHeight="1">
      <c r="AI250" s="975"/>
      <c r="AJ250" s="977"/>
      <c r="AM250" s="977"/>
      <c r="AO250" s="977"/>
      <c r="AP250" s="984"/>
    </row>
    <row r="251" spans="35:42" ht="12" customHeight="1">
      <c r="AI251" s="975"/>
      <c r="AJ251" s="977"/>
      <c r="AM251" s="977"/>
      <c r="AO251" s="977"/>
      <c r="AP251" s="984"/>
    </row>
    <row r="252" spans="35:42" ht="12" customHeight="1">
      <c r="AI252" s="975"/>
      <c r="AJ252" s="977"/>
      <c r="AM252" s="977"/>
      <c r="AO252" s="977"/>
      <c r="AP252" s="984"/>
    </row>
    <row r="253" spans="35:42" ht="12" customHeight="1">
      <c r="AI253" s="975"/>
      <c r="AJ253" s="977"/>
      <c r="AM253" s="977"/>
      <c r="AO253" s="977"/>
      <c r="AP253" s="984"/>
    </row>
    <row r="254" spans="35:42" ht="12" customHeight="1">
      <c r="AI254" s="975"/>
      <c r="AJ254" s="977"/>
      <c r="AM254" s="977"/>
      <c r="AO254" s="977"/>
      <c r="AP254" s="984"/>
    </row>
    <row r="255" spans="35:42" ht="12" customHeight="1">
      <c r="AI255" s="975"/>
      <c r="AJ255" s="977"/>
      <c r="AM255" s="977"/>
      <c r="AO255" s="977"/>
      <c r="AP255" s="984"/>
    </row>
    <row r="256" spans="35:42" ht="12" customHeight="1">
      <c r="AI256" s="975"/>
      <c r="AJ256" s="977"/>
      <c r="AM256" s="977"/>
      <c r="AO256" s="977"/>
      <c r="AP256" s="984"/>
    </row>
    <row r="257" spans="35:42" ht="12" customHeight="1">
      <c r="AI257" s="975"/>
      <c r="AJ257" s="977"/>
      <c r="AM257" s="977"/>
      <c r="AO257" s="977"/>
      <c r="AP257" s="984"/>
    </row>
    <row r="258" spans="35:42" ht="12" customHeight="1">
      <c r="AI258" s="975"/>
      <c r="AJ258" s="977"/>
      <c r="AM258" s="977"/>
      <c r="AO258" s="977"/>
      <c r="AP258" s="984"/>
    </row>
    <row r="259" spans="35:42" ht="12" customHeight="1">
      <c r="AI259" s="975"/>
      <c r="AJ259" s="977"/>
      <c r="AM259" s="977"/>
      <c r="AO259" s="977"/>
      <c r="AP259" s="984"/>
    </row>
    <row r="260" spans="35:42" ht="12" customHeight="1">
      <c r="AI260" s="975"/>
      <c r="AJ260" s="977"/>
      <c r="AM260" s="977"/>
      <c r="AO260" s="977"/>
      <c r="AP260" s="984"/>
    </row>
    <row r="261" spans="35:42" ht="12" customHeight="1">
      <c r="AI261" s="975"/>
      <c r="AJ261" s="977"/>
      <c r="AM261" s="977"/>
      <c r="AO261" s="977"/>
      <c r="AP261" s="984"/>
    </row>
    <row r="262" spans="35:42" ht="12" customHeight="1">
      <c r="AI262" s="975"/>
      <c r="AJ262" s="977"/>
      <c r="AM262" s="977"/>
      <c r="AO262" s="977"/>
      <c r="AP262" s="984"/>
    </row>
    <row r="263" spans="35:42" ht="12" customHeight="1">
      <c r="AI263" s="975"/>
      <c r="AJ263" s="977"/>
      <c r="AM263" s="977"/>
      <c r="AO263" s="977"/>
      <c r="AP263" s="984"/>
    </row>
    <row r="264" spans="35:42" ht="12" customHeight="1">
      <c r="AI264" s="975"/>
      <c r="AJ264" s="977"/>
      <c r="AM264" s="977"/>
      <c r="AO264" s="977"/>
      <c r="AP264" s="984"/>
    </row>
    <row r="265" spans="35:42" ht="12" customHeight="1">
      <c r="AI265" s="975"/>
      <c r="AJ265" s="977"/>
      <c r="AM265" s="977"/>
      <c r="AO265" s="977"/>
      <c r="AP265" s="984"/>
    </row>
    <row r="266" spans="35:42" ht="12" customHeight="1">
      <c r="AI266" s="975"/>
      <c r="AJ266" s="977"/>
      <c r="AM266" s="977"/>
      <c r="AO266" s="977"/>
      <c r="AP266" s="984"/>
    </row>
    <row r="267" spans="35:42" ht="12" customHeight="1">
      <c r="AI267" s="975"/>
      <c r="AJ267" s="977"/>
      <c r="AM267" s="977"/>
      <c r="AO267" s="977"/>
      <c r="AP267" s="984"/>
    </row>
    <row r="268" spans="35:42" ht="12" customHeight="1">
      <c r="AI268" s="975"/>
      <c r="AJ268" s="977"/>
      <c r="AM268" s="977"/>
      <c r="AO268" s="977"/>
      <c r="AP268" s="984"/>
    </row>
    <row r="269" spans="35:42" ht="12" customHeight="1">
      <c r="AI269" s="975"/>
      <c r="AJ269" s="977"/>
      <c r="AM269" s="977"/>
      <c r="AO269" s="977"/>
      <c r="AP269" s="984"/>
    </row>
    <row r="270" spans="35:42" ht="12" customHeight="1">
      <c r="AI270" s="975"/>
      <c r="AJ270" s="977"/>
      <c r="AM270" s="977"/>
      <c r="AO270" s="977"/>
      <c r="AP270" s="984"/>
    </row>
    <row r="271" spans="35:42" ht="12" customHeight="1">
      <c r="AI271" s="975"/>
      <c r="AJ271" s="977"/>
      <c r="AM271" s="977"/>
      <c r="AO271" s="977"/>
      <c r="AP271" s="984"/>
    </row>
    <row r="272" spans="35:42" ht="12" customHeight="1">
      <c r="AI272" s="975"/>
      <c r="AJ272" s="977"/>
      <c r="AM272" s="977"/>
      <c r="AO272" s="977"/>
      <c r="AP272" s="984"/>
    </row>
    <row r="273" spans="35:42" ht="12" customHeight="1">
      <c r="AI273" s="975"/>
      <c r="AJ273" s="977"/>
      <c r="AM273" s="977"/>
      <c r="AO273" s="977"/>
      <c r="AP273" s="984"/>
    </row>
    <row r="274" spans="35:42" ht="12" customHeight="1">
      <c r="AI274" s="975"/>
      <c r="AJ274" s="977"/>
      <c r="AM274" s="977"/>
      <c r="AO274" s="977"/>
      <c r="AP274" s="984"/>
    </row>
    <row r="275" spans="35:42" ht="12" customHeight="1">
      <c r="AI275" s="975"/>
      <c r="AJ275" s="977"/>
      <c r="AM275" s="977"/>
      <c r="AO275" s="977"/>
      <c r="AP275" s="984"/>
    </row>
    <row r="276" spans="35:42" ht="12" customHeight="1">
      <c r="AI276" s="975"/>
      <c r="AJ276" s="977"/>
      <c r="AM276" s="977"/>
      <c r="AO276" s="977"/>
      <c r="AP276" s="984"/>
    </row>
    <row r="277" spans="35:42" ht="12" customHeight="1">
      <c r="AI277" s="975"/>
      <c r="AJ277" s="977"/>
      <c r="AM277" s="977"/>
      <c r="AO277" s="977"/>
      <c r="AP277" s="984"/>
    </row>
    <row r="278" spans="35:42" ht="12" customHeight="1">
      <c r="AI278" s="975"/>
      <c r="AJ278" s="977"/>
      <c r="AM278" s="977"/>
      <c r="AO278" s="977"/>
      <c r="AP278" s="984"/>
    </row>
    <row r="279" spans="35:42" ht="12" customHeight="1">
      <c r="AI279" s="975"/>
      <c r="AJ279" s="977"/>
      <c r="AM279" s="977"/>
      <c r="AO279" s="977"/>
      <c r="AP279" s="984"/>
    </row>
    <row r="280" spans="35:42" ht="12" customHeight="1">
      <c r="AI280" s="975"/>
      <c r="AJ280" s="977"/>
      <c r="AM280" s="977"/>
      <c r="AO280" s="977"/>
      <c r="AP280" s="984"/>
    </row>
    <row r="281" spans="35:42" ht="12" customHeight="1">
      <c r="AI281" s="975"/>
      <c r="AJ281" s="977"/>
      <c r="AM281" s="977"/>
      <c r="AO281" s="977"/>
      <c r="AP281" s="984"/>
    </row>
    <row r="282" spans="35:42" ht="12" customHeight="1">
      <c r="AI282" s="975"/>
      <c r="AJ282" s="977"/>
      <c r="AM282" s="977"/>
      <c r="AO282" s="977"/>
      <c r="AP282" s="984"/>
    </row>
    <row r="283" spans="35:42" ht="12" customHeight="1">
      <c r="AI283" s="975"/>
      <c r="AJ283" s="977"/>
      <c r="AM283" s="977"/>
      <c r="AO283" s="977"/>
      <c r="AP283" s="984"/>
    </row>
    <row r="284" spans="35:42" ht="12" customHeight="1">
      <c r="AI284" s="975"/>
      <c r="AJ284" s="977"/>
      <c r="AM284" s="977"/>
      <c r="AO284" s="977"/>
      <c r="AP284" s="984"/>
    </row>
    <row r="285" spans="35:42" ht="12" customHeight="1">
      <c r="AI285" s="975"/>
      <c r="AJ285" s="977"/>
      <c r="AM285" s="977"/>
      <c r="AO285" s="977"/>
      <c r="AP285" s="984"/>
    </row>
    <row r="286" spans="35:42" ht="12" customHeight="1">
      <c r="AI286" s="975"/>
      <c r="AJ286" s="977"/>
      <c r="AM286" s="977"/>
      <c r="AO286" s="977"/>
      <c r="AP286" s="984"/>
    </row>
    <row r="287" spans="35:42" ht="12" customHeight="1">
      <c r="AI287" s="975"/>
      <c r="AJ287" s="977"/>
      <c r="AM287" s="977"/>
      <c r="AO287" s="977"/>
      <c r="AP287" s="984"/>
    </row>
    <row r="288" spans="35:42" ht="12" customHeight="1">
      <c r="AI288" s="975"/>
      <c r="AJ288" s="977"/>
      <c r="AM288" s="977"/>
      <c r="AO288" s="977"/>
      <c r="AP288" s="984"/>
    </row>
    <row r="289" spans="35:42" ht="12" customHeight="1">
      <c r="AI289" s="975"/>
      <c r="AJ289" s="977"/>
      <c r="AM289" s="977"/>
      <c r="AO289" s="977"/>
      <c r="AP289" s="984"/>
    </row>
    <row r="290" spans="35:42" ht="12" customHeight="1">
      <c r="AI290" s="975"/>
      <c r="AJ290" s="977"/>
      <c r="AM290" s="977"/>
      <c r="AO290" s="977"/>
      <c r="AP290" s="984"/>
    </row>
    <row r="291" spans="35:42" ht="12" customHeight="1">
      <c r="AI291" s="975"/>
      <c r="AJ291" s="977"/>
      <c r="AM291" s="977"/>
      <c r="AO291" s="977"/>
      <c r="AP291" s="984"/>
    </row>
    <row r="292" spans="35:42" ht="12" customHeight="1">
      <c r="AI292" s="975"/>
      <c r="AJ292" s="977"/>
      <c r="AM292" s="977"/>
      <c r="AO292" s="977"/>
      <c r="AP292" s="984"/>
    </row>
    <row r="293" spans="35:42" ht="12" customHeight="1">
      <c r="AI293" s="975"/>
      <c r="AJ293" s="977"/>
      <c r="AM293" s="977"/>
      <c r="AO293" s="977"/>
      <c r="AP293" s="984"/>
    </row>
    <row r="294" spans="35:42" ht="12" customHeight="1">
      <c r="AI294" s="975"/>
      <c r="AJ294" s="977"/>
      <c r="AM294" s="977"/>
      <c r="AO294" s="977"/>
      <c r="AP294" s="984"/>
    </row>
    <row r="295" spans="35:42" ht="12" customHeight="1">
      <c r="AI295" s="975"/>
      <c r="AJ295" s="977"/>
      <c r="AM295" s="977"/>
      <c r="AO295" s="977"/>
      <c r="AP295" s="984"/>
    </row>
    <row r="296" spans="35:42" ht="12" customHeight="1">
      <c r="AI296" s="975"/>
      <c r="AJ296" s="977"/>
      <c r="AM296" s="977"/>
      <c r="AO296" s="977"/>
      <c r="AP296" s="984"/>
    </row>
    <row r="297" spans="35:42" ht="12" customHeight="1">
      <c r="AI297" s="975"/>
      <c r="AJ297" s="977"/>
      <c r="AM297" s="977"/>
      <c r="AO297" s="977"/>
      <c r="AP297" s="984"/>
    </row>
    <row r="298" spans="35:42" ht="12" customHeight="1">
      <c r="AI298" s="975"/>
      <c r="AJ298" s="977"/>
      <c r="AM298" s="977"/>
      <c r="AO298" s="977"/>
      <c r="AP298" s="984"/>
    </row>
    <row r="299" spans="35:42" ht="12" customHeight="1">
      <c r="AI299" s="975"/>
      <c r="AJ299" s="977"/>
      <c r="AM299" s="977"/>
      <c r="AO299" s="977"/>
      <c r="AP299" s="984"/>
    </row>
    <row r="300" spans="35:42" ht="12" customHeight="1">
      <c r="AI300" s="975"/>
      <c r="AJ300" s="977"/>
      <c r="AM300" s="977"/>
      <c r="AO300" s="977"/>
      <c r="AP300" s="984"/>
    </row>
    <row r="301" spans="35:42" ht="12" customHeight="1">
      <c r="AI301" s="975"/>
      <c r="AJ301" s="977"/>
      <c r="AM301" s="977"/>
      <c r="AO301" s="977"/>
      <c r="AP301" s="984"/>
    </row>
    <row r="302" spans="35:42" ht="12" customHeight="1">
      <c r="AI302" s="975"/>
      <c r="AJ302" s="977"/>
      <c r="AM302" s="977"/>
      <c r="AO302" s="977"/>
      <c r="AP302" s="984"/>
    </row>
    <row r="303" spans="35:42" ht="12" customHeight="1">
      <c r="AI303" s="975"/>
      <c r="AJ303" s="977"/>
      <c r="AM303" s="977"/>
      <c r="AO303" s="977"/>
      <c r="AP303" s="984"/>
    </row>
    <row r="304" spans="35:42" ht="12" customHeight="1">
      <c r="AI304" s="975"/>
      <c r="AJ304" s="977"/>
      <c r="AM304" s="977"/>
      <c r="AO304" s="977"/>
      <c r="AP304" s="984"/>
    </row>
    <row r="305" spans="35:42" ht="12" customHeight="1">
      <c r="AI305" s="975"/>
      <c r="AJ305" s="977"/>
      <c r="AM305" s="977"/>
      <c r="AO305" s="977"/>
      <c r="AP305" s="984"/>
    </row>
    <row r="306" spans="35:42" ht="12" customHeight="1">
      <c r="AI306" s="975"/>
      <c r="AJ306" s="977"/>
      <c r="AM306" s="977"/>
      <c r="AO306" s="977"/>
      <c r="AP306" s="984"/>
    </row>
    <row r="307" spans="35:42" ht="12" customHeight="1">
      <c r="AI307" s="975"/>
      <c r="AJ307" s="977"/>
      <c r="AM307" s="977"/>
      <c r="AO307" s="977"/>
      <c r="AP307" s="984"/>
    </row>
    <row r="308" spans="35:42" ht="12" customHeight="1">
      <c r="AI308" s="975"/>
      <c r="AJ308" s="977"/>
      <c r="AM308" s="977"/>
      <c r="AO308" s="977"/>
      <c r="AP308" s="984"/>
    </row>
    <row r="309" spans="35:42" ht="12" customHeight="1">
      <c r="AI309" s="975"/>
      <c r="AJ309" s="977"/>
      <c r="AM309" s="977"/>
      <c r="AO309" s="977"/>
      <c r="AP309" s="984"/>
    </row>
    <row r="310" spans="35:42" ht="12" customHeight="1">
      <c r="AI310" s="975"/>
      <c r="AJ310" s="977"/>
      <c r="AM310" s="977"/>
      <c r="AO310" s="977"/>
      <c r="AP310" s="984"/>
    </row>
    <row r="311" spans="35:42" ht="12" customHeight="1">
      <c r="AI311" s="975"/>
      <c r="AJ311" s="977"/>
      <c r="AM311" s="977"/>
      <c r="AO311" s="977"/>
      <c r="AP311" s="984"/>
    </row>
    <row r="312" spans="35:42" ht="12" customHeight="1">
      <c r="AI312" s="975"/>
      <c r="AJ312" s="977"/>
      <c r="AM312" s="977"/>
      <c r="AO312" s="977"/>
      <c r="AP312" s="984"/>
    </row>
    <row r="313" spans="35:42" ht="12" customHeight="1">
      <c r="AI313" s="975"/>
      <c r="AJ313" s="977"/>
      <c r="AM313" s="977"/>
      <c r="AO313" s="977"/>
      <c r="AP313" s="984"/>
    </row>
    <row r="314" spans="35:42" ht="12" customHeight="1">
      <c r="AI314" s="975"/>
      <c r="AJ314" s="977"/>
      <c r="AM314" s="977"/>
      <c r="AO314" s="977"/>
      <c r="AP314" s="984"/>
    </row>
    <row r="315" spans="35:42" ht="12" customHeight="1">
      <c r="AI315" s="975"/>
      <c r="AJ315" s="977"/>
      <c r="AM315" s="977"/>
      <c r="AO315" s="977"/>
      <c r="AP315" s="984"/>
    </row>
    <row r="316" spans="35:42" ht="12" customHeight="1">
      <c r="AI316" s="975"/>
      <c r="AJ316" s="977"/>
      <c r="AM316" s="977"/>
      <c r="AO316" s="977"/>
      <c r="AP316" s="984"/>
    </row>
    <row r="317" spans="35:42" ht="12" customHeight="1">
      <c r="AI317" s="975"/>
      <c r="AJ317" s="977"/>
      <c r="AM317" s="977"/>
      <c r="AO317" s="977"/>
      <c r="AP317" s="984"/>
    </row>
    <row r="318" spans="35:42" ht="12" customHeight="1">
      <c r="AI318" s="975"/>
      <c r="AJ318" s="977"/>
      <c r="AM318" s="977"/>
      <c r="AO318" s="977"/>
      <c r="AP318" s="984"/>
    </row>
    <row r="319" spans="35:42" ht="12" customHeight="1">
      <c r="AI319" s="975"/>
      <c r="AJ319" s="977"/>
      <c r="AM319" s="977"/>
      <c r="AO319" s="977"/>
      <c r="AP319" s="984"/>
    </row>
  </sheetData>
  <mergeCells count="26">
    <mergeCell ref="U3:V3"/>
    <mergeCell ref="W3:X3"/>
    <mergeCell ref="AA3:AB3"/>
    <mergeCell ref="Q7:R7"/>
    <mergeCell ref="AO4:AO5"/>
    <mergeCell ref="AR11:AS11"/>
    <mergeCell ref="AP4:AP5"/>
    <mergeCell ref="B9:C9"/>
    <mergeCell ref="Q9:R9"/>
    <mergeCell ref="AR9:AS9"/>
    <mergeCell ref="Q8:R8"/>
    <mergeCell ref="Q10:R10"/>
    <mergeCell ref="Q11:R11"/>
    <mergeCell ref="AR25:AS25"/>
    <mergeCell ref="AR8:AS8"/>
    <mergeCell ref="AR6:AS6"/>
    <mergeCell ref="AR7:AS7"/>
    <mergeCell ref="AR10:AS10"/>
    <mergeCell ref="Q25:R25"/>
    <mergeCell ref="B6:C6"/>
    <mergeCell ref="B7:C7"/>
    <mergeCell ref="B8:C8"/>
    <mergeCell ref="B10:C10"/>
    <mergeCell ref="B11:C11"/>
    <mergeCell ref="B25:C25"/>
    <mergeCell ref="Q6:R6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geOrder="overThenDown" paperSize="9" scale="49" r:id="rId1"/>
  <headerFooter alignWithMargins="0">
    <oddHeader>&amp;R&amp;A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80"/>
  <sheetViews>
    <sheetView workbookViewId="0" topLeftCell="A1">
      <selection activeCell="B2" sqref="B2"/>
    </sheetView>
  </sheetViews>
  <sheetFormatPr defaultColWidth="19.00390625" defaultRowHeight="12" customHeight="1"/>
  <cols>
    <col min="1" max="1" width="0.37109375" style="978" customWidth="1"/>
    <col min="2" max="2" width="2.375" style="983" customWidth="1"/>
    <col min="3" max="3" width="10.375" style="978" customWidth="1"/>
    <col min="4" max="4" width="0.37109375" style="978" customWidth="1"/>
    <col min="5" max="5" width="11.375" style="1019" customWidth="1"/>
    <col min="6" max="7" width="12.75390625" style="1019" customWidth="1"/>
    <col min="8" max="8" width="10.375" style="1019" customWidth="1"/>
    <col min="9" max="9" width="12.25390625" style="1019" customWidth="1"/>
    <col min="10" max="10" width="10.875" style="1019" customWidth="1"/>
    <col min="11" max="11" width="12.75390625" style="1019" customWidth="1"/>
    <col min="12" max="12" width="0.37109375" style="1020" customWidth="1"/>
    <col min="13" max="14" width="0.37109375" style="1021" customWidth="1"/>
    <col min="15" max="15" width="0.37109375" style="1020" customWidth="1"/>
    <col min="16" max="16" width="9.25390625" style="1019" customWidth="1"/>
    <col min="17" max="17" width="11.875" style="1019" customWidth="1"/>
    <col min="18" max="22" width="12.75390625" style="1019" customWidth="1"/>
    <col min="23" max="24" width="0.37109375" style="978" customWidth="1"/>
    <col min="25" max="25" width="2.375" style="983" customWidth="1"/>
    <col min="26" max="26" width="10.25390625" style="978" customWidth="1"/>
    <col min="27" max="27" width="0.37109375" style="978" customWidth="1"/>
    <col min="28" max="28" width="28.125" style="1019" customWidth="1"/>
    <col min="29" max="16384" width="19.00390625" style="1019" customWidth="1"/>
  </cols>
  <sheetData>
    <row r="1" spans="1:28" s="985" customFormat="1" ht="24" customHeight="1">
      <c r="A1" s="905"/>
      <c r="B1" s="906"/>
      <c r="C1" s="905"/>
      <c r="D1" s="905"/>
      <c r="H1" s="908" t="s">
        <v>657</v>
      </c>
      <c r="I1" s="909" t="s">
        <v>658</v>
      </c>
      <c r="J1" s="908"/>
      <c r="K1" s="986"/>
      <c r="L1" s="986"/>
      <c r="M1" s="987"/>
      <c r="N1" s="987"/>
      <c r="O1" s="986"/>
      <c r="P1" s="986"/>
      <c r="Q1" s="986"/>
      <c r="R1" s="986"/>
      <c r="S1" s="986"/>
      <c r="T1" s="988"/>
      <c r="U1" s="989"/>
      <c r="V1" s="915"/>
      <c r="W1" s="905"/>
      <c r="X1" s="905"/>
      <c r="Y1" s="906"/>
      <c r="Z1" s="905"/>
      <c r="AA1" s="990"/>
      <c r="AB1" s="915"/>
    </row>
    <row r="2" spans="1:28" s="985" customFormat="1" ht="7.5" customHeight="1">
      <c r="A2" s="905"/>
      <c r="B2" s="906"/>
      <c r="C2" s="905"/>
      <c r="D2" s="905"/>
      <c r="E2" s="908"/>
      <c r="F2" s="909"/>
      <c r="I2" s="915"/>
      <c r="J2" s="908"/>
      <c r="K2" s="986"/>
      <c r="L2" s="986"/>
      <c r="M2" s="987"/>
      <c r="N2" s="987"/>
      <c r="O2" s="986"/>
      <c r="P2" s="986"/>
      <c r="Q2" s="986"/>
      <c r="R2" s="986"/>
      <c r="S2" s="986"/>
      <c r="T2" s="988"/>
      <c r="U2" s="989"/>
      <c r="V2" s="915"/>
      <c r="W2" s="905"/>
      <c r="X2" s="905"/>
      <c r="Y2" s="906"/>
      <c r="Z2" s="905"/>
      <c r="AA2" s="990"/>
      <c r="AB2" s="915"/>
    </row>
    <row r="3" spans="1:28" s="991" customFormat="1" ht="12" customHeight="1" thickBot="1">
      <c r="A3" s="920"/>
      <c r="B3" s="921" t="s">
        <v>632</v>
      </c>
      <c r="C3" s="920"/>
      <c r="D3" s="920"/>
      <c r="H3" s="924"/>
      <c r="I3" s="924"/>
      <c r="L3" s="992"/>
      <c r="M3" s="993"/>
      <c r="N3" s="993"/>
      <c r="O3" s="992"/>
      <c r="R3" s="1115"/>
      <c r="S3" s="1115"/>
      <c r="U3" s="924"/>
      <c r="V3" s="924"/>
      <c r="W3" s="920"/>
      <c r="X3" s="920"/>
      <c r="Y3" s="921"/>
      <c r="Z3" s="920"/>
      <c r="AA3" s="925"/>
      <c r="AB3" s="924"/>
    </row>
    <row r="4" spans="1:28" s="1003" customFormat="1" ht="12" customHeight="1">
      <c r="A4" s="926"/>
      <c r="B4" s="927"/>
      <c r="C4" s="926"/>
      <c r="D4" s="928"/>
      <c r="E4" s="930" t="s">
        <v>623</v>
      </c>
      <c r="F4" s="994"/>
      <c r="G4" s="995"/>
      <c r="H4" s="996" t="s">
        <v>659</v>
      </c>
      <c r="I4" s="997"/>
      <c r="J4" s="996" t="s">
        <v>624</v>
      </c>
      <c r="K4" s="998"/>
      <c r="L4" s="999"/>
      <c r="M4" s="1000"/>
      <c r="N4" s="1000"/>
      <c r="O4" s="1001"/>
      <c r="P4" s="998" t="s">
        <v>625</v>
      </c>
      <c r="Q4" s="997"/>
      <c r="R4" s="996" t="s">
        <v>660</v>
      </c>
      <c r="S4" s="997"/>
      <c r="T4" s="996" t="s">
        <v>626</v>
      </c>
      <c r="U4" s="997"/>
      <c r="V4" s="1111" t="s">
        <v>627</v>
      </c>
      <c r="W4" s="926"/>
      <c r="X4" s="936"/>
      <c r="Y4" s="927"/>
      <c r="Z4" s="926"/>
      <c r="AA4" s="926"/>
      <c r="AB4" s="1002"/>
    </row>
    <row r="5" spans="1:28" s="1003" customFormat="1" ht="24" customHeight="1">
      <c r="A5" s="937"/>
      <c r="B5" s="938"/>
      <c r="C5" s="937"/>
      <c r="D5" s="939"/>
      <c r="E5" s="940" t="s">
        <v>640</v>
      </c>
      <c r="F5" s="941" t="s">
        <v>661</v>
      </c>
      <c r="G5" s="941" t="s">
        <v>662</v>
      </c>
      <c r="H5" s="940" t="s">
        <v>640</v>
      </c>
      <c r="I5" s="941" t="s">
        <v>661</v>
      </c>
      <c r="J5" s="940" t="s">
        <v>640</v>
      </c>
      <c r="K5" s="941" t="s">
        <v>663</v>
      </c>
      <c r="L5" s="1004"/>
      <c r="M5" s="943"/>
      <c r="N5" s="943"/>
      <c r="O5" s="942"/>
      <c r="P5" s="944" t="s">
        <v>640</v>
      </c>
      <c r="Q5" s="941" t="s">
        <v>664</v>
      </c>
      <c r="R5" s="940" t="s">
        <v>640</v>
      </c>
      <c r="S5" s="941" t="s">
        <v>664</v>
      </c>
      <c r="T5" s="940" t="s">
        <v>640</v>
      </c>
      <c r="U5" s="941" t="s">
        <v>664</v>
      </c>
      <c r="V5" s="1112"/>
      <c r="W5" s="937"/>
      <c r="X5" s="945"/>
      <c r="Y5" s="938"/>
      <c r="Z5" s="937"/>
      <c r="AA5" s="937"/>
      <c r="AB5" s="1002"/>
    </row>
    <row r="6" spans="1:28" s="991" customFormat="1" ht="15.75" customHeight="1">
      <c r="A6" s="61"/>
      <c r="B6" s="1109" t="s">
        <v>647</v>
      </c>
      <c r="C6" s="1109"/>
      <c r="D6" s="62"/>
      <c r="E6" s="25">
        <v>234605</v>
      </c>
      <c r="F6" s="25">
        <v>49326543</v>
      </c>
      <c r="G6" s="25">
        <v>2131345952</v>
      </c>
      <c r="H6" s="25">
        <v>18007</v>
      </c>
      <c r="I6" s="25">
        <v>7315656</v>
      </c>
      <c r="J6" s="1005">
        <v>91176</v>
      </c>
      <c r="K6" s="1005">
        <v>15715655</v>
      </c>
      <c r="L6" s="1006"/>
      <c r="M6" s="1007"/>
      <c r="N6" s="1007"/>
      <c r="O6" s="1006"/>
      <c r="P6" s="1005">
        <v>1198</v>
      </c>
      <c r="Q6" s="1005">
        <v>1347043</v>
      </c>
      <c r="R6" s="1005">
        <v>59907</v>
      </c>
      <c r="S6" s="1005">
        <v>20974707</v>
      </c>
      <c r="T6" s="1005">
        <v>64317</v>
      </c>
      <c r="U6" s="1005">
        <v>3973482</v>
      </c>
      <c r="V6" s="1005">
        <v>43209</v>
      </c>
      <c r="W6" s="1008"/>
      <c r="X6" s="84"/>
      <c r="Y6" s="1109" t="s">
        <v>666</v>
      </c>
      <c r="Z6" s="1109"/>
      <c r="AA6" s="61"/>
      <c r="AB6" s="1009"/>
    </row>
    <row r="7" spans="1:28" s="991" customFormat="1" ht="11.25" customHeight="1">
      <c r="A7" s="61"/>
      <c r="B7" s="1109" t="s">
        <v>648</v>
      </c>
      <c r="C7" s="1109"/>
      <c r="D7" s="62"/>
      <c r="E7" s="25">
        <v>237522</v>
      </c>
      <c r="F7" s="25">
        <v>50142883</v>
      </c>
      <c r="G7" s="25">
        <v>1969793402</v>
      </c>
      <c r="H7" s="25">
        <v>18094</v>
      </c>
      <c r="I7" s="25">
        <v>7383521</v>
      </c>
      <c r="J7" s="1005">
        <v>94520</v>
      </c>
      <c r="K7" s="1005">
        <v>16263885</v>
      </c>
      <c r="L7" s="1006"/>
      <c r="M7" s="1007"/>
      <c r="N7" s="1007"/>
      <c r="O7" s="1006"/>
      <c r="P7" s="1005">
        <v>1199</v>
      </c>
      <c r="Q7" s="1005">
        <v>1374631</v>
      </c>
      <c r="R7" s="1005">
        <v>60269</v>
      </c>
      <c r="S7" s="1005">
        <v>21131942</v>
      </c>
      <c r="T7" s="1005">
        <v>63440</v>
      </c>
      <c r="U7" s="1005">
        <v>3988904</v>
      </c>
      <c r="V7" s="1005">
        <v>39284</v>
      </c>
      <c r="W7" s="1008"/>
      <c r="X7" s="84"/>
      <c r="Y7" s="1109" t="s">
        <v>667</v>
      </c>
      <c r="Z7" s="1109"/>
      <c r="AA7" s="61"/>
      <c r="AB7" s="1009"/>
    </row>
    <row r="8" spans="1:28" s="991" customFormat="1" ht="11.25" customHeight="1">
      <c r="A8" s="61"/>
      <c r="B8" s="1109" t="s">
        <v>649</v>
      </c>
      <c r="C8" s="1109"/>
      <c r="D8" s="62"/>
      <c r="E8" s="25">
        <v>239491</v>
      </c>
      <c r="F8" s="25">
        <v>50813288</v>
      </c>
      <c r="G8" s="25">
        <v>2033117951</v>
      </c>
      <c r="H8" s="25">
        <v>18437</v>
      </c>
      <c r="I8" s="25">
        <v>7526587</v>
      </c>
      <c r="J8" s="1005">
        <v>96005</v>
      </c>
      <c r="K8" s="1005">
        <v>16701293</v>
      </c>
      <c r="L8" s="1006"/>
      <c r="M8" s="1007"/>
      <c r="N8" s="1007"/>
      <c r="O8" s="1006"/>
      <c r="P8" s="1005">
        <v>1212</v>
      </c>
      <c r="Q8" s="1005">
        <v>1397263</v>
      </c>
      <c r="R8" s="1005">
        <v>60784</v>
      </c>
      <c r="S8" s="1005">
        <v>21212440</v>
      </c>
      <c r="T8" s="1005">
        <v>63053</v>
      </c>
      <c r="U8" s="1005">
        <v>3975705</v>
      </c>
      <c r="V8" s="1005">
        <v>40012</v>
      </c>
      <c r="W8" s="1008"/>
      <c r="X8" s="84"/>
      <c r="Y8" s="1109" t="s">
        <v>668</v>
      </c>
      <c r="Z8" s="1109"/>
      <c r="AA8" s="61"/>
      <c r="AB8" s="1009"/>
    </row>
    <row r="9" spans="1:28" s="991" customFormat="1" ht="11.25" customHeight="1">
      <c r="A9" s="61"/>
      <c r="B9" s="1109" t="s">
        <v>650</v>
      </c>
      <c r="C9" s="1109"/>
      <c r="D9" s="62"/>
      <c r="E9" s="25">
        <v>241765</v>
      </c>
      <c r="F9" s="25">
        <v>51532011</v>
      </c>
      <c r="G9" s="25">
        <v>2097626932</v>
      </c>
      <c r="H9" s="25">
        <v>20195</v>
      </c>
      <c r="I9" s="25">
        <v>7766825</v>
      </c>
      <c r="J9" s="1005">
        <v>98797</v>
      </c>
      <c r="K9" s="1005">
        <v>17185327</v>
      </c>
      <c r="L9" s="1006"/>
      <c r="M9" s="1007"/>
      <c r="N9" s="1007"/>
      <c r="O9" s="1006"/>
      <c r="P9" s="1005">
        <v>1240</v>
      </c>
      <c r="Q9" s="1005">
        <v>1419440</v>
      </c>
      <c r="R9" s="1005">
        <v>61334</v>
      </c>
      <c r="S9" s="1005">
        <v>21419115</v>
      </c>
      <c r="T9" s="1005">
        <v>60199</v>
      </c>
      <c r="U9" s="1005">
        <v>3741304</v>
      </c>
      <c r="V9" s="1005">
        <v>40705</v>
      </c>
      <c r="W9" s="1008"/>
      <c r="X9" s="84"/>
      <c r="Y9" s="1109" t="s">
        <v>669</v>
      </c>
      <c r="Z9" s="1109"/>
      <c r="AA9" s="61"/>
      <c r="AB9" s="1009"/>
    </row>
    <row r="10" spans="1:28" s="1012" customFormat="1" ht="15.75" customHeight="1">
      <c r="A10" s="57"/>
      <c r="B10" s="1110" t="s">
        <v>651</v>
      </c>
      <c r="C10" s="1110"/>
      <c r="D10" s="60"/>
      <c r="E10" s="1032">
        <v>243509</v>
      </c>
      <c r="F10" s="1032">
        <v>52329301</v>
      </c>
      <c r="G10" s="1032">
        <v>1903329777</v>
      </c>
      <c r="H10" s="1032">
        <v>20265</v>
      </c>
      <c r="I10" s="1032">
        <v>7876307</v>
      </c>
      <c r="J10" s="1032">
        <v>99623</v>
      </c>
      <c r="K10" s="1032">
        <v>17473990</v>
      </c>
      <c r="L10" s="1033"/>
      <c r="M10" s="1034"/>
      <c r="N10" s="1034"/>
      <c r="O10" s="1033"/>
      <c r="P10" s="1032">
        <v>1359</v>
      </c>
      <c r="Q10" s="1032">
        <v>1496841</v>
      </c>
      <c r="R10" s="1032">
        <v>66197</v>
      </c>
      <c r="S10" s="1032">
        <v>22047808</v>
      </c>
      <c r="T10" s="1032">
        <v>56065</v>
      </c>
      <c r="U10" s="1032">
        <v>3434355</v>
      </c>
      <c r="V10" s="1032">
        <v>36372</v>
      </c>
      <c r="W10" s="1010"/>
      <c r="X10" s="83"/>
      <c r="Y10" s="1110" t="s">
        <v>670</v>
      </c>
      <c r="Z10" s="1110"/>
      <c r="AA10" s="57"/>
      <c r="AB10" s="1011"/>
    </row>
    <row r="11" spans="1:28" s="1012" customFormat="1" ht="15.75" customHeight="1">
      <c r="A11" s="57"/>
      <c r="B11" s="1047" t="s">
        <v>1</v>
      </c>
      <c r="C11" s="1047"/>
      <c r="D11" s="60"/>
      <c r="E11" s="1032">
        <v>198886</v>
      </c>
      <c r="F11" s="1032">
        <v>44408721</v>
      </c>
      <c r="G11" s="1032">
        <v>1670139593</v>
      </c>
      <c r="H11" s="1032">
        <v>17274</v>
      </c>
      <c r="I11" s="1032">
        <v>7083659</v>
      </c>
      <c r="J11" s="1032">
        <v>88564</v>
      </c>
      <c r="K11" s="1032">
        <v>16013313</v>
      </c>
      <c r="L11" s="1032">
        <v>0</v>
      </c>
      <c r="M11" s="1032">
        <v>0</v>
      </c>
      <c r="N11" s="1032">
        <v>0</v>
      </c>
      <c r="O11" s="1032">
        <v>0</v>
      </c>
      <c r="P11" s="1032">
        <v>1083</v>
      </c>
      <c r="Q11" s="1032">
        <v>1334575</v>
      </c>
      <c r="R11" s="1032">
        <v>51498</v>
      </c>
      <c r="S11" s="1032">
        <v>17400749</v>
      </c>
      <c r="T11" s="1032">
        <v>40467</v>
      </c>
      <c r="U11" s="1032">
        <v>2576425</v>
      </c>
      <c r="V11" s="1032">
        <v>37608</v>
      </c>
      <c r="W11" s="1010"/>
      <c r="X11" s="83"/>
      <c r="Y11" s="1047" t="s">
        <v>1</v>
      </c>
      <c r="Z11" s="1047"/>
      <c r="AA11" s="57"/>
      <c r="AB11" s="1011"/>
    </row>
    <row r="12" spans="1:28" s="991" customFormat="1" ht="11.25" customHeight="1">
      <c r="A12" s="61"/>
      <c r="B12" s="956"/>
      <c r="C12" s="61" t="s">
        <v>2</v>
      </c>
      <c r="D12" s="62"/>
      <c r="E12" s="1005">
        <v>29716</v>
      </c>
      <c r="F12" s="1005">
        <v>8416177</v>
      </c>
      <c r="G12" s="1005">
        <v>400043236</v>
      </c>
      <c r="H12" s="1005">
        <v>2693</v>
      </c>
      <c r="I12" s="1005">
        <v>1570705</v>
      </c>
      <c r="J12" s="1005">
        <v>17508</v>
      </c>
      <c r="K12" s="1005">
        <v>4327375</v>
      </c>
      <c r="L12" s="1006"/>
      <c r="M12" s="1007"/>
      <c r="N12" s="1007"/>
      <c r="O12" s="1006"/>
      <c r="P12" s="1005">
        <v>289</v>
      </c>
      <c r="Q12" s="1005">
        <v>485758</v>
      </c>
      <c r="R12" s="1005">
        <v>3995</v>
      </c>
      <c r="S12" s="1005">
        <v>1608723</v>
      </c>
      <c r="T12" s="1005">
        <v>5231</v>
      </c>
      <c r="U12" s="1005">
        <v>423616</v>
      </c>
      <c r="V12" s="1005">
        <v>47533</v>
      </c>
      <c r="W12" s="1008"/>
      <c r="X12" s="84"/>
      <c r="Y12" s="956"/>
      <c r="Z12" s="61" t="s">
        <v>2</v>
      </c>
      <c r="AA12" s="61"/>
      <c r="AB12" s="1009"/>
    </row>
    <row r="13" spans="1:28" s="991" customFormat="1" ht="11.25" customHeight="1">
      <c r="A13" s="61"/>
      <c r="B13" s="956"/>
      <c r="C13" s="61" t="s">
        <v>3</v>
      </c>
      <c r="D13" s="62"/>
      <c r="E13" s="1005">
        <v>22857</v>
      </c>
      <c r="F13" s="1005">
        <v>4186041</v>
      </c>
      <c r="G13" s="1005">
        <v>140154023</v>
      </c>
      <c r="H13" s="1005">
        <v>1909</v>
      </c>
      <c r="I13" s="1005">
        <v>764670</v>
      </c>
      <c r="J13" s="1005">
        <v>10408</v>
      </c>
      <c r="K13" s="1005">
        <v>1477681</v>
      </c>
      <c r="L13" s="1006"/>
      <c r="M13" s="1007"/>
      <c r="N13" s="1007"/>
      <c r="O13" s="1006"/>
      <c r="P13" s="1005">
        <v>117</v>
      </c>
      <c r="Q13" s="1005">
        <v>101216</v>
      </c>
      <c r="R13" s="1005">
        <v>7671</v>
      </c>
      <c r="S13" s="1005">
        <v>1660758</v>
      </c>
      <c r="T13" s="1005">
        <v>2752</v>
      </c>
      <c r="U13" s="1005">
        <v>181716</v>
      </c>
      <c r="V13" s="1005">
        <v>33481</v>
      </c>
      <c r="W13" s="1008"/>
      <c r="X13" s="84"/>
      <c r="Y13" s="956"/>
      <c r="Z13" s="61" t="s">
        <v>3</v>
      </c>
      <c r="AA13" s="61"/>
      <c r="AB13" s="1009"/>
    </row>
    <row r="14" spans="1:28" s="991" customFormat="1" ht="11.25" customHeight="1">
      <c r="A14" s="61"/>
      <c r="B14" s="956"/>
      <c r="C14" s="61" t="s">
        <v>4</v>
      </c>
      <c r="D14" s="62"/>
      <c r="E14" s="1005">
        <v>12592</v>
      </c>
      <c r="F14" s="1005">
        <v>2550640</v>
      </c>
      <c r="G14" s="1005">
        <v>80026641</v>
      </c>
      <c r="H14" s="1005">
        <v>1035</v>
      </c>
      <c r="I14" s="1005">
        <v>467699</v>
      </c>
      <c r="J14" s="1005">
        <v>3985</v>
      </c>
      <c r="K14" s="1005">
        <v>721923</v>
      </c>
      <c r="L14" s="1006"/>
      <c r="M14" s="1007"/>
      <c r="N14" s="1007"/>
      <c r="O14" s="1006"/>
      <c r="P14" s="1005">
        <v>66</v>
      </c>
      <c r="Q14" s="1005">
        <v>80420</v>
      </c>
      <c r="R14" s="1005">
        <v>2009</v>
      </c>
      <c r="S14" s="1005">
        <v>1008036</v>
      </c>
      <c r="T14" s="1005">
        <v>5497</v>
      </c>
      <c r="U14" s="1005">
        <v>272562</v>
      </c>
      <c r="V14" s="1005">
        <v>31375</v>
      </c>
      <c r="W14" s="1008"/>
      <c r="X14" s="84"/>
      <c r="Y14" s="956"/>
      <c r="Z14" s="61" t="s">
        <v>4</v>
      </c>
      <c r="AA14" s="61"/>
      <c r="AB14" s="1009"/>
    </row>
    <row r="15" spans="1:28" s="991" customFormat="1" ht="11.25" customHeight="1">
      <c r="A15" s="61"/>
      <c r="B15" s="956"/>
      <c r="C15" s="61" t="s">
        <v>5</v>
      </c>
      <c r="D15" s="62"/>
      <c r="E15" s="1005">
        <v>13057</v>
      </c>
      <c r="F15" s="1005">
        <v>2319317</v>
      </c>
      <c r="G15" s="1005">
        <v>80925100</v>
      </c>
      <c r="H15" s="1005">
        <v>956</v>
      </c>
      <c r="I15" s="1005">
        <v>525158</v>
      </c>
      <c r="J15" s="1005">
        <v>8650</v>
      </c>
      <c r="K15" s="1005">
        <v>972857</v>
      </c>
      <c r="L15" s="1006"/>
      <c r="M15" s="1007"/>
      <c r="N15" s="1007"/>
      <c r="O15" s="1006"/>
      <c r="P15" s="1005">
        <v>66</v>
      </c>
      <c r="Q15" s="1005">
        <v>65470</v>
      </c>
      <c r="R15" s="1005">
        <v>3373</v>
      </c>
      <c r="S15" s="1005">
        <v>752187</v>
      </c>
      <c r="T15" s="1005">
        <v>12</v>
      </c>
      <c r="U15" s="1005">
        <v>3645</v>
      </c>
      <c r="V15" s="1005">
        <v>34892</v>
      </c>
      <c r="W15" s="1008"/>
      <c r="X15" s="84"/>
      <c r="Y15" s="956"/>
      <c r="Z15" s="61" t="s">
        <v>5</v>
      </c>
      <c r="AA15" s="61"/>
      <c r="AB15" s="1009"/>
    </row>
    <row r="16" spans="1:28" s="991" customFormat="1" ht="11.25" customHeight="1">
      <c r="A16" s="61"/>
      <c r="B16" s="956"/>
      <c r="C16" s="61" t="s">
        <v>7</v>
      </c>
      <c r="D16" s="62"/>
      <c r="E16" s="1005">
        <v>14438</v>
      </c>
      <c r="F16" s="1005">
        <v>4517156</v>
      </c>
      <c r="G16" s="1005">
        <v>210113922</v>
      </c>
      <c r="H16" s="1005">
        <v>1188</v>
      </c>
      <c r="I16" s="1005">
        <v>710495</v>
      </c>
      <c r="J16" s="1005">
        <v>7858</v>
      </c>
      <c r="K16" s="1005">
        <v>2135656</v>
      </c>
      <c r="L16" s="1006"/>
      <c r="M16" s="1007"/>
      <c r="N16" s="1007"/>
      <c r="O16" s="1006"/>
      <c r="P16" s="1005">
        <v>92</v>
      </c>
      <c r="Q16" s="1005">
        <v>134642</v>
      </c>
      <c r="R16" s="1005">
        <v>2062</v>
      </c>
      <c r="S16" s="1005">
        <v>1292846</v>
      </c>
      <c r="T16" s="1005">
        <v>3238</v>
      </c>
      <c r="U16" s="1005">
        <v>243517</v>
      </c>
      <c r="V16" s="1005">
        <v>46515</v>
      </c>
      <c r="W16" s="1008"/>
      <c r="X16" s="84"/>
      <c r="Y16" s="956"/>
      <c r="Z16" s="61" t="s">
        <v>7</v>
      </c>
      <c r="AA16" s="61"/>
      <c r="AB16" s="1009"/>
    </row>
    <row r="17" spans="1:28" s="991" customFormat="1" ht="11.25" customHeight="1">
      <c r="A17" s="61"/>
      <c r="B17" s="956"/>
      <c r="C17" s="61" t="s">
        <v>8</v>
      </c>
      <c r="D17" s="62"/>
      <c r="E17" s="1005">
        <v>12230</v>
      </c>
      <c r="F17" s="1005">
        <v>2690647</v>
      </c>
      <c r="G17" s="1005">
        <v>103899825</v>
      </c>
      <c r="H17" s="1005">
        <v>885</v>
      </c>
      <c r="I17" s="1005">
        <v>347786</v>
      </c>
      <c r="J17" s="1005">
        <v>6280</v>
      </c>
      <c r="K17" s="1005">
        <v>1148450</v>
      </c>
      <c r="L17" s="1006"/>
      <c r="M17" s="1007"/>
      <c r="N17" s="1007"/>
      <c r="O17" s="1006"/>
      <c r="P17" s="1005">
        <v>68</v>
      </c>
      <c r="Q17" s="1005">
        <v>107371</v>
      </c>
      <c r="R17" s="1005">
        <v>2225</v>
      </c>
      <c r="S17" s="1005">
        <v>947178</v>
      </c>
      <c r="T17" s="1005">
        <v>2772</v>
      </c>
      <c r="U17" s="1005">
        <v>139862</v>
      </c>
      <c r="V17" s="1005">
        <v>38615</v>
      </c>
      <c r="W17" s="1008"/>
      <c r="X17" s="84"/>
      <c r="Y17" s="956"/>
      <c r="Z17" s="61" t="s">
        <v>8</v>
      </c>
      <c r="AA17" s="61"/>
      <c r="AB17" s="1009"/>
    </row>
    <row r="18" spans="1:28" s="991" customFormat="1" ht="11.25" customHeight="1">
      <c r="A18" s="61"/>
      <c r="B18" s="956"/>
      <c r="C18" s="61" t="s">
        <v>596</v>
      </c>
      <c r="D18" s="62"/>
      <c r="E18" s="1005">
        <v>9143</v>
      </c>
      <c r="F18" s="1005">
        <v>2720630</v>
      </c>
      <c r="G18" s="1005">
        <v>101967443</v>
      </c>
      <c r="H18" s="1005">
        <v>1063</v>
      </c>
      <c r="I18" s="1005">
        <v>431475</v>
      </c>
      <c r="J18" s="1005">
        <v>3720</v>
      </c>
      <c r="K18" s="1005">
        <v>994651</v>
      </c>
      <c r="L18" s="1006"/>
      <c r="M18" s="1007"/>
      <c r="N18" s="1007"/>
      <c r="O18" s="1006"/>
      <c r="P18" s="1005">
        <v>39</v>
      </c>
      <c r="Q18" s="1005">
        <v>36362</v>
      </c>
      <c r="R18" s="1005">
        <v>2376</v>
      </c>
      <c r="S18" s="1013">
        <v>1152163</v>
      </c>
      <c r="T18" s="1005">
        <v>1945</v>
      </c>
      <c r="U18" s="1005">
        <v>105979</v>
      </c>
      <c r="V18" s="1005">
        <v>37479</v>
      </c>
      <c r="W18" s="1008"/>
      <c r="X18" s="84"/>
      <c r="Y18" s="956"/>
      <c r="Z18" s="61" t="s">
        <v>671</v>
      </c>
      <c r="AA18" s="61"/>
      <c r="AB18" s="1009"/>
    </row>
    <row r="19" spans="1:28" s="991" customFormat="1" ht="11.25" customHeight="1">
      <c r="A19" s="61"/>
      <c r="B19" s="956"/>
      <c r="C19" s="61" t="s">
        <v>597</v>
      </c>
      <c r="D19" s="62"/>
      <c r="E19" s="1005">
        <v>18328</v>
      </c>
      <c r="F19" s="1005">
        <v>4126872</v>
      </c>
      <c r="G19" s="1005">
        <v>140421824</v>
      </c>
      <c r="H19" s="1005">
        <v>1669</v>
      </c>
      <c r="I19" s="1005">
        <v>697644</v>
      </c>
      <c r="J19" s="1005">
        <v>6544</v>
      </c>
      <c r="K19" s="1005">
        <v>908640</v>
      </c>
      <c r="L19" s="1006"/>
      <c r="M19" s="1007"/>
      <c r="N19" s="1007"/>
      <c r="O19" s="1006"/>
      <c r="P19" s="1005">
        <v>84</v>
      </c>
      <c r="Q19" s="1005">
        <v>75399</v>
      </c>
      <c r="R19" s="1005">
        <v>7547</v>
      </c>
      <c r="S19" s="1013">
        <v>2188556</v>
      </c>
      <c r="T19" s="1005">
        <v>2484</v>
      </c>
      <c r="U19" s="1005">
        <v>256633</v>
      </c>
      <c r="V19" s="1005">
        <v>34026</v>
      </c>
      <c r="W19" s="1008"/>
      <c r="X19" s="84"/>
      <c r="Y19" s="956"/>
      <c r="Z19" s="61" t="s">
        <v>445</v>
      </c>
      <c r="AA19" s="61"/>
      <c r="AB19" s="1009"/>
    </row>
    <row r="20" spans="1:28" s="991" customFormat="1" ht="11.25" customHeight="1">
      <c r="A20" s="61"/>
      <c r="B20" s="956"/>
      <c r="C20" s="61" t="s">
        <v>652</v>
      </c>
      <c r="D20" s="62"/>
      <c r="E20" s="1005">
        <v>11366</v>
      </c>
      <c r="F20" s="1005">
        <v>2031732</v>
      </c>
      <c r="G20" s="1005">
        <v>75572662</v>
      </c>
      <c r="H20" s="1005">
        <v>650</v>
      </c>
      <c r="I20" s="1005">
        <v>226438</v>
      </c>
      <c r="J20" s="1005">
        <v>5891</v>
      </c>
      <c r="K20" s="1005">
        <v>720232</v>
      </c>
      <c r="L20" s="1006"/>
      <c r="M20" s="1007"/>
      <c r="N20" s="1007"/>
      <c r="O20" s="1006"/>
      <c r="P20" s="1005">
        <v>45</v>
      </c>
      <c r="Q20" s="1005">
        <v>36321</v>
      </c>
      <c r="R20" s="1005">
        <v>2828</v>
      </c>
      <c r="S20" s="1013">
        <v>914946</v>
      </c>
      <c r="T20" s="1005">
        <v>1952</v>
      </c>
      <c r="U20" s="1005">
        <v>133795</v>
      </c>
      <c r="V20" s="1005">
        <v>37196</v>
      </c>
      <c r="W20" s="1008"/>
      <c r="X20" s="84"/>
      <c r="Y20" s="956"/>
      <c r="Z20" s="61" t="s">
        <v>446</v>
      </c>
      <c r="AA20" s="61"/>
      <c r="AB20" s="1009"/>
    </row>
    <row r="21" spans="1:28" s="991" customFormat="1" ht="11.25" customHeight="1">
      <c r="A21" s="61"/>
      <c r="B21" s="956"/>
      <c r="C21" s="61" t="s">
        <v>599</v>
      </c>
      <c r="D21" s="62"/>
      <c r="E21" s="1005">
        <v>8746</v>
      </c>
      <c r="F21" s="1005">
        <v>2729275</v>
      </c>
      <c r="G21" s="1005">
        <v>82689874</v>
      </c>
      <c r="H21" s="1005">
        <v>1925</v>
      </c>
      <c r="I21" s="1005">
        <v>405137</v>
      </c>
      <c r="J21" s="1005">
        <v>4010</v>
      </c>
      <c r="K21" s="1005">
        <v>711112</v>
      </c>
      <c r="L21" s="1006"/>
      <c r="M21" s="1007"/>
      <c r="N21" s="1007"/>
      <c r="O21" s="1006"/>
      <c r="P21" s="1005">
        <v>48</v>
      </c>
      <c r="Q21" s="1005">
        <v>45520</v>
      </c>
      <c r="R21" s="1005">
        <v>2540</v>
      </c>
      <c r="S21" s="1013">
        <v>1526781</v>
      </c>
      <c r="T21" s="1005">
        <v>223</v>
      </c>
      <c r="U21" s="1005">
        <v>40725</v>
      </c>
      <c r="V21" s="1005">
        <v>30297</v>
      </c>
      <c r="W21" s="1008"/>
      <c r="X21" s="84"/>
      <c r="Y21" s="956"/>
      <c r="Z21" s="61" t="s">
        <v>447</v>
      </c>
      <c r="AA21" s="61"/>
      <c r="AB21" s="1009"/>
    </row>
    <row r="22" spans="1:28" s="991" customFormat="1" ht="11.25" customHeight="1">
      <c r="A22" s="61"/>
      <c r="B22" s="956"/>
      <c r="C22" s="61" t="s">
        <v>600</v>
      </c>
      <c r="D22" s="62"/>
      <c r="E22" s="1005">
        <v>8989</v>
      </c>
      <c r="F22" s="1005">
        <v>1486660</v>
      </c>
      <c r="G22" s="1005">
        <v>47341008</v>
      </c>
      <c r="H22" s="1005">
        <v>1038</v>
      </c>
      <c r="I22" s="1005">
        <v>255548</v>
      </c>
      <c r="J22" s="1005">
        <v>3265</v>
      </c>
      <c r="K22" s="1005">
        <v>383650</v>
      </c>
      <c r="L22" s="1006"/>
      <c r="M22" s="1007"/>
      <c r="N22" s="1007"/>
      <c r="O22" s="1006"/>
      <c r="P22" s="1005">
        <v>42</v>
      </c>
      <c r="Q22" s="1005">
        <v>41682</v>
      </c>
      <c r="R22" s="1005">
        <v>2799</v>
      </c>
      <c r="S22" s="1013">
        <v>658433</v>
      </c>
      <c r="T22" s="1005">
        <v>1845</v>
      </c>
      <c r="U22" s="1005">
        <v>147347</v>
      </c>
      <c r="V22" s="1005">
        <v>31844</v>
      </c>
      <c r="W22" s="1008"/>
      <c r="X22" s="84"/>
      <c r="Y22" s="956"/>
      <c r="Z22" s="61" t="s">
        <v>672</v>
      </c>
      <c r="AA22" s="61"/>
      <c r="AB22" s="1009"/>
    </row>
    <row r="23" spans="1:28" s="991" customFormat="1" ht="11.25" customHeight="1">
      <c r="A23" s="61"/>
      <c r="B23" s="956"/>
      <c r="C23" s="61" t="s">
        <v>665</v>
      </c>
      <c r="D23" s="62"/>
      <c r="E23" s="1005">
        <v>26041</v>
      </c>
      <c r="F23" s="1005">
        <v>4792550</v>
      </c>
      <c r="G23" s="1005">
        <v>150362765</v>
      </c>
      <c r="H23" s="1005">
        <v>1561</v>
      </c>
      <c r="I23" s="1005">
        <v>507052</v>
      </c>
      <c r="J23" s="1005">
        <v>7956</v>
      </c>
      <c r="K23" s="1005">
        <v>1176945</v>
      </c>
      <c r="L23" s="1006"/>
      <c r="M23" s="1007"/>
      <c r="N23" s="1007"/>
      <c r="O23" s="1006"/>
      <c r="P23" s="1005">
        <v>90</v>
      </c>
      <c r="Q23" s="1005">
        <v>75985</v>
      </c>
      <c r="R23" s="1005">
        <v>9124</v>
      </c>
      <c r="S23" s="1005">
        <v>2673087</v>
      </c>
      <c r="T23" s="1005">
        <v>7310</v>
      </c>
      <c r="U23" s="1005">
        <v>359481</v>
      </c>
      <c r="V23" s="1005">
        <v>31374</v>
      </c>
      <c r="W23" s="1008"/>
      <c r="X23" s="84"/>
      <c r="Y23" s="956"/>
      <c r="Z23" s="61" t="s">
        <v>673</v>
      </c>
      <c r="AA23" s="61"/>
      <c r="AB23" s="1009"/>
    </row>
    <row r="24" spans="1:28" s="991" customFormat="1" ht="11.25" customHeight="1">
      <c r="A24" s="61"/>
      <c r="B24" s="956"/>
      <c r="C24" s="61" t="s">
        <v>654</v>
      </c>
      <c r="D24" s="62"/>
      <c r="E24" s="1005">
        <v>11383</v>
      </c>
      <c r="F24" s="1005">
        <v>1841024</v>
      </c>
      <c r="G24" s="1005">
        <v>56621270</v>
      </c>
      <c r="H24" s="1005">
        <v>702</v>
      </c>
      <c r="I24" s="1005">
        <v>173852</v>
      </c>
      <c r="J24" s="1005">
        <v>2489</v>
      </c>
      <c r="K24" s="1005">
        <v>334141</v>
      </c>
      <c r="L24" s="1006"/>
      <c r="M24" s="1007"/>
      <c r="N24" s="1007"/>
      <c r="O24" s="1006"/>
      <c r="P24" s="1005">
        <v>37</v>
      </c>
      <c r="Q24" s="1005">
        <v>48429</v>
      </c>
      <c r="R24" s="1005">
        <v>2949</v>
      </c>
      <c r="S24" s="1013">
        <v>1017055</v>
      </c>
      <c r="T24" s="1005">
        <v>5206</v>
      </c>
      <c r="U24" s="1005">
        <v>267547</v>
      </c>
      <c r="V24" s="1005">
        <v>30755</v>
      </c>
      <c r="W24" s="1008"/>
      <c r="X24" s="84"/>
      <c r="Y24" s="956"/>
      <c r="Z24" s="61" t="s">
        <v>674</v>
      </c>
      <c r="AA24" s="61"/>
      <c r="AB24" s="1009"/>
    </row>
    <row r="25" spans="1:29" s="1012" customFormat="1" ht="15.75" customHeight="1">
      <c r="A25" s="57"/>
      <c r="B25" s="1047" t="s">
        <v>655</v>
      </c>
      <c r="C25" s="1047"/>
      <c r="D25" s="60"/>
      <c r="E25" s="1032">
        <v>44623</v>
      </c>
      <c r="F25" s="1032">
        <v>7920580</v>
      </c>
      <c r="G25" s="1032">
        <v>233190184</v>
      </c>
      <c r="H25" s="1032">
        <v>2991</v>
      </c>
      <c r="I25" s="1032">
        <v>792648</v>
      </c>
      <c r="J25" s="1032">
        <v>11059</v>
      </c>
      <c r="K25" s="1032">
        <v>1460677</v>
      </c>
      <c r="L25" s="1033"/>
      <c r="M25" s="1034"/>
      <c r="N25" s="1034"/>
      <c r="O25" s="1033"/>
      <c r="P25" s="1032">
        <v>276</v>
      </c>
      <c r="Q25" s="1032">
        <v>162266</v>
      </c>
      <c r="R25" s="1032">
        <v>14699</v>
      </c>
      <c r="S25" s="1032">
        <v>4647059</v>
      </c>
      <c r="T25" s="1032">
        <v>15598</v>
      </c>
      <c r="U25" s="1032">
        <v>857930</v>
      </c>
      <c r="V25" s="1032">
        <v>29441</v>
      </c>
      <c r="W25" s="1010"/>
      <c r="X25" s="83"/>
      <c r="Y25" s="1047" t="s">
        <v>675</v>
      </c>
      <c r="Z25" s="1047"/>
      <c r="AA25" s="57"/>
      <c r="AB25" s="1009"/>
      <c r="AC25" s="991"/>
    </row>
    <row r="26" spans="1:28" s="991" customFormat="1" ht="11.25" customHeight="1">
      <c r="A26" s="61"/>
      <c r="B26" s="956"/>
      <c r="C26" s="61" t="s">
        <v>9</v>
      </c>
      <c r="D26" s="62"/>
      <c r="E26" s="1005">
        <v>4482</v>
      </c>
      <c r="F26" s="1005">
        <v>626965</v>
      </c>
      <c r="G26" s="1005">
        <v>23975045</v>
      </c>
      <c r="H26" s="1005">
        <v>259</v>
      </c>
      <c r="I26" s="1005">
        <v>64566</v>
      </c>
      <c r="J26" s="1005">
        <v>2801</v>
      </c>
      <c r="K26" s="1005">
        <v>372975</v>
      </c>
      <c r="L26" s="1006"/>
      <c r="M26" s="1007"/>
      <c r="N26" s="1007"/>
      <c r="O26" s="1006"/>
      <c r="P26" s="1005">
        <v>168</v>
      </c>
      <c r="Q26" s="1005">
        <v>82963</v>
      </c>
      <c r="R26" s="1005">
        <v>606</v>
      </c>
      <c r="S26" s="1005">
        <v>73287</v>
      </c>
      <c r="T26" s="1005">
        <v>648</v>
      </c>
      <c r="U26" s="1005">
        <v>33174</v>
      </c>
      <c r="V26" s="1005">
        <v>38240</v>
      </c>
      <c r="W26" s="1008"/>
      <c r="X26" s="84"/>
      <c r="Y26" s="956"/>
      <c r="Z26" s="61" t="s">
        <v>9</v>
      </c>
      <c r="AA26" s="61"/>
      <c r="AB26" s="1009"/>
    </row>
    <row r="27" spans="1:28" s="991" customFormat="1" ht="11.25" customHeight="1">
      <c r="A27" s="61"/>
      <c r="B27" s="956"/>
      <c r="C27" s="61" t="s">
        <v>19</v>
      </c>
      <c r="D27" s="62"/>
      <c r="E27" s="1005">
        <v>2490</v>
      </c>
      <c r="F27" s="1005">
        <v>448697</v>
      </c>
      <c r="G27" s="1005">
        <v>10973901</v>
      </c>
      <c r="H27" s="1005">
        <v>685</v>
      </c>
      <c r="I27" s="1005">
        <v>135130</v>
      </c>
      <c r="J27" s="1005">
        <v>957</v>
      </c>
      <c r="K27" s="1005">
        <v>120008</v>
      </c>
      <c r="L27" s="1006"/>
      <c r="M27" s="1007"/>
      <c r="N27" s="1007"/>
      <c r="O27" s="1006"/>
      <c r="P27" s="1005">
        <v>4</v>
      </c>
      <c r="Q27" s="1005">
        <v>1420</v>
      </c>
      <c r="R27" s="1013">
        <v>843</v>
      </c>
      <c r="S27" s="1013">
        <v>192119</v>
      </c>
      <c r="T27" s="1005">
        <v>1</v>
      </c>
      <c r="U27" s="1005">
        <v>20</v>
      </c>
      <c r="V27" s="1005">
        <v>24457</v>
      </c>
      <c r="W27" s="1008"/>
      <c r="X27" s="84"/>
      <c r="Y27" s="956"/>
      <c r="Z27" s="61" t="s">
        <v>19</v>
      </c>
      <c r="AA27" s="61"/>
      <c r="AB27" s="1009"/>
    </row>
    <row r="28" spans="1:28" s="991" customFormat="1" ht="11.25" customHeight="1">
      <c r="A28" s="61"/>
      <c r="B28" s="956"/>
      <c r="C28" s="61" t="s">
        <v>21</v>
      </c>
      <c r="D28" s="62"/>
      <c r="E28" s="1005">
        <v>5479</v>
      </c>
      <c r="F28" s="1005">
        <v>1113278</v>
      </c>
      <c r="G28" s="1005">
        <v>40196383</v>
      </c>
      <c r="H28" s="1005">
        <v>340</v>
      </c>
      <c r="I28" s="1005">
        <v>121428</v>
      </c>
      <c r="J28" s="1005">
        <v>983</v>
      </c>
      <c r="K28" s="1005">
        <v>153672</v>
      </c>
      <c r="L28" s="1006"/>
      <c r="M28" s="1007"/>
      <c r="N28" s="1007"/>
      <c r="O28" s="1006"/>
      <c r="P28" s="1005">
        <v>16</v>
      </c>
      <c r="Q28" s="1005">
        <v>13932</v>
      </c>
      <c r="R28" s="1005">
        <v>843</v>
      </c>
      <c r="S28" s="1005">
        <v>667684</v>
      </c>
      <c r="T28" s="1005">
        <v>3297</v>
      </c>
      <c r="U28" s="1005">
        <v>156562</v>
      </c>
      <c r="V28" s="1005">
        <v>36106</v>
      </c>
      <c r="W28" s="1008"/>
      <c r="X28" s="84"/>
      <c r="Y28" s="956"/>
      <c r="Z28" s="61" t="s">
        <v>21</v>
      </c>
      <c r="AA28" s="61"/>
      <c r="AB28" s="1009"/>
    </row>
    <row r="29" spans="1:28" s="991" customFormat="1" ht="11.25" customHeight="1">
      <c r="A29" s="61"/>
      <c r="B29" s="956"/>
      <c r="C29" s="61" t="s">
        <v>22</v>
      </c>
      <c r="D29" s="62"/>
      <c r="E29" s="1005">
        <v>3506</v>
      </c>
      <c r="F29" s="1005">
        <v>1033381</v>
      </c>
      <c r="G29" s="1005">
        <v>28700038</v>
      </c>
      <c r="H29" s="1005">
        <v>163</v>
      </c>
      <c r="I29" s="1005">
        <v>35276</v>
      </c>
      <c r="J29" s="1005">
        <v>954</v>
      </c>
      <c r="K29" s="1005">
        <v>131211</v>
      </c>
      <c r="L29" s="1006"/>
      <c r="M29" s="1007"/>
      <c r="N29" s="1007"/>
      <c r="O29" s="1006"/>
      <c r="P29" s="1005">
        <v>8</v>
      </c>
      <c r="Q29" s="1005">
        <v>2453</v>
      </c>
      <c r="R29" s="1005">
        <v>1693</v>
      </c>
      <c r="S29" s="1005">
        <v>816716</v>
      </c>
      <c r="T29" s="1005">
        <v>688</v>
      </c>
      <c r="U29" s="1005">
        <v>47725</v>
      </c>
      <c r="V29" s="1005">
        <v>27773</v>
      </c>
      <c r="W29" s="1008"/>
      <c r="X29" s="84"/>
      <c r="Y29" s="956"/>
      <c r="Z29" s="61" t="s">
        <v>22</v>
      </c>
      <c r="AA29" s="61"/>
      <c r="AB29" s="1009"/>
    </row>
    <row r="30" spans="1:28" s="991" customFormat="1" ht="11.25" customHeight="1">
      <c r="A30" s="61"/>
      <c r="B30" s="956"/>
      <c r="C30" s="61" t="s">
        <v>28</v>
      </c>
      <c r="D30" s="62"/>
      <c r="E30" s="1005">
        <v>2293</v>
      </c>
      <c r="F30" s="1005">
        <v>356982</v>
      </c>
      <c r="G30" s="1005">
        <v>8345979</v>
      </c>
      <c r="H30" s="1005">
        <v>127</v>
      </c>
      <c r="I30" s="1005">
        <v>22695</v>
      </c>
      <c r="J30" s="1005">
        <v>314</v>
      </c>
      <c r="K30" s="1005">
        <v>37639</v>
      </c>
      <c r="L30" s="1006"/>
      <c r="M30" s="1007"/>
      <c r="N30" s="1007"/>
      <c r="O30" s="1006"/>
      <c r="P30" s="1013" t="s">
        <v>678</v>
      </c>
      <c r="Q30" s="1013" t="s">
        <v>678</v>
      </c>
      <c r="R30" s="1013">
        <v>1073</v>
      </c>
      <c r="S30" s="1013">
        <v>265792</v>
      </c>
      <c r="T30" s="1005">
        <v>779</v>
      </c>
      <c r="U30" s="1005">
        <v>30856</v>
      </c>
      <c r="V30" s="1005">
        <v>23379</v>
      </c>
      <c r="W30" s="1008"/>
      <c r="X30" s="84"/>
      <c r="Y30" s="956"/>
      <c r="Z30" s="61" t="s">
        <v>28</v>
      </c>
      <c r="AA30" s="61"/>
      <c r="AB30" s="1009"/>
    </row>
    <row r="31" spans="1:28" s="991" customFormat="1" ht="11.25" customHeight="1">
      <c r="A31" s="61"/>
      <c r="B31" s="956"/>
      <c r="C31" s="61" t="s">
        <v>29</v>
      </c>
      <c r="D31" s="62"/>
      <c r="E31" s="1005">
        <v>2313</v>
      </c>
      <c r="F31" s="1005">
        <v>573398</v>
      </c>
      <c r="G31" s="1005">
        <v>18084077</v>
      </c>
      <c r="H31" s="1005">
        <v>190</v>
      </c>
      <c r="I31" s="1005">
        <v>85630</v>
      </c>
      <c r="J31" s="1005">
        <v>850</v>
      </c>
      <c r="K31" s="1005">
        <v>133752</v>
      </c>
      <c r="L31" s="1006"/>
      <c r="M31" s="1007"/>
      <c r="N31" s="1007"/>
      <c r="O31" s="1006"/>
      <c r="P31" s="1005">
        <v>7</v>
      </c>
      <c r="Q31" s="1005">
        <v>2463</v>
      </c>
      <c r="R31" s="1013">
        <v>1047</v>
      </c>
      <c r="S31" s="1013">
        <v>335590</v>
      </c>
      <c r="T31" s="1005">
        <v>219</v>
      </c>
      <c r="U31" s="1005">
        <v>15963</v>
      </c>
      <c r="V31" s="1005">
        <v>31538</v>
      </c>
      <c r="W31" s="1008"/>
      <c r="X31" s="84"/>
      <c r="Y31" s="956"/>
      <c r="Z31" s="61" t="s">
        <v>29</v>
      </c>
      <c r="AA31" s="61"/>
      <c r="AB31" s="1009"/>
    </row>
    <row r="32" spans="1:28" s="991" customFormat="1" ht="11.25" customHeight="1">
      <c r="A32" s="61"/>
      <c r="B32" s="956"/>
      <c r="C32" s="61" t="s">
        <v>30</v>
      </c>
      <c r="D32" s="62"/>
      <c r="E32" s="1005">
        <v>1511</v>
      </c>
      <c r="F32" s="1005">
        <v>356045</v>
      </c>
      <c r="G32" s="1005">
        <v>9926688</v>
      </c>
      <c r="H32" s="1005">
        <v>126</v>
      </c>
      <c r="I32" s="1005">
        <v>45019</v>
      </c>
      <c r="J32" s="1005">
        <v>281</v>
      </c>
      <c r="K32" s="1005">
        <v>42317</v>
      </c>
      <c r="L32" s="1006"/>
      <c r="M32" s="1007"/>
      <c r="N32" s="1007"/>
      <c r="O32" s="1006"/>
      <c r="P32" s="1013">
        <v>17</v>
      </c>
      <c r="Q32" s="1013">
        <v>27308</v>
      </c>
      <c r="R32" s="1013">
        <v>860</v>
      </c>
      <c r="S32" s="1013">
        <v>217798</v>
      </c>
      <c r="T32" s="1005">
        <v>227</v>
      </c>
      <c r="U32" s="1005">
        <v>23603</v>
      </c>
      <c r="V32" s="1005">
        <v>27880</v>
      </c>
      <c r="W32" s="1008"/>
      <c r="X32" s="84"/>
      <c r="Y32" s="956"/>
      <c r="Z32" s="61" t="s">
        <v>30</v>
      </c>
      <c r="AA32" s="61"/>
      <c r="AB32" s="1009"/>
    </row>
    <row r="33" spans="1:28" s="991" customFormat="1" ht="11.25" customHeight="1">
      <c r="A33" s="61"/>
      <c r="B33" s="956"/>
      <c r="C33" s="61" t="s">
        <v>31</v>
      </c>
      <c r="D33" s="62"/>
      <c r="E33" s="1005">
        <v>1539</v>
      </c>
      <c r="F33" s="1005">
        <v>277690</v>
      </c>
      <c r="G33" s="1005">
        <v>7281085</v>
      </c>
      <c r="H33" s="1005">
        <v>92</v>
      </c>
      <c r="I33" s="1005">
        <v>18051</v>
      </c>
      <c r="J33" s="1005">
        <v>177</v>
      </c>
      <c r="K33" s="1005">
        <v>20871</v>
      </c>
      <c r="L33" s="1006"/>
      <c r="M33" s="1007"/>
      <c r="N33" s="1007"/>
      <c r="O33" s="1006"/>
      <c r="P33" s="1013">
        <v>3</v>
      </c>
      <c r="Q33" s="1013">
        <v>656</v>
      </c>
      <c r="R33" s="1013">
        <v>697</v>
      </c>
      <c r="S33" s="1013">
        <v>205667</v>
      </c>
      <c r="T33" s="1005">
        <v>570</v>
      </c>
      <c r="U33" s="1005">
        <v>32445</v>
      </c>
      <c r="V33" s="1005">
        <v>26220</v>
      </c>
      <c r="W33" s="1008"/>
      <c r="X33" s="84"/>
      <c r="Y33" s="956"/>
      <c r="Z33" s="61" t="s">
        <v>31</v>
      </c>
      <c r="AA33" s="61"/>
      <c r="AB33" s="1009"/>
    </row>
    <row r="34" spans="1:28" s="991" customFormat="1" ht="11.25" customHeight="1">
      <c r="A34" s="61"/>
      <c r="B34" s="956"/>
      <c r="C34" s="61" t="s">
        <v>32</v>
      </c>
      <c r="D34" s="62"/>
      <c r="E34" s="1005">
        <v>2181</v>
      </c>
      <c r="F34" s="1005">
        <v>552358</v>
      </c>
      <c r="G34" s="1005">
        <v>19566387</v>
      </c>
      <c r="H34" s="1005">
        <v>116</v>
      </c>
      <c r="I34" s="1005">
        <v>30907</v>
      </c>
      <c r="J34" s="1005">
        <v>336</v>
      </c>
      <c r="K34" s="1005">
        <v>42468</v>
      </c>
      <c r="L34" s="1006"/>
      <c r="M34" s="1007"/>
      <c r="N34" s="1007"/>
      <c r="O34" s="1006"/>
      <c r="P34" s="1013">
        <v>1</v>
      </c>
      <c r="Q34" s="1013">
        <v>303</v>
      </c>
      <c r="R34" s="1013">
        <v>450</v>
      </c>
      <c r="S34" s="1013">
        <v>375007</v>
      </c>
      <c r="T34" s="1005">
        <v>1278</v>
      </c>
      <c r="U34" s="1005">
        <v>103673</v>
      </c>
      <c r="V34" s="1005">
        <v>35423</v>
      </c>
      <c r="W34" s="1008"/>
      <c r="X34" s="84"/>
      <c r="Y34" s="956"/>
      <c r="Z34" s="61" t="s">
        <v>32</v>
      </c>
      <c r="AA34" s="61"/>
      <c r="AB34" s="1009"/>
    </row>
    <row r="35" spans="1:28" s="991" customFormat="1" ht="11.25" customHeight="1">
      <c r="A35" s="61"/>
      <c r="B35" s="956"/>
      <c r="C35" s="61" t="s">
        <v>37</v>
      </c>
      <c r="D35" s="62"/>
      <c r="E35" s="1005">
        <v>3538</v>
      </c>
      <c r="F35" s="1005">
        <v>507156</v>
      </c>
      <c r="G35" s="1005">
        <v>13224895</v>
      </c>
      <c r="H35" s="1005">
        <v>166</v>
      </c>
      <c r="I35" s="1005">
        <v>37381</v>
      </c>
      <c r="J35" s="1005">
        <v>740</v>
      </c>
      <c r="K35" s="1005">
        <v>79241</v>
      </c>
      <c r="L35" s="1006"/>
      <c r="M35" s="1007"/>
      <c r="N35" s="1007"/>
      <c r="O35" s="1006"/>
      <c r="P35" s="1013">
        <v>8</v>
      </c>
      <c r="Q35" s="1013">
        <v>5531</v>
      </c>
      <c r="R35" s="1013">
        <v>2621</v>
      </c>
      <c r="S35" s="1013">
        <v>384646</v>
      </c>
      <c r="T35" s="1005">
        <v>3</v>
      </c>
      <c r="U35" s="1005">
        <v>357</v>
      </c>
      <c r="V35" s="1005">
        <v>26077</v>
      </c>
      <c r="W35" s="1008"/>
      <c r="X35" s="84"/>
      <c r="Y35" s="956"/>
      <c r="Z35" s="61" t="s">
        <v>37</v>
      </c>
      <c r="AA35" s="61"/>
      <c r="AB35" s="1009"/>
    </row>
    <row r="36" spans="1:28" s="991" customFormat="1" ht="11.25" customHeight="1">
      <c r="A36" s="61"/>
      <c r="B36" s="956"/>
      <c r="C36" s="61" t="s">
        <v>38</v>
      </c>
      <c r="D36" s="62"/>
      <c r="E36" s="1005">
        <v>1384</v>
      </c>
      <c r="F36" s="1005">
        <v>194423</v>
      </c>
      <c r="G36" s="1005">
        <v>3591814</v>
      </c>
      <c r="H36" s="1005">
        <v>85</v>
      </c>
      <c r="I36" s="1005">
        <v>22176</v>
      </c>
      <c r="J36" s="1005">
        <v>264</v>
      </c>
      <c r="K36" s="1005">
        <v>32717</v>
      </c>
      <c r="L36" s="1006"/>
      <c r="M36" s="1007"/>
      <c r="N36" s="1007"/>
      <c r="O36" s="1006"/>
      <c r="P36" s="1013">
        <v>3</v>
      </c>
      <c r="Q36" s="1013">
        <v>1538</v>
      </c>
      <c r="R36" s="1013">
        <v>248</v>
      </c>
      <c r="S36" s="1013">
        <v>94311</v>
      </c>
      <c r="T36" s="1005">
        <v>784</v>
      </c>
      <c r="U36" s="1005">
        <v>43681</v>
      </c>
      <c r="V36" s="1005">
        <v>18474</v>
      </c>
      <c r="W36" s="1008"/>
      <c r="X36" s="84"/>
      <c r="Y36" s="956"/>
      <c r="Z36" s="61" t="s">
        <v>38</v>
      </c>
      <c r="AA36" s="61"/>
      <c r="AB36" s="1009"/>
    </row>
    <row r="37" spans="1:28" s="991" customFormat="1" ht="11.25" customHeight="1">
      <c r="A37" s="61"/>
      <c r="B37" s="956"/>
      <c r="C37" s="61" t="s">
        <v>39</v>
      </c>
      <c r="D37" s="62"/>
      <c r="E37" s="1005">
        <v>2969</v>
      </c>
      <c r="F37" s="1005">
        <v>378538</v>
      </c>
      <c r="G37" s="1005">
        <v>9993847</v>
      </c>
      <c r="H37" s="1005">
        <v>119</v>
      </c>
      <c r="I37" s="1005">
        <v>27256</v>
      </c>
      <c r="J37" s="1005">
        <v>521</v>
      </c>
      <c r="K37" s="1005">
        <v>65459</v>
      </c>
      <c r="L37" s="1006"/>
      <c r="M37" s="1007"/>
      <c r="N37" s="1007"/>
      <c r="O37" s="1006"/>
      <c r="P37" s="1013">
        <v>11</v>
      </c>
      <c r="Q37" s="1013">
        <v>5001</v>
      </c>
      <c r="R37" s="1013">
        <v>946</v>
      </c>
      <c r="S37" s="1013">
        <v>204843</v>
      </c>
      <c r="T37" s="1005">
        <v>1372</v>
      </c>
      <c r="U37" s="1005">
        <v>75979</v>
      </c>
      <c r="V37" s="1005">
        <v>26401</v>
      </c>
      <c r="W37" s="1008"/>
      <c r="X37" s="84"/>
      <c r="Y37" s="956"/>
      <c r="Z37" s="61" t="s">
        <v>39</v>
      </c>
      <c r="AA37" s="61"/>
      <c r="AB37" s="1009"/>
    </row>
    <row r="38" spans="1:28" s="991" customFormat="1" ht="11.25" customHeight="1">
      <c r="A38" s="61"/>
      <c r="B38" s="956"/>
      <c r="C38" s="61" t="s">
        <v>40</v>
      </c>
      <c r="D38" s="62"/>
      <c r="E38" s="1005">
        <v>2507</v>
      </c>
      <c r="F38" s="1005">
        <v>299550</v>
      </c>
      <c r="G38" s="1005">
        <v>9730209</v>
      </c>
      <c r="H38" s="1005">
        <v>88</v>
      </c>
      <c r="I38" s="1005">
        <v>15951</v>
      </c>
      <c r="J38" s="1005">
        <v>312</v>
      </c>
      <c r="K38" s="1005">
        <v>38313</v>
      </c>
      <c r="L38" s="1006"/>
      <c r="M38" s="1007"/>
      <c r="N38" s="1007"/>
      <c r="O38" s="1006"/>
      <c r="P38" s="1013">
        <v>11</v>
      </c>
      <c r="Q38" s="1013">
        <v>8185</v>
      </c>
      <c r="R38" s="1013">
        <v>1954</v>
      </c>
      <c r="S38" s="1013">
        <v>233909</v>
      </c>
      <c r="T38" s="1005">
        <v>142</v>
      </c>
      <c r="U38" s="1005">
        <v>3192</v>
      </c>
      <c r="V38" s="1005">
        <v>32483</v>
      </c>
      <c r="W38" s="1008"/>
      <c r="X38" s="84"/>
      <c r="Y38" s="956"/>
      <c r="Z38" s="61" t="s">
        <v>40</v>
      </c>
      <c r="AA38" s="61"/>
      <c r="AB38" s="1009"/>
    </row>
    <row r="39" spans="1:28" s="991" customFormat="1" ht="11.25" customHeight="1">
      <c r="A39" s="61"/>
      <c r="B39" s="956"/>
      <c r="C39" s="61" t="s">
        <v>41</v>
      </c>
      <c r="D39" s="62"/>
      <c r="E39" s="1005">
        <v>3721</v>
      </c>
      <c r="F39" s="1005">
        <v>727602</v>
      </c>
      <c r="G39" s="1005">
        <v>17840577</v>
      </c>
      <c r="H39" s="1005">
        <v>196</v>
      </c>
      <c r="I39" s="1005">
        <v>69400</v>
      </c>
      <c r="J39" s="1005">
        <v>625</v>
      </c>
      <c r="K39" s="1005">
        <v>82859</v>
      </c>
      <c r="L39" s="1006"/>
      <c r="M39" s="1007"/>
      <c r="N39" s="1007"/>
      <c r="O39" s="1006"/>
      <c r="P39" s="1013" t="s">
        <v>678</v>
      </c>
      <c r="Q39" s="1013" t="s">
        <v>678</v>
      </c>
      <c r="R39" s="1013">
        <v>390</v>
      </c>
      <c r="S39" s="1013">
        <v>437969</v>
      </c>
      <c r="T39" s="1005">
        <v>2510</v>
      </c>
      <c r="U39" s="1005">
        <v>137374</v>
      </c>
      <c r="V39" s="1005">
        <v>24520</v>
      </c>
      <c r="W39" s="1008"/>
      <c r="X39" s="84"/>
      <c r="Y39" s="956"/>
      <c r="Z39" s="61" t="s">
        <v>41</v>
      </c>
      <c r="AA39" s="61"/>
      <c r="AB39" s="1009"/>
    </row>
    <row r="40" spans="1:28" s="991" customFormat="1" ht="11.25" customHeight="1">
      <c r="A40" s="61"/>
      <c r="B40" s="956"/>
      <c r="C40" s="61" t="s">
        <v>42</v>
      </c>
      <c r="D40" s="62"/>
      <c r="E40" s="1005">
        <v>2384</v>
      </c>
      <c r="F40" s="1005">
        <v>285666</v>
      </c>
      <c r="G40" s="1005">
        <v>7007001</v>
      </c>
      <c r="H40" s="1005">
        <v>133</v>
      </c>
      <c r="I40" s="1005">
        <v>45109</v>
      </c>
      <c r="J40" s="1005">
        <v>548</v>
      </c>
      <c r="K40" s="1005">
        <v>67460</v>
      </c>
      <c r="L40" s="1006"/>
      <c r="M40" s="1007"/>
      <c r="N40" s="1007"/>
      <c r="O40" s="1006"/>
      <c r="P40" s="1013">
        <v>7</v>
      </c>
      <c r="Q40" s="1013">
        <v>3338</v>
      </c>
      <c r="R40" s="1013">
        <v>245</v>
      </c>
      <c r="S40" s="1013">
        <v>101910</v>
      </c>
      <c r="T40" s="1005">
        <v>1451</v>
      </c>
      <c r="U40" s="1005">
        <v>67849</v>
      </c>
      <c r="V40" s="1005">
        <v>24529</v>
      </c>
      <c r="W40" s="1008"/>
      <c r="X40" s="84"/>
      <c r="Y40" s="956"/>
      <c r="Z40" s="61" t="s">
        <v>42</v>
      </c>
      <c r="AA40" s="61"/>
      <c r="AB40" s="1009"/>
    </row>
    <row r="41" spans="1:28" s="991" customFormat="1" ht="11.25" customHeight="1">
      <c r="A41" s="61"/>
      <c r="B41" s="956"/>
      <c r="C41" s="61" t="s">
        <v>43</v>
      </c>
      <c r="D41" s="62"/>
      <c r="E41" s="1005">
        <f>H41+J41+P41+R41+T41</f>
        <v>1151</v>
      </c>
      <c r="F41" s="1005">
        <f>I41+K41+Q41+S41+U41</f>
        <v>95339</v>
      </c>
      <c r="G41" s="1005">
        <v>2407024</v>
      </c>
      <c r="H41" s="1005">
        <v>61</v>
      </c>
      <c r="I41" s="1005">
        <v>11455</v>
      </c>
      <c r="J41" s="1005">
        <v>207</v>
      </c>
      <c r="K41" s="1005">
        <v>24679</v>
      </c>
      <c r="L41" s="1006"/>
      <c r="M41" s="1007"/>
      <c r="N41" s="1007"/>
      <c r="O41" s="1006"/>
      <c r="P41" s="1013">
        <v>5</v>
      </c>
      <c r="Q41" s="1013">
        <v>3123</v>
      </c>
      <c r="R41" s="1013">
        <v>106</v>
      </c>
      <c r="S41" s="1013">
        <v>15018</v>
      </c>
      <c r="T41" s="1005">
        <v>772</v>
      </c>
      <c r="U41" s="1005">
        <v>41064</v>
      </c>
      <c r="V41" s="1005">
        <v>25247</v>
      </c>
      <c r="W41" s="1008"/>
      <c r="X41" s="84"/>
      <c r="Y41" s="956"/>
      <c r="Z41" s="61" t="s">
        <v>43</v>
      </c>
      <c r="AA41" s="61"/>
      <c r="AB41" s="1009"/>
    </row>
    <row r="42" spans="1:28" s="991" customFormat="1" ht="11.25" customHeight="1">
      <c r="A42" s="61"/>
      <c r="B42" s="956"/>
      <c r="C42" s="61" t="s">
        <v>44</v>
      </c>
      <c r="D42" s="62"/>
      <c r="E42" s="1005">
        <f>H42+J42+P42+R42+T42</f>
        <v>1175</v>
      </c>
      <c r="F42" s="1005">
        <f>I42+K42+Q42+S42+U42</f>
        <v>93512</v>
      </c>
      <c r="G42" s="1005">
        <v>2345234</v>
      </c>
      <c r="H42" s="1005">
        <v>45</v>
      </c>
      <c r="I42" s="1005">
        <v>5218</v>
      </c>
      <c r="J42" s="1005">
        <v>189</v>
      </c>
      <c r="K42" s="1005">
        <v>15036</v>
      </c>
      <c r="L42" s="1006"/>
      <c r="M42" s="1007"/>
      <c r="N42" s="1007"/>
      <c r="O42" s="1006"/>
      <c r="P42" s="1013">
        <v>7</v>
      </c>
      <c r="Q42" s="1013">
        <v>4052</v>
      </c>
      <c r="R42" s="1013">
        <v>77</v>
      </c>
      <c r="S42" s="1013">
        <v>24793</v>
      </c>
      <c r="T42" s="1005">
        <v>857</v>
      </c>
      <c r="U42" s="1005">
        <v>44413</v>
      </c>
      <c r="V42" s="1005">
        <v>25079</v>
      </c>
      <c r="W42" s="1008"/>
      <c r="X42" s="84"/>
      <c r="Y42" s="956"/>
      <c r="Z42" s="61" t="s">
        <v>44</v>
      </c>
      <c r="AA42" s="61"/>
      <c r="AB42" s="1009"/>
    </row>
    <row r="43" spans="1:30" s="991" customFormat="1" ht="3.75" customHeight="1">
      <c r="A43" s="958"/>
      <c r="B43" s="959"/>
      <c r="C43" s="958"/>
      <c r="D43" s="960"/>
      <c r="E43" s="1014"/>
      <c r="F43" s="1014"/>
      <c r="G43" s="1014"/>
      <c r="H43" s="1014"/>
      <c r="I43" s="1014"/>
      <c r="J43" s="1014"/>
      <c r="K43" s="1014"/>
      <c r="L43" s="1015"/>
      <c r="M43" s="1007"/>
      <c r="N43" s="1007"/>
      <c r="O43" s="1015"/>
      <c r="P43" s="1014"/>
      <c r="Q43" s="1014"/>
      <c r="R43" s="1016"/>
      <c r="S43" s="1016"/>
      <c r="T43" s="1014"/>
      <c r="U43" s="1014"/>
      <c r="V43" s="1014"/>
      <c r="W43" s="1017"/>
      <c r="X43" s="963"/>
      <c r="Y43" s="959"/>
      <c r="Z43" s="958"/>
      <c r="AA43" s="958"/>
      <c r="AB43" s="1009"/>
      <c r="AD43" s="1009"/>
    </row>
    <row r="44" spans="1:30" s="991" customFormat="1" ht="15.75" customHeight="1">
      <c r="A44" s="925"/>
      <c r="B44" s="965" t="s">
        <v>656</v>
      </c>
      <c r="C44" s="925"/>
      <c r="D44" s="925"/>
      <c r="E44" s="1005"/>
      <c r="F44" s="1005"/>
      <c r="G44" s="1005"/>
      <c r="H44" s="1005"/>
      <c r="I44" s="1005"/>
      <c r="J44" s="1005"/>
      <c r="K44" s="1005"/>
      <c r="L44" s="1006"/>
      <c r="M44" s="1007"/>
      <c r="N44" s="1007"/>
      <c r="O44" s="1006"/>
      <c r="P44" s="1005"/>
      <c r="Q44" s="1005"/>
      <c r="R44" s="1005"/>
      <c r="S44" s="1005"/>
      <c r="T44" s="1005"/>
      <c r="U44" s="1005"/>
      <c r="V44" s="1005"/>
      <c r="W44" s="925"/>
      <c r="X44" s="925"/>
      <c r="Y44" s="922"/>
      <c r="Z44" s="925"/>
      <c r="AA44" s="925"/>
      <c r="AB44" s="1009"/>
      <c r="AC44" s="1009"/>
      <c r="AD44" s="1009"/>
    </row>
    <row r="45" spans="1:30" s="991" customFormat="1" ht="12" customHeight="1">
      <c r="A45" s="925"/>
      <c r="B45" s="922"/>
      <c r="C45" s="925"/>
      <c r="D45" s="925"/>
      <c r="E45" s="1005"/>
      <c r="F45" s="1005"/>
      <c r="G45" s="1005"/>
      <c r="H45" s="1005"/>
      <c r="I45" s="1005"/>
      <c r="J45" s="1005"/>
      <c r="K45" s="1005"/>
      <c r="L45" s="1006"/>
      <c r="M45" s="1007"/>
      <c r="N45" s="1007"/>
      <c r="O45" s="1006"/>
      <c r="P45" s="1013"/>
      <c r="Q45" s="1013"/>
      <c r="R45" s="1013"/>
      <c r="S45" s="1013"/>
      <c r="T45" s="1005"/>
      <c r="U45" s="1005"/>
      <c r="V45" s="1005"/>
      <c r="W45" s="925"/>
      <c r="X45" s="925"/>
      <c r="Y45" s="922"/>
      <c r="Z45" s="925"/>
      <c r="AA45" s="925"/>
      <c r="AB45" s="1009"/>
      <c r="AC45" s="1009"/>
      <c r="AD45" s="1009"/>
    </row>
    <row r="46" spans="1:30" s="991" customFormat="1" ht="12" customHeight="1">
      <c r="A46" s="925"/>
      <c r="B46" s="922"/>
      <c r="C46" s="925"/>
      <c r="D46" s="925"/>
      <c r="E46" s="1005"/>
      <c r="F46" s="1005"/>
      <c r="G46" s="1005"/>
      <c r="H46" s="1005"/>
      <c r="I46" s="1005"/>
      <c r="J46" s="1005"/>
      <c r="K46" s="1005"/>
      <c r="L46" s="1006"/>
      <c r="M46" s="1007"/>
      <c r="N46" s="1007"/>
      <c r="O46" s="1006"/>
      <c r="P46" s="1005"/>
      <c r="Q46" s="1005"/>
      <c r="R46" s="1005"/>
      <c r="S46" s="1005"/>
      <c r="T46" s="1005"/>
      <c r="U46" s="1005"/>
      <c r="V46" s="1005"/>
      <c r="W46" s="925"/>
      <c r="X46" s="925"/>
      <c r="Y46" s="922"/>
      <c r="Z46" s="925"/>
      <c r="AA46" s="925"/>
      <c r="AB46" s="1009"/>
      <c r="AC46" s="1009"/>
      <c r="AD46" s="1009"/>
    </row>
    <row r="47" spans="1:30" s="991" customFormat="1" ht="12" customHeight="1">
      <c r="A47" s="925"/>
      <c r="B47" s="922"/>
      <c r="C47" s="925"/>
      <c r="D47" s="925"/>
      <c r="E47" s="1009"/>
      <c r="F47" s="1009"/>
      <c r="G47" s="1009"/>
      <c r="H47" s="1009"/>
      <c r="I47" s="1009"/>
      <c r="J47" s="1009"/>
      <c r="K47" s="1009"/>
      <c r="L47" s="1018"/>
      <c r="M47" s="993"/>
      <c r="N47" s="993"/>
      <c r="O47" s="1018"/>
      <c r="P47" s="1009"/>
      <c r="Q47" s="1009"/>
      <c r="R47" s="1009"/>
      <c r="S47" s="1009"/>
      <c r="T47" s="1009"/>
      <c r="U47" s="1009"/>
      <c r="V47" s="1009"/>
      <c r="W47" s="925"/>
      <c r="X47" s="925"/>
      <c r="Y47" s="922"/>
      <c r="Z47" s="925"/>
      <c r="AA47" s="925"/>
      <c r="AB47" s="1009"/>
      <c r="AC47" s="1009"/>
      <c r="AD47" s="1009"/>
    </row>
    <row r="48" spans="1:30" s="991" customFormat="1" ht="12" customHeight="1">
      <c r="A48" s="925"/>
      <c r="B48" s="922"/>
      <c r="C48" s="925"/>
      <c r="D48" s="925"/>
      <c r="E48" s="1009"/>
      <c r="F48" s="1009"/>
      <c r="G48" s="1009"/>
      <c r="H48" s="1009"/>
      <c r="I48" s="1009"/>
      <c r="J48" s="1009"/>
      <c r="K48" s="1009"/>
      <c r="L48" s="1018"/>
      <c r="M48" s="993"/>
      <c r="N48" s="993"/>
      <c r="O48" s="1018"/>
      <c r="P48" s="1009"/>
      <c r="Q48" s="1009"/>
      <c r="R48" s="1009"/>
      <c r="S48" s="1009"/>
      <c r="T48" s="1009"/>
      <c r="U48" s="1009"/>
      <c r="V48" s="1009"/>
      <c r="W48" s="925"/>
      <c r="X48" s="925"/>
      <c r="Y48" s="922"/>
      <c r="Z48" s="925"/>
      <c r="AA48" s="925"/>
      <c r="AB48" s="1009"/>
      <c r="AC48" s="1009"/>
      <c r="AD48" s="1009"/>
    </row>
    <row r="49" spans="1:30" s="991" customFormat="1" ht="12" customHeight="1">
      <c r="A49" s="925"/>
      <c r="B49" s="922"/>
      <c r="C49" s="925"/>
      <c r="D49" s="925"/>
      <c r="E49" s="1009"/>
      <c r="F49" s="1009"/>
      <c r="G49" s="1009"/>
      <c r="H49" s="1009"/>
      <c r="I49" s="1009"/>
      <c r="J49" s="1009"/>
      <c r="K49" s="1009"/>
      <c r="L49" s="1018"/>
      <c r="M49" s="993"/>
      <c r="N49" s="993"/>
      <c r="O49" s="1018"/>
      <c r="P49" s="1009"/>
      <c r="Q49" s="1009"/>
      <c r="R49" s="1009"/>
      <c r="S49" s="1009"/>
      <c r="T49" s="1009"/>
      <c r="U49" s="1009"/>
      <c r="V49" s="1009"/>
      <c r="W49" s="925"/>
      <c r="X49" s="925"/>
      <c r="Y49" s="922"/>
      <c r="Z49" s="925"/>
      <c r="AA49" s="925"/>
      <c r="AB49" s="1009"/>
      <c r="AC49" s="1009"/>
      <c r="AD49" s="1009"/>
    </row>
    <row r="50" spans="1:30" s="991" customFormat="1" ht="12" customHeight="1">
      <c r="A50" s="969"/>
      <c r="B50" s="970"/>
      <c r="C50" s="969"/>
      <c r="D50" s="969"/>
      <c r="E50" s="1009"/>
      <c r="F50" s="1009"/>
      <c r="G50" s="1009"/>
      <c r="H50" s="1009"/>
      <c r="I50" s="1009"/>
      <c r="J50" s="1009"/>
      <c r="K50" s="1009"/>
      <c r="L50" s="1018"/>
      <c r="M50" s="993"/>
      <c r="N50" s="993"/>
      <c r="O50" s="1018"/>
      <c r="P50" s="1009"/>
      <c r="Q50" s="1009"/>
      <c r="R50" s="1009"/>
      <c r="S50" s="1009"/>
      <c r="T50" s="1009"/>
      <c r="U50" s="1009"/>
      <c r="V50" s="1009"/>
      <c r="W50" s="969"/>
      <c r="X50" s="969"/>
      <c r="Y50" s="970"/>
      <c r="Z50" s="969"/>
      <c r="AA50" s="969"/>
      <c r="AB50" s="1009"/>
      <c r="AC50" s="1009"/>
      <c r="AD50" s="1009"/>
    </row>
    <row r="51" spans="1:30" s="991" customFormat="1" ht="12" customHeight="1">
      <c r="A51" s="972"/>
      <c r="B51" s="973"/>
      <c r="C51" s="972"/>
      <c r="D51" s="972"/>
      <c r="E51" s="1009"/>
      <c r="F51" s="1009"/>
      <c r="G51" s="1009"/>
      <c r="H51" s="1009"/>
      <c r="I51" s="1009"/>
      <c r="J51" s="1009"/>
      <c r="K51" s="1009"/>
      <c r="L51" s="1018"/>
      <c r="M51" s="993"/>
      <c r="N51" s="993"/>
      <c r="O51" s="1018"/>
      <c r="P51" s="1009"/>
      <c r="Q51" s="1009"/>
      <c r="R51" s="1009"/>
      <c r="S51" s="1009"/>
      <c r="T51" s="1009"/>
      <c r="U51" s="1009"/>
      <c r="V51" s="1009"/>
      <c r="W51" s="972"/>
      <c r="X51" s="972"/>
      <c r="Y51" s="973"/>
      <c r="Z51" s="972"/>
      <c r="AA51" s="969"/>
      <c r="AB51" s="1009"/>
      <c r="AC51" s="1009"/>
      <c r="AD51" s="1009"/>
    </row>
    <row r="52" spans="1:30" s="991" customFormat="1" ht="12" customHeight="1">
      <c r="A52" s="972"/>
      <c r="B52" s="973"/>
      <c r="C52" s="972"/>
      <c r="D52" s="972"/>
      <c r="E52" s="1009"/>
      <c r="F52" s="1009"/>
      <c r="G52" s="1009"/>
      <c r="H52" s="1009"/>
      <c r="I52" s="1009"/>
      <c r="J52" s="1009"/>
      <c r="K52" s="1009"/>
      <c r="L52" s="1018"/>
      <c r="M52" s="993"/>
      <c r="N52" s="993"/>
      <c r="O52" s="1018"/>
      <c r="P52" s="1009"/>
      <c r="Q52" s="1009"/>
      <c r="R52" s="1009"/>
      <c r="S52" s="1009"/>
      <c r="T52" s="1009"/>
      <c r="U52" s="1009"/>
      <c r="V52" s="1009"/>
      <c r="W52" s="972"/>
      <c r="X52" s="972"/>
      <c r="Y52" s="973"/>
      <c r="Z52" s="972"/>
      <c r="AA52" s="969"/>
      <c r="AB52" s="1009"/>
      <c r="AC52" s="1009"/>
      <c r="AD52" s="1009"/>
    </row>
    <row r="53" spans="1:27" s="991" customFormat="1" ht="12" customHeight="1">
      <c r="A53" s="972"/>
      <c r="B53" s="973"/>
      <c r="C53" s="972"/>
      <c r="D53" s="972"/>
      <c r="L53" s="992"/>
      <c r="M53" s="993"/>
      <c r="N53" s="993"/>
      <c r="O53" s="992"/>
      <c r="W53" s="972"/>
      <c r="X53" s="972"/>
      <c r="Y53" s="973"/>
      <c r="Z53" s="972"/>
      <c r="AA53" s="969"/>
    </row>
    <row r="54" spans="1:27" s="991" customFormat="1" ht="12" customHeight="1">
      <c r="A54" s="972"/>
      <c r="B54" s="973"/>
      <c r="C54" s="972"/>
      <c r="D54" s="972"/>
      <c r="L54" s="992"/>
      <c r="M54" s="993"/>
      <c r="N54" s="993"/>
      <c r="O54" s="992"/>
      <c r="W54" s="972"/>
      <c r="X54" s="972"/>
      <c r="Y54" s="973"/>
      <c r="Z54" s="972"/>
      <c r="AA54" s="972"/>
    </row>
    <row r="55" spans="1:27" s="991" customFormat="1" ht="12" customHeight="1">
      <c r="A55" s="972"/>
      <c r="B55" s="973"/>
      <c r="C55" s="972"/>
      <c r="D55" s="972"/>
      <c r="L55" s="992"/>
      <c r="M55" s="993"/>
      <c r="N55" s="993"/>
      <c r="O55" s="992"/>
      <c r="W55" s="972"/>
      <c r="X55" s="972"/>
      <c r="Y55" s="973"/>
      <c r="Z55" s="972"/>
      <c r="AA55" s="972"/>
    </row>
    <row r="56" spans="1:27" s="991" customFormat="1" ht="12" customHeight="1">
      <c r="A56" s="972"/>
      <c r="B56" s="973"/>
      <c r="C56" s="972"/>
      <c r="D56" s="972"/>
      <c r="L56" s="992"/>
      <c r="M56" s="993"/>
      <c r="N56" s="993"/>
      <c r="O56" s="992"/>
      <c r="W56" s="972"/>
      <c r="X56" s="972"/>
      <c r="Y56" s="973"/>
      <c r="Z56" s="972"/>
      <c r="AA56" s="972"/>
    </row>
    <row r="57" spans="1:27" s="991" customFormat="1" ht="12" customHeight="1">
      <c r="A57" s="972"/>
      <c r="B57" s="973"/>
      <c r="C57" s="972"/>
      <c r="D57" s="972"/>
      <c r="L57" s="992"/>
      <c r="M57" s="993"/>
      <c r="N57" s="993"/>
      <c r="O57" s="992"/>
      <c r="W57" s="972"/>
      <c r="X57" s="972"/>
      <c r="Y57" s="973"/>
      <c r="Z57" s="972"/>
      <c r="AA57" s="972"/>
    </row>
    <row r="58" spans="1:27" s="991" customFormat="1" ht="12" customHeight="1">
      <c r="A58" s="972"/>
      <c r="B58" s="973"/>
      <c r="C58" s="972"/>
      <c r="D58" s="972"/>
      <c r="L58" s="992"/>
      <c r="M58" s="993"/>
      <c r="N58" s="993"/>
      <c r="O58" s="992"/>
      <c r="W58" s="972"/>
      <c r="X58" s="972"/>
      <c r="Y58" s="973"/>
      <c r="Z58" s="972"/>
      <c r="AA58" s="972"/>
    </row>
    <row r="59" spans="1:27" s="991" customFormat="1" ht="12" customHeight="1">
      <c r="A59" s="972"/>
      <c r="B59" s="973"/>
      <c r="C59" s="972"/>
      <c r="D59" s="972"/>
      <c r="L59" s="992"/>
      <c r="M59" s="993"/>
      <c r="N59" s="993"/>
      <c r="O59" s="992"/>
      <c r="W59" s="972"/>
      <c r="X59" s="972"/>
      <c r="Y59" s="973"/>
      <c r="Z59" s="972"/>
      <c r="AA59" s="972"/>
    </row>
    <row r="60" spans="1:27" s="991" customFormat="1" ht="12" customHeight="1">
      <c r="A60" s="972"/>
      <c r="B60" s="973"/>
      <c r="C60" s="972"/>
      <c r="D60" s="972"/>
      <c r="L60" s="992"/>
      <c r="M60" s="993"/>
      <c r="N60" s="993"/>
      <c r="O60" s="992"/>
      <c r="W60" s="972"/>
      <c r="X60" s="972"/>
      <c r="Y60" s="973"/>
      <c r="Z60" s="972"/>
      <c r="AA60" s="972"/>
    </row>
    <row r="61" spans="1:27" s="991" customFormat="1" ht="12" customHeight="1">
      <c r="A61" s="972"/>
      <c r="B61" s="973"/>
      <c r="C61" s="972"/>
      <c r="D61" s="972"/>
      <c r="L61" s="992"/>
      <c r="M61" s="993"/>
      <c r="N61" s="993"/>
      <c r="O61" s="992"/>
      <c r="W61" s="972"/>
      <c r="X61" s="972"/>
      <c r="Y61" s="973"/>
      <c r="Z61" s="972"/>
      <c r="AA61" s="972"/>
    </row>
    <row r="62" spans="1:27" s="991" customFormat="1" ht="12" customHeight="1">
      <c r="A62" s="972"/>
      <c r="B62" s="973"/>
      <c r="C62" s="972"/>
      <c r="D62" s="972"/>
      <c r="L62" s="992"/>
      <c r="M62" s="993"/>
      <c r="N62" s="993"/>
      <c r="O62" s="992"/>
      <c r="W62" s="972"/>
      <c r="X62" s="972"/>
      <c r="Y62" s="973"/>
      <c r="Z62" s="972"/>
      <c r="AA62" s="972"/>
    </row>
    <row r="63" spans="1:27" s="991" customFormat="1" ht="12" customHeight="1">
      <c r="A63" s="972"/>
      <c r="B63" s="973"/>
      <c r="C63" s="972"/>
      <c r="D63" s="972"/>
      <c r="L63" s="992"/>
      <c r="M63" s="993"/>
      <c r="N63" s="993"/>
      <c r="O63" s="992"/>
      <c r="W63" s="972"/>
      <c r="X63" s="972"/>
      <c r="Y63" s="973"/>
      <c r="Z63" s="972"/>
      <c r="AA63" s="972"/>
    </row>
    <row r="64" spans="1:27" s="991" customFormat="1" ht="12" customHeight="1">
      <c r="A64" s="972"/>
      <c r="B64" s="973"/>
      <c r="C64" s="972"/>
      <c r="D64" s="972"/>
      <c r="L64" s="992"/>
      <c r="M64" s="993"/>
      <c r="N64" s="993"/>
      <c r="O64" s="992"/>
      <c r="W64" s="972"/>
      <c r="X64" s="972"/>
      <c r="Y64" s="973"/>
      <c r="Z64" s="972"/>
      <c r="AA64" s="972"/>
    </row>
    <row r="65" spans="1:27" s="991" customFormat="1" ht="12" customHeight="1">
      <c r="A65" s="972"/>
      <c r="B65" s="973"/>
      <c r="C65" s="972"/>
      <c r="D65" s="972"/>
      <c r="L65" s="992"/>
      <c r="M65" s="993"/>
      <c r="N65" s="993"/>
      <c r="O65" s="992"/>
      <c r="W65" s="972"/>
      <c r="X65" s="972"/>
      <c r="Y65" s="973"/>
      <c r="Z65" s="972"/>
      <c r="AA65" s="972"/>
    </row>
    <row r="66" spans="1:27" s="991" customFormat="1" ht="12" customHeight="1">
      <c r="A66" s="972"/>
      <c r="B66" s="973"/>
      <c r="C66" s="972"/>
      <c r="D66" s="972"/>
      <c r="L66" s="992"/>
      <c r="M66" s="993"/>
      <c r="N66" s="993"/>
      <c r="O66" s="992"/>
      <c r="W66" s="972"/>
      <c r="X66" s="972"/>
      <c r="Y66" s="973"/>
      <c r="Z66" s="972"/>
      <c r="AA66" s="972"/>
    </row>
    <row r="67" spans="1:27" s="991" customFormat="1" ht="12" customHeight="1">
      <c r="A67" s="972"/>
      <c r="B67" s="973"/>
      <c r="C67" s="972"/>
      <c r="D67" s="972"/>
      <c r="L67" s="992"/>
      <c r="M67" s="993"/>
      <c r="N67" s="993"/>
      <c r="O67" s="992"/>
      <c r="W67" s="972"/>
      <c r="X67" s="972"/>
      <c r="Y67" s="973"/>
      <c r="Z67" s="972"/>
      <c r="AA67" s="972"/>
    </row>
    <row r="68" spans="1:27" s="991" customFormat="1" ht="12" customHeight="1">
      <c r="A68" s="972"/>
      <c r="B68" s="973"/>
      <c r="C68" s="972"/>
      <c r="D68" s="972"/>
      <c r="L68" s="992"/>
      <c r="M68" s="993"/>
      <c r="N68" s="993"/>
      <c r="O68" s="992"/>
      <c r="W68" s="972"/>
      <c r="X68" s="972"/>
      <c r="Y68" s="973"/>
      <c r="Z68" s="972"/>
      <c r="AA68" s="972"/>
    </row>
    <row r="69" spans="1:27" s="991" customFormat="1" ht="12" customHeight="1">
      <c r="A69" s="972"/>
      <c r="B69" s="973"/>
      <c r="C69" s="972"/>
      <c r="D69" s="972"/>
      <c r="L69" s="992"/>
      <c r="M69" s="993"/>
      <c r="N69" s="993"/>
      <c r="O69" s="992"/>
      <c r="W69" s="972"/>
      <c r="X69" s="972"/>
      <c r="Y69" s="973"/>
      <c r="Z69" s="972"/>
      <c r="AA69" s="972"/>
    </row>
    <row r="70" spans="1:27" s="991" customFormat="1" ht="12" customHeight="1">
      <c r="A70" s="972"/>
      <c r="B70" s="973"/>
      <c r="C70" s="972"/>
      <c r="D70" s="972"/>
      <c r="L70" s="992"/>
      <c r="M70" s="993"/>
      <c r="N70" s="993"/>
      <c r="O70" s="992"/>
      <c r="W70" s="972"/>
      <c r="X70" s="972"/>
      <c r="Y70" s="973"/>
      <c r="Z70" s="972"/>
      <c r="AA70" s="972"/>
    </row>
    <row r="71" spans="1:27" s="991" customFormat="1" ht="12" customHeight="1">
      <c r="A71" s="972"/>
      <c r="B71" s="973"/>
      <c r="C71" s="972"/>
      <c r="D71" s="972"/>
      <c r="L71" s="992"/>
      <c r="M71" s="993"/>
      <c r="N71" s="993"/>
      <c r="O71" s="992"/>
      <c r="W71" s="972"/>
      <c r="X71" s="972"/>
      <c r="Y71" s="973"/>
      <c r="Z71" s="972"/>
      <c r="AA71" s="972"/>
    </row>
    <row r="72" spans="1:27" s="991" customFormat="1" ht="12" customHeight="1">
      <c r="A72" s="972"/>
      <c r="B72" s="973"/>
      <c r="C72" s="972"/>
      <c r="D72" s="972"/>
      <c r="L72" s="992"/>
      <c r="M72" s="993"/>
      <c r="N72" s="993"/>
      <c r="O72" s="992"/>
      <c r="W72" s="972"/>
      <c r="X72" s="972"/>
      <c r="Y72" s="973"/>
      <c r="Z72" s="972"/>
      <c r="AA72" s="972"/>
    </row>
    <row r="73" spans="1:27" s="991" customFormat="1" ht="12" customHeight="1">
      <c r="A73" s="972"/>
      <c r="B73" s="973"/>
      <c r="C73" s="972"/>
      <c r="D73" s="972"/>
      <c r="L73" s="992"/>
      <c r="M73" s="993"/>
      <c r="N73" s="993"/>
      <c r="O73" s="992"/>
      <c r="W73" s="972"/>
      <c r="X73" s="972"/>
      <c r="Y73" s="973"/>
      <c r="Z73" s="972"/>
      <c r="AA73" s="972"/>
    </row>
    <row r="74" spans="1:27" s="991" customFormat="1" ht="12" customHeight="1">
      <c r="A74" s="972"/>
      <c r="B74" s="973"/>
      <c r="C74" s="972"/>
      <c r="D74" s="972"/>
      <c r="L74" s="992"/>
      <c r="M74" s="993"/>
      <c r="N74" s="993"/>
      <c r="O74" s="992"/>
      <c r="W74" s="972"/>
      <c r="X74" s="972"/>
      <c r="Y74" s="973"/>
      <c r="Z74" s="972"/>
      <c r="AA74" s="972"/>
    </row>
    <row r="75" spans="1:27" s="991" customFormat="1" ht="12" customHeight="1">
      <c r="A75" s="972"/>
      <c r="B75" s="973"/>
      <c r="C75" s="972"/>
      <c r="D75" s="972"/>
      <c r="L75" s="992"/>
      <c r="M75" s="993"/>
      <c r="N75" s="993"/>
      <c r="O75" s="992"/>
      <c r="W75" s="972"/>
      <c r="X75" s="972"/>
      <c r="Y75" s="973"/>
      <c r="Z75" s="972"/>
      <c r="AA75" s="972"/>
    </row>
    <row r="76" spans="1:27" s="991" customFormat="1" ht="12" customHeight="1">
      <c r="A76" s="972"/>
      <c r="B76" s="973"/>
      <c r="C76" s="972"/>
      <c r="D76" s="972"/>
      <c r="L76" s="992"/>
      <c r="M76" s="993"/>
      <c r="N76" s="993"/>
      <c r="O76" s="992"/>
      <c r="W76" s="972"/>
      <c r="X76" s="972"/>
      <c r="Y76" s="973"/>
      <c r="Z76" s="972"/>
      <c r="AA76" s="972"/>
    </row>
    <row r="77" spans="1:27" s="991" customFormat="1" ht="12" customHeight="1">
      <c r="A77" s="972"/>
      <c r="B77" s="973"/>
      <c r="C77" s="972"/>
      <c r="D77" s="972"/>
      <c r="L77" s="992"/>
      <c r="M77" s="993"/>
      <c r="N77" s="993"/>
      <c r="O77" s="992"/>
      <c r="W77" s="972"/>
      <c r="X77" s="972"/>
      <c r="Y77" s="973"/>
      <c r="Z77" s="972"/>
      <c r="AA77" s="972"/>
    </row>
    <row r="78" spans="1:27" s="991" customFormat="1" ht="12" customHeight="1">
      <c r="A78" s="972"/>
      <c r="B78" s="973"/>
      <c r="C78" s="972"/>
      <c r="D78" s="972"/>
      <c r="L78" s="992"/>
      <c r="M78" s="993"/>
      <c r="N78" s="993"/>
      <c r="O78" s="992"/>
      <c r="W78" s="972"/>
      <c r="X78" s="972"/>
      <c r="Y78" s="973"/>
      <c r="Z78" s="972"/>
      <c r="AA78" s="972"/>
    </row>
    <row r="79" spans="1:27" s="991" customFormat="1" ht="12" customHeight="1">
      <c r="A79" s="972"/>
      <c r="B79" s="973"/>
      <c r="C79" s="972"/>
      <c r="D79" s="972"/>
      <c r="L79" s="992"/>
      <c r="M79" s="993"/>
      <c r="N79" s="993"/>
      <c r="O79" s="992"/>
      <c r="W79" s="972"/>
      <c r="X79" s="972"/>
      <c r="Y79" s="973"/>
      <c r="Z79" s="972"/>
      <c r="AA79" s="972"/>
    </row>
    <row r="80" spans="1:27" s="991" customFormat="1" ht="12" customHeight="1">
      <c r="A80" s="972"/>
      <c r="B80" s="973"/>
      <c r="C80" s="972"/>
      <c r="D80" s="972"/>
      <c r="L80" s="992"/>
      <c r="M80" s="993"/>
      <c r="N80" s="993"/>
      <c r="O80" s="992"/>
      <c r="W80" s="972"/>
      <c r="X80" s="972"/>
      <c r="Y80" s="973"/>
      <c r="Z80" s="972"/>
      <c r="AA80" s="972"/>
    </row>
    <row r="81" spans="1:27" s="991" customFormat="1" ht="12" customHeight="1">
      <c r="A81" s="972"/>
      <c r="B81" s="973"/>
      <c r="C81" s="972"/>
      <c r="D81" s="972"/>
      <c r="L81" s="992"/>
      <c r="M81" s="993"/>
      <c r="N81" s="993"/>
      <c r="O81" s="992"/>
      <c r="W81" s="972"/>
      <c r="X81" s="972"/>
      <c r="Y81" s="973"/>
      <c r="Z81" s="972"/>
      <c r="AA81" s="972"/>
    </row>
    <row r="82" spans="1:27" s="991" customFormat="1" ht="12" customHeight="1">
      <c r="A82" s="972"/>
      <c r="B82" s="973"/>
      <c r="C82" s="972"/>
      <c r="D82" s="972"/>
      <c r="L82" s="992"/>
      <c r="M82" s="993"/>
      <c r="N82" s="993"/>
      <c r="O82" s="992"/>
      <c r="W82" s="972"/>
      <c r="X82" s="972"/>
      <c r="Y82" s="973"/>
      <c r="Z82" s="972"/>
      <c r="AA82" s="972"/>
    </row>
    <row r="83" spans="1:27" s="991" customFormat="1" ht="12" customHeight="1">
      <c r="A83" s="972"/>
      <c r="B83" s="973"/>
      <c r="C83" s="972"/>
      <c r="D83" s="972"/>
      <c r="L83" s="992"/>
      <c r="M83" s="993"/>
      <c r="N83" s="993"/>
      <c r="O83" s="992"/>
      <c r="W83" s="972"/>
      <c r="X83" s="972"/>
      <c r="Y83" s="973"/>
      <c r="Z83" s="972"/>
      <c r="AA83" s="972"/>
    </row>
    <row r="84" spans="1:27" s="991" customFormat="1" ht="12" customHeight="1">
      <c r="A84" s="972"/>
      <c r="B84" s="973"/>
      <c r="C84" s="972"/>
      <c r="D84" s="972"/>
      <c r="L84" s="992"/>
      <c r="M84" s="993"/>
      <c r="N84" s="993"/>
      <c r="O84" s="992"/>
      <c r="W84" s="972"/>
      <c r="X84" s="972"/>
      <c r="Y84" s="973"/>
      <c r="Z84" s="972"/>
      <c r="AA84" s="972"/>
    </row>
    <row r="85" spans="1:27" s="991" customFormat="1" ht="12" customHeight="1">
      <c r="A85" s="972"/>
      <c r="B85" s="973"/>
      <c r="C85" s="972"/>
      <c r="D85" s="972"/>
      <c r="L85" s="992"/>
      <c r="M85" s="993"/>
      <c r="N85" s="993"/>
      <c r="O85" s="992"/>
      <c r="W85" s="972"/>
      <c r="X85" s="972"/>
      <c r="Y85" s="973"/>
      <c r="Z85" s="972"/>
      <c r="AA85" s="972"/>
    </row>
    <row r="86" spans="1:27" s="991" customFormat="1" ht="12" customHeight="1">
      <c r="A86" s="972"/>
      <c r="B86" s="973"/>
      <c r="C86" s="972"/>
      <c r="D86" s="972"/>
      <c r="L86" s="992"/>
      <c r="M86" s="993"/>
      <c r="N86" s="993"/>
      <c r="O86" s="992"/>
      <c r="W86" s="972"/>
      <c r="X86" s="972"/>
      <c r="Y86" s="973"/>
      <c r="Z86" s="972"/>
      <c r="AA86" s="972"/>
    </row>
    <row r="87" spans="1:27" s="991" customFormat="1" ht="12" customHeight="1">
      <c r="A87" s="972"/>
      <c r="B87" s="973"/>
      <c r="C87" s="972"/>
      <c r="D87" s="972"/>
      <c r="L87" s="992"/>
      <c r="M87" s="993"/>
      <c r="N87" s="993"/>
      <c r="O87" s="992"/>
      <c r="W87" s="972"/>
      <c r="X87" s="972"/>
      <c r="Y87" s="973"/>
      <c r="Z87" s="972"/>
      <c r="AA87" s="972"/>
    </row>
    <row r="88" spans="1:27" s="991" customFormat="1" ht="12" customHeight="1">
      <c r="A88" s="972"/>
      <c r="B88" s="973"/>
      <c r="C88" s="972"/>
      <c r="D88" s="972"/>
      <c r="L88" s="992"/>
      <c r="M88" s="993"/>
      <c r="N88" s="993"/>
      <c r="O88" s="992"/>
      <c r="W88" s="972"/>
      <c r="X88" s="972"/>
      <c r="Y88" s="973"/>
      <c r="Z88" s="972"/>
      <c r="AA88" s="972"/>
    </row>
    <row r="89" spans="1:27" s="991" customFormat="1" ht="12" customHeight="1">
      <c r="A89" s="972"/>
      <c r="B89" s="973"/>
      <c r="C89" s="972"/>
      <c r="D89" s="972"/>
      <c r="L89" s="992"/>
      <c r="M89" s="993"/>
      <c r="N89" s="993"/>
      <c r="O89" s="992"/>
      <c r="W89" s="972"/>
      <c r="X89" s="972"/>
      <c r="Y89" s="973"/>
      <c r="Z89" s="972"/>
      <c r="AA89" s="972"/>
    </row>
    <row r="90" spans="1:27" s="991" customFormat="1" ht="12" customHeight="1">
      <c r="A90" s="972"/>
      <c r="B90" s="973"/>
      <c r="C90" s="972"/>
      <c r="D90" s="972"/>
      <c r="L90" s="992"/>
      <c r="M90" s="993"/>
      <c r="N90" s="993"/>
      <c r="O90" s="992"/>
      <c r="W90" s="972"/>
      <c r="X90" s="972"/>
      <c r="Y90" s="973"/>
      <c r="Z90" s="972"/>
      <c r="AA90" s="972"/>
    </row>
    <row r="91" spans="1:27" s="991" customFormat="1" ht="12" customHeight="1">
      <c r="A91" s="972"/>
      <c r="B91" s="973"/>
      <c r="C91" s="972"/>
      <c r="D91" s="972"/>
      <c r="L91" s="992"/>
      <c r="M91" s="993"/>
      <c r="N91" s="993"/>
      <c r="O91" s="992"/>
      <c r="W91" s="972"/>
      <c r="X91" s="972"/>
      <c r="Y91" s="973"/>
      <c r="Z91" s="972"/>
      <c r="AA91" s="972"/>
    </row>
    <row r="92" spans="1:27" s="991" customFormat="1" ht="12" customHeight="1">
      <c r="A92" s="972"/>
      <c r="B92" s="973"/>
      <c r="C92" s="972"/>
      <c r="D92" s="972"/>
      <c r="L92" s="992"/>
      <c r="M92" s="993"/>
      <c r="N92" s="993"/>
      <c r="O92" s="992"/>
      <c r="W92" s="972"/>
      <c r="X92" s="972"/>
      <c r="Y92" s="973"/>
      <c r="Z92" s="972"/>
      <c r="AA92" s="972"/>
    </row>
    <row r="93" spans="1:27" s="991" customFormat="1" ht="12" customHeight="1">
      <c r="A93" s="972"/>
      <c r="B93" s="973"/>
      <c r="C93" s="972"/>
      <c r="D93" s="972"/>
      <c r="L93" s="992"/>
      <c r="M93" s="993"/>
      <c r="N93" s="993"/>
      <c r="O93" s="992"/>
      <c r="W93" s="972"/>
      <c r="X93" s="972"/>
      <c r="Y93" s="973"/>
      <c r="Z93" s="972"/>
      <c r="AA93" s="972"/>
    </row>
    <row r="94" spans="1:27" s="991" customFormat="1" ht="12" customHeight="1">
      <c r="A94" s="972"/>
      <c r="B94" s="973"/>
      <c r="C94" s="972"/>
      <c r="D94" s="972"/>
      <c r="L94" s="992"/>
      <c r="M94" s="993"/>
      <c r="N94" s="993"/>
      <c r="O94" s="992"/>
      <c r="W94" s="972"/>
      <c r="X94" s="972"/>
      <c r="Y94" s="973"/>
      <c r="Z94" s="972"/>
      <c r="AA94" s="972"/>
    </row>
    <row r="95" spans="1:27" s="991" customFormat="1" ht="12" customHeight="1">
      <c r="A95" s="972"/>
      <c r="B95" s="973"/>
      <c r="C95" s="972"/>
      <c r="D95" s="972"/>
      <c r="L95" s="992"/>
      <c r="M95" s="993"/>
      <c r="N95" s="993"/>
      <c r="O95" s="992"/>
      <c r="W95" s="972"/>
      <c r="X95" s="972"/>
      <c r="Y95" s="973"/>
      <c r="Z95" s="972"/>
      <c r="AA95" s="972"/>
    </row>
    <row r="96" spans="1:27" s="991" customFormat="1" ht="12" customHeight="1">
      <c r="A96" s="972"/>
      <c r="B96" s="973"/>
      <c r="C96" s="972"/>
      <c r="D96" s="972"/>
      <c r="L96" s="992"/>
      <c r="M96" s="993"/>
      <c r="N96" s="993"/>
      <c r="O96" s="992"/>
      <c r="W96" s="972"/>
      <c r="X96" s="972"/>
      <c r="Y96" s="973"/>
      <c r="Z96" s="972"/>
      <c r="AA96" s="972"/>
    </row>
    <row r="97" spans="1:27" s="991" customFormat="1" ht="12" customHeight="1">
      <c r="A97" s="972"/>
      <c r="B97" s="973"/>
      <c r="C97" s="972"/>
      <c r="D97" s="972"/>
      <c r="L97" s="992"/>
      <c r="M97" s="993"/>
      <c r="N97" s="993"/>
      <c r="O97" s="992"/>
      <c r="W97" s="972"/>
      <c r="X97" s="972"/>
      <c r="Y97" s="973"/>
      <c r="Z97" s="972"/>
      <c r="AA97" s="972"/>
    </row>
    <row r="98" spans="1:27" s="991" customFormat="1" ht="12" customHeight="1">
      <c r="A98" s="972"/>
      <c r="B98" s="973"/>
      <c r="C98" s="972"/>
      <c r="D98" s="972"/>
      <c r="L98" s="992"/>
      <c r="M98" s="993"/>
      <c r="N98" s="993"/>
      <c r="O98" s="992"/>
      <c r="W98" s="972"/>
      <c r="X98" s="972"/>
      <c r="Y98" s="973"/>
      <c r="Z98" s="972"/>
      <c r="AA98" s="972"/>
    </row>
    <row r="99" spans="1:27" s="991" customFormat="1" ht="12" customHeight="1">
      <c r="A99" s="972"/>
      <c r="B99" s="973"/>
      <c r="C99" s="972"/>
      <c r="D99" s="972"/>
      <c r="L99" s="992"/>
      <c r="M99" s="993"/>
      <c r="N99" s="993"/>
      <c r="O99" s="992"/>
      <c r="W99" s="972"/>
      <c r="X99" s="972"/>
      <c r="Y99" s="973"/>
      <c r="Z99" s="972"/>
      <c r="AA99" s="972"/>
    </row>
    <row r="100" spans="1:27" s="991" customFormat="1" ht="12" customHeight="1">
      <c r="A100" s="972"/>
      <c r="B100" s="973"/>
      <c r="C100" s="972"/>
      <c r="D100" s="972"/>
      <c r="L100" s="992"/>
      <c r="M100" s="993"/>
      <c r="N100" s="993"/>
      <c r="O100" s="992"/>
      <c r="W100" s="972"/>
      <c r="X100" s="972"/>
      <c r="Y100" s="973"/>
      <c r="Z100" s="972"/>
      <c r="AA100" s="972"/>
    </row>
    <row r="101" spans="1:27" s="991" customFormat="1" ht="12" customHeight="1">
      <c r="A101" s="972"/>
      <c r="B101" s="973"/>
      <c r="C101" s="972"/>
      <c r="D101" s="972"/>
      <c r="L101" s="992"/>
      <c r="M101" s="993"/>
      <c r="N101" s="993"/>
      <c r="O101" s="992"/>
      <c r="W101" s="972"/>
      <c r="X101" s="972"/>
      <c r="Y101" s="973"/>
      <c r="Z101" s="972"/>
      <c r="AA101" s="972"/>
    </row>
    <row r="102" spans="1:27" s="991" customFormat="1" ht="12" customHeight="1">
      <c r="A102" s="972"/>
      <c r="B102" s="973"/>
      <c r="C102" s="972"/>
      <c r="D102" s="972"/>
      <c r="L102" s="992"/>
      <c r="M102" s="993"/>
      <c r="N102" s="993"/>
      <c r="O102" s="992"/>
      <c r="W102" s="972"/>
      <c r="X102" s="972"/>
      <c r="Y102" s="973"/>
      <c r="Z102" s="972"/>
      <c r="AA102" s="972"/>
    </row>
    <row r="103" spans="1:27" s="991" customFormat="1" ht="12" customHeight="1">
      <c r="A103" s="920"/>
      <c r="B103" s="921"/>
      <c r="C103" s="920"/>
      <c r="D103" s="920"/>
      <c r="L103" s="992"/>
      <c r="M103" s="993"/>
      <c r="N103" s="993"/>
      <c r="O103" s="992"/>
      <c r="W103" s="920"/>
      <c r="X103" s="920"/>
      <c r="Y103" s="921"/>
      <c r="Z103" s="920"/>
      <c r="AA103" s="920"/>
    </row>
    <row r="104" spans="1:27" s="991" customFormat="1" ht="12" customHeight="1">
      <c r="A104" s="920"/>
      <c r="B104" s="921"/>
      <c r="C104" s="920"/>
      <c r="D104" s="920"/>
      <c r="L104" s="992"/>
      <c r="M104" s="993"/>
      <c r="N104" s="993"/>
      <c r="O104" s="992"/>
      <c r="W104" s="920"/>
      <c r="X104" s="920"/>
      <c r="Y104" s="921"/>
      <c r="Z104" s="920"/>
      <c r="AA104" s="920"/>
    </row>
    <row r="105" spans="1:27" s="991" customFormat="1" ht="12" customHeight="1">
      <c r="A105" s="920"/>
      <c r="B105" s="921"/>
      <c r="C105" s="920"/>
      <c r="D105" s="920"/>
      <c r="L105" s="992"/>
      <c r="M105" s="993"/>
      <c r="N105" s="993"/>
      <c r="O105" s="992"/>
      <c r="W105" s="920"/>
      <c r="X105" s="920"/>
      <c r="Y105" s="921"/>
      <c r="Z105" s="920"/>
      <c r="AA105" s="920"/>
    </row>
    <row r="106" spans="1:27" s="991" customFormat="1" ht="12" customHeight="1">
      <c r="A106" s="920"/>
      <c r="B106" s="921"/>
      <c r="C106" s="920"/>
      <c r="D106" s="920"/>
      <c r="L106" s="992"/>
      <c r="M106" s="993"/>
      <c r="N106" s="993"/>
      <c r="O106" s="992"/>
      <c r="W106" s="920"/>
      <c r="X106" s="920"/>
      <c r="Y106" s="921"/>
      <c r="Z106" s="920"/>
      <c r="AA106" s="920"/>
    </row>
    <row r="107" spans="1:27" s="991" customFormat="1" ht="12" customHeight="1">
      <c r="A107" s="920"/>
      <c r="B107" s="921"/>
      <c r="C107" s="920"/>
      <c r="D107" s="920"/>
      <c r="L107" s="992"/>
      <c r="M107" s="993"/>
      <c r="N107" s="993"/>
      <c r="O107" s="992"/>
      <c r="W107" s="920"/>
      <c r="X107" s="920"/>
      <c r="Y107" s="921"/>
      <c r="Z107" s="920"/>
      <c r="AA107" s="920"/>
    </row>
    <row r="108" spans="1:27" s="991" customFormat="1" ht="12" customHeight="1">
      <c r="A108" s="920"/>
      <c r="B108" s="921"/>
      <c r="C108" s="920"/>
      <c r="D108" s="920"/>
      <c r="L108" s="992"/>
      <c r="M108" s="993"/>
      <c r="N108" s="993"/>
      <c r="O108" s="992"/>
      <c r="W108" s="920"/>
      <c r="X108" s="920"/>
      <c r="Y108" s="921"/>
      <c r="Z108" s="920"/>
      <c r="AA108" s="920"/>
    </row>
    <row r="109" spans="1:27" s="991" customFormat="1" ht="12" customHeight="1">
      <c r="A109" s="920"/>
      <c r="B109" s="921"/>
      <c r="C109" s="920"/>
      <c r="D109" s="920"/>
      <c r="L109" s="992"/>
      <c r="M109" s="993"/>
      <c r="N109" s="993"/>
      <c r="O109" s="992"/>
      <c r="W109" s="920"/>
      <c r="X109" s="920"/>
      <c r="Y109" s="921"/>
      <c r="Z109" s="920"/>
      <c r="AA109" s="920"/>
    </row>
    <row r="110" spans="1:27" s="991" customFormat="1" ht="12" customHeight="1">
      <c r="A110" s="920"/>
      <c r="B110" s="921"/>
      <c r="C110" s="920"/>
      <c r="D110" s="920"/>
      <c r="L110" s="992"/>
      <c r="M110" s="993"/>
      <c r="N110" s="993"/>
      <c r="O110" s="992"/>
      <c r="W110" s="920"/>
      <c r="X110" s="920"/>
      <c r="Y110" s="921"/>
      <c r="Z110" s="920"/>
      <c r="AA110" s="920"/>
    </row>
    <row r="111" spans="1:27" s="991" customFormat="1" ht="12" customHeight="1">
      <c r="A111" s="920"/>
      <c r="B111" s="921"/>
      <c r="C111" s="920"/>
      <c r="D111" s="920"/>
      <c r="L111" s="992"/>
      <c r="M111" s="993"/>
      <c r="N111" s="993"/>
      <c r="O111" s="992"/>
      <c r="W111" s="920"/>
      <c r="X111" s="920"/>
      <c r="Y111" s="921"/>
      <c r="Z111" s="920"/>
      <c r="AA111" s="920"/>
    </row>
    <row r="112" spans="1:27" s="991" customFormat="1" ht="12" customHeight="1">
      <c r="A112" s="920"/>
      <c r="B112" s="921"/>
      <c r="C112" s="920"/>
      <c r="D112" s="920"/>
      <c r="L112" s="992"/>
      <c r="M112" s="993"/>
      <c r="N112" s="993"/>
      <c r="O112" s="992"/>
      <c r="W112" s="920"/>
      <c r="X112" s="920"/>
      <c r="Y112" s="921"/>
      <c r="Z112" s="920"/>
      <c r="AA112" s="920"/>
    </row>
    <row r="113" spans="1:27" s="991" customFormat="1" ht="12" customHeight="1">
      <c r="A113" s="920"/>
      <c r="B113" s="921"/>
      <c r="C113" s="920"/>
      <c r="D113" s="920"/>
      <c r="L113" s="992"/>
      <c r="M113" s="993"/>
      <c r="N113" s="993"/>
      <c r="O113" s="992"/>
      <c r="W113" s="920"/>
      <c r="X113" s="920"/>
      <c r="Y113" s="921"/>
      <c r="Z113" s="920"/>
      <c r="AA113" s="920"/>
    </row>
    <row r="114" spans="1:27" s="991" customFormat="1" ht="12" customHeight="1">
      <c r="A114" s="920"/>
      <c r="B114" s="921"/>
      <c r="C114" s="920"/>
      <c r="D114" s="920"/>
      <c r="L114" s="992"/>
      <c r="M114" s="993"/>
      <c r="N114" s="993"/>
      <c r="O114" s="992"/>
      <c r="W114" s="920"/>
      <c r="X114" s="920"/>
      <c r="Y114" s="921"/>
      <c r="Z114" s="920"/>
      <c r="AA114" s="920"/>
    </row>
    <row r="115" spans="1:27" s="991" customFormat="1" ht="12" customHeight="1">
      <c r="A115" s="920"/>
      <c r="B115" s="921"/>
      <c r="C115" s="920"/>
      <c r="D115" s="920"/>
      <c r="L115" s="992"/>
      <c r="M115" s="993"/>
      <c r="N115" s="993"/>
      <c r="O115" s="992"/>
      <c r="W115" s="920"/>
      <c r="X115" s="920"/>
      <c r="Y115" s="921"/>
      <c r="Z115" s="920"/>
      <c r="AA115" s="920"/>
    </row>
    <row r="116" spans="1:27" s="991" customFormat="1" ht="12" customHeight="1">
      <c r="A116" s="920"/>
      <c r="B116" s="921"/>
      <c r="C116" s="920"/>
      <c r="D116" s="920"/>
      <c r="L116" s="992"/>
      <c r="M116" s="993"/>
      <c r="N116" s="993"/>
      <c r="O116" s="992"/>
      <c r="W116" s="920"/>
      <c r="X116" s="920"/>
      <c r="Y116" s="921"/>
      <c r="Z116" s="920"/>
      <c r="AA116" s="920"/>
    </row>
    <row r="117" spans="1:27" s="991" customFormat="1" ht="12" customHeight="1">
      <c r="A117" s="920"/>
      <c r="B117" s="921"/>
      <c r="C117" s="920"/>
      <c r="D117" s="920"/>
      <c r="L117" s="992"/>
      <c r="M117" s="993"/>
      <c r="N117" s="993"/>
      <c r="O117" s="992"/>
      <c r="W117" s="920"/>
      <c r="X117" s="920"/>
      <c r="Y117" s="921"/>
      <c r="Z117" s="920"/>
      <c r="AA117" s="920"/>
    </row>
    <row r="118" spans="1:27" s="991" customFormat="1" ht="12" customHeight="1">
      <c r="A118" s="920"/>
      <c r="B118" s="921"/>
      <c r="C118" s="920"/>
      <c r="D118" s="920"/>
      <c r="L118" s="992"/>
      <c r="M118" s="993"/>
      <c r="N118" s="993"/>
      <c r="O118" s="992"/>
      <c r="W118" s="920"/>
      <c r="X118" s="920"/>
      <c r="Y118" s="921"/>
      <c r="Z118" s="920"/>
      <c r="AA118" s="920"/>
    </row>
    <row r="119" spans="1:27" s="991" customFormat="1" ht="12" customHeight="1">
      <c r="A119" s="920"/>
      <c r="B119" s="921"/>
      <c r="C119" s="920"/>
      <c r="D119" s="920"/>
      <c r="L119" s="992"/>
      <c r="M119" s="993"/>
      <c r="N119" s="993"/>
      <c r="O119" s="992"/>
      <c r="W119" s="920"/>
      <c r="X119" s="920"/>
      <c r="Y119" s="921"/>
      <c r="Z119" s="920"/>
      <c r="AA119" s="920"/>
    </row>
    <row r="120" spans="1:27" s="991" customFormat="1" ht="12" customHeight="1">
      <c r="A120" s="920"/>
      <c r="B120" s="921"/>
      <c r="C120" s="920"/>
      <c r="D120" s="920"/>
      <c r="L120" s="992"/>
      <c r="M120" s="993"/>
      <c r="N120" s="993"/>
      <c r="O120" s="992"/>
      <c r="W120" s="920"/>
      <c r="X120" s="920"/>
      <c r="Y120" s="921"/>
      <c r="Z120" s="920"/>
      <c r="AA120" s="920"/>
    </row>
    <row r="121" spans="1:27" s="991" customFormat="1" ht="12" customHeight="1">
      <c r="A121" s="920"/>
      <c r="B121" s="921"/>
      <c r="C121" s="920"/>
      <c r="D121" s="920"/>
      <c r="L121" s="992"/>
      <c r="M121" s="993"/>
      <c r="N121" s="993"/>
      <c r="O121" s="992"/>
      <c r="W121" s="920"/>
      <c r="X121" s="920"/>
      <c r="Y121" s="921"/>
      <c r="Z121" s="920"/>
      <c r="AA121" s="920"/>
    </row>
    <row r="122" spans="1:27" s="991" customFormat="1" ht="12" customHeight="1">
      <c r="A122" s="920"/>
      <c r="B122" s="921"/>
      <c r="C122" s="920"/>
      <c r="D122" s="920"/>
      <c r="L122" s="992"/>
      <c r="M122" s="993"/>
      <c r="N122" s="993"/>
      <c r="O122" s="992"/>
      <c r="W122" s="920"/>
      <c r="X122" s="920"/>
      <c r="Y122" s="921"/>
      <c r="Z122" s="920"/>
      <c r="AA122" s="920"/>
    </row>
    <row r="123" spans="1:27" s="991" customFormat="1" ht="12" customHeight="1">
      <c r="A123" s="920"/>
      <c r="B123" s="921"/>
      <c r="C123" s="920"/>
      <c r="D123" s="920"/>
      <c r="L123" s="992"/>
      <c r="M123" s="993"/>
      <c r="N123" s="993"/>
      <c r="O123" s="992"/>
      <c r="W123" s="920"/>
      <c r="X123" s="920"/>
      <c r="Y123" s="921"/>
      <c r="Z123" s="920"/>
      <c r="AA123" s="920"/>
    </row>
    <row r="124" spans="1:27" s="991" customFormat="1" ht="12" customHeight="1">
      <c r="A124" s="920"/>
      <c r="B124" s="921"/>
      <c r="C124" s="920"/>
      <c r="D124" s="920"/>
      <c r="L124" s="992"/>
      <c r="M124" s="993"/>
      <c r="N124" s="993"/>
      <c r="O124" s="992"/>
      <c r="W124" s="920"/>
      <c r="X124" s="920"/>
      <c r="Y124" s="921"/>
      <c r="Z124" s="920"/>
      <c r="AA124" s="920"/>
    </row>
    <row r="125" spans="1:27" s="991" customFormat="1" ht="12" customHeight="1">
      <c r="A125" s="920"/>
      <c r="B125" s="921"/>
      <c r="C125" s="920"/>
      <c r="D125" s="920"/>
      <c r="L125" s="992"/>
      <c r="M125" s="993"/>
      <c r="N125" s="993"/>
      <c r="O125" s="992"/>
      <c r="W125" s="920"/>
      <c r="X125" s="920"/>
      <c r="Y125" s="921"/>
      <c r="Z125" s="920"/>
      <c r="AA125" s="920"/>
    </row>
    <row r="126" spans="1:27" s="991" customFormat="1" ht="12" customHeight="1">
      <c r="A126" s="920"/>
      <c r="B126" s="921"/>
      <c r="C126" s="920"/>
      <c r="D126" s="920"/>
      <c r="L126" s="992"/>
      <c r="M126" s="993"/>
      <c r="N126" s="993"/>
      <c r="O126" s="992"/>
      <c r="W126" s="920"/>
      <c r="X126" s="920"/>
      <c r="Y126" s="921"/>
      <c r="Z126" s="920"/>
      <c r="AA126" s="920"/>
    </row>
    <row r="127" spans="1:27" s="991" customFormat="1" ht="12" customHeight="1">
      <c r="A127" s="920"/>
      <c r="B127" s="921"/>
      <c r="C127" s="920"/>
      <c r="D127" s="920"/>
      <c r="L127" s="992"/>
      <c r="M127" s="993"/>
      <c r="N127" s="993"/>
      <c r="O127" s="992"/>
      <c r="W127" s="920"/>
      <c r="X127" s="920"/>
      <c r="Y127" s="921"/>
      <c r="Z127" s="920"/>
      <c r="AA127" s="920"/>
    </row>
    <row r="128" spans="1:27" s="991" customFormat="1" ht="12" customHeight="1">
      <c r="A128" s="920"/>
      <c r="B128" s="921"/>
      <c r="C128" s="920"/>
      <c r="D128" s="920"/>
      <c r="L128" s="992"/>
      <c r="M128" s="993"/>
      <c r="N128" s="993"/>
      <c r="O128" s="992"/>
      <c r="W128" s="920"/>
      <c r="X128" s="920"/>
      <c r="Y128" s="921"/>
      <c r="Z128" s="920"/>
      <c r="AA128" s="920"/>
    </row>
    <row r="129" spans="1:27" s="991" customFormat="1" ht="12" customHeight="1">
      <c r="A129" s="920"/>
      <c r="B129" s="921"/>
      <c r="C129" s="920"/>
      <c r="D129" s="920"/>
      <c r="L129" s="992"/>
      <c r="M129" s="993"/>
      <c r="N129" s="993"/>
      <c r="O129" s="992"/>
      <c r="W129" s="920"/>
      <c r="X129" s="920"/>
      <c r="Y129" s="921"/>
      <c r="Z129" s="920"/>
      <c r="AA129" s="920"/>
    </row>
    <row r="130" spans="1:27" s="991" customFormat="1" ht="12" customHeight="1">
      <c r="A130" s="920"/>
      <c r="B130" s="921"/>
      <c r="C130" s="920"/>
      <c r="D130" s="920"/>
      <c r="L130" s="992"/>
      <c r="M130" s="993"/>
      <c r="N130" s="993"/>
      <c r="O130" s="992"/>
      <c r="W130" s="920"/>
      <c r="X130" s="920"/>
      <c r="Y130" s="921"/>
      <c r="Z130" s="920"/>
      <c r="AA130" s="920"/>
    </row>
    <row r="131" spans="1:27" s="991" customFormat="1" ht="12" customHeight="1">
      <c r="A131" s="920"/>
      <c r="B131" s="921"/>
      <c r="C131" s="920"/>
      <c r="D131" s="920"/>
      <c r="L131" s="992"/>
      <c r="M131" s="993"/>
      <c r="N131" s="993"/>
      <c r="O131" s="992"/>
      <c r="W131" s="920"/>
      <c r="X131" s="920"/>
      <c r="Y131" s="921"/>
      <c r="Z131" s="920"/>
      <c r="AA131" s="920"/>
    </row>
    <row r="132" spans="1:27" s="991" customFormat="1" ht="12" customHeight="1">
      <c r="A132" s="920"/>
      <c r="B132" s="921"/>
      <c r="C132" s="920"/>
      <c r="D132" s="920"/>
      <c r="L132" s="992"/>
      <c r="M132" s="993"/>
      <c r="N132" s="993"/>
      <c r="O132" s="992"/>
      <c r="W132" s="920"/>
      <c r="X132" s="920"/>
      <c r="Y132" s="921"/>
      <c r="Z132" s="920"/>
      <c r="AA132" s="920"/>
    </row>
    <row r="133" spans="1:27" s="991" customFormat="1" ht="12" customHeight="1">
      <c r="A133" s="920"/>
      <c r="B133" s="921"/>
      <c r="C133" s="920"/>
      <c r="D133" s="920"/>
      <c r="L133" s="992"/>
      <c r="M133" s="993"/>
      <c r="N133" s="993"/>
      <c r="O133" s="992"/>
      <c r="W133" s="920"/>
      <c r="X133" s="920"/>
      <c r="Y133" s="921"/>
      <c r="Z133" s="920"/>
      <c r="AA133" s="920"/>
    </row>
    <row r="134" spans="1:27" s="991" customFormat="1" ht="12" customHeight="1">
      <c r="A134" s="920"/>
      <c r="B134" s="921"/>
      <c r="C134" s="920"/>
      <c r="D134" s="920"/>
      <c r="L134" s="992"/>
      <c r="M134" s="993"/>
      <c r="N134" s="993"/>
      <c r="O134" s="992"/>
      <c r="W134" s="920"/>
      <c r="X134" s="920"/>
      <c r="Y134" s="921"/>
      <c r="Z134" s="920"/>
      <c r="AA134" s="920"/>
    </row>
    <row r="135" spans="1:27" s="991" customFormat="1" ht="12" customHeight="1">
      <c r="A135" s="920"/>
      <c r="B135" s="921"/>
      <c r="C135" s="920"/>
      <c r="D135" s="920"/>
      <c r="L135" s="992"/>
      <c r="M135" s="993"/>
      <c r="N135" s="993"/>
      <c r="O135" s="992"/>
      <c r="W135" s="920"/>
      <c r="X135" s="920"/>
      <c r="Y135" s="921"/>
      <c r="Z135" s="920"/>
      <c r="AA135" s="920"/>
    </row>
    <row r="136" spans="1:27" s="991" customFormat="1" ht="12" customHeight="1">
      <c r="A136" s="920"/>
      <c r="B136" s="921"/>
      <c r="C136" s="920"/>
      <c r="D136" s="920"/>
      <c r="L136" s="992"/>
      <c r="M136" s="993"/>
      <c r="N136" s="993"/>
      <c r="O136" s="992"/>
      <c r="W136" s="920"/>
      <c r="X136" s="920"/>
      <c r="Y136" s="921"/>
      <c r="Z136" s="920"/>
      <c r="AA136" s="920"/>
    </row>
    <row r="137" spans="1:27" s="991" customFormat="1" ht="12" customHeight="1">
      <c r="A137" s="920"/>
      <c r="B137" s="921"/>
      <c r="C137" s="920"/>
      <c r="D137" s="920"/>
      <c r="L137" s="992"/>
      <c r="M137" s="993"/>
      <c r="N137" s="993"/>
      <c r="O137" s="992"/>
      <c r="W137" s="920"/>
      <c r="X137" s="920"/>
      <c r="Y137" s="921"/>
      <c r="Z137" s="920"/>
      <c r="AA137" s="920"/>
    </row>
    <row r="138" spans="1:27" s="991" customFormat="1" ht="12" customHeight="1">
      <c r="A138" s="920"/>
      <c r="B138" s="921"/>
      <c r="C138" s="920"/>
      <c r="D138" s="920"/>
      <c r="L138" s="992"/>
      <c r="M138" s="993"/>
      <c r="N138" s="993"/>
      <c r="O138" s="992"/>
      <c r="W138" s="920"/>
      <c r="X138" s="920"/>
      <c r="Y138" s="921"/>
      <c r="Z138" s="920"/>
      <c r="AA138" s="920"/>
    </row>
    <row r="139" spans="1:27" s="991" customFormat="1" ht="12" customHeight="1">
      <c r="A139" s="920"/>
      <c r="B139" s="921"/>
      <c r="C139" s="920"/>
      <c r="D139" s="920"/>
      <c r="L139" s="992"/>
      <c r="M139" s="993"/>
      <c r="N139" s="993"/>
      <c r="O139" s="992"/>
      <c r="W139" s="920"/>
      <c r="X139" s="920"/>
      <c r="Y139" s="921"/>
      <c r="Z139" s="920"/>
      <c r="AA139" s="920"/>
    </row>
    <row r="140" spans="1:27" s="991" customFormat="1" ht="12" customHeight="1">
      <c r="A140" s="920"/>
      <c r="B140" s="921"/>
      <c r="C140" s="920"/>
      <c r="D140" s="920"/>
      <c r="L140" s="992"/>
      <c r="M140" s="993"/>
      <c r="N140" s="993"/>
      <c r="O140" s="992"/>
      <c r="W140" s="920"/>
      <c r="X140" s="920"/>
      <c r="Y140" s="921"/>
      <c r="Z140" s="920"/>
      <c r="AA140" s="920"/>
    </row>
    <row r="141" spans="1:27" s="991" customFormat="1" ht="12" customHeight="1">
      <c r="A141" s="920"/>
      <c r="B141" s="921"/>
      <c r="C141" s="920"/>
      <c r="D141" s="920"/>
      <c r="L141" s="992"/>
      <c r="M141" s="993"/>
      <c r="N141" s="993"/>
      <c r="O141" s="992"/>
      <c r="W141" s="920"/>
      <c r="X141" s="920"/>
      <c r="Y141" s="921"/>
      <c r="Z141" s="920"/>
      <c r="AA141" s="920"/>
    </row>
    <row r="142" spans="1:27" s="991" customFormat="1" ht="12" customHeight="1">
      <c r="A142" s="920"/>
      <c r="B142" s="921"/>
      <c r="C142" s="920"/>
      <c r="D142" s="920"/>
      <c r="L142" s="992"/>
      <c r="M142" s="993"/>
      <c r="N142" s="993"/>
      <c r="O142" s="992"/>
      <c r="W142" s="920"/>
      <c r="X142" s="920"/>
      <c r="Y142" s="921"/>
      <c r="Z142" s="920"/>
      <c r="AA142" s="920"/>
    </row>
    <row r="143" spans="1:27" s="991" customFormat="1" ht="12" customHeight="1">
      <c r="A143" s="920"/>
      <c r="B143" s="921"/>
      <c r="C143" s="920"/>
      <c r="D143" s="920"/>
      <c r="L143" s="992"/>
      <c r="M143" s="993"/>
      <c r="N143" s="993"/>
      <c r="O143" s="992"/>
      <c r="W143" s="920"/>
      <c r="X143" s="920"/>
      <c r="Y143" s="921"/>
      <c r="Z143" s="920"/>
      <c r="AA143" s="920"/>
    </row>
    <row r="144" spans="1:27" s="991" customFormat="1" ht="12" customHeight="1">
      <c r="A144" s="920"/>
      <c r="B144" s="921"/>
      <c r="C144" s="920"/>
      <c r="D144" s="920"/>
      <c r="L144" s="992"/>
      <c r="M144" s="993"/>
      <c r="N144" s="993"/>
      <c r="O144" s="992"/>
      <c r="W144" s="920"/>
      <c r="X144" s="920"/>
      <c r="Y144" s="921"/>
      <c r="Z144" s="920"/>
      <c r="AA144" s="920"/>
    </row>
    <row r="145" spans="1:27" s="991" customFormat="1" ht="12" customHeight="1">
      <c r="A145" s="920"/>
      <c r="B145" s="921"/>
      <c r="C145" s="920"/>
      <c r="D145" s="920"/>
      <c r="L145" s="992"/>
      <c r="M145" s="993"/>
      <c r="N145" s="993"/>
      <c r="O145" s="992"/>
      <c r="W145" s="920"/>
      <c r="X145" s="920"/>
      <c r="Y145" s="921"/>
      <c r="Z145" s="920"/>
      <c r="AA145" s="920"/>
    </row>
    <row r="146" spans="1:27" s="991" customFormat="1" ht="12" customHeight="1">
      <c r="A146" s="920"/>
      <c r="B146" s="921"/>
      <c r="C146" s="920"/>
      <c r="D146" s="920"/>
      <c r="L146" s="992"/>
      <c r="M146" s="993"/>
      <c r="N146" s="993"/>
      <c r="O146" s="992"/>
      <c r="W146" s="920"/>
      <c r="X146" s="920"/>
      <c r="Y146" s="921"/>
      <c r="Z146" s="920"/>
      <c r="AA146" s="920"/>
    </row>
    <row r="147" spans="1:27" s="991" customFormat="1" ht="12" customHeight="1">
      <c r="A147" s="920"/>
      <c r="B147" s="921"/>
      <c r="C147" s="920"/>
      <c r="D147" s="920"/>
      <c r="L147" s="992"/>
      <c r="M147" s="993"/>
      <c r="N147" s="993"/>
      <c r="O147" s="992"/>
      <c r="W147" s="920"/>
      <c r="X147" s="920"/>
      <c r="Y147" s="921"/>
      <c r="Z147" s="920"/>
      <c r="AA147" s="920"/>
    </row>
    <row r="148" spans="1:27" s="991" customFormat="1" ht="12" customHeight="1">
      <c r="A148" s="920"/>
      <c r="B148" s="921"/>
      <c r="C148" s="920"/>
      <c r="D148" s="920"/>
      <c r="L148" s="992"/>
      <c r="M148" s="993"/>
      <c r="N148" s="993"/>
      <c r="O148" s="992"/>
      <c r="W148" s="920"/>
      <c r="X148" s="920"/>
      <c r="Y148" s="921"/>
      <c r="Z148" s="920"/>
      <c r="AA148" s="920"/>
    </row>
    <row r="149" spans="1:27" s="991" customFormat="1" ht="12" customHeight="1">
      <c r="A149" s="920"/>
      <c r="B149" s="921"/>
      <c r="C149" s="920"/>
      <c r="D149" s="920"/>
      <c r="L149" s="992"/>
      <c r="M149" s="993"/>
      <c r="N149" s="993"/>
      <c r="O149" s="992"/>
      <c r="W149" s="920"/>
      <c r="X149" s="920"/>
      <c r="Y149" s="921"/>
      <c r="Z149" s="920"/>
      <c r="AA149" s="920"/>
    </row>
    <row r="150" spans="1:27" s="991" customFormat="1" ht="12" customHeight="1">
      <c r="A150" s="920"/>
      <c r="B150" s="921"/>
      <c r="C150" s="920"/>
      <c r="D150" s="920"/>
      <c r="L150" s="992"/>
      <c r="M150" s="993"/>
      <c r="N150" s="993"/>
      <c r="O150" s="992"/>
      <c r="W150" s="920"/>
      <c r="X150" s="920"/>
      <c r="Y150" s="921"/>
      <c r="Z150" s="920"/>
      <c r="AA150" s="920"/>
    </row>
    <row r="151" spans="1:27" s="991" customFormat="1" ht="12" customHeight="1">
      <c r="A151" s="920"/>
      <c r="B151" s="921"/>
      <c r="C151" s="920"/>
      <c r="D151" s="920"/>
      <c r="L151" s="992"/>
      <c r="M151" s="993"/>
      <c r="N151" s="993"/>
      <c r="O151" s="992"/>
      <c r="W151" s="920"/>
      <c r="X151" s="920"/>
      <c r="Y151" s="921"/>
      <c r="Z151" s="920"/>
      <c r="AA151" s="920"/>
    </row>
    <row r="152" spans="1:27" s="991" customFormat="1" ht="12" customHeight="1">
      <c r="A152" s="920"/>
      <c r="B152" s="921"/>
      <c r="C152" s="920"/>
      <c r="D152" s="920"/>
      <c r="L152" s="992"/>
      <c r="M152" s="993"/>
      <c r="N152" s="993"/>
      <c r="O152" s="992"/>
      <c r="W152" s="920"/>
      <c r="X152" s="920"/>
      <c r="Y152" s="921"/>
      <c r="Z152" s="920"/>
      <c r="AA152" s="920"/>
    </row>
    <row r="153" spans="1:27" s="991" customFormat="1" ht="12" customHeight="1">
      <c r="A153" s="920"/>
      <c r="B153" s="921"/>
      <c r="C153" s="920"/>
      <c r="D153" s="920"/>
      <c r="L153" s="992"/>
      <c r="M153" s="993"/>
      <c r="N153" s="993"/>
      <c r="O153" s="992"/>
      <c r="W153" s="920"/>
      <c r="X153" s="920"/>
      <c r="Y153" s="921"/>
      <c r="Z153" s="920"/>
      <c r="AA153" s="920"/>
    </row>
    <row r="154" spans="1:27" s="991" customFormat="1" ht="12" customHeight="1">
      <c r="A154" s="920"/>
      <c r="B154" s="921"/>
      <c r="C154" s="920"/>
      <c r="D154" s="920"/>
      <c r="L154" s="992"/>
      <c r="M154" s="993"/>
      <c r="N154" s="993"/>
      <c r="O154" s="992"/>
      <c r="W154" s="920"/>
      <c r="X154" s="920"/>
      <c r="Y154" s="921"/>
      <c r="Z154" s="920"/>
      <c r="AA154" s="920"/>
    </row>
    <row r="155" spans="1:27" s="991" customFormat="1" ht="12" customHeight="1">
      <c r="A155" s="920"/>
      <c r="B155" s="921"/>
      <c r="C155" s="920"/>
      <c r="D155" s="920"/>
      <c r="L155" s="992"/>
      <c r="M155" s="993"/>
      <c r="N155" s="993"/>
      <c r="O155" s="992"/>
      <c r="W155" s="920"/>
      <c r="X155" s="920"/>
      <c r="Y155" s="921"/>
      <c r="Z155" s="920"/>
      <c r="AA155" s="920"/>
    </row>
    <row r="156" spans="1:27" s="991" customFormat="1" ht="12" customHeight="1">
      <c r="A156" s="920"/>
      <c r="B156" s="921"/>
      <c r="C156" s="920"/>
      <c r="D156" s="920"/>
      <c r="L156" s="992"/>
      <c r="M156" s="993"/>
      <c r="N156" s="993"/>
      <c r="O156" s="992"/>
      <c r="W156" s="920"/>
      <c r="X156" s="920"/>
      <c r="Y156" s="921"/>
      <c r="Z156" s="920"/>
      <c r="AA156" s="920"/>
    </row>
    <row r="157" spans="1:27" s="991" customFormat="1" ht="12" customHeight="1">
      <c r="A157" s="920"/>
      <c r="B157" s="921"/>
      <c r="C157" s="920"/>
      <c r="D157" s="920"/>
      <c r="L157" s="992"/>
      <c r="M157" s="993"/>
      <c r="N157" s="993"/>
      <c r="O157" s="992"/>
      <c r="W157" s="920"/>
      <c r="X157" s="920"/>
      <c r="Y157" s="921"/>
      <c r="Z157" s="920"/>
      <c r="AA157" s="920"/>
    </row>
    <row r="158" spans="1:27" s="991" customFormat="1" ht="12" customHeight="1">
      <c r="A158" s="920"/>
      <c r="B158" s="921"/>
      <c r="C158" s="920"/>
      <c r="D158" s="920"/>
      <c r="L158" s="992"/>
      <c r="M158" s="993"/>
      <c r="N158" s="993"/>
      <c r="O158" s="992"/>
      <c r="W158" s="920"/>
      <c r="X158" s="920"/>
      <c r="Y158" s="921"/>
      <c r="Z158" s="920"/>
      <c r="AA158" s="920"/>
    </row>
    <row r="159" spans="1:27" s="991" customFormat="1" ht="12" customHeight="1">
      <c r="A159" s="920"/>
      <c r="B159" s="921"/>
      <c r="C159" s="920"/>
      <c r="D159" s="920"/>
      <c r="L159" s="992"/>
      <c r="M159" s="993"/>
      <c r="N159" s="993"/>
      <c r="O159" s="992"/>
      <c r="W159" s="920"/>
      <c r="X159" s="920"/>
      <c r="Y159" s="921"/>
      <c r="Z159" s="920"/>
      <c r="AA159" s="920"/>
    </row>
    <row r="160" spans="1:27" s="991" customFormat="1" ht="12" customHeight="1">
      <c r="A160" s="920"/>
      <c r="B160" s="921"/>
      <c r="C160" s="920"/>
      <c r="D160" s="920"/>
      <c r="L160" s="992"/>
      <c r="M160" s="993"/>
      <c r="N160" s="993"/>
      <c r="O160" s="992"/>
      <c r="W160" s="920"/>
      <c r="X160" s="920"/>
      <c r="Y160" s="921"/>
      <c r="Z160" s="920"/>
      <c r="AA160" s="920"/>
    </row>
    <row r="161" spans="1:27" s="991" customFormat="1" ht="12" customHeight="1">
      <c r="A161" s="920"/>
      <c r="B161" s="921"/>
      <c r="C161" s="920"/>
      <c r="D161" s="920"/>
      <c r="L161" s="992"/>
      <c r="M161" s="993"/>
      <c r="N161" s="993"/>
      <c r="O161" s="992"/>
      <c r="W161" s="920"/>
      <c r="X161" s="920"/>
      <c r="Y161" s="921"/>
      <c r="Z161" s="920"/>
      <c r="AA161" s="920"/>
    </row>
    <row r="162" spans="1:27" s="991" customFormat="1" ht="12" customHeight="1">
      <c r="A162" s="920"/>
      <c r="B162" s="921"/>
      <c r="C162" s="920"/>
      <c r="D162" s="920"/>
      <c r="L162" s="992"/>
      <c r="M162" s="993"/>
      <c r="N162" s="993"/>
      <c r="O162" s="992"/>
      <c r="W162" s="920"/>
      <c r="X162" s="920"/>
      <c r="Y162" s="921"/>
      <c r="Z162" s="920"/>
      <c r="AA162" s="920"/>
    </row>
    <row r="163" spans="1:27" s="991" customFormat="1" ht="12" customHeight="1">
      <c r="A163" s="920"/>
      <c r="B163" s="921"/>
      <c r="C163" s="920"/>
      <c r="D163" s="920"/>
      <c r="L163" s="992"/>
      <c r="M163" s="993"/>
      <c r="N163" s="993"/>
      <c r="O163" s="992"/>
      <c r="W163" s="920"/>
      <c r="X163" s="920"/>
      <c r="Y163" s="921"/>
      <c r="Z163" s="920"/>
      <c r="AA163" s="920"/>
    </row>
    <row r="164" spans="1:27" s="991" customFormat="1" ht="12" customHeight="1">
      <c r="A164" s="920"/>
      <c r="B164" s="921"/>
      <c r="C164" s="920"/>
      <c r="D164" s="920"/>
      <c r="L164" s="992"/>
      <c r="M164" s="993"/>
      <c r="N164" s="993"/>
      <c r="O164" s="992"/>
      <c r="W164" s="920"/>
      <c r="X164" s="920"/>
      <c r="Y164" s="921"/>
      <c r="Z164" s="920"/>
      <c r="AA164" s="920"/>
    </row>
    <row r="165" spans="1:27" s="991" customFormat="1" ht="12" customHeight="1">
      <c r="A165" s="920"/>
      <c r="B165" s="921"/>
      <c r="C165" s="920"/>
      <c r="D165" s="920"/>
      <c r="L165" s="992"/>
      <c r="M165" s="993"/>
      <c r="N165" s="993"/>
      <c r="O165" s="992"/>
      <c r="W165" s="920"/>
      <c r="X165" s="920"/>
      <c r="Y165" s="921"/>
      <c r="Z165" s="920"/>
      <c r="AA165" s="920"/>
    </row>
    <row r="166" spans="1:27" s="991" customFormat="1" ht="12" customHeight="1">
      <c r="A166" s="920"/>
      <c r="B166" s="921"/>
      <c r="C166" s="920"/>
      <c r="D166" s="920"/>
      <c r="L166" s="992"/>
      <c r="M166" s="993"/>
      <c r="N166" s="993"/>
      <c r="O166" s="992"/>
      <c r="W166" s="920"/>
      <c r="X166" s="920"/>
      <c r="Y166" s="921"/>
      <c r="Z166" s="920"/>
      <c r="AA166" s="920"/>
    </row>
    <row r="167" spans="1:27" s="991" customFormat="1" ht="12" customHeight="1">
      <c r="A167" s="920"/>
      <c r="B167" s="921"/>
      <c r="C167" s="920"/>
      <c r="D167" s="920"/>
      <c r="L167" s="992"/>
      <c r="M167" s="993"/>
      <c r="N167" s="993"/>
      <c r="O167" s="992"/>
      <c r="W167" s="920"/>
      <c r="X167" s="920"/>
      <c r="Y167" s="921"/>
      <c r="Z167" s="920"/>
      <c r="AA167" s="920"/>
    </row>
    <row r="168" spans="1:27" s="991" customFormat="1" ht="12" customHeight="1">
      <c r="A168" s="920"/>
      <c r="B168" s="921"/>
      <c r="C168" s="920"/>
      <c r="D168" s="920"/>
      <c r="L168" s="992"/>
      <c r="M168" s="993"/>
      <c r="N168" s="993"/>
      <c r="O168" s="992"/>
      <c r="W168" s="920"/>
      <c r="X168" s="920"/>
      <c r="Y168" s="921"/>
      <c r="Z168" s="920"/>
      <c r="AA168" s="920"/>
    </row>
    <row r="169" spans="1:27" s="991" customFormat="1" ht="12" customHeight="1">
      <c r="A169" s="920"/>
      <c r="B169" s="921"/>
      <c r="C169" s="920"/>
      <c r="D169" s="920"/>
      <c r="L169" s="992"/>
      <c r="M169" s="993"/>
      <c r="N169" s="993"/>
      <c r="O169" s="992"/>
      <c r="W169" s="920"/>
      <c r="X169" s="920"/>
      <c r="Y169" s="921"/>
      <c r="Z169" s="920"/>
      <c r="AA169" s="920"/>
    </row>
    <row r="170" spans="1:27" s="991" customFormat="1" ht="12" customHeight="1">
      <c r="A170" s="920"/>
      <c r="B170" s="921"/>
      <c r="C170" s="920"/>
      <c r="D170" s="920"/>
      <c r="L170" s="992"/>
      <c r="M170" s="993"/>
      <c r="N170" s="993"/>
      <c r="O170" s="992"/>
      <c r="W170" s="920"/>
      <c r="X170" s="920"/>
      <c r="Y170" s="921"/>
      <c r="Z170" s="920"/>
      <c r="AA170" s="920"/>
    </row>
    <row r="171" spans="1:27" s="991" customFormat="1" ht="12" customHeight="1">
      <c r="A171" s="920"/>
      <c r="B171" s="921"/>
      <c r="C171" s="920"/>
      <c r="D171" s="920"/>
      <c r="L171" s="992"/>
      <c r="M171" s="993"/>
      <c r="N171" s="993"/>
      <c r="O171" s="992"/>
      <c r="W171" s="920"/>
      <c r="X171" s="920"/>
      <c r="Y171" s="921"/>
      <c r="Z171" s="920"/>
      <c r="AA171" s="920"/>
    </row>
    <row r="172" spans="1:27" s="991" customFormat="1" ht="12" customHeight="1">
      <c r="A172" s="920"/>
      <c r="B172" s="921"/>
      <c r="C172" s="920"/>
      <c r="D172" s="920"/>
      <c r="L172" s="992"/>
      <c r="M172" s="993"/>
      <c r="N172" s="993"/>
      <c r="O172" s="992"/>
      <c r="W172" s="920"/>
      <c r="X172" s="920"/>
      <c r="Y172" s="921"/>
      <c r="Z172" s="920"/>
      <c r="AA172" s="920"/>
    </row>
    <row r="173" spans="1:27" s="991" customFormat="1" ht="12" customHeight="1">
      <c r="A173" s="920"/>
      <c r="B173" s="921"/>
      <c r="C173" s="920"/>
      <c r="D173" s="920"/>
      <c r="L173" s="992"/>
      <c r="M173" s="993"/>
      <c r="N173" s="993"/>
      <c r="O173" s="992"/>
      <c r="W173" s="920"/>
      <c r="X173" s="920"/>
      <c r="Y173" s="921"/>
      <c r="Z173" s="920"/>
      <c r="AA173" s="920"/>
    </row>
    <row r="174" spans="1:27" s="991" customFormat="1" ht="12" customHeight="1">
      <c r="A174" s="920"/>
      <c r="B174" s="921"/>
      <c r="C174" s="920"/>
      <c r="D174" s="920"/>
      <c r="L174" s="992"/>
      <c r="M174" s="993"/>
      <c r="N174" s="993"/>
      <c r="O174" s="992"/>
      <c r="W174" s="920"/>
      <c r="X174" s="920"/>
      <c r="Y174" s="921"/>
      <c r="Z174" s="920"/>
      <c r="AA174" s="920"/>
    </row>
    <row r="175" spans="1:27" s="991" customFormat="1" ht="12" customHeight="1">
      <c r="A175" s="920"/>
      <c r="B175" s="921"/>
      <c r="C175" s="920"/>
      <c r="D175" s="920"/>
      <c r="L175" s="992"/>
      <c r="M175" s="993"/>
      <c r="N175" s="993"/>
      <c r="O175" s="992"/>
      <c r="W175" s="920"/>
      <c r="X175" s="920"/>
      <c r="Y175" s="921"/>
      <c r="Z175" s="920"/>
      <c r="AA175" s="920"/>
    </row>
    <row r="176" spans="1:27" s="991" customFormat="1" ht="12" customHeight="1">
      <c r="A176" s="920"/>
      <c r="B176" s="921"/>
      <c r="C176" s="920"/>
      <c r="D176" s="920"/>
      <c r="L176" s="992"/>
      <c r="M176" s="993"/>
      <c r="N176" s="993"/>
      <c r="O176" s="992"/>
      <c r="W176" s="920"/>
      <c r="X176" s="920"/>
      <c r="Y176" s="921"/>
      <c r="Z176" s="920"/>
      <c r="AA176" s="920"/>
    </row>
    <row r="177" spans="1:27" s="991" customFormat="1" ht="12" customHeight="1">
      <c r="A177" s="920"/>
      <c r="B177" s="921"/>
      <c r="C177" s="920"/>
      <c r="D177" s="920"/>
      <c r="L177" s="992"/>
      <c r="M177" s="993"/>
      <c r="N177" s="993"/>
      <c r="O177" s="992"/>
      <c r="W177" s="920"/>
      <c r="X177" s="920"/>
      <c r="Y177" s="921"/>
      <c r="Z177" s="920"/>
      <c r="AA177" s="920"/>
    </row>
    <row r="178" spans="1:27" s="991" customFormat="1" ht="12" customHeight="1">
      <c r="A178" s="920"/>
      <c r="B178" s="921"/>
      <c r="C178" s="920"/>
      <c r="D178" s="920"/>
      <c r="L178" s="992"/>
      <c r="M178" s="993"/>
      <c r="N178" s="993"/>
      <c r="O178" s="992"/>
      <c r="W178" s="920"/>
      <c r="X178" s="920"/>
      <c r="Y178" s="921"/>
      <c r="Z178" s="920"/>
      <c r="AA178" s="920"/>
    </row>
    <row r="179" spans="1:27" s="991" customFormat="1" ht="12" customHeight="1">
      <c r="A179" s="920"/>
      <c r="B179" s="921"/>
      <c r="C179" s="920"/>
      <c r="D179" s="920"/>
      <c r="L179" s="992"/>
      <c r="M179" s="993"/>
      <c r="N179" s="993"/>
      <c r="O179" s="992"/>
      <c r="W179" s="920"/>
      <c r="X179" s="920"/>
      <c r="Y179" s="921"/>
      <c r="Z179" s="920"/>
      <c r="AA179" s="920"/>
    </row>
    <row r="180" spans="1:27" s="991" customFormat="1" ht="12" customHeight="1">
      <c r="A180" s="920"/>
      <c r="B180" s="921"/>
      <c r="C180" s="920"/>
      <c r="D180" s="920"/>
      <c r="L180" s="992"/>
      <c r="M180" s="993"/>
      <c r="N180" s="993"/>
      <c r="O180" s="992"/>
      <c r="W180" s="920"/>
      <c r="X180" s="920"/>
      <c r="Y180" s="921"/>
      <c r="Z180" s="920"/>
      <c r="AA180" s="920"/>
    </row>
  </sheetData>
  <mergeCells count="16">
    <mergeCell ref="R3:S3"/>
    <mergeCell ref="B25:C25"/>
    <mergeCell ref="Y7:Z7"/>
    <mergeCell ref="Y25:Z25"/>
    <mergeCell ref="B8:C8"/>
    <mergeCell ref="Y8:Z8"/>
    <mergeCell ref="B7:C7"/>
    <mergeCell ref="V4:V5"/>
    <mergeCell ref="B10:C10"/>
    <mergeCell ref="B11:C11"/>
    <mergeCell ref="Y10:Z10"/>
    <mergeCell ref="Y11:Z11"/>
    <mergeCell ref="Y6:Z6"/>
    <mergeCell ref="B6:C6"/>
    <mergeCell ref="B9:C9"/>
    <mergeCell ref="Y9:Z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geOrder="overThenDown" paperSize="9" scale="75" r:id="rId1"/>
  <headerFooter alignWithMargins="0">
    <oddHeader>&amp;R&amp;A</oddHeader>
    <oddFooter>&amp;C&amp;P/&amp;N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135" zoomScaleNormal="13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57" sqref="E57"/>
    </sheetView>
  </sheetViews>
  <sheetFormatPr defaultColWidth="12.125" defaultRowHeight="12" customHeight="1"/>
  <cols>
    <col min="1" max="1" width="0.2421875" style="147" customWidth="1"/>
    <col min="2" max="2" width="6.25390625" style="147" customWidth="1"/>
    <col min="3" max="3" width="6.125" style="148" customWidth="1"/>
    <col min="4" max="4" width="0.2421875" style="149" customWidth="1"/>
    <col min="5" max="5" width="8.75390625" style="148" customWidth="1"/>
    <col min="6" max="6" width="9.25390625" style="148" customWidth="1"/>
    <col min="7" max="15" width="7.75390625" style="148" customWidth="1"/>
    <col min="16" max="16" width="0.2421875" style="221" customWidth="1"/>
    <col min="17" max="16384" width="11.625" style="148" customWidth="1"/>
  </cols>
  <sheetData>
    <row r="1" spans="1:16" s="140" customFormat="1" ht="24" customHeight="1">
      <c r="A1" s="139"/>
      <c r="B1" s="139"/>
      <c r="D1" s="141"/>
      <c r="G1" s="142" t="s">
        <v>132</v>
      </c>
      <c r="H1" s="143" t="s">
        <v>133</v>
      </c>
      <c r="I1" s="144"/>
      <c r="O1" s="145"/>
      <c r="P1" s="146"/>
    </row>
    <row r="2" spans="5:16" ht="9" customHeight="1">
      <c r="E2" s="150"/>
      <c r="F2" s="151"/>
      <c r="H2" s="152"/>
      <c r="I2" s="152"/>
      <c r="O2" s="153"/>
      <c r="P2" s="154"/>
    </row>
    <row r="3" spans="1:16" s="156" customFormat="1" ht="12.75" customHeight="1" thickBot="1">
      <c r="A3" s="155"/>
      <c r="B3" s="155"/>
      <c r="D3" s="157"/>
      <c r="G3" s="158"/>
      <c r="H3" s="158"/>
      <c r="I3" s="158"/>
      <c r="P3" s="157"/>
    </row>
    <row r="4" spans="1:16" s="166" customFormat="1" ht="12.75" customHeight="1">
      <c r="A4" s="159"/>
      <c r="B4" s="159"/>
      <c r="C4" s="159"/>
      <c r="D4" s="160"/>
      <c r="E4" s="161" t="s">
        <v>105</v>
      </c>
      <c r="F4" s="162"/>
      <c r="G4" s="163" t="s">
        <v>106</v>
      </c>
      <c r="H4" s="164"/>
      <c r="I4" s="164"/>
      <c r="J4" s="164"/>
      <c r="K4" s="164"/>
      <c r="L4" s="164"/>
      <c r="M4" s="164"/>
      <c r="N4" s="164"/>
      <c r="O4" s="164"/>
      <c r="P4" s="165"/>
    </row>
    <row r="5" spans="1:16" s="166" customFormat="1" ht="12.75" customHeight="1">
      <c r="A5" s="167"/>
      <c r="B5" s="167"/>
      <c r="C5" s="167"/>
      <c r="D5" s="168"/>
      <c r="E5" s="1060" t="s">
        <v>134</v>
      </c>
      <c r="F5" s="1062" t="s">
        <v>135</v>
      </c>
      <c r="G5" s="169" t="s">
        <v>107</v>
      </c>
      <c r="H5" s="169"/>
      <c r="I5" s="169"/>
      <c r="J5" s="170" t="s">
        <v>108</v>
      </c>
      <c r="K5" s="169"/>
      <c r="L5" s="169"/>
      <c r="M5" s="170" t="s">
        <v>109</v>
      </c>
      <c r="N5" s="169"/>
      <c r="O5" s="169"/>
      <c r="P5" s="171"/>
    </row>
    <row r="6" spans="1:16" s="166" customFormat="1" ht="25.5" customHeight="1">
      <c r="A6" s="172"/>
      <c r="B6" s="172"/>
      <c r="C6" s="172"/>
      <c r="D6" s="173"/>
      <c r="E6" s="1061"/>
      <c r="F6" s="1063"/>
      <c r="G6" s="174" t="s">
        <v>110</v>
      </c>
      <c r="H6" s="175" t="s">
        <v>111</v>
      </c>
      <c r="I6" s="174" t="s">
        <v>112</v>
      </c>
      <c r="J6" s="174" t="s">
        <v>110</v>
      </c>
      <c r="K6" s="175" t="s">
        <v>111</v>
      </c>
      <c r="L6" s="174" t="s">
        <v>112</v>
      </c>
      <c r="M6" s="174" t="s">
        <v>110</v>
      </c>
      <c r="N6" s="175" t="s">
        <v>111</v>
      </c>
      <c r="O6" s="174" t="s">
        <v>112</v>
      </c>
      <c r="P6" s="176"/>
    </row>
    <row r="7" spans="1:16" s="182" customFormat="1" ht="12" customHeight="1">
      <c r="A7" s="177"/>
      <c r="B7" s="178" t="s">
        <v>113</v>
      </c>
      <c r="C7" s="179" t="s">
        <v>114</v>
      </c>
      <c r="D7" s="180"/>
      <c r="E7" s="181">
        <v>356350</v>
      </c>
      <c r="F7" s="181">
        <v>155425</v>
      </c>
      <c r="G7" s="181">
        <v>2245</v>
      </c>
      <c r="H7" s="181">
        <v>307337</v>
      </c>
      <c r="I7" s="181">
        <v>139443</v>
      </c>
      <c r="J7" s="181">
        <v>979</v>
      </c>
      <c r="K7" s="181">
        <v>139096</v>
      </c>
      <c r="L7" s="181">
        <v>47964</v>
      </c>
      <c r="M7" s="181">
        <v>1266</v>
      </c>
      <c r="N7" s="181">
        <v>168241</v>
      </c>
      <c r="O7" s="181">
        <v>91479</v>
      </c>
      <c r="P7" s="181"/>
    </row>
    <row r="8" spans="1:16" s="182" customFormat="1" ht="12" customHeight="1">
      <c r="A8" s="177"/>
      <c r="B8" s="177"/>
      <c r="C8" s="183" t="s">
        <v>115</v>
      </c>
      <c r="D8" s="180"/>
      <c r="E8" s="181">
        <v>193805</v>
      </c>
      <c r="F8" s="181">
        <v>181914</v>
      </c>
      <c r="G8" s="181">
        <v>516</v>
      </c>
      <c r="H8" s="181">
        <v>51988</v>
      </c>
      <c r="I8" s="181">
        <v>23847</v>
      </c>
      <c r="J8" s="181">
        <v>246</v>
      </c>
      <c r="K8" s="181">
        <v>19527</v>
      </c>
      <c r="L8" s="181">
        <v>5165</v>
      </c>
      <c r="M8" s="181">
        <v>270</v>
      </c>
      <c r="N8" s="181">
        <v>32461</v>
      </c>
      <c r="O8" s="181">
        <v>18682</v>
      </c>
      <c r="P8" s="181"/>
    </row>
    <row r="9" spans="1:16" s="182" customFormat="1" ht="12" customHeight="1">
      <c r="A9" s="177"/>
      <c r="B9" s="184" t="s">
        <v>116</v>
      </c>
      <c r="C9" s="185" t="s">
        <v>114</v>
      </c>
      <c r="D9" s="180"/>
      <c r="E9" s="181">
        <v>354324</v>
      </c>
      <c r="F9" s="181">
        <v>179093</v>
      </c>
      <c r="G9" s="181">
        <v>2282</v>
      </c>
      <c r="H9" s="181">
        <v>316151</v>
      </c>
      <c r="I9" s="181">
        <v>159655</v>
      </c>
      <c r="J9" s="181">
        <v>899</v>
      </c>
      <c r="K9" s="181">
        <v>123260</v>
      </c>
      <c r="L9" s="181">
        <v>43339</v>
      </c>
      <c r="M9" s="181">
        <v>1383</v>
      </c>
      <c r="N9" s="181">
        <v>192891</v>
      </c>
      <c r="O9" s="181">
        <v>116316</v>
      </c>
      <c r="P9" s="181"/>
    </row>
    <row r="10" spans="1:16" s="182" customFormat="1" ht="12" customHeight="1">
      <c r="A10" s="177"/>
      <c r="B10" s="177"/>
      <c r="C10" s="183" t="s">
        <v>115</v>
      </c>
      <c r="D10" s="180"/>
      <c r="E10" s="181">
        <v>141510</v>
      </c>
      <c r="F10" s="181">
        <v>182823</v>
      </c>
      <c r="G10" s="181">
        <v>497</v>
      </c>
      <c r="H10" s="181">
        <v>56655</v>
      </c>
      <c r="I10" s="181">
        <v>108720</v>
      </c>
      <c r="J10" s="181">
        <v>195</v>
      </c>
      <c r="K10" s="181">
        <v>16540</v>
      </c>
      <c r="L10" s="181">
        <v>7519</v>
      </c>
      <c r="M10" s="181">
        <v>302</v>
      </c>
      <c r="N10" s="181">
        <v>40115</v>
      </c>
      <c r="O10" s="181">
        <v>101201</v>
      </c>
      <c r="P10" s="181"/>
    </row>
    <row r="11" spans="1:16" s="182" customFormat="1" ht="12" customHeight="1">
      <c r="A11" s="177"/>
      <c r="B11" s="186" t="s">
        <v>117</v>
      </c>
      <c r="C11" s="179" t="s">
        <v>114</v>
      </c>
      <c r="D11" s="180"/>
      <c r="E11" s="181">
        <v>348565</v>
      </c>
      <c r="F11" s="181">
        <v>173699</v>
      </c>
      <c r="G11" s="181">
        <v>2213</v>
      </c>
      <c r="H11" s="181">
        <v>309733</v>
      </c>
      <c r="I11" s="181">
        <v>147884</v>
      </c>
      <c r="J11" s="181">
        <v>798</v>
      </c>
      <c r="K11" s="181">
        <v>119417</v>
      </c>
      <c r="L11" s="181">
        <v>48077</v>
      </c>
      <c r="M11" s="181">
        <v>1415</v>
      </c>
      <c r="N11" s="181">
        <v>190316</v>
      </c>
      <c r="O11" s="181">
        <v>99807</v>
      </c>
      <c r="P11" s="181"/>
    </row>
    <row r="12" spans="1:16" s="182" customFormat="1" ht="12" customHeight="1">
      <c r="A12" s="177"/>
      <c r="B12" s="184"/>
      <c r="C12" s="187" t="s">
        <v>115</v>
      </c>
      <c r="D12" s="180"/>
      <c r="E12" s="181">
        <v>189740</v>
      </c>
      <c r="F12" s="181">
        <v>222509</v>
      </c>
      <c r="G12" s="181">
        <v>607</v>
      </c>
      <c r="H12" s="181">
        <v>55097</v>
      </c>
      <c r="I12" s="181">
        <v>27088</v>
      </c>
      <c r="J12" s="181">
        <v>214</v>
      </c>
      <c r="K12" s="181">
        <v>18406</v>
      </c>
      <c r="L12" s="181">
        <v>9653</v>
      </c>
      <c r="M12" s="181">
        <v>393</v>
      </c>
      <c r="N12" s="181">
        <v>36691</v>
      </c>
      <c r="O12" s="181">
        <v>17435</v>
      </c>
      <c r="P12" s="181"/>
    </row>
    <row r="13" spans="1:16" s="182" customFormat="1" ht="12" customHeight="1">
      <c r="A13" s="177"/>
      <c r="B13" s="178" t="s">
        <v>118</v>
      </c>
      <c r="C13" s="179" t="s">
        <v>114</v>
      </c>
      <c r="D13" s="180"/>
      <c r="E13" s="181">
        <v>283087</v>
      </c>
      <c r="F13" s="181">
        <v>135486</v>
      </c>
      <c r="G13" s="181">
        <v>1780</v>
      </c>
      <c r="H13" s="181">
        <v>250141</v>
      </c>
      <c r="I13" s="181">
        <v>125326</v>
      </c>
      <c r="J13" s="181">
        <v>610</v>
      </c>
      <c r="K13" s="181">
        <v>84605</v>
      </c>
      <c r="L13" s="181">
        <v>34828</v>
      </c>
      <c r="M13" s="181">
        <v>1170</v>
      </c>
      <c r="N13" s="181">
        <v>165536</v>
      </c>
      <c r="O13" s="181">
        <v>90498</v>
      </c>
      <c r="P13" s="181"/>
    </row>
    <row r="14" spans="1:16" s="182" customFormat="1" ht="12" customHeight="1">
      <c r="A14" s="177"/>
      <c r="B14" s="177"/>
      <c r="C14" s="183" t="s">
        <v>115</v>
      </c>
      <c r="D14" s="180"/>
      <c r="E14" s="181">
        <v>163098</v>
      </c>
      <c r="F14" s="181">
        <v>128262</v>
      </c>
      <c r="G14" s="181">
        <v>531</v>
      </c>
      <c r="H14" s="181">
        <v>49818</v>
      </c>
      <c r="I14" s="181">
        <v>31581</v>
      </c>
      <c r="J14" s="181">
        <v>201</v>
      </c>
      <c r="K14" s="181">
        <v>16360</v>
      </c>
      <c r="L14" s="181">
        <v>11966</v>
      </c>
      <c r="M14" s="181">
        <v>330</v>
      </c>
      <c r="N14" s="181">
        <v>33458</v>
      </c>
      <c r="O14" s="181">
        <v>19615</v>
      </c>
      <c r="P14" s="181"/>
    </row>
    <row r="15" spans="1:16" s="191" customFormat="1" ht="13.5" customHeight="1">
      <c r="A15" s="178"/>
      <c r="B15" s="184" t="s">
        <v>119</v>
      </c>
      <c r="C15" s="179" t="s">
        <v>114</v>
      </c>
      <c r="D15" s="188"/>
      <c r="E15" s="189">
        <v>272489</v>
      </c>
      <c r="F15" s="189">
        <v>136046</v>
      </c>
      <c r="G15" s="189">
        <v>1676</v>
      </c>
      <c r="H15" s="189">
        <v>234448</v>
      </c>
      <c r="I15" s="189">
        <v>117998</v>
      </c>
      <c r="J15" s="189">
        <v>587</v>
      </c>
      <c r="K15" s="189">
        <v>81557</v>
      </c>
      <c r="L15" s="189">
        <v>36962</v>
      </c>
      <c r="M15" s="189">
        <v>1089</v>
      </c>
      <c r="N15" s="189">
        <v>152891</v>
      </c>
      <c r="O15" s="189">
        <v>81036</v>
      </c>
      <c r="P15" s="190"/>
    </row>
    <row r="16" spans="1:16" s="182" customFormat="1" ht="12" customHeight="1">
      <c r="A16" s="177"/>
      <c r="B16" s="177"/>
      <c r="C16" s="183" t="s">
        <v>115</v>
      </c>
      <c r="D16" s="180"/>
      <c r="E16" s="181">
        <v>180193</v>
      </c>
      <c r="F16" s="181">
        <v>212752</v>
      </c>
      <c r="G16" s="181">
        <v>444</v>
      </c>
      <c r="H16" s="181">
        <v>44609</v>
      </c>
      <c r="I16" s="181">
        <v>99742</v>
      </c>
      <c r="J16" s="181">
        <v>119</v>
      </c>
      <c r="K16" s="181">
        <v>9605</v>
      </c>
      <c r="L16" s="181">
        <v>5416</v>
      </c>
      <c r="M16" s="181">
        <v>325</v>
      </c>
      <c r="N16" s="181">
        <v>35004</v>
      </c>
      <c r="O16" s="181">
        <v>94326</v>
      </c>
      <c r="P16" s="181"/>
    </row>
    <row r="17" spans="1:16" s="191" customFormat="1" ht="13.5" customHeight="1">
      <c r="A17" s="184"/>
      <c r="B17" s="186" t="s">
        <v>120</v>
      </c>
      <c r="C17" s="185" t="s">
        <v>114</v>
      </c>
      <c r="D17" s="192"/>
      <c r="E17" s="190">
        <v>217847</v>
      </c>
      <c r="F17" s="190">
        <v>109386</v>
      </c>
      <c r="G17" s="190">
        <v>1429</v>
      </c>
      <c r="H17" s="190">
        <v>193860</v>
      </c>
      <c r="I17" s="190">
        <v>95364</v>
      </c>
      <c r="J17" s="190">
        <v>523</v>
      </c>
      <c r="K17" s="190">
        <v>68564</v>
      </c>
      <c r="L17" s="190">
        <v>24926</v>
      </c>
      <c r="M17" s="190">
        <v>906</v>
      </c>
      <c r="N17" s="190">
        <v>125296</v>
      </c>
      <c r="O17" s="190">
        <v>70438</v>
      </c>
      <c r="P17" s="190"/>
    </row>
    <row r="18" spans="1:16" s="182" customFormat="1" ht="12" customHeight="1">
      <c r="A18" s="177"/>
      <c r="B18" s="177"/>
      <c r="C18" s="183" t="s">
        <v>115</v>
      </c>
      <c r="D18" s="180"/>
      <c r="E18" s="181">
        <v>139403</v>
      </c>
      <c r="F18" s="181">
        <v>129280</v>
      </c>
      <c r="G18" s="181">
        <v>544</v>
      </c>
      <c r="H18" s="181">
        <v>42702</v>
      </c>
      <c r="I18" s="181">
        <v>38349</v>
      </c>
      <c r="J18" s="181">
        <v>162</v>
      </c>
      <c r="K18" s="181">
        <v>12546</v>
      </c>
      <c r="L18" s="181">
        <v>2437</v>
      </c>
      <c r="M18" s="181">
        <v>382</v>
      </c>
      <c r="N18" s="181">
        <v>30156</v>
      </c>
      <c r="O18" s="181">
        <v>35912</v>
      </c>
      <c r="P18" s="181"/>
    </row>
    <row r="19" spans="1:16" s="182" customFormat="1" ht="13.5" customHeight="1">
      <c r="A19" s="177"/>
      <c r="B19" s="186" t="s">
        <v>121</v>
      </c>
      <c r="C19" s="179" t="s">
        <v>114</v>
      </c>
      <c r="D19" s="180"/>
      <c r="E19" s="190">
        <v>231092</v>
      </c>
      <c r="F19" s="190">
        <v>108340</v>
      </c>
      <c r="G19" s="190">
        <v>1460</v>
      </c>
      <c r="H19" s="190">
        <v>203264</v>
      </c>
      <c r="I19" s="190">
        <v>94567</v>
      </c>
      <c r="J19" s="190">
        <v>470</v>
      </c>
      <c r="K19" s="190">
        <v>68485</v>
      </c>
      <c r="L19" s="190">
        <v>20885</v>
      </c>
      <c r="M19" s="190">
        <v>990</v>
      </c>
      <c r="N19" s="190">
        <v>134779</v>
      </c>
      <c r="O19" s="190">
        <v>73682</v>
      </c>
      <c r="P19" s="181"/>
    </row>
    <row r="20" spans="1:16" s="182" customFormat="1" ht="12" customHeight="1">
      <c r="A20" s="177"/>
      <c r="B20" s="184"/>
      <c r="C20" s="187" t="s">
        <v>115</v>
      </c>
      <c r="D20" s="180"/>
      <c r="E20" s="181">
        <v>202123</v>
      </c>
      <c r="F20" s="181">
        <v>146924</v>
      </c>
      <c r="G20" s="181">
        <v>444</v>
      </c>
      <c r="H20" s="181">
        <v>45110</v>
      </c>
      <c r="I20" s="181">
        <v>29956</v>
      </c>
      <c r="J20" s="181">
        <v>121</v>
      </c>
      <c r="K20" s="181">
        <v>10944</v>
      </c>
      <c r="L20" s="181">
        <v>8758</v>
      </c>
      <c r="M20" s="181">
        <v>323</v>
      </c>
      <c r="N20" s="181">
        <v>34166</v>
      </c>
      <c r="O20" s="181">
        <v>21197</v>
      </c>
      <c r="P20" s="181"/>
    </row>
    <row r="21" spans="1:16" s="182" customFormat="1" ht="12" customHeight="1">
      <c r="A21" s="177"/>
      <c r="B21" s="186" t="s">
        <v>122</v>
      </c>
      <c r="C21" s="179" t="s">
        <v>114</v>
      </c>
      <c r="D21" s="180"/>
      <c r="E21" s="181">
        <v>217042</v>
      </c>
      <c r="F21" s="181">
        <v>100023</v>
      </c>
      <c r="G21" s="181">
        <v>1506</v>
      </c>
      <c r="H21" s="181">
        <v>187371</v>
      </c>
      <c r="I21" s="181">
        <v>82310</v>
      </c>
      <c r="J21" s="181">
        <v>459</v>
      </c>
      <c r="K21" s="181">
        <v>60252</v>
      </c>
      <c r="L21" s="181">
        <v>17142</v>
      </c>
      <c r="M21" s="181">
        <v>1047</v>
      </c>
      <c r="N21" s="181">
        <v>127119</v>
      </c>
      <c r="O21" s="181">
        <v>65168</v>
      </c>
      <c r="P21" s="181"/>
    </row>
    <row r="22" spans="1:16" s="182" customFormat="1" ht="12" customHeight="1">
      <c r="A22" s="177"/>
      <c r="B22" s="184"/>
      <c r="C22" s="187" t="s">
        <v>115</v>
      </c>
      <c r="D22" s="180"/>
      <c r="E22" s="181">
        <v>154920</v>
      </c>
      <c r="F22" s="181">
        <v>100127</v>
      </c>
      <c r="G22" s="181">
        <v>438</v>
      </c>
      <c r="H22" s="181">
        <v>40247</v>
      </c>
      <c r="I22" s="181">
        <v>27146</v>
      </c>
      <c r="J22" s="181">
        <v>226</v>
      </c>
      <c r="K22" s="181">
        <v>13507</v>
      </c>
      <c r="L22" s="181">
        <v>15068</v>
      </c>
      <c r="M22" s="181">
        <v>212</v>
      </c>
      <c r="N22" s="181">
        <v>26740</v>
      </c>
      <c r="O22" s="181">
        <v>12078</v>
      </c>
      <c r="P22" s="181"/>
    </row>
    <row r="23" spans="1:16" s="199" customFormat="1" ht="13.5" customHeight="1">
      <c r="A23" s="193"/>
      <c r="B23" s="194" t="s">
        <v>136</v>
      </c>
      <c r="C23" s="195" t="s">
        <v>114</v>
      </c>
      <c r="D23" s="196"/>
      <c r="E23" s="197">
        <f aca="true" t="shared" si="0" ref="E23:O23">E25+E27+E29+E31+E33+E35+E37+E39+E41+E43+E45+E47</f>
        <v>208993</v>
      </c>
      <c r="F23" s="197">
        <f t="shared" si="0"/>
        <v>107882</v>
      </c>
      <c r="G23" s="197">
        <f t="shared" si="0"/>
        <v>1370</v>
      </c>
      <c r="H23" s="197">
        <f t="shared" si="0"/>
        <v>186979</v>
      </c>
      <c r="I23" s="197">
        <f t="shared" si="0"/>
        <v>89197</v>
      </c>
      <c r="J23" s="197">
        <f t="shared" si="0"/>
        <v>494</v>
      </c>
      <c r="K23" s="197">
        <f t="shared" si="0"/>
        <v>69431</v>
      </c>
      <c r="L23" s="197">
        <f t="shared" si="0"/>
        <v>28423</v>
      </c>
      <c r="M23" s="197">
        <f t="shared" si="0"/>
        <v>876</v>
      </c>
      <c r="N23" s="197">
        <f t="shared" si="0"/>
        <v>117548</v>
      </c>
      <c r="O23" s="197">
        <f t="shared" si="0"/>
        <v>60774</v>
      </c>
      <c r="P23" s="198"/>
    </row>
    <row r="24" spans="1:16" s="199" customFormat="1" ht="12" customHeight="1">
      <c r="A24" s="200"/>
      <c r="B24" s="201"/>
      <c r="C24" s="202" t="s">
        <v>115</v>
      </c>
      <c r="D24" s="203"/>
      <c r="E24" s="204">
        <f aca="true" t="shared" si="1" ref="E24:O24">E26+E28+E30+E32+E34+E36+E38+E40+E42+E44+E46+E48</f>
        <v>172917</v>
      </c>
      <c r="F24" s="204">
        <f t="shared" si="1"/>
        <v>201557</v>
      </c>
      <c r="G24" s="204">
        <f t="shared" si="1"/>
        <v>443</v>
      </c>
      <c r="H24" s="204">
        <f t="shared" si="1"/>
        <v>37831</v>
      </c>
      <c r="I24" s="204">
        <f t="shared" si="1"/>
        <v>23470</v>
      </c>
      <c r="J24" s="204">
        <f t="shared" si="1"/>
        <v>96</v>
      </c>
      <c r="K24" s="204">
        <f t="shared" si="1"/>
        <v>10032</v>
      </c>
      <c r="L24" s="204">
        <f t="shared" si="1"/>
        <v>3661</v>
      </c>
      <c r="M24" s="204">
        <f t="shared" si="1"/>
        <v>347</v>
      </c>
      <c r="N24" s="204">
        <f t="shared" si="1"/>
        <v>27799</v>
      </c>
      <c r="O24" s="204">
        <f t="shared" si="1"/>
        <v>19809</v>
      </c>
      <c r="P24" s="205"/>
    </row>
    <row r="25" spans="1:17" s="191" customFormat="1" ht="13.5" customHeight="1">
      <c r="A25" s="206"/>
      <c r="B25" s="178" t="s">
        <v>123</v>
      </c>
      <c r="C25" s="179" t="s">
        <v>114</v>
      </c>
      <c r="D25" s="188"/>
      <c r="E25" s="189">
        <v>9704</v>
      </c>
      <c r="F25" s="189">
        <v>4803</v>
      </c>
      <c r="G25" s="189">
        <v>76</v>
      </c>
      <c r="H25" s="189">
        <v>9100</v>
      </c>
      <c r="I25" s="189">
        <v>4023</v>
      </c>
      <c r="J25" s="189">
        <v>39</v>
      </c>
      <c r="K25" s="189">
        <v>3952</v>
      </c>
      <c r="L25" s="189">
        <v>2018</v>
      </c>
      <c r="M25" s="189">
        <v>37</v>
      </c>
      <c r="N25" s="189">
        <v>5148</v>
      </c>
      <c r="O25" s="189">
        <v>2005</v>
      </c>
      <c r="P25" s="190"/>
      <c r="Q25" s="207"/>
    </row>
    <row r="26" spans="1:17" s="182" customFormat="1" ht="12" customHeight="1">
      <c r="A26" s="208"/>
      <c r="B26" s="177"/>
      <c r="C26" s="183" t="s">
        <v>115</v>
      </c>
      <c r="D26" s="180"/>
      <c r="E26" s="181">
        <v>6575</v>
      </c>
      <c r="F26" s="181">
        <v>1383</v>
      </c>
      <c r="G26" s="181">
        <v>65</v>
      </c>
      <c r="H26" s="181">
        <v>3512</v>
      </c>
      <c r="I26" s="181">
        <v>239</v>
      </c>
      <c r="J26" s="181">
        <v>1</v>
      </c>
      <c r="K26" s="181">
        <v>161</v>
      </c>
      <c r="L26" s="181">
        <v>2</v>
      </c>
      <c r="M26" s="181">
        <v>64</v>
      </c>
      <c r="N26" s="181">
        <v>3351</v>
      </c>
      <c r="O26" s="181">
        <v>237</v>
      </c>
      <c r="P26" s="181"/>
      <c r="Q26" s="209"/>
    </row>
    <row r="27" spans="1:16" s="191" customFormat="1" ht="13.5" customHeight="1">
      <c r="A27" s="206"/>
      <c r="B27" s="178" t="s">
        <v>124</v>
      </c>
      <c r="C27" s="179" t="s">
        <v>114</v>
      </c>
      <c r="D27" s="188"/>
      <c r="E27" s="189">
        <v>16538</v>
      </c>
      <c r="F27" s="189">
        <v>6681</v>
      </c>
      <c r="G27" s="189">
        <v>106</v>
      </c>
      <c r="H27" s="189">
        <v>15048</v>
      </c>
      <c r="I27" s="189">
        <v>6292</v>
      </c>
      <c r="J27" s="189">
        <v>39</v>
      </c>
      <c r="K27" s="189">
        <v>5520</v>
      </c>
      <c r="L27" s="189">
        <v>1526</v>
      </c>
      <c r="M27" s="189">
        <v>67</v>
      </c>
      <c r="N27" s="189">
        <v>9528</v>
      </c>
      <c r="O27" s="189">
        <v>4766</v>
      </c>
      <c r="P27" s="190"/>
    </row>
    <row r="28" spans="1:16" s="182" customFormat="1" ht="12" customHeight="1">
      <c r="A28" s="208"/>
      <c r="B28" s="177"/>
      <c r="C28" s="183" t="s">
        <v>115</v>
      </c>
      <c r="D28" s="180"/>
      <c r="E28" s="181">
        <v>7376</v>
      </c>
      <c r="F28" s="181">
        <v>6078</v>
      </c>
      <c r="G28" s="181">
        <v>13</v>
      </c>
      <c r="H28" s="181">
        <v>906</v>
      </c>
      <c r="I28" s="181">
        <v>386</v>
      </c>
      <c r="J28" s="181">
        <v>2</v>
      </c>
      <c r="K28" s="181">
        <v>299</v>
      </c>
      <c r="L28" s="181">
        <v>300</v>
      </c>
      <c r="M28" s="181">
        <v>11</v>
      </c>
      <c r="N28" s="181">
        <v>607</v>
      </c>
      <c r="O28" s="181">
        <v>86</v>
      </c>
      <c r="P28" s="181"/>
    </row>
    <row r="29" spans="1:16" s="191" customFormat="1" ht="13.5" customHeight="1">
      <c r="A29" s="206"/>
      <c r="B29" s="178" t="s">
        <v>125</v>
      </c>
      <c r="C29" s="179" t="s">
        <v>114</v>
      </c>
      <c r="D29" s="188"/>
      <c r="E29" s="189">
        <v>24719</v>
      </c>
      <c r="F29" s="189">
        <v>16731</v>
      </c>
      <c r="G29" s="189">
        <v>141</v>
      </c>
      <c r="H29" s="189">
        <v>19912</v>
      </c>
      <c r="I29" s="189">
        <v>11981</v>
      </c>
      <c r="J29" s="189">
        <v>55</v>
      </c>
      <c r="K29" s="189">
        <v>7732</v>
      </c>
      <c r="L29" s="189">
        <v>3470</v>
      </c>
      <c r="M29" s="189">
        <v>86</v>
      </c>
      <c r="N29" s="189">
        <v>12180</v>
      </c>
      <c r="O29" s="189">
        <v>8511</v>
      </c>
      <c r="P29" s="190"/>
    </row>
    <row r="30" spans="1:16" s="182" customFormat="1" ht="12" customHeight="1">
      <c r="A30" s="208"/>
      <c r="B30" s="177"/>
      <c r="C30" s="183" t="s">
        <v>115</v>
      </c>
      <c r="D30" s="180"/>
      <c r="E30" s="181">
        <v>6424</v>
      </c>
      <c r="F30" s="181">
        <v>9503</v>
      </c>
      <c r="G30" s="181">
        <v>11</v>
      </c>
      <c r="H30" s="181">
        <v>1976</v>
      </c>
      <c r="I30" s="181">
        <v>974</v>
      </c>
      <c r="J30" s="181">
        <v>2</v>
      </c>
      <c r="K30" s="181">
        <v>396</v>
      </c>
      <c r="L30" s="181">
        <v>1</v>
      </c>
      <c r="M30" s="181">
        <v>9</v>
      </c>
      <c r="N30" s="181">
        <v>1580</v>
      </c>
      <c r="O30" s="181">
        <v>973</v>
      </c>
      <c r="P30" s="181"/>
    </row>
    <row r="31" spans="1:16" s="191" customFormat="1" ht="13.5" customHeight="1">
      <c r="A31" s="206"/>
      <c r="B31" s="178" t="s">
        <v>126</v>
      </c>
      <c r="C31" s="179" t="s">
        <v>114</v>
      </c>
      <c r="D31" s="188"/>
      <c r="E31" s="189">
        <v>22538</v>
      </c>
      <c r="F31" s="189">
        <v>8784</v>
      </c>
      <c r="G31" s="189">
        <v>139</v>
      </c>
      <c r="H31" s="189">
        <v>20953</v>
      </c>
      <c r="I31" s="189">
        <v>8482</v>
      </c>
      <c r="J31" s="189">
        <v>63</v>
      </c>
      <c r="K31" s="189">
        <v>9757</v>
      </c>
      <c r="L31" s="189">
        <v>2644</v>
      </c>
      <c r="M31" s="189">
        <v>76</v>
      </c>
      <c r="N31" s="189">
        <v>11196</v>
      </c>
      <c r="O31" s="189">
        <v>5838</v>
      </c>
      <c r="P31" s="190"/>
    </row>
    <row r="32" spans="1:16" s="182" customFormat="1" ht="12" customHeight="1">
      <c r="A32" s="208"/>
      <c r="B32" s="177"/>
      <c r="C32" s="183" t="s">
        <v>115</v>
      </c>
      <c r="D32" s="180"/>
      <c r="E32" s="181">
        <v>22130</v>
      </c>
      <c r="F32" s="181">
        <v>14316</v>
      </c>
      <c r="G32" s="181">
        <v>81</v>
      </c>
      <c r="H32" s="181">
        <v>6023</v>
      </c>
      <c r="I32" s="181">
        <v>11460</v>
      </c>
      <c r="J32" s="181">
        <v>3</v>
      </c>
      <c r="K32" s="181">
        <v>349</v>
      </c>
      <c r="L32" s="181">
        <v>503</v>
      </c>
      <c r="M32" s="181">
        <v>78</v>
      </c>
      <c r="N32" s="181">
        <v>5674</v>
      </c>
      <c r="O32" s="181">
        <v>10957</v>
      </c>
      <c r="P32" s="181"/>
    </row>
    <row r="33" spans="1:16" s="191" customFormat="1" ht="13.5" customHeight="1">
      <c r="A33" s="206"/>
      <c r="B33" s="178" t="s">
        <v>127</v>
      </c>
      <c r="C33" s="179" t="s">
        <v>114</v>
      </c>
      <c r="D33" s="188"/>
      <c r="E33" s="189">
        <v>22075</v>
      </c>
      <c r="F33" s="189">
        <v>7113</v>
      </c>
      <c r="G33" s="189">
        <v>146</v>
      </c>
      <c r="H33" s="189">
        <v>20020</v>
      </c>
      <c r="I33" s="189">
        <v>5969</v>
      </c>
      <c r="J33" s="189">
        <v>54</v>
      </c>
      <c r="K33" s="189">
        <v>8103</v>
      </c>
      <c r="L33" s="189">
        <v>1686</v>
      </c>
      <c r="M33" s="189">
        <v>92</v>
      </c>
      <c r="N33" s="189">
        <v>11917</v>
      </c>
      <c r="O33" s="189">
        <v>4283</v>
      </c>
      <c r="P33" s="190"/>
    </row>
    <row r="34" spans="1:16" s="182" customFormat="1" ht="12" customHeight="1">
      <c r="A34" s="208"/>
      <c r="B34" s="177"/>
      <c r="C34" s="183" t="s">
        <v>115</v>
      </c>
      <c r="D34" s="180"/>
      <c r="E34" s="181">
        <v>21207</v>
      </c>
      <c r="F34" s="181">
        <v>14198</v>
      </c>
      <c r="G34" s="181">
        <v>25</v>
      </c>
      <c r="H34" s="181">
        <v>2929</v>
      </c>
      <c r="I34" s="181">
        <v>1427</v>
      </c>
      <c r="J34" s="181">
        <v>5</v>
      </c>
      <c r="K34" s="181">
        <v>562</v>
      </c>
      <c r="L34" s="181">
        <v>436</v>
      </c>
      <c r="M34" s="181">
        <v>20</v>
      </c>
      <c r="N34" s="181">
        <v>2367</v>
      </c>
      <c r="O34" s="181">
        <v>991</v>
      </c>
      <c r="P34" s="181"/>
    </row>
    <row r="35" spans="1:16" s="191" customFormat="1" ht="13.5" customHeight="1">
      <c r="A35" s="206"/>
      <c r="B35" s="178" t="s">
        <v>128</v>
      </c>
      <c r="C35" s="179" t="s">
        <v>114</v>
      </c>
      <c r="D35" s="188"/>
      <c r="E35" s="189">
        <v>20617</v>
      </c>
      <c r="F35" s="189">
        <v>11585</v>
      </c>
      <c r="G35" s="189">
        <v>144</v>
      </c>
      <c r="H35" s="189">
        <v>18143</v>
      </c>
      <c r="I35" s="189">
        <v>10727</v>
      </c>
      <c r="J35" s="189">
        <v>44</v>
      </c>
      <c r="K35" s="189">
        <v>5936</v>
      </c>
      <c r="L35" s="189">
        <v>4561</v>
      </c>
      <c r="M35" s="189">
        <v>100</v>
      </c>
      <c r="N35" s="189">
        <v>12207</v>
      </c>
      <c r="O35" s="189">
        <v>6166</v>
      </c>
      <c r="P35" s="190"/>
    </row>
    <row r="36" spans="1:16" s="182" customFormat="1" ht="12" customHeight="1">
      <c r="A36" s="208"/>
      <c r="B36" s="177"/>
      <c r="C36" s="183" t="s">
        <v>115</v>
      </c>
      <c r="D36" s="180"/>
      <c r="E36" s="181">
        <v>10955</v>
      </c>
      <c r="F36" s="181">
        <v>13818</v>
      </c>
      <c r="G36" s="181">
        <v>18</v>
      </c>
      <c r="H36" s="181">
        <v>2372</v>
      </c>
      <c r="I36" s="181">
        <v>1029</v>
      </c>
      <c r="J36" s="181">
        <v>3</v>
      </c>
      <c r="K36" s="181">
        <v>379</v>
      </c>
      <c r="L36" s="181">
        <v>61</v>
      </c>
      <c r="M36" s="181">
        <v>15</v>
      </c>
      <c r="N36" s="181">
        <v>1993</v>
      </c>
      <c r="O36" s="210">
        <v>968</v>
      </c>
      <c r="P36" s="210"/>
    </row>
    <row r="37" spans="1:16" s="191" customFormat="1" ht="13.5" customHeight="1">
      <c r="A37" s="206"/>
      <c r="B37" s="178" t="s">
        <v>129</v>
      </c>
      <c r="C37" s="179" t="s">
        <v>114</v>
      </c>
      <c r="D37" s="188"/>
      <c r="E37" s="189">
        <v>16434</v>
      </c>
      <c r="F37" s="189">
        <v>9256</v>
      </c>
      <c r="G37" s="189">
        <v>116</v>
      </c>
      <c r="H37" s="189">
        <v>15017</v>
      </c>
      <c r="I37" s="189">
        <v>8305</v>
      </c>
      <c r="J37" s="189">
        <v>39</v>
      </c>
      <c r="K37" s="189">
        <v>5512</v>
      </c>
      <c r="L37" s="189">
        <v>1837</v>
      </c>
      <c r="M37" s="189">
        <v>77</v>
      </c>
      <c r="N37" s="189">
        <v>9505</v>
      </c>
      <c r="O37" s="189">
        <v>6468</v>
      </c>
      <c r="P37" s="190"/>
    </row>
    <row r="38" spans="1:16" s="182" customFormat="1" ht="12" customHeight="1">
      <c r="A38" s="208"/>
      <c r="B38" s="177"/>
      <c r="C38" s="183" t="s">
        <v>115</v>
      </c>
      <c r="D38" s="180"/>
      <c r="E38" s="181">
        <v>9268</v>
      </c>
      <c r="F38" s="181">
        <v>6473</v>
      </c>
      <c r="G38" s="181">
        <v>14</v>
      </c>
      <c r="H38" s="181">
        <v>1852</v>
      </c>
      <c r="I38" s="181">
        <v>1050</v>
      </c>
      <c r="J38" s="181">
        <v>2</v>
      </c>
      <c r="K38" s="181">
        <v>323</v>
      </c>
      <c r="L38" s="181">
        <v>430</v>
      </c>
      <c r="M38" s="181">
        <v>12</v>
      </c>
      <c r="N38" s="181">
        <v>1529</v>
      </c>
      <c r="O38" s="181">
        <v>620</v>
      </c>
      <c r="P38" s="181"/>
    </row>
    <row r="39" spans="1:16" s="191" customFormat="1" ht="13.5" customHeight="1">
      <c r="A39" s="206"/>
      <c r="B39" s="178" t="s">
        <v>130</v>
      </c>
      <c r="C39" s="179" t="s">
        <v>114</v>
      </c>
      <c r="D39" s="188"/>
      <c r="E39" s="189">
        <v>17683</v>
      </c>
      <c r="F39" s="189">
        <v>10348</v>
      </c>
      <c r="G39" s="189">
        <v>125</v>
      </c>
      <c r="H39" s="189">
        <v>15788</v>
      </c>
      <c r="I39" s="189">
        <v>10053</v>
      </c>
      <c r="J39" s="189">
        <v>44</v>
      </c>
      <c r="K39" s="189">
        <v>4960</v>
      </c>
      <c r="L39" s="189">
        <v>1074</v>
      </c>
      <c r="M39" s="189">
        <v>81</v>
      </c>
      <c r="N39" s="189">
        <v>10828</v>
      </c>
      <c r="O39" s="189">
        <v>8979</v>
      </c>
      <c r="P39" s="190"/>
    </row>
    <row r="40" spans="1:16" s="182" customFormat="1" ht="12" customHeight="1">
      <c r="A40" s="208"/>
      <c r="B40" s="177"/>
      <c r="C40" s="183" t="s">
        <v>115</v>
      </c>
      <c r="D40" s="180"/>
      <c r="E40" s="181">
        <v>18148</v>
      </c>
      <c r="F40" s="181">
        <v>7499</v>
      </c>
      <c r="G40" s="181">
        <v>13</v>
      </c>
      <c r="H40" s="181">
        <v>1895</v>
      </c>
      <c r="I40" s="181">
        <v>738</v>
      </c>
      <c r="J40" s="181">
        <v>6</v>
      </c>
      <c r="K40" s="181">
        <v>517</v>
      </c>
      <c r="L40" s="181">
        <v>74</v>
      </c>
      <c r="M40" s="181">
        <v>7</v>
      </c>
      <c r="N40" s="181">
        <v>1378</v>
      </c>
      <c r="O40" s="181">
        <v>664</v>
      </c>
      <c r="P40" s="181"/>
    </row>
    <row r="41" spans="1:16" s="191" customFormat="1" ht="13.5" customHeight="1">
      <c r="A41" s="206"/>
      <c r="B41" s="178" t="s">
        <v>131</v>
      </c>
      <c r="C41" s="179" t="s">
        <v>114</v>
      </c>
      <c r="D41" s="188"/>
      <c r="E41" s="189">
        <v>16016</v>
      </c>
      <c r="F41" s="189">
        <v>7742</v>
      </c>
      <c r="G41" s="189">
        <v>100</v>
      </c>
      <c r="H41" s="189">
        <v>14760</v>
      </c>
      <c r="I41" s="189">
        <v>5330</v>
      </c>
      <c r="J41" s="189">
        <v>23</v>
      </c>
      <c r="K41" s="189">
        <v>3846</v>
      </c>
      <c r="L41" s="189">
        <v>1205</v>
      </c>
      <c r="M41" s="189">
        <v>77</v>
      </c>
      <c r="N41" s="189">
        <v>10914</v>
      </c>
      <c r="O41" s="189">
        <v>4125</v>
      </c>
      <c r="P41" s="190"/>
    </row>
    <row r="42" spans="1:16" s="182" customFormat="1" ht="12" customHeight="1">
      <c r="A42" s="208"/>
      <c r="B42" s="177"/>
      <c r="C42" s="183" t="s">
        <v>115</v>
      </c>
      <c r="D42" s="180"/>
      <c r="E42" s="181">
        <v>30269</v>
      </c>
      <c r="F42" s="181">
        <v>99213</v>
      </c>
      <c r="G42" s="181">
        <v>33</v>
      </c>
      <c r="H42" s="181">
        <v>3798</v>
      </c>
      <c r="I42" s="181">
        <v>3471</v>
      </c>
      <c r="J42" s="181">
        <v>9</v>
      </c>
      <c r="K42" s="181">
        <v>2264</v>
      </c>
      <c r="L42" s="181">
        <v>560</v>
      </c>
      <c r="M42" s="181">
        <v>24</v>
      </c>
      <c r="N42" s="181">
        <v>1534</v>
      </c>
      <c r="O42" s="181">
        <v>2911</v>
      </c>
      <c r="P42" s="181"/>
    </row>
    <row r="43" spans="1:16" s="191" customFormat="1" ht="13.5" customHeight="1">
      <c r="A43" s="206"/>
      <c r="B43" s="178" t="s">
        <v>137</v>
      </c>
      <c r="C43" s="179" t="s">
        <v>114</v>
      </c>
      <c r="D43" s="188"/>
      <c r="E43" s="189">
        <v>14950</v>
      </c>
      <c r="F43" s="189">
        <v>7383</v>
      </c>
      <c r="G43" s="189">
        <v>103</v>
      </c>
      <c r="H43" s="189">
        <v>14087</v>
      </c>
      <c r="I43" s="189">
        <v>7069</v>
      </c>
      <c r="J43" s="189">
        <v>36</v>
      </c>
      <c r="K43" s="189">
        <v>5342</v>
      </c>
      <c r="L43" s="189">
        <v>3401</v>
      </c>
      <c r="M43" s="189">
        <v>67</v>
      </c>
      <c r="N43" s="189">
        <v>8745</v>
      </c>
      <c r="O43" s="189">
        <v>3668</v>
      </c>
      <c r="P43" s="190"/>
    </row>
    <row r="44" spans="1:16" s="182" customFormat="1" ht="12" customHeight="1">
      <c r="A44" s="208"/>
      <c r="B44" s="177"/>
      <c r="C44" s="183" t="s">
        <v>115</v>
      </c>
      <c r="D44" s="180"/>
      <c r="E44" s="181">
        <v>13744</v>
      </c>
      <c r="F44" s="181">
        <v>7986</v>
      </c>
      <c r="G44" s="181">
        <v>12</v>
      </c>
      <c r="H44" s="181">
        <v>1553</v>
      </c>
      <c r="I44" s="181">
        <v>275</v>
      </c>
      <c r="J44" s="181">
        <v>4</v>
      </c>
      <c r="K44" s="181">
        <v>473</v>
      </c>
      <c r="L44" s="181">
        <v>17</v>
      </c>
      <c r="M44" s="181">
        <v>8</v>
      </c>
      <c r="N44" s="181">
        <v>1080</v>
      </c>
      <c r="O44" s="181">
        <v>258</v>
      </c>
      <c r="P44" s="181"/>
    </row>
    <row r="45" spans="1:16" s="191" customFormat="1" ht="13.5" customHeight="1">
      <c r="A45" s="206"/>
      <c r="B45" s="178" t="s">
        <v>138</v>
      </c>
      <c r="C45" s="179" t="s">
        <v>114</v>
      </c>
      <c r="D45" s="188"/>
      <c r="E45" s="189">
        <v>15454</v>
      </c>
      <c r="F45" s="189">
        <v>10998</v>
      </c>
      <c r="G45" s="189">
        <v>90</v>
      </c>
      <c r="H45" s="189">
        <v>12864</v>
      </c>
      <c r="I45" s="189">
        <v>5544</v>
      </c>
      <c r="J45" s="189">
        <v>34</v>
      </c>
      <c r="K45" s="189">
        <v>5471</v>
      </c>
      <c r="L45" s="189">
        <v>3061</v>
      </c>
      <c r="M45" s="189">
        <v>56</v>
      </c>
      <c r="N45" s="189">
        <v>7393</v>
      </c>
      <c r="O45" s="189">
        <v>2483</v>
      </c>
      <c r="P45" s="190"/>
    </row>
    <row r="46" spans="1:16" s="182" customFormat="1" ht="12" customHeight="1">
      <c r="A46" s="208"/>
      <c r="B46" s="177"/>
      <c r="C46" s="183" t="s">
        <v>115</v>
      </c>
      <c r="D46" s="180"/>
      <c r="E46" s="182">
        <v>10439</v>
      </c>
      <c r="F46" s="182">
        <v>15665</v>
      </c>
      <c r="G46" s="181">
        <v>24</v>
      </c>
      <c r="H46" s="181">
        <v>2464</v>
      </c>
      <c r="I46" s="181">
        <v>455</v>
      </c>
      <c r="J46" s="181">
        <v>2</v>
      </c>
      <c r="K46" s="181">
        <v>504</v>
      </c>
      <c r="L46" s="181">
        <v>36</v>
      </c>
      <c r="M46" s="181">
        <v>22</v>
      </c>
      <c r="N46" s="181">
        <v>1960</v>
      </c>
      <c r="O46" s="181">
        <v>419</v>
      </c>
      <c r="P46" s="181"/>
    </row>
    <row r="47" spans="1:16" s="191" customFormat="1" ht="13.5" customHeight="1">
      <c r="A47" s="211"/>
      <c r="B47" s="178" t="s">
        <v>139</v>
      </c>
      <c r="C47" s="179" t="s">
        <v>114</v>
      </c>
      <c r="D47" s="188"/>
      <c r="E47" s="189">
        <v>12265</v>
      </c>
      <c r="F47" s="189">
        <v>6458</v>
      </c>
      <c r="G47" s="189">
        <v>84</v>
      </c>
      <c r="H47" s="189">
        <v>11287</v>
      </c>
      <c r="I47" s="189">
        <v>5422</v>
      </c>
      <c r="J47" s="189">
        <v>24</v>
      </c>
      <c r="K47" s="189">
        <v>3300</v>
      </c>
      <c r="L47" s="189">
        <v>1940</v>
      </c>
      <c r="M47" s="189">
        <v>60</v>
      </c>
      <c r="N47" s="189">
        <v>7987</v>
      </c>
      <c r="O47" s="189">
        <v>3482</v>
      </c>
      <c r="P47" s="190"/>
    </row>
    <row r="48" spans="1:16" s="212" customFormat="1" ht="12" customHeight="1">
      <c r="A48" s="177"/>
      <c r="B48" s="177"/>
      <c r="C48" s="183" t="s">
        <v>115</v>
      </c>
      <c r="D48" s="180"/>
      <c r="E48" s="181">
        <v>16382</v>
      </c>
      <c r="F48" s="181">
        <v>5425</v>
      </c>
      <c r="G48" s="181">
        <v>134</v>
      </c>
      <c r="H48" s="181">
        <v>8551</v>
      </c>
      <c r="I48" s="181">
        <v>1966</v>
      </c>
      <c r="J48" s="181">
        <v>57</v>
      </c>
      <c r="K48" s="181">
        <v>3805</v>
      </c>
      <c r="L48" s="181">
        <v>1241</v>
      </c>
      <c r="M48" s="181">
        <v>77</v>
      </c>
      <c r="N48" s="181">
        <v>4746</v>
      </c>
      <c r="O48" s="181">
        <v>725</v>
      </c>
      <c r="P48" s="181"/>
    </row>
    <row r="49" spans="1:16" s="182" customFormat="1" ht="3.75" customHeight="1">
      <c r="A49" s="213"/>
      <c r="B49" s="213"/>
      <c r="C49" s="214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</row>
    <row r="50" spans="1:16" s="191" customFormat="1" ht="16.5" customHeight="1">
      <c r="A50" s="217"/>
      <c r="B50" s="217" t="s">
        <v>140</v>
      </c>
      <c r="D50" s="218"/>
      <c r="P50" s="219"/>
    </row>
    <row r="51" spans="1:16" s="191" customFormat="1" ht="12.75" customHeight="1">
      <c r="A51" s="217"/>
      <c r="B51" s="217" t="s">
        <v>141</v>
      </c>
      <c r="D51" s="218"/>
      <c r="P51" s="219"/>
    </row>
    <row r="52" spans="1:16" s="191" customFormat="1" ht="12.75" customHeight="1">
      <c r="A52" s="220"/>
      <c r="B52" s="217" t="s">
        <v>142</v>
      </c>
      <c r="D52" s="218"/>
      <c r="P52" s="219"/>
    </row>
  </sheetData>
  <mergeCells count="2">
    <mergeCell ref="E5:E6"/>
    <mergeCell ref="F5:F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J25"/>
  <sheetViews>
    <sheetView zoomScale="150" zoomScaleNormal="150" workbookViewId="0" topLeftCell="A1">
      <selection activeCell="F10" sqref="F10"/>
    </sheetView>
  </sheetViews>
  <sheetFormatPr defaultColWidth="10.75390625" defaultRowHeight="12" customHeight="1"/>
  <cols>
    <col min="1" max="1" width="0.2421875" style="152" customWidth="1"/>
    <col min="2" max="2" width="11.75390625" style="152" customWidth="1"/>
    <col min="3" max="3" width="0.2421875" style="152" customWidth="1"/>
    <col min="4" max="9" width="14.625" style="152" customWidth="1"/>
    <col min="10" max="11" width="0.2421875" style="152" customWidth="1"/>
    <col min="12" max="12" width="0.2421875" style="230" customWidth="1"/>
    <col min="13" max="13" width="11.75390625" style="152" customWidth="1"/>
    <col min="14" max="14" width="0.2421875" style="152" customWidth="1"/>
    <col min="15" max="23" width="9.75390625" style="152" customWidth="1"/>
    <col min="24" max="25" width="0.2421875" style="152" customWidth="1"/>
    <col min="26" max="26" width="0.2421875" style="230" customWidth="1"/>
    <col min="27" max="27" width="11.75390625" style="152" customWidth="1"/>
    <col min="28" max="28" width="0.2421875" style="152" customWidth="1"/>
    <col min="29" max="34" width="14.75390625" style="152" customWidth="1"/>
    <col min="35" max="35" width="0.2421875" style="154" customWidth="1"/>
    <col min="36" max="16384" width="14.25390625" style="152" customWidth="1"/>
  </cols>
  <sheetData>
    <row r="1" spans="4:35" s="144" customFormat="1" ht="24" customHeight="1">
      <c r="D1" s="222" t="s">
        <v>321</v>
      </c>
      <c r="E1" s="223" t="s">
        <v>143</v>
      </c>
      <c r="H1" s="224"/>
      <c r="I1" s="224"/>
      <c r="L1" s="225"/>
      <c r="O1" s="224"/>
      <c r="P1" s="224"/>
      <c r="Q1" s="224"/>
      <c r="R1" s="224"/>
      <c r="S1" s="224"/>
      <c r="U1" s="145"/>
      <c r="W1" s="145"/>
      <c r="Z1" s="225"/>
      <c r="AC1" s="222"/>
      <c r="AD1" s="226"/>
      <c r="AF1" s="145"/>
      <c r="AH1" s="145"/>
      <c r="AI1" s="146"/>
    </row>
    <row r="2" spans="6:34" ht="7.5" customHeight="1">
      <c r="F2" s="227"/>
      <c r="G2" s="228"/>
      <c r="H2" s="229"/>
      <c r="I2" s="229"/>
      <c r="O2" s="229"/>
      <c r="P2" s="229"/>
      <c r="Q2" s="229"/>
      <c r="R2" s="229"/>
      <c r="S2" s="229"/>
      <c r="U2" s="153"/>
      <c r="W2" s="153"/>
      <c r="AC2" s="231"/>
      <c r="AD2" s="227"/>
      <c r="AF2" s="153"/>
      <c r="AH2" s="153"/>
    </row>
    <row r="3" spans="1:35" s="217" customFormat="1" ht="12" customHeight="1" thickBot="1">
      <c r="A3" s="232"/>
      <c r="B3" s="232"/>
      <c r="C3" s="232"/>
      <c r="I3" s="233"/>
      <c r="J3" s="232"/>
      <c r="K3" s="232"/>
      <c r="L3" s="232"/>
      <c r="M3" s="232"/>
      <c r="N3" s="232"/>
      <c r="W3" s="233"/>
      <c r="X3" s="232"/>
      <c r="Y3" s="232"/>
      <c r="Z3" s="232"/>
      <c r="AA3" s="232"/>
      <c r="AB3" s="232"/>
      <c r="AH3" s="233"/>
      <c r="AI3" s="234"/>
    </row>
    <row r="4" spans="1:35" s="217" customFormat="1" ht="12" customHeight="1">
      <c r="A4" s="235"/>
      <c r="B4" s="235"/>
      <c r="C4" s="236"/>
      <c r="D4" s="237" t="s">
        <v>144</v>
      </c>
      <c r="E4" s="238"/>
      <c r="F4" s="239"/>
      <c r="G4" s="237" t="s">
        <v>145</v>
      </c>
      <c r="H4" s="238"/>
      <c r="I4" s="238"/>
      <c r="J4" s="240"/>
      <c r="K4" s="233"/>
      <c r="L4" s="235"/>
      <c r="M4" s="235"/>
      <c r="N4" s="236"/>
      <c r="O4" s="237" t="s">
        <v>146</v>
      </c>
      <c r="P4" s="238"/>
      <c r="Q4" s="238"/>
      <c r="R4" s="241" t="s">
        <v>322</v>
      </c>
      <c r="S4" s="238"/>
      <c r="T4" s="238"/>
      <c r="U4" s="241" t="s">
        <v>323</v>
      </c>
      <c r="V4" s="238"/>
      <c r="W4" s="238"/>
      <c r="X4" s="240"/>
      <c r="Y4" s="233"/>
      <c r="Z4" s="235"/>
      <c r="AA4" s="235"/>
      <c r="AB4" s="236"/>
      <c r="AC4" s="241" t="s">
        <v>147</v>
      </c>
      <c r="AD4" s="238"/>
      <c r="AE4" s="238"/>
      <c r="AF4" s="241" t="s">
        <v>148</v>
      </c>
      <c r="AG4" s="238"/>
      <c r="AH4" s="238"/>
      <c r="AI4" s="242"/>
    </row>
    <row r="5" spans="1:35" s="217" customFormat="1" ht="24" customHeight="1">
      <c r="A5" s="243"/>
      <c r="B5" s="243"/>
      <c r="C5" s="244"/>
      <c r="D5" s="245" t="s">
        <v>149</v>
      </c>
      <c r="E5" s="246" t="s">
        <v>324</v>
      </c>
      <c r="F5" s="247" t="s">
        <v>150</v>
      </c>
      <c r="G5" s="245" t="s">
        <v>151</v>
      </c>
      <c r="H5" s="246" t="s">
        <v>325</v>
      </c>
      <c r="I5" s="248" t="s">
        <v>152</v>
      </c>
      <c r="J5" s="249"/>
      <c r="K5" s="233"/>
      <c r="L5" s="243"/>
      <c r="M5" s="243"/>
      <c r="N5" s="244"/>
      <c r="O5" s="245" t="s">
        <v>151</v>
      </c>
      <c r="P5" s="246" t="s">
        <v>325</v>
      </c>
      <c r="Q5" s="247" t="s">
        <v>152</v>
      </c>
      <c r="R5" s="245" t="s">
        <v>151</v>
      </c>
      <c r="S5" s="246" t="s">
        <v>325</v>
      </c>
      <c r="T5" s="247" t="s">
        <v>152</v>
      </c>
      <c r="U5" s="245" t="s">
        <v>151</v>
      </c>
      <c r="V5" s="246" t="s">
        <v>325</v>
      </c>
      <c r="W5" s="248" t="s">
        <v>152</v>
      </c>
      <c r="X5" s="244"/>
      <c r="Y5" s="233"/>
      <c r="Z5" s="243"/>
      <c r="AA5" s="243"/>
      <c r="AB5" s="244"/>
      <c r="AC5" s="245" t="s">
        <v>151</v>
      </c>
      <c r="AD5" s="246" t="s">
        <v>325</v>
      </c>
      <c r="AE5" s="247" t="s">
        <v>152</v>
      </c>
      <c r="AF5" s="245" t="s">
        <v>151</v>
      </c>
      <c r="AG5" s="246" t="s">
        <v>325</v>
      </c>
      <c r="AH5" s="248" t="s">
        <v>152</v>
      </c>
      <c r="AI5" s="250"/>
    </row>
    <row r="6" spans="1:36" s="217" customFormat="1" ht="11.25" customHeight="1">
      <c r="A6" s="251"/>
      <c r="B6" s="251" t="s">
        <v>153</v>
      </c>
      <c r="C6" s="252"/>
      <c r="D6" s="253">
        <v>11172</v>
      </c>
      <c r="E6" s="253">
        <v>2334164</v>
      </c>
      <c r="F6" s="253">
        <v>34719159</v>
      </c>
      <c r="G6" s="253">
        <v>34</v>
      </c>
      <c r="H6" s="253">
        <v>12194</v>
      </c>
      <c r="I6" s="253">
        <v>312032</v>
      </c>
      <c r="J6" s="254"/>
      <c r="K6" s="254"/>
      <c r="L6" s="251"/>
      <c r="M6" s="255" t="str">
        <f aca="true" t="shared" si="0" ref="M6:M22">B6</f>
        <v>平成14年  2002</v>
      </c>
      <c r="N6" s="252"/>
      <c r="O6" s="253">
        <v>88</v>
      </c>
      <c r="P6" s="253">
        <v>19410</v>
      </c>
      <c r="Q6" s="253">
        <v>304241</v>
      </c>
      <c r="R6" s="253">
        <v>290</v>
      </c>
      <c r="S6" s="253">
        <v>94758</v>
      </c>
      <c r="T6" s="253">
        <v>2017560</v>
      </c>
      <c r="U6" s="253">
        <v>1549</v>
      </c>
      <c r="V6" s="253">
        <v>673330</v>
      </c>
      <c r="W6" s="253">
        <v>7650907</v>
      </c>
      <c r="X6" s="254"/>
      <c r="Y6" s="254"/>
      <c r="Z6" s="251"/>
      <c r="AA6" s="255" t="str">
        <f aca="true" t="shared" si="1" ref="AA6:AA22">B6</f>
        <v>平成14年  2002</v>
      </c>
      <c r="AB6" s="252"/>
      <c r="AC6" s="253">
        <v>368</v>
      </c>
      <c r="AD6" s="253">
        <v>247050</v>
      </c>
      <c r="AE6" s="253">
        <v>4583154</v>
      </c>
      <c r="AF6" s="253">
        <v>8843</v>
      </c>
      <c r="AG6" s="253">
        <v>1287422</v>
      </c>
      <c r="AH6" s="253">
        <v>19851265</v>
      </c>
      <c r="AI6" s="256"/>
      <c r="AJ6" s="233"/>
    </row>
    <row r="7" spans="1:36" s="217" customFormat="1" ht="9" customHeight="1">
      <c r="A7" s="251"/>
      <c r="B7" s="251" t="s">
        <v>154</v>
      </c>
      <c r="C7" s="252"/>
      <c r="D7" s="253">
        <v>11321</v>
      </c>
      <c r="E7" s="253">
        <v>2161959</v>
      </c>
      <c r="F7" s="253">
        <v>32600844</v>
      </c>
      <c r="G7" s="253">
        <v>32</v>
      </c>
      <c r="H7" s="253">
        <v>8684</v>
      </c>
      <c r="I7" s="253">
        <v>205881</v>
      </c>
      <c r="J7" s="254"/>
      <c r="K7" s="254"/>
      <c r="L7" s="251"/>
      <c r="M7" s="255" t="str">
        <f t="shared" si="0"/>
        <v>平成15年  2003</v>
      </c>
      <c r="N7" s="252"/>
      <c r="O7" s="253">
        <v>91</v>
      </c>
      <c r="P7" s="253">
        <v>36378</v>
      </c>
      <c r="Q7" s="253">
        <v>974600</v>
      </c>
      <c r="R7" s="253">
        <v>248</v>
      </c>
      <c r="S7" s="253">
        <v>121687</v>
      </c>
      <c r="T7" s="253">
        <v>2392454</v>
      </c>
      <c r="U7" s="253">
        <v>1645</v>
      </c>
      <c r="V7" s="253">
        <v>615090</v>
      </c>
      <c r="W7" s="253">
        <v>6661413</v>
      </c>
      <c r="X7" s="254"/>
      <c r="Y7" s="254"/>
      <c r="Z7" s="251"/>
      <c r="AA7" s="255" t="str">
        <f t="shared" si="1"/>
        <v>平成15年  2003</v>
      </c>
      <c r="AB7" s="252"/>
      <c r="AC7" s="253">
        <v>389</v>
      </c>
      <c r="AD7" s="253">
        <v>160545</v>
      </c>
      <c r="AE7" s="253">
        <v>3497737</v>
      </c>
      <c r="AF7" s="253">
        <v>8916</v>
      </c>
      <c r="AG7" s="253">
        <v>1219575</v>
      </c>
      <c r="AH7" s="253">
        <v>18868759</v>
      </c>
      <c r="AI7" s="256"/>
      <c r="AJ7" s="233"/>
    </row>
    <row r="8" spans="1:36" s="217" customFormat="1" ht="9" customHeight="1">
      <c r="A8" s="251"/>
      <c r="B8" s="251" t="s">
        <v>155</v>
      </c>
      <c r="C8" s="252"/>
      <c r="D8" s="253">
        <v>11434</v>
      </c>
      <c r="E8" s="253">
        <v>2693757</v>
      </c>
      <c r="F8" s="253">
        <v>35338832</v>
      </c>
      <c r="G8" s="253">
        <v>32</v>
      </c>
      <c r="H8" s="253">
        <v>15429</v>
      </c>
      <c r="I8" s="253">
        <v>226001</v>
      </c>
      <c r="J8" s="254"/>
      <c r="K8" s="254"/>
      <c r="L8" s="251"/>
      <c r="M8" s="255" t="str">
        <f t="shared" si="0"/>
        <v>平成16年  2004</v>
      </c>
      <c r="N8" s="252"/>
      <c r="O8" s="253">
        <v>91</v>
      </c>
      <c r="P8" s="253">
        <v>58133</v>
      </c>
      <c r="Q8" s="253">
        <v>1466146</v>
      </c>
      <c r="R8" s="253">
        <v>264</v>
      </c>
      <c r="S8" s="253">
        <v>146268</v>
      </c>
      <c r="T8" s="253">
        <v>3113357</v>
      </c>
      <c r="U8" s="253">
        <v>1812</v>
      </c>
      <c r="V8" s="253">
        <v>878093</v>
      </c>
      <c r="W8" s="253">
        <v>8716042</v>
      </c>
      <c r="X8" s="254"/>
      <c r="Y8" s="254"/>
      <c r="Z8" s="251"/>
      <c r="AA8" s="255" t="str">
        <f t="shared" si="1"/>
        <v>平成16年  2004</v>
      </c>
      <c r="AB8" s="252"/>
      <c r="AC8" s="253">
        <v>344</v>
      </c>
      <c r="AD8" s="253">
        <v>375485</v>
      </c>
      <c r="AE8" s="253">
        <v>3074519</v>
      </c>
      <c r="AF8" s="253">
        <v>8891</v>
      </c>
      <c r="AG8" s="253">
        <v>1220349</v>
      </c>
      <c r="AH8" s="253">
        <v>18742767</v>
      </c>
      <c r="AI8" s="256"/>
      <c r="AJ8" s="233"/>
    </row>
    <row r="9" spans="1:36" s="217" customFormat="1" ht="9" customHeight="1">
      <c r="A9" s="251"/>
      <c r="B9" s="251" t="s">
        <v>156</v>
      </c>
      <c r="C9" s="252"/>
      <c r="D9" s="253">
        <v>11053</v>
      </c>
      <c r="E9" s="253">
        <v>2745763</v>
      </c>
      <c r="F9" s="253">
        <v>38841990</v>
      </c>
      <c r="G9" s="253">
        <v>15</v>
      </c>
      <c r="H9" s="253">
        <v>1640</v>
      </c>
      <c r="I9" s="253">
        <v>20431</v>
      </c>
      <c r="J9" s="254"/>
      <c r="K9" s="254"/>
      <c r="L9" s="251"/>
      <c r="M9" s="255" t="str">
        <f t="shared" si="0"/>
        <v>平成17年  2005</v>
      </c>
      <c r="N9" s="252"/>
      <c r="O9" s="253">
        <v>65</v>
      </c>
      <c r="P9" s="253">
        <v>22164</v>
      </c>
      <c r="Q9" s="253">
        <v>391772</v>
      </c>
      <c r="R9" s="253">
        <v>219</v>
      </c>
      <c r="S9" s="253">
        <v>114064</v>
      </c>
      <c r="T9" s="253">
        <v>2278325</v>
      </c>
      <c r="U9" s="253">
        <v>2162</v>
      </c>
      <c r="V9" s="253">
        <v>1342861</v>
      </c>
      <c r="W9" s="253">
        <v>16030102</v>
      </c>
      <c r="X9" s="254"/>
      <c r="Y9" s="254"/>
      <c r="Z9" s="251"/>
      <c r="AA9" s="255" t="str">
        <f t="shared" si="1"/>
        <v>平成17年  2005</v>
      </c>
      <c r="AB9" s="252"/>
      <c r="AC9" s="253">
        <v>313</v>
      </c>
      <c r="AD9" s="253">
        <v>101625</v>
      </c>
      <c r="AE9" s="253">
        <v>2298850</v>
      </c>
      <c r="AF9" s="253">
        <v>8279</v>
      </c>
      <c r="AG9" s="253">
        <v>1143209</v>
      </c>
      <c r="AH9" s="253">
        <v>17822510</v>
      </c>
      <c r="AI9" s="256"/>
      <c r="AJ9" s="233"/>
    </row>
    <row r="10" spans="1:36" s="265" customFormat="1" ht="14.25" customHeight="1">
      <c r="A10" s="257"/>
      <c r="B10" s="258" t="s">
        <v>157</v>
      </c>
      <c r="C10" s="259"/>
      <c r="D10" s="260">
        <f aca="true" t="shared" si="2" ref="D10:I10">SUM(D11:D22)</f>
        <v>11339</v>
      </c>
      <c r="E10" s="260">
        <f t="shared" si="2"/>
        <v>2699316</v>
      </c>
      <c r="F10" s="260">
        <f t="shared" si="2"/>
        <v>37221511</v>
      </c>
      <c r="G10" s="260">
        <f t="shared" si="2"/>
        <v>17</v>
      </c>
      <c r="H10" s="260">
        <f t="shared" si="2"/>
        <v>25720</v>
      </c>
      <c r="I10" s="260">
        <f t="shared" si="2"/>
        <v>606707</v>
      </c>
      <c r="J10" s="261"/>
      <c r="K10" s="261"/>
      <c r="L10" s="257"/>
      <c r="M10" s="262" t="str">
        <f t="shared" si="0"/>
        <v>平成18年  2006</v>
      </c>
      <c r="N10" s="259"/>
      <c r="O10" s="260">
        <f aca="true" t="shared" si="3" ref="O10:W10">SUM(O11:O22)</f>
        <v>59</v>
      </c>
      <c r="P10" s="260">
        <f t="shared" si="3"/>
        <v>30916</v>
      </c>
      <c r="Q10" s="260">
        <f t="shared" si="3"/>
        <v>554927</v>
      </c>
      <c r="R10" s="260">
        <f t="shared" si="3"/>
        <v>154</v>
      </c>
      <c r="S10" s="260">
        <f t="shared" si="3"/>
        <v>67560</v>
      </c>
      <c r="T10" s="260">
        <f t="shared" si="3"/>
        <v>1445001</v>
      </c>
      <c r="U10" s="260">
        <f t="shared" si="3"/>
        <v>2421</v>
      </c>
      <c r="V10" s="260">
        <f t="shared" si="3"/>
        <v>1305464</v>
      </c>
      <c r="W10" s="260">
        <f t="shared" si="3"/>
        <v>14544298</v>
      </c>
      <c r="X10" s="261"/>
      <c r="Y10" s="261"/>
      <c r="Z10" s="257"/>
      <c r="AA10" s="262" t="str">
        <f t="shared" si="1"/>
        <v>平成18年  2006</v>
      </c>
      <c r="AB10" s="259"/>
      <c r="AC10" s="260">
        <f aca="true" t="shared" si="4" ref="AC10:AH10">SUM(AC11:AC22)</f>
        <v>278</v>
      </c>
      <c r="AD10" s="260">
        <f t="shared" si="4"/>
        <v>98475</v>
      </c>
      <c r="AE10" s="260">
        <f t="shared" si="4"/>
        <v>1426421</v>
      </c>
      <c r="AF10" s="260">
        <f t="shared" si="4"/>
        <v>8410</v>
      </c>
      <c r="AG10" s="260">
        <f t="shared" si="4"/>
        <v>1171181</v>
      </c>
      <c r="AH10" s="260">
        <f t="shared" si="4"/>
        <v>18644157</v>
      </c>
      <c r="AI10" s="263"/>
      <c r="AJ10" s="264"/>
    </row>
    <row r="11" spans="1:36" s="217" customFormat="1" ht="14.25" customHeight="1">
      <c r="A11" s="266"/>
      <c r="B11" s="267" t="s">
        <v>123</v>
      </c>
      <c r="C11" s="268"/>
      <c r="D11" s="253">
        <v>691</v>
      </c>
      <c r="E11" s="253">
        <v>180783</v>
      </c>
      <c r="F11" s="253">
        <v>2294445</v>
      </c>
      <c r="G11" s="269">
        <v>3</v>
      </c>
      <c r="H11" s="269">
        <v>3940</v>
      </c>
      <c r="I11" s="269">
        <v>111000</v>
      </c>
      <c r="J11" s="269"/>
      <c r="K11" s="269"/>
      <c r="L11" s="266"/>
      <c r="M11" s="270" t="str">
        <f t="shared" si="0"/>
        <v>１月</v>
      </c>
      <c r="N11" s="268"/>
      <c r="O11" s="253">
        <v>3</v>
      </c>
      <c r="P11" s="253">
        <v>618</v>
      </c>
      <c r="Q11" s="253">
        <v>15037</v>
      </c>
      <c r="R11" s="253">
        <v>6</v>
      </c>
      <c r="S11" s="253">
        <v>1527</v>
      </c>
      <c r="T11" s="253">
        <v>26855</v>
      </c>
      <c r="U11" s="253">
        <v>154</v>
      </c>
      <c r="V11" s="253">
        <v>98848</v>
      </c>
      <c r="W11" s="253">
        <v>953002</v>
      </c>
      <c r="X11" s="269"/>
      <c r="Y11" s="269"/>
      <c r="Z11" s="266"/>
      <c r="AA11" s="270" t="str">
        <f t="shared" si="1"/>
        <v>１月</v>
      </c>
      <c r="AB11" s="268"/>
      <c r="AC11" s="253">
        <v>24</v>
      </c>
      <c r="AD11" s="253">
        <v>7489</v>
      </c>
      <c r="AE11" s="253">
        <v>123544</v>
      </c>
      <c r="AF11" s="253">
        <v>501</v>
      </c>
      <c r="AG11" s="253">
        <v>68361</v>
      </c>
      <c r="AH11" s="253">
        <v>1065007</v>
      </c>
      <c r="AI11" s="256"/>
      <c r="AJ11" s="233"/>
    </row>
    <row r="12" spans="1:36" s="217" customFormat="1" ht="9" customHeight="1">
      <c r="A12" s="266"/>
      <c r="B12" s="267" t="s">
        <v>124</v>
      </c>
      <c r="C12" s="268"/>
      <c r="D12" s="253">
        <v>802</v>
      </c>
      <c r="E12" s="253">
        <v>166619</v>
      </c>
      <c r="F12" s="253">
        <v>2077853</v>
      </c>
      <c r="G12" s="269" t="s">
        <v>326</v>
      </c>
      <c r="H12" s="269" t="s">
        <v>326</v>
      </c>
      <c r="I12" s="269" t="s">
        <v>326</v>
      </c>
      <c r="J12" s="269"/>
      <c r="K12" s="269"/>
      <c r="L12" s="266"/>
      <c r="M12" s="270" t="str">
        <f t="shared" si="0"/>
        <v>２月</v>
      </c>
      <c r="N12" s="268"/>
      <c r="O12" s="269">
        <v>4</v>
      </c>
      <c r="P12" s="269">
        <v>241</v>
      </c>
      <c r="Q12" s="269">
        <v>6950</v>
      </c>
      <c r="R12" s="253">
        <v>15</v>
      </c>
      <c r="S12" s="253">
        <v>3392</v>
      </c>
      <c r="T12" s="253">
        <v>46318</v>
      </c>
      <c r="U12" s="253">
        <v>164</v>
      </c>
      <c r="V12" s="253">
        <v>72719</v>
      </c>
      <c r="W12" s="253">
        <v>610227</v>
      </c>
      <c r="X12" s="269"/>
      <c r="Y12" s="269"/>
      <c r="Z12" s="266"/>
      <c r="AA12" s="270" t="str">
        <f t="shared" si="1"/>
        <v>２月</v>
      </c>
      <c r="AB12" s="268"/>
      <c r="AC12" s="253">
        <v>17</v>
      </c>
      <c r="AD12" s="253">
        <v>5841</v>
      </c>
      <c r="AE12" s="253">
        <v>92616</v>
      </c>
      <c r="AF12" s="253">
        <v>602</v>
      </c>
      <c r="AG12" s="253">
        <v>84426</v>
      </c>
      <c r="AH12" s="253">
        <v>1321742</v>
      </c>
      <c r="AI12" s="256"/>
      <c r="AJ12" s="233"/>
    </row>
    <row r="13" spans="1:36" s="217" customFormat="1" ht="9" customHeight="1">
      <c r="A13" s="266"/>
      <c r="B13" s="267" t="s">
        <v>125</v>
      </c>
      <c r="C13" s="268"/>
      <c r="D13" s="253">
        <v>1005</v>
      </c>
      <c r="E13" s="253">
        <v>244448</v>
      </c>
      <c r="F13" s="253">
        <v>3439302</v>
      </c>
      <c r="G13" s="269">
        <v>2</v>
      </c>
      <c r="H13" s="269">
        <v>5944</v>
      </c>
      <c r="I13" s="269">
        <v>190127</v>
      </c>
      <c r="J13" s="269">
        <v>4</v>
      </c>
      <c r="K13" s="269">
        <v>199</v>
      </c>
      <c r="L13" s="266">
        <v>4118</v>
      </c>
      <c r="M13" s="270" t="str">
        <f t="shared" si="0"/>
        <v>３月</v>
      </c>
      <c r="N13" s="268"/>
      <c r="O13" s="253">
        <v>6</v>
      </c>
      <c r="P13" s="253">
        <v>146</v>
      </c>
      <c r="Q13" s="253">
        <v>1275</v>
      </c>
      <c r="R13" s="253">
        <v>15</v>
      </c>
      <c r="S13" s="253">
        <v>7579</v>
      </c>
      <c r="T13" s="253">
        <v>153320</v>
      </c>
      <c r="U13" s="253">
        <v>208</v>
      </c>
      <c r="V13" s="253">
        <v>114024</v>
      </c>
      <c r="W13" s="253">
        <v>1249794</v>
      </c>
      <c r="X13" s="269"/>
      <c r="Y13" s="269"/>
      <c r="Z13" s="266"/>
      <c r="AA13" s="270" t="str">
        <f t="shared" si="1"/>
        <v>３月</v>
      </c>
      <c r="AB13" s="268"/>
      <c r="AC13" s="253">
        <v>32</v>
      </c>
      <c r="AD13" s="253">
        <v>10452</v>
      </c>
      <c r="AE13" s="253">
        <v>191419</v>
      </c>
      <c r="AF13" s="253">
        <v>742</v>
      </c>
      <c r="AG13" s="253">
        <v>106303</v>
      </c>
      <c r="AH13" s="253">
        <v>1653367</v>
      </c>
      <c r="AI13" s="256"/>
      <c r="AJ13" s="233"/>
    </row>
    <row r="14" spans="1:36" s="217" customFormat="1" ht="9" customHeight="1">
      <c r="A14" s="266"/>
      <c r="B14" s="267" t="s">
        <v>126</v>
      </c>
      <c r="C14" s="268"/>
      <c r="D14" s="253">
        <v>997</v>
      </c>
      <c r="E14" s="253">
        <v>246852</v>
      </c>
      <c r="F14" s="253">
        <v>3157674</v>
      </c>
      <c r="G14" s="269">
        <v>4</v>
      </c>
      <c r="H14" s="269">
        <v>1147</v>
      </c>
      <c r="I14" s="269">
        <v>15000</v>
      </c>
      <c r="J14" s="269"/>
      <c r="K14" s="269"/>
      <c r="L14" s="266"/>
      <c r="M14" s="270" t="str">
        <f t="shared" si="0"/>
        <v>４月</v>
      </c>
      <c r="N14" s="268"/>
      <c r="O14" s="269">
        <v>7</v>
      </c>
      <c r="P14" s="269">
        <v>9274</v>
      </c>
      <c r="Q14" s="269">
        <v>128218</v>
      </c>
      <c r="R14" s="253">
        <v>11</v>
      </c>
      <c r="S14" s="253">
        <v>5973</v>
      </c>
      <c r="T14" s="253">
        <v>112130</v>
      </c>
      <c r="U14" s="253">
        <v>195</v>
      </c>
      <c r="V14" s="253">
        <v>100566</v>
      </c>
      <c r="W14" s="253">
        <v>1061048</v>
      </c>
      <c r="X14" s="269"/>
      <c r="Y14" s="269"/>
      <c r="Z14" s="266"/>
      <c r="AA14" s="270" t="str">
        <f t="shared" si="1"/>
        <v>４月</v>
      </c>
      <c r="AB14" s="268"/>
      <c r="AC14" s="253">
        <v>20</v>
      </c>
      <c r="AD14" s="253">
        <v>26000</v>
      </c>
      <c r="AE14" s="253">
        <v>200202</v>
      </c>
      <c r="AF14" s="253">
        <v>760</v>
      </c>
      <c r="AG14" s="253">
        <v>103892</v>
      </c>
      <c r="AH14" s="253">
        <v>1641076</v>
      </c>
      <c r="AI14" s="256"/>
      <c r="AJ14" s="233"/>
    </row>
    <row r="15" spans="1:36" s="217" customFormat="1" ht="9" customHeight="1">
      <c r="A15" s="266"/>
      <c r="B15" s="267" t="s">
        <v>127</v>
      </c>
      <c r="C15" s="268"/>
      <c r="D15" s="253">
        <v>1133</v>
      </c>
      <c r="E15" s="253">
        <v>298518</v>
      </c>
      <c r="F15" s="253">
        <v>3914504</v>
      </c>
      <c r="G15" s="269" t="s">
        <v>326</v>
      </c>
      <c r="H15" s="269" t="s">
        <v>326</v>
      </c>
      <c r="I15" s="269" t="s">
        <v>326</v>
      </c>
      <c r="J15" s="269"/>
      <c r="K15" s="269"/>
      <c r="L15" s="266"/>
      <c r="M15" s="270" t="str">
        <f t="shared" si="0"/>
        <v>５月</v>
      </c>
      <c r="N15" s="268"/>
      <c r="O15" s="269" t="s">
        <v>326</v>
      </c>
      <c r="P15" s="269" t="s">
        <v>326</v>
      </c>
      <c r="Q15" s="269" t="s">
        <v>326</v>
      </c>
      <c r="R15" s="253">
        <v>8</v>
      </c>
      <c r="S15" s="253">
        <v>4256</v>
      </c>
      <c r="T15" s="253">
        <v>79400</v>
      </c>
      <c r="U15" s="253">
        <v>241</v>
      </c>
      <c r="V15" s="253">
        <v>172206</v>
      </c>
      <c r="W15" s="253">
        <v>1885844</v>
      </c>
      <c r="X15" s="269"/>
      <c r="Y15" s="269"/>
      <c r="Z15" s="266"/>
      <c r="AA15" s="270" t="str">
        <f t="shared" si="1"/>
        <v>５月</v>
      </c>
      <c r="AB15" s="268"/>
      <c r="AC15" s="253">
        <v>14</v>
      </c>
      <c r="AD15" s="253">
        <v>7173</v>
      </c>
      <c r="AE15" s="253">
        <v>130928</v>
      </c>
      <c r="AF15" s="253">
        <v>870</v>
      </c>
      <c r="AG15" s="253">
        <v>114883</v>
      </c>
      <c r="AH15" s="253">
        <v>1818332</v>
      </c>
      <c r="AI15" s="256"/>
      <c r="AJ15" s="233"/>
    </row>
    <row r="16" spans="1:36" s="217" customFormat="1" ht="9" customHeight="1">
      <c r="A16" s="266"/>
      <c r="B16" s="267" t="s">
        <v>128</v>
      </c>
      <c r="C16" s="268"/>
      <c r="D16" s="253">
        <v>1113</v>
      </c>
      <c r="E16" s="253">
        <v>246257</v>
      </c>
      <c r="F16" s="253">
        <v>3573934</v>
      </c>
      <c r="G16" s="269" t="s">
        <v>326</v>
      </c>
      <c r="H16" s="269" t="s">
        <v>326</v>
      </c>
      <c r="I16" s="269" t="s">
        <v>326</v>
      </c>
      <c r="J16" s="269"/>
      <c r="K16" s="269"/>
      <c r="L16" s="266"/>
      <c r="M16" s="270" t="str">
        <f t="shared" si="0"/>
        <v>６月</v>
      </c>
      <c r="N16" s="268"/>
      <c r="O16" s="269">
        <v>1</v>
      </c>
      <c r="P16" s="269">
        <v>80</v>
      </c>
      <c r="Q16" s="269">
        <v>1500</v>
      </c>
      <c r="R16" s="253">
        <v>16</v>
      </c>
      <c r="S16" s="253">
        <v>10998</v>
      </c>
      <c r="T16" s="253">
        <v>216760</v>
      </c>
      <c r="U16" s="253">
        <v>247</v>
      </c>
      <c r="V16" s="253">
        <v>120713</v>
      </c>
      <c r="W16" s="253">
        <v>1547989</v>
      </c>
      <c r="X16" s="269"/>
      <c r="Y16" s="269"/>
      <c r="Z16" s="266"/>
      <c r="AA16" s="270" t="str">
        <f t="shared" si="1"/>
        <v>６月</v>
      </c>
      <c r="AB16" s="268"/>
      <c r="AC16" s="253">
        <v>28</v>
      </c>
      <c r="AD16" s="253">
        <v>5695</v>
      </c>
      <c r="AE16" s="253">
        <v>80558</v>
      </c>
      <c r="AF16" s="253">
        <v>821</v>
      </c>
      <c r="AG16" s="253">
        <v>108771</v>
      </c>
      <c r="AH16" s="253">
        <v>1727127</v>
      </c>
      <c r="AI16" s="256"/>
      <c r="AJ16" s="233"/>
    </row>
    <row r="17" spans="1:36" s="217" customFormat="1" ht="14.25" customHeight="1">
      <c r="A17" s="266"/>
      <c r="B17" s="267" t="s">
        <v>129</v>
      </c>
      <c r="C17" s="268"/>
      <c r="D17" s="253">
        <v>913</v>
      </c>
      <c r="E17" s="253">
        <v>249965</v>
      </c>
      <c r="F17" s="253">
        <v>3631924</v>
      </c>
      <c r="G17" s="269">
        <v>2</v>
      </c>
      <c r="H17" s="269">
        <v>14257</v>
      </c>
      <c r="I17" s="269">
        <v>278000</v>
      </c>
      <c r="J17" s="269"/>
      <c r="K17" s="269"/>
      <c r="L17" s="266"/>
      <c r="M17" s="270" t="str">
        <f t="shared" si="0"/>
        <v>７月</v>
      </c>
      <c r="N17" s="268"/>
      <c r="O17" s="253">
        <v>4</v>
      </c>
      <c r="P17" s="253">
        <v>1257</v>
      </c>
      <c r="Q17" s="253">
        <v>20187</v>
      </c>
      <c r="R17" s="253">
        <v>13</v>
      </c>
      <c r="S17" s="253">
        <v>9251</v>
      </c>
      <c r="T17" s="253">
        <v>173626</v>
      </c>
      <c r="U17" s="253">
        <v>210</v>
      </c>
      <c r="V17" s="253">
        <v>130206</v>
      </c>
      <c r="W17" s="253">
        <v>1666303</v>
      </c>
      <c r="X17" s="269"/>
      <c r="Y17" s="269"/>
      <c r="Z17" s="266"/>
      <c r="AA17" s="270" t="str">
        <f t="shared" si="1"/>
        <v>７月</v>
      </c>
      <c r="AB17" s="268"/>
      <c r="AC17" s="269">
        <v>25</v>
      </c>
      <c r="AD17" s="253">
        <v>3476</v>
      </c>
      <c r="AE17" s="253">
        <v>66617</v>
      </c>
      <c r="AF17" s="253">
        <v>659</v>
      </c>
      <c r="AG17" s="253">
        <v>91518</v>
      </c>
      <c r="AH17" s="253">
        <v>1427191</v>
      </c>
      <c r="AI17" s="256"/>
      <c r="AJ17" s="233"/>
    </row>
    <row r="18" spans="1:36" s="217" customFormat="1" ht="9" customHeight="1">
      <c r="A18" s="266"/>
      <c r="B18" s="267" t="s">
        <v>130</v>
      </c>
      <c r="C18" s="268"/>
      <c r="D18" s="253">
        <v>1090</v>
      </c>
      <c r="E18" s="253">
        <v>263807</v>
      </c>
      <c r="F18" s="253">
        <v>3785446</v>
      </c>
      <c r="G18" s="269">
        <v>1</v>
      </c>
      <c r="H18" s="269">
        <v>40</v>
      </c>
      <c r="I18" s="269">
        <v>300</v>
      </c>
      <c r="J18" s="269"/>
      <c r="K18" s="269"/>
      <c r="L18" s="266"/>
      <c r="M18" s="270" t="str">
        <f t="shared" si="0"/>
        <v>８月</v>
      </c>
      <c r="N18" s="268"/>
      <c r="O18" s="253">
        <v>3</v>
      </c>
      <c r="P18" s="253">
        <v>1470</v>
      </c>
      <c r="Q18" s="253">
        <v>27300</v>
      </c>
      <c r="R18" s="253">
        <v>19</v>
      </c>
      <c r="S18" s="253">
        <v>7949</v>
      </c>
      <c r="T18" s="253">
        <v>241721</v>
      </c>
      <c r="U18" s="253">
        <v>226</v>
      </c>
      <c r="V18" s="253">
        <v>139186</v>
      </c>
      <c r="W18" s="253">
        <v>1694556</v>
      </c>
      <c r="X18" s="269"/>
      <c r="Y18" s="269"/>
      <c r="Z18" s="266"/>
      <c r="AA18" s="270" t="str">
        <f t="shared" si="1"/>
        <v>８月</v>
      </c>
      <c r="AB18" s="268"/>
      <c r="AC18" s="253">
        <v>21</v>
      </c>
      <c r="AD18" s="253">
        <v>4841</v>
      </c>
      <c r="AE18" s="253">
        <v>83381</v>
      </c>
      <c r="AF18" s="253">
        <v>820</v>
      </c>
      <c r="AG18" s="253">
        <v>110321</v>
      </c>
      <c r="AH18" s="253">
        <v>1738188</v>
      </c>
      <c r="AI18" s="256"/>
      <c r="AJ18" s="233"/>
    </row>
    <row r="19" spans="1:36" s="217" customFormat="1" ht="9" customHeight="1">
      <c r="A19" s="266"/>
      <c r="B19" s="267" t="s">
        <v>131</v>
      </c>
      <c r="C19" s="268"/>
      <c r="D19" s="253">
        <v>896</v>
      </c>
      <c r="E19" s="253">
        <v>192767</v>
      </c>
      <c r="F19" s="253">
        <v>2737530</v>
      </c>
      <c r="G19" s="253">
        <v>1</v>
      </c>
      <c r="H19" s="253">
        <v>106</v>
      </c>
      <c r="I19" s="253">
        <v>5000</v>
      </c>
      <c r="J19" s="269"/>
      <c r="K19" s="269"/>
      <c r="L19" s="266"/>
      <c r="M19" s="270" t="str">
        <f t="shared" si="0"/>
        <v>９月</v>
      </c>
      <c r="N19" s="268"/>
      <c r="O19" s="253">
        <v>4</v>
      </c>
      <c r="P19" s="253">
        <v>699</v>
      </c>
      <c r="Q19" s="253">
        <v>15070</v>
      </c>
      <c r="R19" s="253">
        <v>11</v>
      </c>
      <c r="S19" s="253">
        <v>3115</v>
      </c>
      <c r="T19" s="253">
        <v>99495</v>
      </c>
      <c r="U19" s="253">
        <v>193</v>
      </c>
      <c r="V19" s="253">
        <v>94051</v>
      </c>
      <c r="W19" s="253">
        <v>1115055</v>
      </c>
      <c r="X19" s="269"/>
      <c r="Y19" s="269"/>
      <c r="Z19" s="266"/>
      <c r="AA19" s="270" t="str">
        <f t="shared" si="1"/>
        <v>９月</v>
      </c>
      <c r="AB19" s="268"/>
      <c r="AC19" s="253">
        <v>19</v>
      </c>
      <c r="AD19" s="253">
        <v>4331</v>
      </c>
      <c r="AE19" s="253">
        <v>61620</v>
      </c>
      <c r="AF19" s="253">
        <v>668</v>
      </c>
      <c r="AG19" s="253">
        <v>90465</v>
      </c>
      <c r="AH19" s="253">
        <v>1441290</v>
      </c>
      <c r="AI19" s="256"/>
      <c r="AJ19" s="233"/>
    </row>
    <row r="20" spans="1:36" s="217" customFormat="1" ht="9" customHeight="1">
      <c r="A20" s="266"/>
      <c r="B20" s="267" t="s">
        <v>327</v>
      </c>
      <c r="C20" s="268"/>
      <c r="D20" s="253">
        <v>917</v>
      </c>
      <c r="E20" s="253">
        <v>162139</v>
      </c>
      <c r="F20" s="253">
        <v>2467931</v>
      </c>
      <c r="G20" s="269">
        <v>1</v>
      </c>
      <c r="H20" s="269">
        <v>90</v>
      </c>
      <c r="I20" s="269">
        <v>150</v>
      </c>
      <c r="J20" s="269"/>
      <c r="K20" s="269"/>
      <c r="L20" s="266"/>
      <c r="M20" s="270" t="str">
        <f t="shared" si="0"/>
        <v>10月</v>
      </c>
      <c r="N20" s="268"/>
      <c r="O20" s="253">
        <v>5</v>
      </c>
      <c r="P20" s="253">
        <v>175</v>
      </c>
      <c r="Q20" s="253">
        <v>4150</v>
      </c>
      <c r="R20" s="253">
        <v>16</v>
      </c>
      <c r="S20" s="253">
        <v>9061</v>
      </c>
      <c r="T20" s="253">
        <v>215085</v>
      </c>
      <c r="U20" s="253">
        <v>195</v>
      </c>
      <c r="V20" s="253">
        <v>51863</v>
      </c>
      <c r="W20" s="253">
        <v>624966</v>
      </c>
      <c r="X20" s="269"/>
      <c r="Y20" s="269"/>
      <c r="Z20" s="266"/>
      <c r="AA20" s="270" t="str">
        <f t="shared" si="1"/>
        <v>10月</v>
      </c>
      <c r="AB20" s="268"/>
      <c r="AC20" s="253">
        <v>29</v>
      </c>
      <c r="AD20" s="253">
        <v>4502</v>
      </c>
      <c r="AE20" s="253">
        <v>66105</v>
      </c>
      <c r="AF20" s="253">
        <v>671</v>
      </c>
      <c r="AG20" s="253">
        <v>96448</v>
      </c>
      <c r="AH20" s="253">
        <v>1557475</v>
      </c>
      <c r="AI20" s="256"/>
      <c r="AJ20" s="233"/>
    </row>
    <row r="21" spans="1:36" s="217" customFormat="1" ht="9" customHeight="1">
      <c r="A21" s="266"/>
      <c r="B21" s="267" t="s">
        <v>158</v>
      </c>
      <c r="C21" s="268"/>
      <c r="D21" s="253">
        <v>909</v>
      </c>
      <c r="E21" s="253">
        <v>232176</v>
      </c>
      <c r="F21" s="253">
        <v>2959983</v>
      </c>
      <c r="G21" s="253">
        <v>2</v>
      </c>
      <c r="H21" s="253">
        <v>67</v>
      </c>
      <c r="I21" s="253">
        <v>130</v>
      </c>
      <c r="J21" s="269"/>
      <c r="K21" s="269"/>
      <c r="L21" s="266"/>
      <c r="M21" s="270" t="str">
        <f t="shared" si="0"/>
        <v>11月</v>
      </c>
      <c r="N21" s="268"/>
      <c r="O21" s="253">
        <v>4</v>
      </c>
      <c r="P21" s="253">
        <v>328</v>
      </c>
      <c r="Q21" s="253">
        <v>5100</v>
      </c>
      <c r="R21" s="253">
        <v>10</v>
      </c>
      <c r="S21" s="253">
        <v>991</v>
      </c>
      <c r="T21" s="253">
        <v>20980</v>
      </c>
      <c r="U21" s="253">
        <v>211</v>
      </c>
      <c r="V21" s="253">
        <v>125065</v>
      </c>
      <c r="W21" s="253">
        <v>1245594</v>
      </c>
      <c r="X21" s="269"/>
      <c r="Y21" s="269"/>
      <c r="Z21" s="266"/>
      <c r="AA21" s="270" t="str">
        <f t="shared" si="1"/>
        <v>11月</v>
      </c>
      <c r="AB21" s="268"/>
      <c r="AC21" s="253">
        <v>23</v>
      </c>
      <c r="AD21" s="253">
        <v>5275</v>
      </c>
      <c r="AE21" s="253">
        <v>93590</v>
      </c>
      <c r="AF21" s="253">
        <v>659</v>
      </c>
      <c r="AG21" s="253">
        <v>100450</v>
      </c>
      <c r="AH21" s="253">
        <v>1594589</v>
      </c>
      <c r="AI21" s="256"/>
      <c r="AJ21" s="233"/>
    </row>
    <row r="22" spans="1:36" s="217" customFormat="1" ht="9" customHeight="1">
      <c r="A22" s="266"/>
      <c r="B22" s="267" t="s">
        <v>159</v>
      </c>
      <c r="C22" s="268"/>
      <c r="D22" s="253">
        <v>873</v>
      </c>
      <c r="E22" s="253">
        <v>214985</v>
      </c>
      <c r="F22" s="253">
        <v>3180985</v>
      </c>
      <c r="G22" s="269">
        <v>1</v>
      </c>
      <c r="H22" s="269">
        <v>129</v>
      </c>
      <c r="I22" s="269">
        <v>7000</v>
      </c>
      <c r="J22" s="269"/>
      <c r="K22" s="269"/>
      <c r="L22" s="266"/>
      <c r="M22" s="270" t="str">
        <f t="shared" si="0"/>
        <v>12月</v>
      </c>
      <c r="N22" s="268"/>
      <c r="O22" s="253">
        <v>18</v>
      </c>
      <c r="P22" s="253">
        <v>16628</v>
      </c>
      <c r="Q22" s="253">
        <v>330140</v>
      </c>
      <c r="R22" s="253">
        <v>14</v>
      </c>
      <c r="S22" s="253">
        <v>3468</v>
      </c>
      <c r="T22" s="253">
        <v>59311</v>
      </c>
      <c r="U22" s="253">
        <v>177</v>
      </c>
      <c r="V22" s="253">
        <v>86017</v>
      </c>
      <c r="W22" s="253">
        <v>889920</v>
      </c>
      <c r="X22" s="269"/>
      <c r="Y22" s="269"/>
      <c r="Z22" s="266"/>
      <c r="AA22" s="270" t="str">
        <f t="shared" si="1"/>
        <v>12月</v>
      </c>
      <c r="AB22" s="268"/>
      <c r="AC22" s="253">
        <v>26</v>
      </c>
      <c r="AD22" s="253">
        <v>13400</v>
      </c>
      <c r="AE22" s="253">
        <v>235841</v>
      </c>
      <c r="AF22" s="253">
        <v>637</v>
      </c>
      <c r="AG22" s="253">
        <v>95343</v>
      </c>
      <c r="AH22" s="253">
        <v>1658773</v>
      </c>
      <c r="AI22" s="256"/>
      <c r="AJ22" s="233"/>
    </row>
    <row r="23" spans="1:36" s="217" customFormat="1" ht="3.75" customHeight="1">
      <c r="A23" s="271"/>
      <c r="B23" s="271"/>
      <c r="C23" s="272"/>
      <c r="D23" s="273"/>
      <c r="E23" s="273"/>
      <c r="F23" s="273"/>
      <c r="G23" s="273"/>
      <c r="H23" s="273"/>
      <c r="I23" s="273"/>
      <c r="J23" s="274"/>
      <c r="K23" s="269"/>
      <c r="L23" s="271"/>
      <c r="M23" s="271"/>
      <c r="N23" s="272"/>
      <c r="O23" s="273"/>
      <c r="P23" s="273"/>
      <c r="Q23" s="273"/>
      <c r="R23" s="273"/>
      <c r="S23" s="273"/>
      <c r="T23" s="273"/>
      <c r="U23" s="273"/>
      <c r="V23" s="273"/>
      <c r="W23" s="273"/>
      <c r="X23" s="274"/>
      <c r="Y23" s="269"/>
      <c r="Z23" s="271"/>
      <c r="AA23" s="271"/>
      <c r="AB23" s="272"/>
      <c r="AC23" s="273"/>
      <c r="AD23" s="273"/>
      <c r="AE23" s="273"/>
      <c r="AF23" s="273"/>
      <c r="AG23" s="273"/>
      <c r="AH23" s="273"/>
      <c r="AI23" s="275"/>
      <c r="AJ23" s="233"/>
    </row>
    <row r="24" spans="1:35" s="217" customFormat="1" ht="15.75" customHeight="1">
      <c r="A24" s="232"/>
      <c r="B24" s="232"/>
      <c r="C24" s="232"/>
      <c r="I24" s="233"/>
      <c r="J24" s="232"/>
      <c r="K24" s="232"/>
      <c r="L24" s="232"/>
      <c r="M24" s="232"/>
      <c r="N24" s="232"/>
      <c r="W24" s="233"/>
      <c r="X24" s="232"/>
      <c r="Y24" s="232"/>
      <c r="Z24" s="232"/>
      <c r="AA24" s="276" t="s">
        <v>160</v>
      </c>
      <c r="AB24" s="232"/>
      <c r="AH24" s="233"/>
      <c r="AI24" s="234"/>
    </row>
    <row r="25" spans="12:35" s="277" customFormat="1" ht="12" customHeight="1">
      <c r="L25" s="278"/>
      <c r="Z25" s="278"/>
      <c r="AA25" s="152" t="s">
        <v>161</v>
      </c>
      <c r="AI25" s="279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2" manualBreakCount="2">
    <brk id="11" max="65535" man="1"/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I27"/>
  <sheetViews>
    <sheetView workbookViewId="0" topLeftCell="A1">
      <pane xSplit="3" ySplit="5" topLeftCell="D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B3" sqref="B3"/>
    </sheetView>
  </sheetViews>
  <sheetFormatPr defaultColWidth="12.125" defaultRowHeight="12" customHeight="1"/>
  <cols>
    <col min="1" max="1" width="0.2421875" style="152" customWidth="1"/>
    <col min="2" max="2" width="11.75390625" style="152" customWidth="1"/>
    <col min="3" max="3" width="0.2421875" style="152" customWidth="1"/>
    <col min="4" max="9" width="14.625" style="152" customWidth="1"/>
    <col min="10" max="10" width="0.2421875" style="282" customWidth="1"/>
    <col min="11" max="11" width="0.2421875" style="154" customWidth="1"/>
    <col min="12" max="12" width="0.2421875" style="152" customWidth="1"/>
    <col min="13" max="13" width="11.75390625" style="152" customWidth="1"/>
    <col min="14" max="14" width="0.2421875" style="152" customWidth="1"/>
    <col min="15" max="20" width="14.625" style="152" customWidth="1"/>
    <col min="21" max="21" width="0.2421875" style="282" customWidth="1"/>
    <col min="22" max="22" width="0.2421875" style="154" customWidth="1"/>
    <col min="23" max="23" width="0.2421875" style="152" customWidth="1"/>
    <col min="24" max="24" width="11.75390625" style="152" customWidth="1"/>
    <col min="25" max="25" width="0.2421875" style="152" customWidth="1"/>
    <col min="26" max="34" width="9.75390625" style="152" customWidth="1"/>
    <col min="35" max="35" width="0.2421875" style="154" customWidth="1"/>
    <col min="36" max="16384" width="14.25390625" style="152" customWidth="1"/>
  </cols>
  <sheetData>
    <row r="1" spans="4:35" s="144" customFormat="1" ht="24" customHeight="1">
      <c r="D1" s="222" t="s">
        <v>328</v>
      </c>
      <c r="E1" s="223" t="s">
        <v>329</v>
      </c>
      <c r="G1" s="223"/>
      <c r="H1" s="223"/>
      <c r="I1" s="145"/>
      <c r="J1" s="280"/>
      <c r="K1" s="146"/>
      <c r="O1" s="226"/>
      <c r="P1" s="281"/>
      <c r="Q1" s="226"/>
      <c r="R1" s="223"/>
      <c r="S1" s="223"/>
      <c r="T1" s="223"/>
      <c r="U1" s="223"/>
      <c r="V1" s="223"/>
      <c r="Z1" s="223"/>
      <c r="AA1" s="223"/>
      <c r="AB1" s="223"/>
      <c r="AC1" s="223"/>
      <c r="AD1" s="223"/>
      <c r="AE1" s="223"/>
      <c r="AF1" s="145"/>
      <c r="AH1" s="145"/>
      <c r="AI1" s="146"/>
    </row>
    <row r="2" spans="5:34" ht="7.5" customHeight="1">
      <c r="E2" s="228"/>
      <c r="F2" s="228"/>
      <c r="G2" s="228"/>
      <c r="H2" s="228"/>
      <c r="I2" s="153"/>
      <c r="O2" s="227"/>
      <c r="P2" s="283"/>
      <c r="Q2" s="227"/>
      <c r="R2" s="228"/>
      <c r="S2" s="228"/>
      <c r="T2" s="228"/>
      <c r="U2" s="228"/>
      <c r="V2" s="228"/>
      <c r="Z2" s="228"/>
      <c r="AA2" s="228"/>
      <c r="AB2" s="228"/>
      <c r="AC2" s="228"/>
      <c r="AD2" s="228"/>
      <c r="AE2" s="228"/>
      <c r="AF2" s="153"/>
      <c r="AH2" s="153"/>
    </row>
    <row r="3" spans="1:35" s="217" customFormat="1" ht="12" customHeight="1" thickBot="1">
      <c r="A3" s="232"/>
      <c r="B3" s="232"/>
      <c r="C3" s="232"/>
      <c r="D3" s="284"/>
      <c r="E3" s="284"/>
      <c r="I3" s="233"/>
      <c r="J3" s="234"/>
      <c r="K3" s="234"/>
      <c r="L3" s="232"/>
      <c r="M3" s="232"/>
      <c r="N3" s="232"/>
      <c r="U3" s="285"/>
      <c r="V3" s="234"/>
      <c r="W3" s="232"/>
      <c r="X3" s="232"/>
      <c r="Y3" s="232"/>
      <c r="AB3" s="233"/>
      <c r="AH3" s="233"/>
      <c r="AI3" s="234"/>
    </row>
    <row r="4" spans="1:35" s="217" customFormat="1" ht="12" customHeight="1">
      <c r="A4" s="235"/>
      <c r="B4" s="235"/>
      <c r="C4" s="236"/>
      <c r="D4" s="241" t="s">
        <v>144</v>
      </c>
      <c r="E4" s="238"/>
      <c r="F4" s="239"/>
      <c r="G4" s="237" t="s">
        <v>330</v>
      </c>
      <c r="H4" s="238"/>
      <c r="I4" s="238"/>
      <c r="J4" s="286"/>
      <c r="K4" s="287"/>
      <c r="L4" s="235"/>
      <c r="M4" s="235"/>
      <c r="N4" s="236"/>
      <c r="O4" s="241" t="s">
        <v>162</v>
      </c>
      <c r="P4" s="238"/>
      <c r="Q4" s="238"/>
      <c r="R4" s="241" t="s">
        <v>163</v>
      </c>
      <c r="S4" s="238"/>
      <c r="T4" s="238"/>
      <c r="U4" s="286"/>
      <c r="V4" s="234"/>
      <c r="W4" s="235"/>
      <c r="X4" s="235"/>
      <c r="Y4" s="236"/>
      <c r="Z4" s="241" t="s">
        <v>331</v>
      </c>
      <c r="AA4" s="238"/>
      <c r="AB4" s="238"/>
      <c r="AC4" s="241" t="s">
        <v>164</v>
      </c>
      <c r="AD4" s="238"/>
      <c r="AE4" s="238"/>
      <c r="AF4" s="241" t="s">
        <v>332</v>
      </c>
      <c r="AG4" s="238"/>
      <c r="AH4" s="238"/>
      <c r="AI4" s="242"/>
    </row>
    <row r="5" spans="1:35" s="217" customFormat="1" ht="24" customHeight="1">
      <c r="A5" s="243"/>
      <c r="B5" s="243"/>
      <c r="C5" s="244"/>
      <c r="D5" s="245" t="s">
        <v>151</v>
      </c>
      <c r="E5" s="246" t="s">
        <v>333</v>
      </c>
      <c r="F5" s="247" t="s">
        <v>152</v>
      </c>
      <c r="G5" s="245" t="s">
        <v>151</v>
      </c>
      <c r="H5" s="246" t="s">
        <v>333</v>
      </c>
      <c r="I5" s="248" t="s">
        <v>152</v>
      </c>
      <c r="J5" s="288"/>
      <c r="K5" s="289"/>
      <c r="L5" s="243"/>
      <c r="M5" s="243"/>
      <c r="N5" s="244"/>
      <c r="O5" s="245" t="s">
        <v>151</v>
      </c>
      <c r="P5" s="246" t="s">
        <v>333</v>
      </c>
      <c r="Q5" s="247" t="s">
        <v>152</v>
      </c>
      <c r="R5" s="245" t="s">
        <v>151</v>
      </c>
      <c r="S5" s="246" t="s">
        <v>333</v>
      </c>
      <c r="T5" s="248" t="s">
        <v>152</v>
      </c>
      <c r="U5" s="288"/>
      <c r="V5" s="290"/>
      <c r="W5" s="243"/>
      <c r="X5" s="243"/>
      <c r="Y5" s="244"/>
      <c r="Z5" s="245" t="s">
        <v>151</v>
      </c>
      <c r="AA5" s="246" t="s">
        <v>333</v>
      </c>
      <c r="AB5" s="247" t="s">
        <v>152</v>
      </c>
      <c r="AC5" s="245" t="s">
        <v>151</v>
      </c>
      <c r="AD5" s="246" t="s">
        <v>333</v>
      </c>
      <c r="AE5" s="247" t="s">
        <v>152</v>
      </c>
      <c r="AF5" s="245" t="s">
        <v>151</v>
      </c>
      <c r="AG5" s="246" t="s">
        <v>333</v>
      </c>
      <c r="AH5" s="248" t="s">
        <v>152</v>
      </c>
      <c r="AI5" s="291"/>
    </row>
    <row r="6" spans="1:35" s="217" customFormat="1" ht="12" customHeight="1">
      <c r="A6" s="251"/>
      <c r="B6" s="251" t="s">
        <v>153</v>
      </c>
      <c r="C6" s="252"/>
      <c r="D6" s="253">
        <v>11172</v>
      </c>
      <c r="E6" s="253">
        <v>2334164</v>
      </c>
      <c r="F6" s="253">
        <v>34719159</v>
      </c>
      <c r="G6" s="253">
        <v>7266</v>
      </c>
      <c r="H6" s="253">
        <v>890193</v>
      </c>
      <c r="I6" s="253">
        <v>13780170</v>
      </c>
      <c r="J6" s="256"/>
      <c r="K6" s="256"/>
      <c r="L6" s="251"/>
      <c r="M6" s="251" t="s">
        <v>153</v>
      </c>
      <c r="N6" s="252"/>
      <c r="O6" s="253">
        <v>26</v>
      </c>
      <c r="P6" s="253">
        <v>103354</v>
      </c>
      <c r="Q6" s="253">
        <v>1692017</v>
      </c>
      <c r="R6" s="253">
        <v>236</v>
      </c>
      <c r="S6" s="253">
        <v>373139</v>
      </c>
      <c r="T6" s="253">
        <v>6735313</v>
      </c>
      <c r="U6" s="256"/>
      <c r="V6" s="256"/>
      <c r="W6" s="251"/>
      <c r="X6" s="251" t="s">
        <v>153</v>
      </c>
      <c r="Y6" s="252"/>
      <c r="Z6" s="253">
        <v>3587</v>
      </c>
      <c r="AA6" s="253">
        <v>962606</v>
      </c>
      <c r="AB6" s="253">
        <v>12485770</v>
      </c>
      <c r="AC6" s="253">
        <v>27</v>
      </c>
      <c r="AD6" s="253">
        <v>626</v>
      </c>
      <c r="AE6" s="253">
        <v>6889</v>
      </c>
      <c r="AF6" s="253">
        <v>30</v>
      </c>
      <c r="AG6" s="253">
        <v>4246</v>
      </c>
      <c r="AH6" s="253">
        <v>19000</v>
      </c>
      <c r="AI6" s="256"/>
    </row>
    <row r="7" spans="1:35" s="217" customFormat="1" ht="9" customHeight="1">
      <c r="A7" s="251"/>
      <c r="B7" s="251" t="s">
        <v>154</v>
      </c>
      <c r="C7" s="252"/>
      <c r="D7" s="253">
        <v>11321</v>
      </c>
      <c r="E7" s="253">
        <v>2161959</v>
      </c>
      <c r="F7" s="253">
        <v>32600844</v>
      </c>
      <c r="G7" s="253">
        <v>7371</v>
      </c>
      <c r="H7" s="253">
        <v>891622</v>
      </c>
      <c r="I7" s="253">
        <v>13603373</v>
      </c>
      <c r="J7" s="256"/>
      <c r="K7" s="256"/>
      <c r="L7" s="251"/>
      <c r="M7" s="251" t="s">
        <v>154</v>
      </c>
      <c r="N7" s="252"/>
      <c r="O7" s="253">
        <v>18</v>
      </c>
      <c r="P7" s="253">
        <v>74032</v>
      </c>
      <c r="Q7" s="253">
        <v>1267926</v>
      </c>
      <c r="R7" s="253">
        <v>248</v>
      </c>
      <c r="S7" s="253">
        <v>270342</v>
      </c>
      <c r="T7" s="253">
        <v>5512677</v>
      </c>
      <c r="U7" s="256"/>
      <c r="V7" s="256"/>
      <c r="W7" s="251"/>
      <c r="X7" s="251" t="s">
        <v>154</v>
      </c>
      <c r="Y7" s="252"/>
      <c r="Z7" s="253">
        <v>3622</v>
      </c>
      <c r="AA7" s="253">
        <v>918520</v>
      </c>
      <c r="AB7" s="253">
        <v>12120585</v>
      </c>
      <c r="AC7" s="253">
        <v>31</v>
      </c>
      <c r="AD7" s="253">
        <v>794</v>
      </c>
      <c r="AE7" s="253">
        <v>9072</v>
      </c>
      <c r="AF7" s="253">
        <v>31</v>
      </c>
      <c r="AG7" s="253">
        <v>6649</v>
      </c>
      <c r="AH7" s="253">
        <v>87211</v>
      </c>
      <c r="AI7" s="256"/>
    </row>
    <row r="8" spans="1:35" s="217" customFormat="1" ht="9" customHeight="1">
      <c r="A8" s="251"/>
      <c r="B8" s="251" t="s">
        <v>155</v>
      </c>
      <c r="C8" s="252"/>
      <c r="D8" s="253">
        <v>11434</v>
      </c>
      <c r="E8" s="253">
        <v>2693757</v>
      </c>
      <c r="F8" s="253">
        <v>35338832</v>
      </c>
      <c r="G8" s="253">
        <v>7439</v>
      </c>
      <c r="H8" s="253">
        <v>925164</v>
      </c>
      <c r="I8" s="253">
        <v>14063331</v>
      </c>
      <c r="J8" s="256"/>
      <c r="K8" s="256"/>
      <c r="L8" s="251"/>
      <c r="M8" s="251" t="s">
        <v>155</v>
      </c>
      <c r="N8" s="252"/>
      <c r="O8" s="253">
        <v>17</v>
      </c>
      <c r="P8" s="253">
        <v>113275</v>
      </c>
      <c r="Q8" s="253">
        <v>2119638</v>
      </c>
      <c r="R8" s="253">
        <v>198</v>
      </c>
      <c r="S8" s="253">
        <v>470265</v>
      </c>
      <c r="T8" s="253">
        <v>4919626</v>
      </c>
      <c r="U8" s="256"/>
      <c r="V8" s="256"/>
      <c r="W8" s="251"/>
      <c r="X8" s="251" t="s">
        <v>155</v>
      </c>
      <c r="Y8" s="252"/>
      <c r="Z8" s="253">
        <v>3703</v>
      </c>
      <c r="AA8" s="253">
        <v>1169837</v>
      </c>
      <c r="AB8" s="253">
        <v>13935498</v>
      </c>
      <c r="AC8" s="253">
        <v>33</v>
      </c>
      <c r="AD8" s="253">
        <v>1237</v>
      </c>
      <c r="AE8" s="253">
        <v>15415</v>
      </c>
      <c r="AF8" s="253">
        <v>44</v>
      </c>
      <c r="AG8" s="253">
        <v>13979</v>
      </c>
      <c r="AH8" s="253">
        <v>285324</v>
      </c>
      <c r="AI8" s="256"/>
    </row>
    <row r="9" spans="1:35" s="217" customFormat="1" ht="9" customHeight="1">
      <c r="A9" s="251"/>
      <c r="B9" s="251" t="s">
        <v>334</v>
      </c>
      <c r="C9" s="252"/>
      <c r="D9" s="253">
        <v>11053</v>
      </c>
      <c r="E9" s="253">
        <v>2745763</v>
      </c>
      <c r="F9" s="253">
        <v>38841990</v>
      </c>
      <c r="G9" s="253">
        <v>7213</v>
      </c>
      <c r="H9" s="253">
        <v>917251</v>
      </c>
      <c r="I9" s="253">
        <v>13699031</v>
      </c>
      <c r="J9" s="256"/>
      <c r="K9" s="256"/>
      <c r="L9" s="251"/>
      <c r="M9" s="251" t="s">
        <v>412</v>
      </c>
      <c r="N9" s="252"/>
      <c r="O9" s="253">
        <v>12</v>
      </c>
      <c r="P9" s="253">
        <v>35875</v>
      </c>
      <c r="Q9" s="253">
        <v>614310</v>
      </c>
      <c r="R9" s="253">
        <v>242</v>
      </c>
      <c r="S9" s="253">
        <v>435689</v>
      </c>
      <c r="T9" s="253">
        <v>7760414</v>
      </c>
      <c r="U9" s="256"/>
      <c r="V9" s="256"/>
      <c r="W9" s="251"/>
      <c r="X9" s="251" t="s">
        <v>412</v>
      </c>
      <c r="Y9" s="252"/>
      <c r="Z9" s="253">
        <v>3507</v>
      </c>
      <c r="AA9" s="253">
        <v>1337944</v>
      </c>
      <c r="AB9" s="253">
        <v>16421769</v>
      </c>
      <c r="AC9" s="253">
        <v>28</v>
      </c>
      <c r="AD9" s="253">
        <v>658</v>
      </c>
      <c r="AE9" s="253">
        <v>7508</v>
      </c>
      <c r="AF9" s="253">
        <v>51</v>
      </c>
      <c r="AG9" s="253">
        <v>18246</v>
      </c>
      <c r="AH9" s="253">
        <v>338958</v>
      </c>
      <c r="AI9" s="256"/>
    </row>
    <row r="10" spans="1:35" s="265" customFormat="1" ht="14.25" customHeight="1">
      <c r="A10" s="257"/>
      <c r="B10" s="257" t="s">
        <v>335</v>
      </c>
      <c r="C10" s="259"/>
      <c r="D10" s="606">
        <v>11339</v>
      </c>
      <c r="E10" s="606">
        <v>2699316</v>
      </c>
      <c r="F10" s="606">
        <v>37221511</v>
      </c>
      <c r="G10" s="606">
        <v>7372</v>
      </c>
      <c r="H10" s="606">
        <v>940900</v>
      </c>
      <c r="I10" s="606">
        <v>14228768</v>
      </c>
      <c r="J10" s="263"/>
      <c r="K10" s="263"/>
      <c r="L10" s="257"/>
      <c r="M10" s="257" t="s">
        <v>411</v>
      </c>
      <c r="N10" s="259"/>
      <c r="O10" s="606">
        <v>14</v>
      </c>
      <c r="P10" s="606">
        <v>58642</v>
      </c>
      <c r="Q10" s="606">
        <v>968650</v>
      </c>
      <c r="R10" s="606">
        <v>225</v>
      </c>
      <c r="S10" s="606">
        <v>392615</v>
      </c>
      <c r="T10" s="606">
        <v>5955889</v>
      </c>
      <c r="U10" s="263"/>
      <c r="V10" s="263"/>
      <c r="W10" s="257"/>
      <c r="X10" s="257" t="s">
        <v>411</v>
      </c>
      <c r="Y10" s="259"/>
      <c r="Z10" s="606">
        <v>3666</v>
      </c>
      <c r="AA10" s="606">
        <v>1302647</v>
      </c>
      <c r="AB10" s="606">
        <v>16023708</v>
      </c>
      <c r="AC10" s="606">
        <v>27</v>
      </c>
      <c r="AD10" s="606">
        <v>1819</v>
      </c>
      <c r="AE10" s="606">
        <v>19719</v>
      </c>
      <c r="AF10" s="606">
        <v>35</v>
      </c>
      <c r="AG10" s="606">
        <v>2693</v>
      </c>
      <c r="AH10" s="606">
        <v>24777</v>
      </c>
      <c r="AI10" s="263"/>
    </row>
    <row r="11" spans="1:35" s="217" customFormat="1" ht="14.25" customHeight="1">
      <c r="A11" s="266"/>
      <c r="B11" s="267" t="s">
        <v>123</v>
      </c>
      <c r="C11" s="268"/>
      <c r="D11" s="253">
        <v>691</v>
      </c>
      <c r="E11" s="253">
        <v>180783</v>
      </c>
      <c r="F11" s="253">
        <v>2294445</v>
      </c>
      <c r="G11" s="253">
        <v>437</v>
      </c>
      <c r="H11" s="253">
        <v>55254</v>
      </c>
      <c r="I11" s="253">
        <v>833045</v>
      </c>
      <c r="J11" s="256"/>
      <c r="K11" s="256"/>
      <c r="L11" s="266"/>
      <c r="M11" s="267" t="s">
        <v>123</v>
      </c>
      <c r="N11" s="268"/>
      <c r="O11" s="269" t="s">
        <v>336</v>
      </c>
      <c r="P11" s="269" t="s">
        <v>336</v>
      </c>
      <c r="Q11" s="269" t="s">
        <v>336</v>
      </c>
      <c r="R11" s="253">
        <v>12</v>
      </c>
      <c r="S11" s="253">
        <v>51788</v>
      </c>
      <c r="T11" s="253">
        <v>480222</v>
      </c>
      <c r="U11" s="256"/>
      <c r="V11" s="256"/>
      <c r="W11" s="266"/>
      <c r="X11" s="267" t="s">
        <v>123</v>
      </c>
      <c r="Y11" s="268"/>
      <c r="Z11" s="253">
        <v>240</v>
      </c>
      <c r="AA11" s="253">
        <v>73492</v>
      </c>
      <c r="AB11" s="253">
        <v>976578</v>
      </c>
      <c r="AC11" s="269">
        <v>1</v>
      </c>
      <c r="AD11" s="269">
        <v>190</v>
      </c>
      <c r="AE11" s="269">
        <v>3500</v>
      </c>
      <c r="AF11" s="253">
        <v>1</v>
      </c>
      <c r="AG11" s="253">
        <v>59</v>
      </c>
      <c r="AH11" s="253">
        <v>1100</v>
      </c>
      <c r="AI11" s="256"/>
    </row>
    <row r="12" spans="1:35" s="217" customFormat="1" ht="9" customHeight="1">
      <c r="A12" s="266"/>
      <c r="B12" s="267" t="s">
        <v>124</v>
      </c>
      <c r="C12" s="268"/>
      <c r="D12" s="253">
        <v>802</v>
      </c>
      <c r="E12" s="253">
        <v>166619</v>
      </c>
      <c r="F12" s="253">
        <v>2077853</v>
      </c>
      <c r="G12" s="269">
        <v>540</v>
      </c>
      <c r="H12" s="269">
        <v>70594</v>
      </c>
      <c r="I12" s="269">
        <v>1058238</v>
      </c>
      <c r="J12" s="256"/>
      <c r="K12" s="256"/>
      <c r="L12" s="266"/>
      <c r="M12" s="267" t="s">
        <v>124</v>
      </c>
      <c r="N12" s="268"/>
      <c r="O12" s="269">
        <v>1</v>
      </c>
      <c r="P12" s="269">
        <v>1758</v>
      </c>
      <c r="Q12" s="269">
        <v>40000</v>
      </c>
      <c r="R12" s="253">
        <v>16</v>
      </c>
      <c r="S12" s="253">
        <v>4659</v>
      </c>
      <c r="T12" s="253">
        <v>79014</v>
      </c>
      <c r="U12" s="256"/>
      <c r="V12" s="256"/>
      <c r="W12" s="266"/>
      <c r="X12" s="267" t="s">
        <v>124</v>
      </c>
      <c r="Y12" s="268"/>
      <c r="Z12" s="253">
        <v>241</v>
      </c>
      <c r="AA12" s="253">
        <v>89539</v>
      </c>
      <c r="AB12" s="253">
        <v>900067</v>
      </c>
      <c r="AC12" s="253">
        <v>3</v>
      </c>
      <c r="AD12" s="253">
        <v>43</v>
      </c>
      <c r="AE12" s="253">
        <v>378</v>
      </c>
      <c r="AF12" s="253">
        <v>1</v>
      </c>
      <c r="AG12" s="253">
        <v>26</v>
      </c>
      <c r="AH12" s="253">
        <v>156</v>
      </c>
      <c r="AI12" s="256"/>
    </row>
    <row r="13" spans="1:35" s="217" customFormat="1" ht="9" customHeight="1">
      <c r="A13" s="266"/>
      <c r="B13" s="267" t="s">
        <v>125</v>
      </c>
      <c r="C13" s="268"/>
      <c r="D13" s="253">
        <v>1005</v>
      </c>
      <c r="E13" s="253">
        <v>244448</v>
      </c>
      <c r="F13" s="253">
        <v>3439302</v>
      </c>
      <c r="G13" s="269">
        <v>671</v>
      </c>
      <c r="H13" s="269">
        <v>83042</v>
      </c>
      <c r="I13" s="269">
        <v>1253275</v>
      </c>
      <c r="J13" s="256"/>
      <c r="K13" s="256"/>
      <c r="L13" s="266"/>
      <c r="M13" s="267" t="s">
        <v>125</v>
      </c>
      <c r="N13" s="268"/>
      <c r="O13" s="269">
        <v>2</v>
      </c>
      <c r="P13" s="269">
        <v>6032</v>
      </c>
      <c r="Q13" s="269">
        <v>190250</v>
      </c>
      <c r="R13" s="253">
        <v>24</v>
      </c>
      <c r="S13" s="253">
        <v>32821</v>
      </c>
      <c r="T13" s="253">
        <v>446188</v>
      </c>
      <c r="U13" s="256"/>
      <c r="V13" s="256"/>
      <c r="W13" s="266"/>
      <c r="X13" s="267" t="s">
        <v>125</v>
      </c>
      <c r="Y13" s="268"/>
      <c r="Z13" s="253">
        <v>303</v>
      </c>
      <c r="AA13" s="253">
        <v>121897</v>
      </c>
      <c r="AB13" s="253">
        <v>1545143</v>
      </c>
      <c r="AC13" s="269">
        <v>1</v>
      </c>
      <c r="AD13" s="269">
        <v>44</v>
      </c>
      <c r="AE13" s="269">
        <v>312</v>
      </c>
      <c r="AF13" s="269">
        <v>4</v>
      </c>
      <c r="AG13" s="269">
        <v>612</v>
      </c>
      <c r="AH13" s="269">
        <v>4134</v>
      </c>
      <c r="AI13" s="256"/>
    </row>
    <row r="14" spans="1:35" s="217" customFormat="1" ht="9" customHeight="1">
      <c r="A14" s="266"/>
      <c r="B14" s="267" t="s">
        <v>126</v>
      </c>
      <c r="C14" s="268"/>
      <c r="D14" s="253">
        <v>997</v>
      </c>
      <c r="E14" s="253">
        <v>246852</v>
      </c>
      <c r="F14" s="253">
        <v>3157674</v>
      </c>
      <c r="G14" s="269">
        <v>683</v>
      </c>
      <c r="H14" s="269">
        <v>85862</v>
      </c>
      <c r="I14" s="269">
        <v>1301811</v>
      </c>
      <c r="J14" s="256"/>
      <c r="K14" s="256"/>
      <c r="L14" s="266"/>
      <c r="M14" s="267" t="s">
        <v>126</v>
      </c>
      <c r="N14" s="268"/>
      <c r="O14" s="253">
        <v>2</v>
      </c>
      <c r="P14" s="253">
        <v>110</v>
      </c>
      <c r="Q14" s="253">
        <v>400</v>
      </c>
      <c r="R14" s="253">
        <v>17</v>
      </c>
      <c r="S14" s="253">
        <v>27883</v>
      </c>
      <c r="T14" s="253">
        <v>461450</v>
      </c>
      <c r="U14" s="256"/>
      <c r="V14" s="256"/>
      <c r="W14" s="266"/>
      <c r="X14" s="267" t="s">
        <v>126</v>
      </c>
      <c r="Y14" s="268"/>
      <c r="Z14" s="253">
        <v>286</v>
      </c>
      <c r="AA14" s="253">
        <v>132807</v>
      </c>
      <c r="AB14" s="253">
        <v>1391663</v>
      </c>
      <c r="AC14" s="253">
        <v>4</v>
      </c>
      <c r="AD14" s="253">
        <v>95</v>
      </c>
      <c r="AE14" s="253">
        <v>1250</v>
      </c>
      <c r="AF14" s="253">
        <v>5</v>
      </c>
      <c r="AG14" s="253">
        <v>95</v>
      </c>
      <c r="AH14" s="253">
        <v>1100</v>
      </c>
      <c r="AI14" s="256"/>
    </row>
    <row r="15" spans="1:35" s="217" customFormat="1" ht="9" customHeight="1">
      <c r="A15" s="266"/>
      <c r="B15" s="267" t="s">
        <v>127</v>
      </c>
      <c r="C15" s="268"/>
      <c r="D15" s="253">
        <v>1133</v>
      </c>
      <c r="E15" s="253">
        <v>298518</v>
      </c>
      <c r="F15" s="253">
        <v>3914504</v>
      </c>
      <c r="G15" s="269">
        <v>757</v>
      </c>
      <c r="H15" s="269">
        <v>91799</v>
      </c>
      <c r="I15" s="269">
        <v>1358668</v>
      </c>
      <c r="J15" s="256"/>
      <c r="K15" s="256"/>
      <c r="L15" s="266"/>
      <c r="M15" s="267" t="s">
        <v>127</v>
      </c>
      <c r="N15" s="268"/>
      <c r="O15" s="253">
        <v>4</v>
      </c>
      <c r="P15" s="253">
        <v>21385</v>
      </c>
      <c r="Q15" s="253">
        <v>240000</v>
      </c>
      <c r="R15" s="253">
        <v>21</v>
      </c>
      <c r="S15" s="253">
        <v>23867</v>
      </c>
      <c r="T15" s="253">
        <v>351370</v>
      </c>
      <c r="U15" s="256"/>
      <c r="V15" s="256"/>
      <c r="W15" s="266"/>
      <c r="X15" s="267" t="s">
        <v>127</v>
      </c>
      <c r="Y15" s="268"/>
      <c r="Z15" s="253">
        <v>346</v>
      </c>
      <c r="AA15" s="253">
        <v>161329</v>
      </c>
      <c r="AB15" s="253">
        <v>1962756</v>
      </c>
      <c r="AC15" s="269">
        <v>5</v>
      </c>
      <c r="AD15" s="269">
        <v>138</v>
      </c>
      <c r="AE15" s="269">
        <v>1710</v>
      </c>
      <c r="AF15" s="269" t="s">
        <v>336</v>
      </c>
      <c r="AG15" s="269" t="s">
        <v>336</v>
      </c>
      <c r="AH15" s="269" t="s">
        <v>336</v>
      </c>
      <c r="AI15" s="256"/>
    </row>
    <row r="16" spans="1:35" s="217" customFormat="1" ht="9" customHeight="1">
      <c r="A16" s="266"/>
      <c r="B16" s="267" t="s">
        <v>128</v>
      </c>
      <c r="C16" s="268"/>
      <c r="D16" s="253">
        <v>1113</v>
      </c>
      <c r="E16" s="253">
        <v>246257</v>
      </c>
      <c r="F16" s="253">
        <v>3573934</v>
      </c>
      <c r="G16" s="269">
        <v>706</v>
      </c>
      <c r="H16" s="269">
        <v>87601</v>
      </c>
      <c r="I16" s="269">
        <v>1324183</v>
      </c>
      <c r="J16" s="256"/>
      <c r="K16" s="256"/>
      <c r="L16" s="266"/>
      <c r="M16" s="267" t="s">
        <v>128</v>
      </c>
      <c r="N16" s="268"/>
      <c r="O16" s="269" t="s">
        <v>336</v>
      </c>
      <c r="P16" s="269" t="s">
        <v>336</v>
      </c>
      <c r="Q16" s="269" t="s">
        <v>336</v>
      </c>
      <c r="R16" s="253">
        <v>17</v>
      </c>
      <c r="S16" s="253">
        <v>58274</v>
      </c>
      <c r="T16" s="253">
        <v>918470</v>
      </c>
      <c r="U16" s="256"/>
      <c r="V16" s="256"/>
      <c r="W16" s="266"/>
      <c r="X16" s="267" t="s">
        <v>128</v>
      </c>
      <c r="Y16" s="268"/>
      <c r="Z16" s="253">
        <v>382</v>
      </c>
      <c r="AA16" s="253">
        <v>99750</v>
      </c>
      <c r="AB16" s="253">
        <v>1322261</v>
      </c>
      <c r="AC16" s="269">
        <v>4</v>
      </c>
      <c r="AD16" s="269">
        <v>208</v>
      </c>
      <c r="AE16" s="269">
        <v>3250</v>
      </c>
      <c r="AF16" s="269">
        <v>4</v>
      </c>
      <c r="AG16" s="269">
        <v>424</v>
      </c>
      <c r="AH16" s="269">
        <v>5770</v>
      </c>
      <c r="AI16" s="256"/>
    </row>
    <row r="17" spans="1:35" s="217" customFormat="1" ht="14.25" customHeight="1">
      <c r="A17" s="266"/>
      <c r="B17" s="267" t="s">
        <v>129</v>
      </c>
      <c r="C17" s="268"/>
      <c r="D17" s="253">
        <v>913</v>
      </c>
      <c r="E17" s="253">
        <v>249965</v>
      </c>
      <c r="F17" s="253">
        <v>3631924</v>
      </c>
      <c r="G17" s="269">
        <v>570</v>
      </c>
      <c r="H17" s="269">
        <v>73893</v>
      </c>
      <c r="I17" s="269">
        <v>1117516</v>
      </c>
      <c r="J17" s="256"/>
      <c r="K17" s="256"/>
      <c r="L17" s="266"/>
      <c r="M17" s="267" t="s">
        <v>129</v>
      </c>
      <c r="N17" s="268"/>
      <c r="O17" s="269">
        <v>2</v>
      </c>
      <c r="P17" s="269">
        <v>13809</v>
      </c>
      <c r="Q17" s="269">
        <v>271000</v>
      </c>
      <c r="R17" s="253">
        <v>23</v>
      </c>
      <c r="S17" s="253">
        <v>57302</v>
      </c>
      <c r="T17" s="253">
        <v>744053</v>
      </c>
      <c r="U17" s="256"/>
      <c r="V17" s="256"/>
      <c r="W17" s="266"/>
      <c r="X17" s="267" t="s">
        <v>129</v>
      </c>
      <c r="Y17" s="268"/>
      <c r="Z17" s="253">
        <v>316</v>
      </c>
      <c r="AA17" s="253">
        <v>104911</v>
      </c>
      <c r="AB17" s="253">
        <v>1498805</v>
      </c>
      <c r="AC17" s="253">
        <v>1</v>
      </c>
      <c r="AD17" s="253">
        <v>36</v>
      </c>
      <c r="AE17" s="253">
        <v>500</v>
      </c>
      <c r="AF17" s="269">
        <v>1</v>
      </c>
      <c r="AG17" s="269">
        <v>14</v>
      </c>
      <c r="AH17" s="269">
        <v>50</v>
      </c>
      <c r="AI17" s="256"/>
    </row>
    <row r="18" spans="1:35" s="217" customFormat="1" ht="9" customHeight="1">
      <c r="A18" s="266"/>
      <c r="B18" s="267" t="s">
        <v>130</v>
      </c>
      <c r="C18" s="268"/>
      <c r="D18" s="253">
        <v>1090</v>
      </c>
      <c r="E18" s="253">
        <v>263807</v>
      </c>
      <c r="F18" s="253">
        <v>3785446</v>
      </c>
      <c r="G18" s="269">
        <v>684</v>
      </c>
      <c r="H18" s="269">
        <v>85748</v>
      </c>
      <c r="I18" s="269">
        <v>1269868</v>
      </c>
      <c r="J18" s="256"/>
      <c r="K18" s="256"/>
      <c r="L18" s="266"/>
      <c r="M18" s="267" t="s">
        <v>130</v>
      </c>
      <c r="N18" s="268"/>
      <c r="O18" s="269" t="s">
        <v>336</v>
      </c>
      <c r="P18" s="269" t="s">
        <v>336</v>
      </c>
      <c r="Q18" s="269" t="s">
        <v>336</v>
      </c>
      <c r="R18" s="253">
        <v>34</v>
      </c>
      <c r="S18" s="253">
        <v>64658</v>
      </c>
      <c r="T18" s="253">
        <v>1026826</v>
      </c>
      <c r="U18" s="256"/>
      <c r="V18" s="256"/>
      <c r="W18" s="266"/>
      <c r="X18" s="267" t="s">
        <v>130</v>
      </c>
      <c r="Y18" s="268"/>
      <c r="Z18" s="253">
        <v>367</v>
      </c>
      <c r="AA18" s="253">
        <v>113312</v>
      </c>
      <c r="AB18" s="253">
        <v>1488172</v>
      </c>
      <c r="AC18" s="269">
        <v>1</v>
      </c>
      <c r="AD18" s="269">
        <v>41</v>
      </c>
      <c r="AE18" s="269">
        <v>430</v>
      </c>
      <c r="AF18" s="253">
        <v>4</v>
      </c>
      <c r="AG18" s="253">
        <v>48</v>
      </c>
      <c r="AH18" s="253">
        <v>150</v>
      </c>
      <c r="AI18" s="256"/>
    </row>
    <row r="19" spans="1:35" s="217" customFormat="1" ht="9" customHeight="1">
      <c r="A19" s="266"/>
      <c r="B19" s="267" t="s">
        <v>131</v>
      </c>
      <c r="C19" s="268"/>
      <c r="D19" s="253">
        <v>896</v>
      </c>
      <c r="E19" s="253">
        <v>192767</v>
      </c>
      <c r="F19" s="253">
        <v>2737530</v>
      </c>
      <c r="G19" s="253">
        <v>608</v>
      </c>
      <c r="H19" s="253">
        <v>78066</v>
      </c>
      <c r="I19" s="253">
        <v>1205868</v>
      </c>
      <c r="J19" s="256"/>
      <c r="K19" s="256"/>
      <c r="L19" s="266"/>
      <c r="M19" s="267" t="s">
        <v>131</v>
      </c>
      <c r="N19" s="268"/>
      <c r="O19" s="269">
        <v>1</v>
      </c>
      <c r="P19" s="269">
        <v>13847</v>
      </c>
      <c r="Q19" s="269">
        <v>192000</v>
      </c>
      <c r="R19" s="253">
        <v>16</v>
      </c>
      <c r="S19" s="253">
        <v>9865</v>
      </c>
      <c r="T19" s="253">
        <v>152423</v>
      </c>
      <c r="U19" s="256"/>
      <c r="V19" s="256"/>
      <c r="W19" s="266"/>
      <c r="X19" s="267" t="s">
        <v>131</v>
      </c>
      <c r="Y19" s="268"/>
      <c r="Z19" s="253">
        <v>260</v>
      </c>
      <c r="AA19" s="253">
        <v>89923</v>
      </c>
      <c r="AB19" s="253">
        <v>1179537</v>
      </c>
      <c r="AC19" s="269">
        <v>1</v>
      </c>
      <c r="AD19" s="269">
        <v>18</v>
      </c>
      <c r="AE19" s="269">
        <v>200</v>
      </c>
      <c r="AF19" s="253">
        <v>10</v>
      </c>
      <c r="AG19" s="253">
        <v>1048</v>
      </c>
      <c r="AH19" s="253">
        <v>7502</v>
      </c>
      <c r="AI19" s="256"/>
    </row>
    <row r="20" spans="1:35" s="217" customFormat="1" ht="9" customHeight="1">
      <c r="A20" s="266"/>
      <c r="B20" s="267" t="s">
        <v>337</v>
      </c>
      <c r="C20" s="268"/>
      <c r="D20" s="253">
        <v>917</v>
      </c>
      <c r="E20" s="253">
        <v>162139</v>
      </c>
      <c r="F20" s="253">
        <v>2467931</v>
      </c>
      <c r="G20" s="253">
        <v>592</v>
      </c>
      <c r="H20" s="253">
        <v>72615</v>
      </c>
      <c r="I20" s="253">
        <v>1103957</v>
      </c>
      <c r="J20" s="256"/>
      <c r="K20" s="256"/>
      <c r="L20" s="266"/>
      <c r="M20" s="267" t="s">
        <v>270</v>
      </c>
      <c r="N20" s="268"/>
      <c r="O20" s="269" t="s">
        <v>336</v>
      </c>
      <c r="P20" s="269" t="s">
        <v>336</v>
      </c>
      <c r="Q20" s="269" t="s">
        <v>336</v>
      </c>
      <c r="R20" s="253">
        <v>17</v>
      </c>
      <c r="S20" s="253">
        <v>23909</v>
      </c>
      <c r="T20" s="253">
        <v>440206</v>
      </c>
      <c r="U20" s="256"/>
      <c r="V20" s="256"/>
      <c r="W20" s="266"/>
      <c r="X20" s="267" t="s">
        <v>270</v>
      </c>
      <c r="Y20" s="268"/>
      <c r="Z20" s="253">
        <v>303</v>
      </c>
      <c r="AA20" s="253">
        <v>65505</v>
      </c>
      <c r="AB20" s="253">
        <v>922359</v>
      </c>
      <c r="AC20" s="253">
        <v>4</v>
      </c>
      <c r="AD20" s="253">
        <v>97</v>
      </c>
      <c r="AE20" s="253">
        <v>1109</v>
      </c>
      <c r="AF20" s="253">
        <v>1</v>
      </c>
      <c r="AG20" s="253">
        <v>13</v>
      </c>
      <c r="AH20" s="253">
        <v>300</v>
      </c>
      <c r="AI20" s="256"/>
    </row>
    <row r="21" spans="1:35" s="217" customFormat="1" ht="9" customHeight="1">
      <c r="A21" s="266"/>
      <c r="B21" s="267" t="s">
        <v>158</v>
      </c>
      <c r="C21" s="268"/>
      <c r="D21" s="253">
        <v>909</v>
      </c>
      <c r="E21" s="253">
        <v>232176</v>
      </c>
      <c r="F21" s="253">
        <v>2959983</v>
      </c>
      <c r="G21" s="253">
        <v>580</v>
      </c>
      <c r="H21" s="253">
        <v>76332</v>
      </c>
      <c r="I21" s="253">
        <v>1157970</v>
      </c>
      <c r="J21" s="256"/>
      <c r="K21" s="256"/>
      <c r="L21" s="266"/>
      <c r="M21" s="267" t="s">
        <v>158</v>
      </c>
      <c r="N21" s="268"/>
      <c r="O21" s="269">
        <v>2</v>
      </c>
      <c r="P21" s="269">
        <v>1701</v>
      </c>
      <c r="Q21" s="269">
        <v>35000</v>
      </c>
      <c r="R21" s="253">
        <v>10</v>
      </c>
      <c r="S21" s="253">
        <v>8057</v>
      </c>
      <c r="T21" s="253">
        <v>135290</v>
      </c>
      <c r="U21" s="256"/>
      <c r="V21" s="256"/>
      <c r="W21" s="266"/>
      <c r="X21" s="267" t="s">
        <v>158</v>
      </c>
      <c r="Y21" s="268"/>
      <c r="Z21" s="253">
        <v>314</v>
      </c>
      <c r="AA21" s="253">
        <v>145774</v>
      </c>
      <c r="AB21" s="253">
        <v>1627373</v>
      </c>
      <c r="AC21" s="269" t="s">
        <v>336</v>
      </c>
      <c r="AD21" s="269" t="s">
        <v>336</v>
      </c>
      <c r="AE21" s="269" t="s">
        <v>336</v>
      </c>
      <c r="AF21" s="269">
        <v>3</v>
      </c>
      <c r="AG21" s="269">
        <v>312</v>
      </c>
      <c r="AH21" s="269">
        <v>4350</v>
      </c>
      <c r="AI21" s="234"/>
    </row>
    <row r="22" spans="1:35" s="217" customFormat="1" ht="9" customHeight="1">
      <c r="A22" s="266"/>
      <c r="B22" s="267" t="s">
        <v>159</v>
      </c>
      <c r="C22" s="268"/>
      <c r="D22" s="253">
        <v>873</v>
      </c>
      <c r="E22" s="253">
        <v>214985</v>
      </c>
      <c r="F22" s="253">
        <v>3180985</v>
      </c>
      <c r="G22" s="253">
        <v>544</v>
      </c>
      <c r="H22" s="253">
        <v>80094</v>
      </c>
      <c r="I22" s="253">
        <v>1244369</v>
      </c>
      <c r="J22" s="256"/>
      <c r="K22" s="256"/>
      <c r="L22" s="266"/>
      <c r="M22" s="267" t="s">
        <v>159</v>
      </c>
      <c r="N22" s="268"/>
      <c r="O22" s="269" t="s">
        <v>336</v>
      </c>
      <c r="P22" s="269" t="s">
        <v>336</v>
      </c>
      <c r="Q22" s="269" t="s">
        <v>336</v>
      </c>
      <c r="R22" s="253">
        <v>18</v>
      </c>
      <c r="S22" s="253">
        <v>29532</v>
      </c>
      <c r="T22" s="253">
        <v>720377</v>
      </c>
      <c r="U22" s="256"/>
      <c r="V22" s="256"/>
      <c r="W22" s="266"/>
      <c r="X22" s="267" t="s">
        <v>159</v>
      </c>
      <c r="Y22" s="268"/>
      <c r="Z22" s="253">
        <v>308</v>
      </c>
      <c r="AA22" s="253">
        <v>104408</v>
      </c>
      <c r="AB22" s="253">
        <v>1208994</v>
      </c>
      <c r="AC22" s="269">
        <v>2</v>
      </c>
      <c r="AD22" s="269">
        <v>909</v>
      </c>
      <c r="AE22" s="269">
        <v>7080</v>
      </c>
      <c r="AF22" s="269">
        <v>1</v>
      </c>
      <c r="AG22" s="269">
        <v>42</v>
      </c>
      <c r="AH22" s="269">
        <v>165</v>
      </c>
      <c r="AI22" s="256"/>
    </row>
    <row r="23" spans="1:35" s="217" customFormat="1" ht="3.75" customHeight="1">
      <c r="A23" s="271"/>
      <c r="B23" s="271"/>
      <c r="C23" s="272"/>
      <c r="D23" s="273"/>
      <c r="E23" s="273"/>
      <c r="F23" s="273"/>
      <c r="G23" s="273"/>
      <c r="H23" s="273"/>
      <c r="I23" s="273"/>
      <c r="J23" s="275"/>
      <c r="K23" s="256"/>
      <c r="L23" s="271"/>
      <c r="M23" s="271"/>
      <c r="N23" s="272"/>
      <c r="O23" s="273"/>
      <c r="P23" s="273"/>
      <c r="Q23" s="273"/>
      <c r="R23" s="273"/>
      <c r="S23" s="273"/>
      <c r="T23" s="273"/>
      <c r="U23" s="275"/>
      <c r="V23" s="256"/>
      <c r="W23" s="271"/>
      <c r="X23" s="271"/>
      <c r="Y23" s="272"/>
      <c r="Z23" s="273"/>
      <c r="AA23" s="273"/>
      <c r="AB23" s="273"/>
      <c r="AC23" s="273"/>
      <c r="AD23" s="273"/>
      <c r="AE23" s="273"/>
      <c r="AF23" s="273"/>
      <c r="AG23" s="273"/>
      <c r="AH23" s="273"/>
      <c r="AI23" s="275"/>
    </row>
    <row r="24" spans="1:35" s="217" customFormat="1" ht="15.75" customHeight="1">
      <c r="A24" s="232"/>
      <c r="B24" s="232"/>
      <c r="C24" s="232"/>
      <c r="D24" s="284"/>
      <c r="E24" s="284"/>
      <c r="I24" s="233"/>
      <c r="J24" s="234"/>
      <c r="K24" s="234"/>
      <c r="L24" s="232"/>
      <c r="M24" s="232"/>
      <c r="N24" s="232"/>
      <c r="U24" s="285"/>
      <c r="V24" s="234"/>
      <c r="W24" s="232"/>
      <c r="X24" s="227" t="s">
        <v>165</v>
      </c>
      <c r="Y24" s="232"/>
      <c r="AB24" s="233"/>
      <c r="AH24" s="233"/>
      <c r="AI24" s="234"/>
    </row>
    <row r="25" spans="10:35" s="217" customFormat="1" ht="12" customHeight="1">
      <c r="J25" s="285"/>
      <c r="K25" s="234"/>
      <c r="U25" s="285"/>
      <c r="V25" s="234"/>
      <c r="X25" s="292" t="s">
        <v>166</v>
      </c>
      <c r="AI25" s="234"/>
    </row>
    <row r="26" spans="10:35" s="217" customFormat="1" ht="12" customHeight="1">
      <c r="J26" s="285"/>
      <c r="K26" s="234"/>
      <c r="U26" s="285"/>
      <c r="V26" s="234"/>
      <c r="X26" s="152" t="s">
        <v>161</v>
      </c>
      <c r="AI26" s="234"/>
    </row>
    <row r="27" spans="10:35" s="217" customFormat="1" ht="12" customHeight="1">
      <c r="J27" s="285"/>
      <c r="K27" s="234"/>
      <c r="U27" s="285"/>
      <c r="V27" s="234"/>
      <c r="AI27" s="234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2" manualBreakCount="2">
    <brk id="11" max="65535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51"/>
  <sheetViews>
    <sheetView workbookViewId="0" topLeftCell="A1">
      <selection activeCell="B1" sqref="B1"/>
    </sheetView>
  </sheetViews>
  <sheetFormatPr defaultColWidth="12.125" defaultRowHeight="12" customHeight="1"/>
  <cols>
    <col min="1" max="1" width="0.2421875" style="300" customWidth="1"/>
    <col min="2" max="2" width="12.875" style="301" customWidth="1"/>
    <col min="3" max="3" width="0.2421875" style="300" customWidth="1"/>
    <col min="4" max="4" width="10.875" style="301" customWidth="1"/>
    <col min="5" max="10" width="12.375" style="301" customWidth="1"/>
    <col min="11" max="11" width="0.2421875" style="305" customWidth="1"/>
    <col min="12" max="13" width="0.2421875" style="308" customWidth="1"/>
    <col min="14" max="14" width="0.2421875" style="305" customWidth="1"/>
    <col min="15" max="22" width="10.75390625" style="301" customWidth="1"/>
    <col min="23" max="23" width="0.2421875" style="305" customWidth="1"/>
    <col min="24" max="24" width="0.2421875" style="301" customWidth="1"/>
    <col min="25" max="25" width="13.125" style="301" customWidth="1"/>
    <col min="26" max="26" width="0.2421875" style="300" customWidth="1"/>
    <col min="27" max="40" width="10.75390625" style="301" customWidth="1"/>
    <col min="41" max="16384" width="14.25390625" style="301" customWidth="1"/>
  </cols>
  <sheetData>
    <row r="1" spans="1:40" s="294" customFormat="1" ht="24" customHeight="1">
      <c r="A1" s="293"/>
      <c r="C1" s="293"/>
      <c r="E1" s="295" t="s">
        <v>338</v>
      </c>
      <c r="F1" s="296" t="s">
        <v>339</v>
      </c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T1" s="297"/>
      <c r="V1" s="297"/>
      <c r="W1" s="298"/>
      <c r="Z1" s="293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</row>
    <row r="2" spans="5:40" ht="7.5" customHeight="1">
      <c r="E2" s="302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T2" s="304"/>
      <c r="V2" s="304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</row>
    <row r="3" spans="1:26" ht="12" customHeight="1" thickBot="1">
      <c r="A3" s="307"/>
      <c r="B3" s="307"/>
      <c r="C3" s="307"/>
      <c r="I3" s="300"/>
      <c r="V3" s="300"/>
      <c r="W3" s="308"/>
      <c r="X3" s="307"/>
      <c r="Y3" s="307"/>
      <c r="Z3" s="307"/>
    </row>
    <row r="4" spans="1:26" ht="12" customHeight="1">
      <c r="A4" s="309"/>
      <c r="B4" s="309"/>
      <c r="C4" s="310"/>
      <c r="D4" s="311" t="s">
        <v>168</v>
      </c>
      <c r="E4" s="312"/>
      <c r="F4" s="313"/>
      <c r="G4" s="314" t="s">
        <v>169</v>
      </c>
      <c r="H4" s="315"/>
      <c r="I4" s="316"/>
      <c r="J4" s="311" t="s">
        <v>170</v>
      </c>
      <c r="K4" s="311"/>
      <c r="L4" s="317"/>
      <c r="M4" s="317"/>
      <c r="N4" s="311"/>
      <c r="O4" s="315"/>
      <c r="P4" s="316"/>
      <c r="Q4" s="314" t="s">
        <v>171</v>
      </c>
      <c r="R4" s="315"/>
      <c r="S4" s="316"/>
      <c r="T4" s="314" t="s">
        <v>172</v>
      </c>
      <c r="U4" s="315"/>
      <c r="V4" s="315"/>
      <c r="W4" s="318"/>
      <c r="X4" s="319"/>
      <c r="Y4" s="309"/>
      <c r="Z4" s="309"/>
    </row>
    <row r="5" spans="1:26" ht="24" customHeight="1">
      <c r="A5" s="320"/>
      <c r="B5" s="320"/>
      <c r="C5" s="321"/>
      <c r="D5" s="322" t="s">
        <v>151</v>
      </c>
      <c r="E5" s="323" t="s">
        <v>340</v>
      </c>
      <c r="F5" s="324" t="s">
        <v>152</v>
      </c>
      <c r="G5" s="322" t="s">
        <v>151</v>
      </c>
      <c r="H5" s="323" t="s">
        <v>340</v>
      </c>
      <c r="I5" s="324" t="s">
        <v>152</v>
      </c>
      <c r="J5" s="322" t="s">
        <v>151</v>
      </c>
      <c r="K5" s="325"/>
      <c r="L5" s="326"/>
      <c r="M5" s="326"/>
      <c r="N5" s="327"/>
      <c r="O5" s="328" t="s">
        <v>340</v>
      </c>
      <c r="P5" s="324" t="s">
        <v>152</v>
      </c>
      <c r="Q5" s="322" t="s">
        <v>151</v>
      </c>
      <c r="R5" s="329" t="s">
        <v>340</v>
      </c>
      <c r="S5" s="330" t="s">
        <v>152</v>
      </c>
      <c r="T5" s="322" t="s">
        <v>151</v>
      </c>
      <c r="U5" s="323" t="s">
        <v>340</v>
      </c>
      <c r="V5" s="331" t="s">
        <v>152</v>
      </c>
      <c r="W5" s="332"/>
      <c r="X5" s="333"/>
      <c r="Y5" s="320"/>
      <c r="Z5" s="320"/>
    </row>
    <row r="6" spans="1:26" ht="19.5" customHeight="1">
      <c r="A6" s="334"/>
      <c r="B6" s="334" t="s">
        <v>173</v>
      </c>
      <c r="C6" s="335"/>
      <c r="D6" s="336">
        <v>13157</v>
      </c>
      <c r="E6" s="336">
        <v>2810277</v>
      </c>
      <c r="F6" s="336">
        <v>42184911</v>
      </c>
      <c r="G6" s="336">
        <v>10288</v>
      </c>
      <c r="H6" s="336">
        <v>1583696</v>
      </c>
      <c r="I6" s="336">
        <v>26351053</v>
      </c>
      <c r="J6" s="336">
        <v>292</v>
      </c>
      <c r="K6" s="337"/>
      <c r="L6" s="337"/>
      <c r="M6" s="337"/>
      <c r="N6" s="337"/>
      <c r="O6" s="336">
        <v>167954</v>
      </c>
      <c r="P6" s="336">
        <v>2890433</v>
      </c>
      <c r="Q6" s="336">
        <v>642</v>
      </c>
      <c r="R6" s="336">
        <v>67310</v>
      </c>
      <c r="S6" s="336">
        <v>445895</v>
      </c>
      <c r="T6" s="336">
        <v>524</v>
      </c>
      <c r="U6" s="336">
        <v>331846</v>
      </c>
      <c r="V6" s="336">
        <v>2919033</v>
      </c>
      <c r="W6" s="337"/>
      <c r="X6" s="338"/>
      <c r="Y6" s="334" t="s">
        <v>173</v>
      </c>
      <c r="Z6" s="334"/>
    </row>
    <row r="7" spans="1:26" ht="13.5" customHeight="1">
      <c r="A7" s="334"/>
      <c r="B7" s="334" t="s">
        <v>174</v>
      </c>
      <c r="C7" s="335"/>
      <c r="D7" s="336">
        <v>13123</v>
      </c>
      <c r="E7" s="336">
        <v>2727628</v>
      </c>
      <c r="F7" s="336">
        <v>41170731</v>
      </c>
      <c r="G7" s="336">
        <v>10383</v>
      </c>
      <c r="H7" s="336">
        <v>1592711</v>
      </c>
      <c r="I7" s="336">
        <v>26145087</v>
      </c>
      <c r="J7" s="336">
        <v>340</v>
      </c>
      <c r="K7" s="337"/>
      <c r="L7" s="337"/>
      <c r="M7" s="337"/>
      <c r="N7" s="337"/>
      <c r="O7" s="336">
        <v>73613</v>
      </c>
      <c r="P7" s="336">
        <v>1054379</v>
      </c>
      <c r="Q7" s="336">
        <v>538</v>
      </c>
      <c r="R7" s="336">
        <v>67410</v>
      </c>
      <c r="S7" s="336">
        <v>395580</v>
      </c>
      <c r="T7" s="336">
        <v>562</v>
      </c>
      <c r="U7" s="336">
        <v>337798</v>
      </c>
      <c r="V7" s="336">
        <v>2920221</v>
      </c>
      <c r="W7" s="337"/>
      <c r="X7" s="338"/>
      <c r="Y7" s="334" t="s">
        <v>174</v>
      </c>
      <c r="Z7" s="334"/>
    </row>
    <row r="8" spans="1:26" ht="13.5" customHeight="1">
      <c r="A8" s="334"/>
      <c r="B8" s="334" t="s">
        <v>175</v>
      </c>
      <c r="C8" s="335"/>
      <c r="D8" s="336">
        <v>11760</v>
      </c>
      <c r="E8" s="336">
        <v>2359936</v>
      </c>
      <c r="F8" s="336">
        <v>35884319</v>
      </c>
      <c r="G8" s="336">
        <v>9032</v>
      </c>
      <c r="H8" s="336">
        <v>1469979</v>
      </c>
      <c r="I8" s="336">
        <v>23326946</v>
      </c>
      <c r="J8" s="336">
        <v>360</v>
      </c>
      <c r="K8" s="337"/>
      <c r="L8" s="337"/>
      <c r="M8" s="337"/>
      <c r="N8" s="337"/>
      <c r="O8" s="336">
        <v>102629</v>
      </c>
      <c r="P8" s="336">
        <v>1619146</v>
      </c>
      <c r="Q8" s="336">
        <v>537</v>
      </c>
      <c r="R8" s="336">
        <v>54382</v>
      </c>
      <c r="S8" s="336">
        <v>351493</v>
      </c>
      <c r="T8" s="336">
        <v>504</v>
      </c>
      <c r="U8" s="336">
        <v>258155</v>
      </c>
      <c r="V8" s="336">
        <v>2587511</v>
      </c>
      <c r="W8" s="337"/>
      <c r="X8" s="338"/>
      <c r="Y8" s="334" t="s">
        <v>175</v>
      </c>
      <c r="Z8" s="334"/>
    </row>
    <row r="9" spans="1:26" ht="13.5" customHeight="1">
      <c r="A9" s="334"/>
      <c r="B9" s="334" t="s">
        <v>176</v>
      </c>
      <c r="C9" s="335"/>
      <c r="D9" s="336">
        <v>11172</v>
      </c>
      <c r="E9" s="336">
        <v>2334164</v>
      </c>
      <c r="F9" s="336">
        <v>34719159</v>
      </c>
      <c r="G9" s="336">
        <v>8763</v>
      </c>
      <c r="H9" s="336">
        <v>1287791</v>
      </c>
      <c r="I9" s="336">
        <v>20112158</v>
      </c>
      <c r="J9" s="336">
        <v>329</v>
      </c>
      <c r="K9" s="337"/>
      <c r="L9" s="337"/>
      <c r="M9" s="337"/>
      <c r="N9" s="337"/>
      <c r="O9" s="336">
        <v>148280</v>
      </c>
      <c r="P9" s="336">
        <v>2145290</v>
      </c>
      <c r="Q9" s="336">
        <v>440</v>
      </c>
      <c r="R9" s="336">
        <v>48509</v>
      </c>
      <c r="S9" s="336">
        <v>280602</v>
      </c>
      <c r="T9" s="336">
        <v>376</v>
      </c>
      <c r="U9" s="336">
        <v>173180</v>
      </c>
      <c r="V9" s="336">
        <v>1502810</v>
      </c>
      <c r="W9" s="337"/>
      <c r="X9" s="338"/>
      <c r="Y9" s="334" t="s">
        <v>153</v>
      </c>
      <c r="Z9" s="334"/>
    </row>
    <row r="10" spans="1:26" s="344" customFormat="1" ht="19.5" customHeight="1">
      <c r="A10" s="339"/>
      <c r="B10" s="340" t="s">
        <v>177</v>
      </c>
      <c r="C10" s="341"/>
      <c r="D10" s="336">
        <v>2572</v>
      </c>
      <c r="E10" s="336">
        <v>537073</v>
      </c>
      <c r="F10" s="336">
        <v>8504669</v>
      </c>
      <c r="G10" s="336">
        <v>2052</v>
      </c>
      <c r="H10" s="336">
        <v>293094</v>
      </c>
      <c r="I10" s="336">
        <v>4661276</v>
      </c>
      <c r="J10" s="336">
        <v>58</v>
      </c>
      <c r="K10" s="337"/>
      <c r="L10" s="337"/>
      <c r="M10" s="337"/>
      <c r="N10" s="337"/>
      <c r="O10" s="336">
        <v>46960</v>
      </c>
      <c r="P10" s="336">
        <v>598929</v>
      </c>
      <c r="Q10" s="336">
        <v>101</v>
      </c>
      <c r="R10" s="336">
        <v>15666</v>
      </c>
      <c r="S10" s="336">
        <v>93844</v>
      </c>
      <c r="T10" s="336">
        <v>90</v>
      </c>
      <c r="U10" s="336">
        <v>59838</v>
      </c>
      <c r="V10" s="336">
        <v>604506</v>
      </c>
      <c r="W10" s="342"/>
      <c r="X10" s="343"/>
      <c r="Y10" s="340" t="s">
        <v>410</v>
      </c>
      <c r="Z10" s="339"/>
    </row>
    <row r="11" spans="1:26" ht="3.75" customHeight="1">
      <c r="A11" s="345"/>
      <c r="B11" s="345"/>
      <c r="C11" s="346"/>
      <c r="D11" s="347"/>
      <c r="E11" s="347"/>
      <c r="F11" s="347"/>
      <c r="G11" s="347"/>
      <c r="H11" s="347"/>
      <c r="I11" s="347"/>
      <c r="J11" s="347"/>
      <c r="K11" s="348"/>
      <c r="L11" s="337"/>
      <c r="M11" s="337"/>
      <c r="N11" s="348"/>
      <c r="O11" s="347"/>
      <c r="P11" s="347"/>
      <c r="Q11" s="347"/>
      <c r="R11" s="347"/>
      <c r="S11" s="347"/>
      <c r="T11" s="347"/>
      <c r="U11" s="347"/>
      <c r="V11" s="347"/>
      <c r="W11" s="348"/>
      <c r="X11" s="349"/>
      <c r="Y11" s="345"/>
      <c r="Z11" s="345"/>
    </row>
    <row r="12" ht="36" customHeight="1" thickBot="1"/>
    <row r="13" spans="1:54" ht="12" customHeight="1">
      <c r="A13" s="309"/>
      <c r="B13" s="309"/>
      <c r="C13" s="309"/>
      <c r="D13" s="314" t="s">
        <v>178</v>
      </c>
      <c r="E13" s="315"/>
      <c r="F13" s="316"/>
      <c r="G13" s="314" t="s">
        <v>179</v>
      </c>
      <c r="H13" s="315"/>
      <c r="I13" s="316"/>
      <c r="J13" s="350" t="s">
        <v>341</v>
      </c>
      <c r="K13" s="351"/>
      <c r="L13" s="352"/>
      <c r="M13" s="352"/>
      <c r="N13" s="351"/>
      <c r="O13" s="353" t="s">
        <v>180</v>
      </c>
      <c r="P13" s="316"/>
      <c r="Q13" s="314" t="s">
        <v>181</v>
      </c>
      <c r="R13" s="315"/>
      <c r="S13" s="316"/>
      <c r="T13" s="314" t="s">
        <v>182</v>
      </c>
      <c r="U13" s="315"/>
      <c r="V13" s="315"/>
      <c r="W13" s="318"/>
      <c r="X13" s="319"/>
      <c r="Y13" s="309"/>
      <c r="Z13" s="309"/>
      <c r="BB13" s="308"/>
    </row>
    <row r="14" spans="1:54" ht="24" customHeight="1">
      <c r="A14" s="320"/>
      <c r="B14" s="320"/>
      <c r="C14" s="321"/>
      <c r="D14" s="322" t="s">
        <v>183</v>
      </c>
      <c r="E14" s="323" t="s">
        <v>342</v>
      </c>
      <c r="F14" s="324" t="s">
        <v>184</v>
      </c>
      <c r="G14" s="322" t="s">
        <v>183</v>
      </c>
      <c r="H14" s="323" t="s">
        <v>342</v>
      </c>
      <c r="I14" s="324" t="s">
        <v>184</v>
      </c>
      <c r="J14" s="322" t="s">
        <v>183</v>
      </c>
      <c r="K14" s="325"/>
      <c r="L14" s="354"/>
      <c r="M14" s="354"/>
      <c r="N14" s="327"/>
      <c r="O14" s="328" t="s">
        <v>342</v>
      </c>
      <c r="P14" s="324" t="s">
        <v>184</v>
      </c>
      <c r="Q14" s="322" t="s">
        <v>183</v>
      </c>
      <c r="R14" s="323" t="s">
        <v>342</v>
      </c>
      <c r="S14" s="324" t="s">
        <v>184</v>
      </c>
      <c r="T14" s="322" t="s">
        <v>183</v>
      </c>
      <c r="U14" s="323" t="s">
        <v>342</v>
      </c>
      <c r="V14" s="331" t="s">
        <v>184</v>
      </c>
      <c r="W14" s="332"/>
      <c r="X14" s="333"/>
      <c r="Y14" s="320"/>
      <c r="Z14" s="320"/>
      <c r="BB14" s="308"/>
    </row>
    <row r="15" spans="1:54" ht="19.5" customHeight="1">
      <c r="A15" s="334"/>
      <c r="B15" s="334" t="s">
        <v>173</v>
      </c>
      <c r="C15" s="335"/>
      <c r="D15" s="336">
        <v>79</v>
      </c>
      <c r="E15" s="336">
        <v>81241</v>
      </c>
      <c r="F15" s="336">
        <v>765022</v>
      </c>
      <c r="G15" s="336">
        <v>359</v>
      </c>
      <c r="H15" s="336">
        <v>239392</v>
      </c>
      <c r="I15" s="336">
        <v>2397421</v>
      </c>
      <c r="J15" s="336">
        <v>288</v>
      </c>
      <c r="K15" s="337"/>
      <c r="L15" s="337"/>
      <c r="M15" s="337"/>
      <c r="N15" s="337"/>
      <c r="O15" s="336">
        <v>134228</v>
      </c>
      <c r="P15" s="336">
        <v>2005399</v>
      </c>
      <c r="Q15" s="336">
        <v>624</v>
      </c>
      <c r="R15" s="336">
        <v>197915</v>
      </c>
      <c r="S15" s="336">
        <v>4320045</v>
      </c>
      <c r="T15" s="336">
        <v>61</v>
      </c>
      <c r="U15" s="336">
        <v>6695</v>
      </c>
      <c r="V15" s="336">
        <v>90610</v>
      </c>
      <c r="W15" s="337"/>
      <c r="X15" s="338"/>
      <c r="Y15" s="334" t="s">
        <v>173</v>
      </c>
      <c r="Z15" s="334"/>
      <c r="BB15" s="308"/>
    </row>
    <row r="16" spans="1:54" ht="13.5" customHeight="1">
      <c r="A16" s="334"/>
      <c r="B16" s="334" t="s">
        <v>174</v>
      </c>
      <c r="C16" s="335"/>
      <c r="D16" s="336">
        <v>97</v>
      </c>
      <c r="E16" s="336">
        <v>63788</v>
      </c>
      <c r="F16" s="336">
        <v>530777</v>
      </c>
      <c r="G16" s="336">
        <v>420</v>
      </c>
      <c r="H16" s="336">
        <v>264357</v>
      </c>
      <c r="I16" s="336">
        <v>2358851</v>
      </c>
      <c r="J16" s="336">
        <v>270</v>
      </c>
      <c r="K16" s="337"/>
      <c r="L16" s="337"/>
      <c r="M16" s="337"/>
      <c r="N16" s="337"/>
      <c r="O16" s="336">
        <v>150826</v>
      </c>
      <c r="P16" s="336">
        <v>3844383</v>
      </c>
      <c r="Q16" s="336">
        <v>486</v>
      </c>
      <c r="R16" s="336">
        <v>175360</v>
      </c>
      <c r="S16" s="336">
        <v>3896535</v>
      </c>
      <c r="T16" s="336">
        <v>27</v>
      </c>
      <c r="U16" s="336">
        <v>1765</v>
      </c>
      <c r="V16" s="336">
        <v>24918</v>
      </c>
      <c r="W16" s="337"/>
      <c r="X16" s="338"/>
      <c r="Y16" s="334" t="s">
        <v>174</v>
      </c>
      <c r="Z16" s="334"/>
      <c r="BB16" s="308"/>
    </row>
    <row r="17" spans="1:54" ht="13.5" customHeight="1">
      <c r="A17" s="334"/>
      <c r="B17" s="334" t="s">
        <v>175</v>
      </c>
      <c r="C17" s="335"/>
      <c r="D17" s="336">
        <v>84</v>
      </c>
      <c r="E17" s="336">
        <v>35148</v>
      </c>
      <c r="F17" s="336">
        <v>363408</v>
      </c>
      <c r="G17" s="336">
        <v>369</v>
      </c>
      <c r="H17" s="336">
        <v>114818</v>
      </c>
      <c r="I17" s="336">
        <v>1836334</v>
      </c>
      <c r="J17" s="336">
        <v>295</v>
      </c>
      <c r="K17" s="337"/>
      <c r="L17" s="337"/>
      <c r="M17" s="337"/>
      <c r="N17" s="337"/>
      <c r="O17" s="336">
        <v>174607</v>
      </c>
      <c r="P17" s="336">
        <v>2811148</v>
      </c>
      <c r="Q17" s="336">
        <v>552</v>
      </c>
      <c r="R17" s="336">
        <v>146020</v>
      </c>
      <c r="S17" s="336">
        <v>2912691</v>
      </c>
      <c r="T17" s="336">
        <v>27</v>
      </c>
      <c r="U17" s="336">
        <v>4198</v>
      </c>
      <c r="V17" s="336">
        <v>75642</v>
      </c>
      <c r="W17" s="337"/>
      <c r="X17" s="338"/>
      <c r="Y17" s="334" t="s">
        <v>175</v>
      </c>
      <c r="Z17" s="334"/>
      <c r="BB17" s="308"/>
    </row>
    <row r="18" spans="1:54" ht="13.5" customHeight="1">
      <c r="A18" s="334"/>
      <c r="B18" s="334" t="s">
        <v>153</v>
      </c>
      <c r="C18" s="335"/>
      <c r="D18" s="336">
        <v>93</v>
      </c>
      <c r="E18" s="336">
        <v>53129</v>
      </c>
      <c r="F18" s="336">
        <v>534917</v>
      </c>
      <c r="G18" s="336">
        <v>382</v>
      </c>
      <c r="H18" s="336">
        <v>194063</v>
      </c>
      <c r="I18" s="336">
        <v>2473396</v>
      </c>
      <c r="J18" s="336">
        <v>220</v>
      </c>
      <c r="K18" s="337"/>
      <c r="L18" s="337"/>
      <c r="M18" s="337"/>
      <c r="N18" s="337"/>
      <c r="O18" s="336">
        <v>187636</v>
      </c>
      <c r="P18" s="336">
        <v>3084423</v>
      </c>
      <c r="Q18" s="336">
        <v>534</v>
      </c>
      <c r="R18" s="336">
        <v>236505</v>
      </c>
      <c r="S18" s="336">
        <v>4533596</v>
      </c>
      <c r="T18" s="336">
        <v>35</v>
      </c>
      <c r="U18" s="336">
        <v>5071</v>
      </c>
      <c r="V18" s="336">
        <v>51967</v>
      </c>
      <c r="W18" s="337"/>
      <c r="X18" s="338"/>
      <c r="Y18" s="334" t="s">
        <v>153</v>
      </c>
      <c r="Z18" s="334"/>
      <c r="BB18" s="308"/>
    </row>
    <row r="19" spans="1:54" s="344" customFormat="1" ht="19.5" customHeight="1">
      <c r="A19" s="339"/>
      <c r="B19" s="340" t="s">
        <v>410</v>
      </c>
      <c r="C19" s="341"/>
      <c r="D19" s="336">
        <v>15</v>
      </c>
      <c r="E19" s="336">
        <v>3666</v>
      </c>
      <c r="F19" s="336">
        <v>46870</v>
      </c>
      <c r="G19" s="336">
        <v>64</v>
      </c>
      <c r="H19" s="336">
        <v>18651</v>
      </c>
      <c r="I19" s="336">
        <v>224216</v>
      </c>
      <c r="J19" s="336">
        <v>47</v>
      </c>
      <c r="K19" s="337"/>
      <c r="L19" s="337"/>
      <c r="M19" s="337"/>
      <c r="N19" s="337"/>
      <c r="O19" s="336">
        <v>25615</v>
      </c>
      <c r="P19" s="336">
        <v>337404</v>
      </c>
      <c r="Q19" s="336">
        <v>138</v>
      </c>
      <c r="R19" s="336">
        <v>72968</v>
      </c>
      <c r="S19" s="336">
        <v>1921587</v>
      </c>
      <c r="T19" s="336">
        <v>7</v>
      </c>
      <c r="U19" s="336">
        <v>615</v>
      </c>
      <c r="V19" s="336">
        <v>16037</v>
      </c>
      <c r="W19" s="355"/>
      <c r="X19" s="343"/>
      <c r="Y19" s="340" t="s">
        <v>410</v>
      </c>
      <c r="Z19" s="339"/>
      <c r="BB19" s="356"/>
    </row>
    <row r="20" spans="1:54" ht="3.75" customHeight="1">
      <c r="A20" s="345"/>
      <c r="B20" s="345"/>
      <c r="C20" s="346"/>
      <c r="D20" s="347"/>
      <c r="E20" s="347"/>
      <c r="F20" s="347"/>
      <c r="G20" s="347"/>
      <c r="H20" s="347"/>
      <c r="I20" s="347"/>
      <c r="J20" s="347"/>
      <c r="K20" s="348"/>
      <c r="L20" s="337"/>
      <c r="M20" s="337"/>
      <c r="N20" s="348"/>
      <c r="O20" s="347"/>
      <c r="P20" s="347"/>
      <c r="Q20" s="347"/>
      <c r="R20" s="347"/>
      <c r="S20" s="347"/>
      <c r="T20" s="347"/>
      <c r="U20" s="347"/>
      <c r="V20" s="347"/>
      <c r="W20" s="348"/>
      <c r="X20" s="349"/>
      <c r="Y20" s="345"/>
      <c r="Z20" s="345"/>
      <c r="BB20" s="308"/>
    </row>
    <row r="21" ht="15.75" customHeight="1">
      <c r="B21" s="301" t="s">
        <v>185</v>
      </c>
    </row>
    <row r="22" ht="12" customHeight="1">
      <c r="B22" s="301" t="s">
        <v>186</v>
      </c>
    </row>
    <row r="23" ht="12" customHeight="1">
      <c r="B23" s="301" t="s">
        <v>187</v>
      </c>
    </row>
    <row r="24" ht="12" customHeight="1">
      <c r="B24" s="301" t="s">
        <v>188</v>
      </c>
    </row>
    <row r="25" spans="2:21" ht="12" customHeight="1">
      <c r="B25" s="301" t="s">
        <v>189</v>
      </c>
      <c r="P25" s="357" t="s">
        <v>190</v>
      </c>
      <c r="Q25" s="358"/>
      <c r="R25" s="357" t="s">
        <v>191</v>
      </c>
      <c r="S25" s="300"/>
      <c r="T25" s="300"/>
      <c r="U25" s="358"/>
    </row>
    <row r="26" spans="16:21" ht="12" customHeight="1">
      <c r="P26" s="357"/>
      <c r="Q26" s="358"/>
      <c r="R26" s="357" t="s">
        <v>192</v>
      </c>
      <c r="S26" s="300"/>
      <c r="T26" s="300"/>
      <c r="U26" s="358"/>
    </row>
    <row r="27" spans="16:21" ht="12" customHeight="1" thickBot="1">
      <c r="P27" s="357"/>
      <c r="Q27" s="358"/>
      <c r="R27" s="357" t="s">
        <v>193</v>
      </c>
      <c r="S27" s="300"/>
      <c r="T27" s="300"/>
      <c r="U27" s="358"/>
    </row>
    <row r="28" spans="4:21" ht="12" customHeight="1" thickBot="1">
      <c r="D28" s="359" t="s">
        <v>194</v>
      </c>
      <c r="E28" s="360"/>
      <c r="F28" s="361" t="s">
        <v>195</v>
      </c>
      <c r="G28" s="361"/>
      <c r="H28" s="360"/>
      <c r="P28" s="357"/>
      <c r="Q28" s="358"/>
      <c r="R28" s="357" t="s">
        <v>196</v>
      </c>
      <c r="S28" s="300"/>
      <c r="T28" s="300"/>
      <c r="U28" s="358"/>
    </row>
    <row r="29" spans="4:21" ht="12" customHeight="1">
      <c r="D29" s="357" t="s">
        <v>197</v>
      </c>
      <c r="E29" s="358"/>
      <c r="F29" s="300" t="s">
        <v>198</v>
      </c>
      <c r="G29" s="300"/>
      <c r="H29" s="358"/>
      <c r="P29" s="357"/>
      <c r="Q29" s="358"/>
      <c r="R29" s="357" t="s">
        <v>199</v>
      </c>
      <c r="S29" s="300"/>
      <c r="T29" s="300"/>
      <c r="U29" s="358"/>
    </row>
    <row r="30" spans="4:21" ht="12" customHeight="1">
      <c r="D30" s="362"/>
      <c r="E30" s="363"/>
      <c r="F30" s="364" t="s">
        <v>200</v>
      </c>
      <c r="G30" s="364"/>
      <c r="H30" s="363"/>
      <c r="P30" s="357"/>
      <c r="Q30" s="358"/>
      <c r="R30" s="357" t="s">
        <v>201</v>
      </c>
      <c r="S30" s="300"/>
      <c r="T30" s="300"/>
      <c r="U30" s="358"/>
    </row>
    <row r="31" spans="4:21" ht="12" customHeight="1">
      <c r="D31" s="365" t="s">
        <v>202</v>
      </c>
      <c r="E31" s="366"/>
      <c r="F31" s="367" t="s">
        <v>203</v>
      </c>
      <c r="G31" s="367"/>
      <c r="H31" s="366"/>
      <c r="P31" s="357"/>
      <c r="Q31" s="358"/>
      <c r="R31" s="357" t="s">
        <v>204</v>
      </c>
      <c r="S31" s="300"/>
      <c r="T31" s="300"/>
      <c r="U31" s="358"/>
    </row>
    <row r="32" spans="4:21" ht="12" customHeight="1">
      <c r="D32" s="365" t="s">
        <v>205</v>
      </c>
      <c r="E32" s="366"/>
      <c r="F32" s="367" t="s">
        <v>206</v>
      </c>
      <c r="G32" s="367"/>
      <c r="H32" s="366"/>
      <c r="P32" s="357"/>
      <c r="Q32" s="358"/>
      <c r="R32" s="357" t="s">
        <v>207</v>
      </c>
      <c r="S32" s="300"/>
      <c r="T32" s="300"/>
      <c r="U32" s="358"/>
    </row>
    <row r="33" spans="4:21" ht="12" customHeight="1">
      <c r="D33" s="357" t="s">
        <v>208</v>
      </c>
      <c r="E33" s="358"/>
      <c r="F33" s="300" t="s">
        <v>209</v>
      </c>
      <c r="G33" s="300"/>
      <c r="H33" s="358"/>
      <c r="P33" s="357"/>
      <c r="Q33" s="358"/>
      <c r="R33" s="357" t="s">
        <v>210</v>
      </c>
      <c r="S33" s="300"/>
      <c r="T33" s="300"/>
      <c r="U33" s="358"/>
    </row>
    <row r="34" spans="4:21" ht="12" customHeight="1">
      <c r="D34" s="357"/>
      <c r="E34" s="358"/>
      <c r="F34" s="300" t="s">
        <v>211</v>
      </c>
      <c r="G34" s="300"/>
      <c r="H34" s="358"/>
      <c r="P34" s="357"/>
      <c r="Q34" s="358"/>
      <c r="R34" s="357" t="s">
        <v>212</v>
      </c>
      <c r="S34" s="300"/>
      <c r="T34" s="300"/>
      <c r="U34" s="358"/>
    </row>
    <row r="35" spans="4:21" ht="12" customHeight="1">
      <c r="D35" s="357"/>
      <c r="E35" s="358"/>
      <c r="F35" s="300" t="s">
        <v>213</v>
      </c>
      <c r="G35" s="300"/>
      <c r="H35" s="358"/>
      <c r="P35" s="357"/>
      <c r="Q35" s="358"/>
      <c r="R35" s="357" t="s">
        <v>214</v>
      </c>
      <c r="S35" s="300"/>
      <c r="T35" s="300"/>
      <c r="U35" s="358"/>
    </row>
    <row r="36" spans="4:21" ht="12" customHeight="1">
      <c r="D36" s="362"/>
      <c r="E36" s="363"/>
      <c r="F36" s="364" t="s">
        <v>343</v>
      </c>
      <c r="G36" s="364"/>
      <c r="H36" s="363"/>
      <c r="P36" s="357"/>
      <c r="Q36" s="358"/>
      <c r="R36" s="357" t="s">
        <v>215</v>
      </c>
      <c r="S36" s="300"/>
      <c r="T36" s="300"/>
      <c r="U36" s="358"/>
    </row>
    <row r="37" spans="4:21" ht="12" customHeight="1">
      <c r="D37" s="357" t="s">
        <v>216</v>
      </c>
      <c r="E37" s="358"/>
      <c r="F37" s="300" t="s">
        <v>217</v>
      </c>
      <c r="G37" s="300"/>
      <c r="H37" s="358"/>
      <c r="P37" s="357"/>
      <c r="Q37" s="358"/>
      <c r="R37" s="357" t="s">
        <v>218</v>
      </c>
      <c r="S37" s="300"/>
      <c r="T37" s="300"/>
      <c r="U37" s="358"/>
    </row>
    <row r="38" spans="4:21" ht="12" customHeight="1">
      <c r="D38" s="357"/>
      <c r="E38" s="358"/>
      <c r="F38" s="300" t="s">
        <v>219</v>
      </c>
      <c r="G38" s="300"/>
      <c r="H38" s="358"/>
      <c r="P38" s="357"/>
      <c r="Q38" s="358"/>
      <c r="R38" s="357" t="s">
        <v>220</v>
      </c>
      <c r="S38" s="300"/>
      <c r="T38" s="300"/>
      <c r="U38" s="358"/>
    </row>
    <row r="39" spans="4:21" ht="12" customHeight="1">
      <c r="D39" s="357"/>
      <c r="E39" s="358"/>
      <c r="F39" s="300" t="s">
        <v>221</v>
      </c>
      <c r="G39" s="300"/>
      <c r="H39" s="358"/>
      <c r="P39" s="362"/>
      <c r="Q39" s="363"/>
      <c r="R39" s="362" t="s">
        <v>222</v>
      </c>
      <c r="S39" s="364"/>
      <c r="T39" s="364"/>
      <c r="U39" s="363"/>
    </row>
    <row r="40" spans="4:21" ht="12" customHeight="1">
      <c r="D40" s="357"/>
      <c r="E40" s="358"/>
      <c r="F40" s="300" t="s">
        <v>223</v>
      </c>
      <c r="G40" s="300"/>
      <c r="H40" s="358"/>
      <c r="P40" s="357" t="s">
        <v>224</v>
      </c>
      <c r="Q40" s="358"/>
      <c r="R40" s="357" t="s">
        <v>210</v>
      </c>
      <c r="S40" s="300"/>
      <c r="T40" s="300"/>
      <c r="U40" s="358"/>
    </row>
    <row r="41" spans="4:21" ht="12" customHeight="1">
      <c r="D41" s="357"/>
      <c r="E41" s="358"/>
      <c r="F41" s="300" t="s">
        <v>218</v>
      </c>
      <c r="G41" s="300"/>
      <c r="H41" s="358"/>
      <c r="P41" s="357"/>
      <c r="Q41" s="358"/>
      <c r="R41" s="357" t="s">
        <v>225</v>
      </c>
      <c r="S41" s="300"/>
      <c r="T41" s="300"/>
      <c r="U41" s="358"/>
    </row>
    <row r="42" spans="4:21" ht="12" customHeight="1">
      <c r="D42" s="357"/>
      <c r="E42" s="358"/>
      <c r="F42" s="300" t="s">
        <v>226</v>
      </c>
      <c r="G42" s="300"/>
      <c r="H42" s="358"/>
      <c r="P42" s="357"/>
      <c r="Q42" s="358"/>
      <c r="R42" s="357" t="s">
        <v>214</v>
      </c>
      <c r="S42" s="300"/>
      <c r="T42" s="300"/>
      <c r="U42" s="358"/>
    </row>
    <row r="43" spans="4:21" ht="12" customHeight="1">
      <c r="D43" s="362"/>
      <c r="E43" s="363"/>
      <c r="F43" s="364" t="s">
        <v>227</v>
      </c>
      <c r="G43" s="364"/>
      <c r="H43" s="363"/>
      <c r="P43" s="357"/>
      <c r="Q43" s="358"/>
      <c r="R43" s="357" t="s">
        <v>228</v>
      </c>
      <c r="S43" s="300"/>
      <c r="T43" s="300"/>
      <c r="U43" s="358"/>
    </row>
    <row r="44" spans="4:21" ht="12" customHeight="1">
      <c r="D44" s="357" t="s">
        <v>229</v>
      </c>
      <c r="E44" s="358"/>
      <c r="F44" s="300" t="s">
        <v>230</v>
      </c>
      <c r="G44" s="300"/>
      <c r="H44" s="358"/>
      <c r="P44" s="357"/>
      <c r="Q44" s="358"/>
      <c r="R44" s="357" t="s">
        <v>231</v>
      </c>
      <c r="S44" s="300"/>
      <c r="T44" s="300"/>
      <c r="U44" s="358"/>
    </row>
    <row r="45" spans="4:21" ht="12" customHeight="1">
      <c r="D45" s="357"/>
      <c r="E45" s="358"/>
      <c r="F45" s="300" t="s">
        <v>232</v>
      </c>
      <c r="G45" s="300"/>
      <c r="H45" s="358"/>
      <c r="P45" s="357"/>
      <c r="Q45" s="358"/>
      <c r="R45" s="357" t="s">
        <v>233</v>
      </c>
      <c r="S45" s="300"/>
      <c r="T45" s="300"/>
      <c r="U45" s="358"/>
    </row>
    <row r="46" spans="4:21" ht="12" customHeight="1">
      <c r="D46" s="357"/>
      <c r="E46" s="358"/>
      <c r="F46" s="300" t="s">
        <v>234</v>
      </c>
      <c r="G46" s="300"/>
      <c r="H46" s="358"/>
      <c r="P46" s="357"/>
      <c r="Q46" s="358"/>
      <c r="R46" s="357" t="s">
        <v>218</v>
      </c>
      <c r="S46" s="300"/>
      <c r="T46" s="300"/>
      <c r="U46" s="358"/>
    </row>
    <row r="47" spans="4:21" ht="12" customHeight="1">
      <c r="D47" s="357"/>
      <c r="E47" s="358"/>
      <c r="F47" s="300" t="s">
        <v>204</v>
      </c>
      <c r="G47" s="300"/>
      <c r="H47" s="358"/>
      <c r="P47" s="357"/>
      <c r="Q47" s="358"/>
      <c r="R47" s="357" t="s">
        <v>235</v>
      </c>
      <c r="S47" s="300"/>
      <c r="T47" s="300"/>
      <c r="U47" s="358"/>
    </row>
    <row r="48" spans="4:21" ht="12" customHeight="1">
      <c r="D48" s="362"/>
      <c r="E48" s="363"/>
      <c r="F48" s="364" t="s">
        <v>344</v>
      </c>
      <c r="G48" s="364"/>
      <c r="H48" s="363"/>
      <c r="P48" s="357"/>
      <c r="Q48" s="358"/>
      <c r="R48" s="357" t="s">
        <v>236</v>
      </c>
      <c r="S48" s="300"/>
      <c r="T48" s="300"/>
      <c r="U48" s="358"/>
    </row>
    <row r="49" spans="4:21" ht="12" customHeight="1">
      <c r="D49" s="368"/>
      <c r="E49" s="369"/>
      <c r="F49" s="370"/>
      <c r="G49" s="370"/>
      <c r="H49" s="369"/>
      <c r="P49" s="357"/>
      <c r="Q49" s="358"/>
      <c r="R49" s="357" t="s">
        <v>237</v>
      </c>
      <c r="S49" s="300"/>
      <c r="T49" s="300"/>
      <c r="U49" s="358"/>
    </row>
    <row r="50" spans="16:21" ht="12" customHeight="1">
      <c r="P50" s="362"/>
      <c r="Q50" s="363"/>
      <c r="R50" s="362" t="s">
        <v>238</v>
      </c>
      <c r="S50" s="364"/>
      <c r="T50" s="364"/>
      <c r="U50" s="363"/>
    </row>
    <row r="51" spans="16:21" ht="12" customHeight="1" thickBot="1">
      <c r="P51" s="371" t="s">
        <v>239</v>
      </c>
      <c r="Q51" s="372"/>
      <c r="R51" s="371" t="s">
        <v>240</v>
      </c>
      <c r="S51" s="373"/>
      <c r="T51" s="373"/>
      <c r="U51" s="372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44"/>
  <sheetViews>
    <sheetView workbookViewId="0" topLeftCell="A1">
      <selection activeCell="V10" sqref="V10"/>
    </sheetView>
  </sheetViews>
  <sheetFormatPr defaultColWidth="12.125" defaultRowHeight="12" customHeight="1"/>
  <cols>
    <col min="1" max="1" width="0.2421875" style="230" customWidth="1"/>
    <col min="2" max="2" width="13.625" style="152" customWidth="1"/>
    <col min="3" max="3" width="0.2421875" style="230" customWidth="1"/>
    <col min="4" max="4" width="11.75390625" style="152" customWidth="1"/>
    <col min="5" max="5" width="11.875" style="152" customWidth="1"/>
    <col min="6" max="9" width="12.375" style="152" customWidth="1"/>
    <col min="10" max="10" width="12.00390625" style="152" customWidth="1"/>
    <col min="11" max="11" width="0.2421875" style="282" customWidth="1"/>
    <col min="12" max="13" width="0.2421875" style="154" customWidth="1"/>
    <col min="14" max="14" width="0.2421875" style="282" customWidth="1"/>
    <col min="15" max="22" width="10.75390625" style="152" customWidth="1"/>
    <col min="23" max="23" width="0.2421875" style="282" customWidth="1"/>
    <col min="24" max="24" width="0.2421875" style="152" customWidth="1"/>
    <col min="25" max="25" width="13.25390625" style="152" customWidth="1"/>
    <col min="26" max="26" width="0.2421875" style="230" customWidth="1"/>
    <col min="27" max="40" width="10.75390625" style="152" customWidth="1"/>
    <col min="41" max="16384" width="14.25390625" style="152" customWidth="1"/>
  </cols>
  <sheetData>
    <row r="1" spans="1:40" s="144" customFormat="1" ht="24" customHeight="1">
      <c r="A1" s="225"/>
      <c r="C1" s="225"/>
      <c r="E1" s="144" t="s">
        <v>345</v>
      </c>
      <c r="G1" s="223" t="s">
        <v>346</v>
      </c>
      <c r="H1" s="374" t="s">
        <v>347</v>
      </c>
      <c r="I1" s="223"/>
      <c r="J1" s="223"/>
      <c r="K1" s="223"/>
      <c r="L1" s="223"/>
      <c r="M1" s="223"/>
      <c r="N1" s="223"/>
      <c r="O1" s="223"/>
      <c r="P1" s="223"/>
      <c r="Q1" s="223"/>
      <c r="R1" s="223"/>
      <c r="T1" s="145"/>
      <c r="V1" s="145"/>
      <c r="W1" s="280"/>
      <c r="Z1" s="225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</row>
    <row r="2" spans="5:40" ht="7.5" customHeight="1">
      <c r="E2" s="231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T2" s="153"/>
      <c r="V2" s="15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26" ht="12" customHeight="1" thickBot="1">
      <c r="A3" s="276"/>
      <c r="B3" s="276"/>
      <c r="C3" s="276"/>
      <c r="I3" s="230"/>
      <c r="V3" s="230"/>
      <c r="W3" s="154"/>
      <c r="X3" s="276"/>
      <c r="Y3" s="276"/>
      <c r="Z3" s="276"/>
    </row>
    <row r="4" spans="1:26" ht="12" customHeight="1">
      <c r="A4" s="309"/>
      <c r="B4" s="309"/>
      <c r="C4" s="310"/>
      <c r="D4" s="311" t="s">
        <v>168</v>
      </c>
      <c r="E4" s="312"/>
      <c r="F4" s="313"/>
      <c r="G4" s="314" t="s">
        <v>241</v>
      </c>
      <c r="H4" s="315"/>
      <c r="I4" s="316"/>
      <c r="J4" s="311" t="s">
        <v>242</v>
      </c>
      <c r="K4" s="311"/>
      <c r="L4" s="375"/>
      <c r="M4" s="375"/>
      <c r="N4" s="311"/>
      <c r="O4" s="315"/>
      <c r="P4" s="316"/>
      <c r="Q4" s="314" t="s">
        <v>243</v>
      </c>
      <c r="R4" s="315"/>
      <c r="S4" s="316"/>
      <c r="T4" s="314" t="s">
        <v>244</v>
      </c>
      <c r="U4" s="315"/>
      <c r="V4" s="315"/>
      <c r="W4" s="318"/>
      <c r="X4" s="319"/>
      <c r="Y4" s="309"/>
      <c r="Z4" s="309"/>
    </row>
    <row r="5" spans="1:26" ht="24" customHeight="1">
      <c r="A5" s="320"/>
      <c r="B5" s="320"/>
      <c r="C5" s="321"/>
      <c r="D5" s="322" t="s">
        <v>151</v>
      </c>
      <c r="E5" s="323" t="s">
        <v>348</v>
      </c>
      <c r="F5" s="324" t="s">
        <v>152</v>
      </c>
      <c r="G5" s="322" t="s">
        <v>151</v>
      </c>
      <c r="H5" s="323" t="s">
        <v>348</v>
      </c>
      <c r="I5" s="324" t="s">
        <v>152</v>
      </c>
      <c r="J5" s="322" t="s">
        <v>151</v>
      </c>
      <c r="K5" s="325"/>
      <c r="L5" s="376"/>
      <c r="M5" s="376"/>
      <c r="N5" s="327"/>
      <c r="O5" s="328" t="s">
        <v>348</v>
      </c>
      <c r="P5" s="324" t="s">
        <v>152</v>
      </c>
      <c r="Q5" s="322" t="s">
        <v>151</v>
      </c>
      <c r="R5" s="329" t="s">
        <v>348</v>
      </c>
      <c r="S5" s="330" t="s">
        <v>152</v>
      </c>
      <c r="T5" s="322" t="s">
        <v>151</v>
      </c>
      <c r="U5" s="323" t="s">
        <v>348</v>
      </c>
      <c r="V5" s="331" t="s">
        <v>152</v>
      </c>
      <c r="W5" s="332"/>
      <c r="X5" s="333"/>
      <c r="Y5" s="320"/>
      <c r="Z5" s="320"/>
    </row>
    <row r="6" spans="1:26" ht="24" customHeight="1">
      <c r="A6" s="377"/>
      <c r="B6" s="378" t="s">
        <v>245</v>
      </c>
      <c r="C6" s="379"/>
      <c r="D6" s="380">
        <v>8749</v>
      </c>
      <c r="E6" s="381">
        <v>1624886</v>
      </c>
      <c r="F6" s="380">
        <v>24096175</v>
      </c>
      <c r="G6" s="380">
        <v>6923</v>
      </c>
      <c r="H6" s="381">
        <v>967744</v>
      </c>
      <c r="I6" s="380">
        <v>15280082</v>
      </c>
      <c r="J6" s="380">
        <v>18</v>
      </c>
      <c r="K6" s="380"/>
      <c r="L6" s="380"/>
      <c r="M6" s="380"/>
      <c r="N6" s="380"/>
      <c r="O6" s="381">
        <v>4697</v>
      </c>
      <c r="P6" s="380">
        <v>67941</v>
      </c>
      <c r="Q6" s="380">
        <v>184</v>
      </c>
      <c r="R6" s="381">
        <v>42023</v>
      </c>
      <c r="S6" s="380">
        <v>675771</v>
      </c>
      <c r="T6" s="380">
        <v>317</v>
      </c>
      <c r="U6" s="381">
        <v>37943</v>
      </c>
      <c r="V6" s="380">
        <v>210571</v>
      </c>
      <c r="W6" s="382"/>
      <c r="X6" s="383"/>
      <c r="Y6" s="378" t="s">
        <v>245</v>
      </c>
      <c r="Z6" s="384"/>
    </row>
    <row r="7" spans="1:26" ht="24" customHeight="1">
      <c r="A7" s="377"/>
      <c r="B7" s="378" t="s">
        <v>349</v>
      </c>
      <c r="C7" s="379"/>
      <c r="D7" s="385">
        <v>11434</v>
      </c>
      <c r="E7" s="386">
        <v>2693757</v>
      </c>
      <c r="F7" s="385">
        <v>35338832</v>
      </c>
      <c r="G7" s="385">
        <v>8958</v>
      </c>
      <c r="H7" s="386">
        <v>1281559</v>
      </c>
      <c r="I7" s="385">
        <v>20180711</v>
      </c>
      <c r="J7" s="385">
        <v>20</v>
      </c>
      <c r="K7" s="385"/>
      <c r="L7" s="385"/>
      <c r="M7" s="385"/>
      <c r="N7" s="385"/>
      <c r="O7" s="386">
        <v>4173</v>
      </c>
      <c r="P7" s="385">
        <v>54880</v>
      </c>
      <c r="Q7" s="385">
        <v>208</v>
      </c>
      <c r="R7" s="386">
        <v>57792</v>
      </c>
      <c r="S7" s="385">
        <v>912545</v>
      </c>
      <c r="T7" s="385">
        <v>405</v>
      </c>
      <c r="U7" s="386">
        <v>52309</v>
      </c>
      <c r="V7" s="385">
        <v>307606</v>
      </c>
      <c r="W7" s="382"/>
      <c r="X7" s="383"/>
      <c r="Y7" s="378" t="str">
        <f>B7</f>
        <v>平成16年  2004　</v>
      </c>
      <c r="Z7" s="384"/>
    </row>
    <row r="8" spans="1:26" ht="24" customHeight="1">
      <c r="A8" s="377"/>
      <c r="B8" s="378" t="s">
        <v>350</v>
      </c>
      <c r="C8" s="379"/>
      <c r="D8" s="385">
        <v>11053</v>
      </c>
      <c r="E8" s="386">
        <v>2745763</v>
      </c>
      <c r="F8" s="385">
        <v>38841990</v>
      </c>
      <c r="G8" s="385">
        <v>8670</v>
      </c>
      <c r="H8" s="386">
        <v>1422550</v>
      </c>
      <c r="I8" s="385">
        <v>22795452</v>
      </c>
      <c r="J8" s="385">
        <v>30</v>
      </c>
      <c r="K8" s="385"/>
      <c r="L8" s="385"/>
      <c r="M8" s="385"/>
      <c r="N8" s="385"/>
      <c r="O8" s="386">
        <v>20072</v>
      </c>
      <c r="P8" s="385">
        <v>295527</v>
      </c>
      <c r="Q8" s="385">
        <v>167</v>
      </c>
      <c r="R8" s="386">
        <v>46888</v>
      </c>
      <c r="S8" s="385">
        <v>673607</v>
      </c>
      <c r="T8" s="385">
        <v>344</v>
      </c>
      <c r="U8" s="386">
        <v>42824</v>
      </c>
      <c r="V8" s="385">
        <v>268876</v>
      </c>
      <c r="W8" s="382"/>
      <c r="X8" s="383"/>
      <c r="Y8" s="378" t="str">
        <f>B8</f>
        <v>平成17年  2005　</v>
      </c>
      <c r="Z8" s="384"/>
    </row>
    <row r="9" spans="1:26" s="390" customFormat="1" ht="19.5" customHeight="1">
      <c r="A9" s="339"/>
      <c r="B9" s="387" t="s">
        <v>351</v>
      </c>
      <c r="C9" s="341"/>
      <c r="D9" s="605">
        <v>11339</v>
      </c>
      <c r="E9" s="605">
        <v>2699316</v>
      </c>
      <c r="F9" s="605">
        <v>37221511</v>
      </c>
      <c r="G9" s="605">
        <v>9024</v>
      </c>
      <c r="H9" s="605">
        <v>1442937</v>
      </c>
      <c r="I9" s="605">
        <v>22152842</v>
      </c>
      <c r="J9" s="605">
        <v>28</v>
      </c>
      <c r="K9" s="403"/>
      <c r="L9" s="403"/>
      <c r="M9" s="403"/>
      <c r="N9" s="403"/>
      <c r="O9" s="605">
        <v>10952</v>
      </c>
      <c r="P9" s="605">
        <v>131958</v>
      </c>
      <c r="Q9" s="605">
        <v>148</v>
      </c>
      <c r="R9" s="605">
        <v>59337</v>
      </c>
      <c r="S9" s="605">
        <v>885900</v>
      </c>
      <c r="T9" s="605">
        <v>319</v>
      </c>
      <c r="U9" s="605">
        <v>35748</v>
      </c>
      <c r="V9" s="605">
        <v>218581</v>
      </c>
      <c r="W9" s="403"/>
      <c r="X9" s="343"/>
      <c r="Y9" s="387" t="s">
        <v>407</v>
      </c>
      <c r="Z9" s="389"/>
    </row>
    <row r="10" spans="1:26" ht="19.5" customHeight="1">
      <c r="A10" s="391"/>
      <c r="B10" s="392" t="s">
        <v>246</v>
      </c>
      <c r="C10" s="393"/>
      <c r="D10" s="394">
        <v>691</v>
      </c>
      <c r="E10" s="394">
        <v>180783</v>
      </c>
      <c r="F10" s="394">
        <v>2294445</v>
      </c>
      <c r="G10" s="394">
        <v>530</v>
      </c>
      <c r="H10" s="394">
        <v>113006</v>
      </c>
      <c r="I10" s="394">
        <v>1391321</v>
      </c>
      <c r="J10" s="395">
        <v>2</v>
      </c>
      <c r="K10" s="396"/>
      <c r="L10" s="396"/>
      <c r="M10" s="396"/>
      <c r="N10" s="396"/>
      <c r="O10" s="395">
        <v>542</v>
      </c>
      <c r="P10" s="395">
        <v>7800</v>
      </c>
      <c r="Q10" s="394">
        <v>12</v>
      </c>
      <c r="R10" s="394">
        <v>3657</v>
      </c>
      <c r="S10" s="394">
        <v>48897</v>
      </c>
      <c r="T10" s="394">
        <v>17</v>
      </c>
      <c r="U10" s="394">
        <v>1954</v>
      </c>
      <c r="V10" s="394">
        <v>11215</v>
      </c>
      <c r="W10" s="396"/>
      <c r="X10" s="397"/>
      <c r="Y10" s="392" t="s">
        <v>123</v>
      </c>
      <c r="Z10" s="398"/>
    </row>
    <row r="11" spans="1:26" ht="12" customHeight="1">
      <c r="A11" s="391"/>
      <c r="B11" s="392" t="s">
        <v>247</v>
      </c>
      <c r="C11" s="393"/>
      <c r="D11" s="394">
        <v>802</v>
      </c>
      <c r="E11" s="394">
        <v>166619</v>
      </c>
      <c r="F11" s="394">
        <v>2077853</v>
      </c>
      <c r="G11" s="394">
        <v>641</v>
      </c>
      <c r="H11" s="394">
        <v>87367</v>
      </c>
      <c r="I11" s="394">
        <v>1398887</v>
      </c>
      <c r="J11" s="395">
        <v>2</v>
      </c>
      <c r="K11" s="396"/>
      <c r="L11" s="396"/>
      <c r="M11" s="396"/>
      <c r="N11" s="396"/>
      <c r="O11" s="395">
        <v>339</v>
      </c>
      <c r="P11" s="395">
        <v>5005</v>
      </c>
      <c r="Q11" s="394">
        <v>10</v>
      </c>
      <c r="R11" s="394">
        <v>1129</v>
      </c>
      <c r="S11" s="394">
        <v>18336</v>
      </c>
      <c r="T11" s="394">
        <v>19</v>
      </c>
      <c r="U11" s="394">
        <v>1993</v>
      </c>
      <c r="V11" s="394">
        <v>11280</v>
      </c>
      <c r="W11" s="396"/>
      <c r="X11" s="397"/>
      <c r="Y11" s="392" t="s">
        <v>124</v>
      </c>
      <c r="Z11" s="398"/>
    </row>
    <row r="12" spans="1:26" ht="12" customHeight="1">
      <c r="A12" s="391"/>
      <c r="B12" s="392" t="s">
        <v>352</v>
      </c>
      <c r="C12" s="393"/>
      <c r="D12" s="394">
        <v>1005</v>
      </c>
      <c r="E12" s="394">
        <v>244448</v>
      </c>
      <c r="F12" s="394">
        <v>3439302</v>
      </c>
      <c r="G12" s="394">
        <v>787</v>
      </c>
      <c r="H12" s="394">
        <v>127073</v>
      </c>
      <c r="I12" s="394">
        <v>1927181</v>
      </c>
      <c r="J12" s="395">
        <v>3</v>
      </c>
      <c r="K12" s="396"/>
      <c r="L12" s="396"/>
      <c r="M12" s="396"/>
      <c r="N12" s="396"/>
      <c r="O12" s="395">
        <v>578</v>
      </c>
      <c r="P12" s="395">
        <v>7400</v>
      </c>
      <c r="Q12" s="394">
        <v>18</v>
      </c>
      <c r="R12" s="394">
        <v>5203</v>
      </c>
      <c r="S12" s="394">
        <v>75460</v>
      </c>
      <c r="T12" s="394">
        <v>28</v>
      </c>
      <c r="U12" s="394">
        <v>2639</v>
      </c>
      <c r="V12" s="394">
        <v>14510</v>
      </c>
      <c r="W12" s="396"/>
      <c r="X12" s="397"/>
      <c r="Y12" s="392" t="s">
        <v>125</v>
      </c>
      <c r="Z12" s="398"/>
    </row>
    <row r="13" spans="1:26" ht="12" customHeight="1">
      <c r="A13" s="391"/>
      <c r="B13" s="392" t="s">
        <v>353</v>
      </c>
      <c r="C13" s="393"/>
      <c r="D13" s="394">
        <v>997</v>
      </c>
      <c r="E13" s="394">
        <v>246852</v>
      </c>
      <c r="F13" s="394">
        <v>3157674</v>
      </c>
      <c r="G13" s="394">
        <v>809</v>
      </c>
      <c r="H13" s="394">
        <v>114850</v>
      </c>
      <c r="I13" s="394">
        <v>1853795</v>
      </c>
      <c r="J13" s="395">
        <v>4</v>
      </c>
      <c r="K13" s="396"/>
      <c r="L13" s="396"/>
      <c r="M13" s="396"/>
      <c r="N13" s="396"/>
      <c r="O13" s="395">
        <v>2677</v>
      </c>
      <c r="P13" s="395">
        <v>40350</v>
      </c>
      <c r="Q13" s="394">
        <v>9</v>
      </c>
      <c r="R13" s="394">
        <v>1304</v>
      </c>
      <c r="S13" s="394">
        <v>17960</v>
      </c>
      <c r="T13" s="394">
        <v>24</v>
      </c>
      <c r="U13" s="394">
        <v>2360</v>
      </c>
      <c r="V13" s="394">
        <v>14587</v>
      </c>
      <c r="W13" s="396"/>
      <c r="X13" s="397"/>
      <c r="Y13" s="392" t="s">
        <v>126</v>
      </c>
      <c r="Z13" s="398"/>
    </row>
    <row r="14" spans="1:26" ht="12" customHeight="1">
      <c r="A14" s="391"/>
      <c r="B14" s="392" t="s">
        <v>354</v>
      </c>
      <c r="C14" s="393"/>
      <c r="D14" s="394">
        <v>1133</v>
      </c>
      <c r="E14" s="394">
        <v>298518</v>
      </c>
      <c r="F14" s="394">
        <v>3914504</v>
      </c>
      <c r="G14" s="395">
        <v>922</v>
      </c>
      <c r="H14" s="395">
        <v>130591</v>
      </c>
      <c r="I14" s="395">
        <v>2024797</v>
      </c>
      <c r="J14" s="395" t="s">
        <v>355</v>
      </c>
      <c r="K14" s="396"/>
      <c r="L14" s="396"/>
      <c r="M14" s="396"/>
      <c r="N14" s="396"/>
      <c r="O14" s="395" t="s">
        <v>355</v>
      </c>
      <c r="P14" s="395" t="s">
        <v>355</v>
      </c>
      <c r="Q14" s="394">
        <v>18</v>
      </c>
      <c r="R14" s="394">
        <v>5604</v>
      </c>
      <c r="S14" s="394">
        <v>67560</v>
      </c>
      <c r="T14" s="394">
        <v>27</v>
      </c>
      <c r="U14" s="394">
        <v>4274</v>
      </c>
      <c r="V14" s="394">
        <v>23375</v>
      </c>
      <c r="W14" s="396"/>
      <c r="X14" s="397"/>
      <c r="Y14" s="392" t="s">
        <v>127</v>
      </c>
      <c r="Z14" s="398"/>
    </row>
    <row r="15" spans="1:26" ht="12" customHeight="1">
      <c r="A15" s="391"/>
      <c r="B15" s="392" t="s">
        <v>356</v>
      </c>
      <c r="C15" s="393"/>
      <c r="D15" s="394">
        <v>1113</v>
      </c>
      <c r="E15" s="394">
        <v>246257</v>
      </c>
      <c r="F15" s="394">
        <v>3573934</v>
      </c>
      <c r="G15" s="395">
        <v>893</v>
      </c>
      <c r="H15" s="395">
        <v>139019</v>
      </c>
      <c r="I15" s="395">
        <v>2171855</v>
      </c>
      <c r="J15" s="395" t="s">
        <v>355</v>
      </c>
      <c r="K15" s="396"/>
      <c r="L15" s="396"/>
      <c r="M15" s="396"/>
      <c r="N15" s="396"/>
      <c r="O15" s="395" t="s">
        <v>355</v>
      </c>
      <c r="P15" s="395" t="s">
        <v>355</v>
      </c>
      <c r="Q15" s="394">
        <v>15</v>
      </c>
      <c r="R15" s="394">
        <v>21345</v>
      </c>
      <c r="S15" s="394">
        <v>335500</v>
      </c>
      <c r="T15" s="394">
        <v>31</v>
      </c>
      <c r="U15" s="394">
        <v>2991</v>
      </c>
      <c r="V15" s="394">
        <v>20360</v>
      </c>
      <c r="W15" s="396"/>
      <c r="X15" s="397"/>
      <c r="Y15" s="392" t="s">
        <v>128</v>
      </c>
      <c r="Z15" s="398"/>
    </row>
    <row r="16" spans="1:26" ht="19.5" customHeight="1">
      <c r="A16" s="391"/>
      <c r="B16" s="392" t="s">
        <v>357</v>
      </c>
      <c r="C16" s="393"/>
      <c r="D16" s="394">
        <v>913</v>
      </c>
      <c r="E16" s="394">
        <v>249965</v>
      </c>
      <c r="F16" s="394">
        <v>3631924</v>
      </c>
      <c r="G16" s="395">
        <v>716</v>
      </c>
      <c r="H16" s="395">
        <v>144566</v>
      </c>
      <c r="I16" s="395">
        <v>2105641</v>
      </c>
      <c r="J16" s="395">
        <v>8</v>
      </c>
      <c r="K16" s="396"/>
      <c r="L16" s="396"/>
      <c r="M16" s="396"/>
      <c r="N16" s="396"/>
      <c r="O16" s="395">
        <v>3984</v>
      </c>
      <c r="P16" s="395">
        <v>33752</v>
      </c>
      <c r="Q16" s="394">
        <v>14</v>
      </c>
      <c r="R16" s="394">
        <v>2211</v>
      </c>
      <c r="S16" s="394">
        <v>33380</v>
      </c>
      <c r="T16" s="394">
        <v>30</v>
      </c>
      <c r="U16" s="394">
        <v>4038</v>
      </c>
      <c r="V16" s="394">
        <v>27130</v>
      </c>
      <c r="W16" s="396"/>
      <c r="X16" s="397"/>
      <c r="Y16" s="392" t="s">
        <v>129</v>
      </c>
      <c r="Z16" s="398"/>
    </row>
    <row r="17" spans="1:26" ht="12" customHeight="1">
      <c r="A17" s="391"/>
      <c r="B17" s="392" t="s">
        <v>358</v>
      </c>
      <c r="C17" s="393"/>
      <c r="D17" s="394">
        <v>1090</v>
      </c>
      <c r="E17" s="394">
        <v>263807</v>
      </c>
      <c r="F17" s="394">
        <v>3785446</v>
      </c>
      <c r="G17" s="395">
        <v>866</v>
      </c>
      <c r="H17" s="395">
        <v>155764</v>
      </c>
      <c r="I17" s="395">
        <v>2391919</v>
      </c>
      <c r="J17" s="394">
        <v>4</v>
      </c>
      <c r="K17" s="396"/>
      <c r="L17" s="396"/>
      <c r="M17" s="396"/>
      <c r="N17" s="396"/>
      <c r="O17" s="394">
        <v>1892</v>
      </c>
      <c r="P17" s="394">
        <v>25969</v>
      </c>
      <c r="Q17" s="394">
        <v>13</v>
      </c>
      <c r="R17" s="394">
        <v>6614</v>
      </c>
      <c r="S17" s="394">
        <v>101597</v>
      </c>
      <c r="T17" s="394">
        <v>37</v>
      </c>
      <c r="U17" s="394">
        <v>3447</v>
      </c>
      <c r="V17" s="394">
        <v>23491</v>
      </c>
      <c r="W17" s="396"/>
      <c r="X17" s="397"/>
      <c r="Y17" s="392" t="s">
        <v>130</v>
      </c>
      <c r="Z17" s="398"/>
    </row>
    <row r="18" spans="1:26" ht="12" customHeight="1">
      <c r="A18" s="391"/>
      <c r="B18" s="392" t="s">
        <v>359</v>
      </c>
      <c r="C18" s="393"/>
      <c r="D18" s="394">
        <v>896</v>
      </c>
      <c r="E18" s="394">
        <v>192767</v>
      </c>
      <c r="F18" s="394">
        <v>2737530</v>
      </c>
      <c r="G18" s="395">
        <v>730</v>
      </c>
      <c r="H18" s="395">
        <v>114882</v>
      </c>
      <c r="I18" s="395">
        <v>1811840</v>
      </c>
      <c r="J18" s="395" t="s">
        <v>355</v>
      </c>
      <c r="K18" s="396"/>
      <c r="L18" s="396"/>
      <c r="M18" s="396"/>
      <c r="N18" s="396"/>
      <c r="O18" s="395" t="s">
        <v>355</v>
      </c>
      <c r="P18" s="395" t="s">
        <v>355</v>
      </c>
      <c r="Q18" s="394">
        <v>9</v>
      </c>
      <c r="R18" s="394">
        <v>2557</v>
      </c>
      <c r="S18" s="394">
        <v>38300</v>
      </c>
      <c r="T18" s="394">
        <v>26</v>
      </c>
      <c r="U18" s="394">
        <v>3468</v>
      </c>
      <c r="V18" s="394">
        <v>18865</v>
      </c>
      <c r="W18" s="396"/>
      <c r="X18" s="397"/>
      <c r="Y18" s="392" t="s">
        <v>131</v>
      </c>
      <c r="Z18" s="398"/>
    </row>
    <row r="19" spans="1:26" ht="12.75" customHeight="1">
      <c r="A19" s="391"/>
      <c r="B19" s="392" t="s">
        <v>360</v>
      </c>
      <c r="C19" s="393"/>
      <c r="D19" s="394">
        <v>917</v>
      </c>
      <c r="E19" s="394">
        <v>162139</v>
      </c>
      <c r="F19" s="394">
        <v>2467931</v>
      </c>
      <c r="G19" s="395">
        <v>735</v>
      </c>
      <c r="H19" s="395">
        <v>107892</v>
      </c>
      <c r="I19" s="395">
        <v>1761418</v>
      </c>
      <c r="J19" s="395" t="s">
        <v>355</v>
      </c>
      <c r="K19" s="396"/>
      <c r="L19" s="396"/>
      <c r="M19" s="396"/>
      <c r="N19" s="396"/>
      <c r="O19" s="395" t="s">
        <v>355</v>
      </c>
      <c r="P19" s="395" t="s">
        <v>355</v>
      </c>
      <c r="Q19" s="394">
        <v>8</v>
      </c>
      <c r="R19" s="394">
        <v>1041</v>
      </c>
      <c r="S19" s="394">
        <v>15326</v>
      </c>
      <c r="T19" s="394">
        <v>20</v>
      </c>
      <c r="U19" s="394">
        <v>1960</v>
      </c>
      <c r="V19" s="394">
        <v>8688</v>
      </c>
      <c r="W19" s="396"/>
      <c r="X19" s="397"/>
      <c r="Y19" s="392" t="s">
        <v>270</v>
      </c>
      <c r="Z19" s="398"/>
    </row>
    <row r="20" spans="1:26" ht="12" customHeight="1">
      <c r="A20" s="391"/>
      <c r="B20" s="392" t="s">
        <v>361</v>
      </c>
      <c r="C20" s="393"/>
      <c r="D20" s="394">
        <v>909</v>
      </c>
      <c r="E20" s="394">
        <v>232176</v>
      </c>
      <c r="F20" s="394">
        <v>2959983</v>
      </c>
      <c r="G20" s="395">
        <v>719</v>
      </c>
      <c r="H20" s="395">
        <v>106585</v>
      </c>
      <c r="I20" s="395">
        <v>1724686</v>
      </c>
      <c r="J20" s="394">
        <v>2</v>
      </c>
      <c r="K20" s="396"/>
      <c r="L20" s="396"/>
      <c r="M20" s="396"/>
      <c r="N20" s="396"/>
      <c r="O20" s="394">
        <v>578</v>
      </c>
      <c r="P20" s="394">
        <v>7532</v>
      </c>
      <c r="Q20" s="394">
        <v>11</v>
      </c>
      <c r="R20" s="394">
        <v>1937</v>
      </c>
      <c r="S20" s="394">
        <v>31834</v>
      </c>
      <c r="T20" s="394">
        <v>31</v>
      </c>
      <c r="U20" s="394">
        <v>3663</v>
      </c>
      <c r="V20" s="394">
        <v>22615</v>
      </c>
      <c r="W20" s="396"/>
      <c r="X20" s="397"/>
      <c r="Y20" s="392" t="s">
        <v>158</v>
      </c>
      <c r="Z20" s="398"/>
    </row>
    <row r="21" spans="1:26" ht="12" customHeight="1">
      <c r="A21" s="391"/>
      <c r="B21" s="392" t="s">
        <v>362</v>
      </c>
      <c r="C21" s="393"/>
      <c r="D21" s="394">
        <v>873</v>
      </c>
      <c r="E21" s="394">
        <v>214985</v>
      </c>
      <c r="F21" s="394">
        <v>3180985</v>
      </c>
      <c r="G21" s="394">
        <v>676</v>
      </c>
      <c r="H21" s="394">
        <v>101342</v>
      </c>
      <c r="I21" s="394">
        <v>1589502</v>
      </c>
      <c r="J21" s="394">
        <v>3</v>
      </c>
      <c r="K21" s="396"/>
      <c r="L21" s="396"/>
      <c r="M21" s="396"/>
      <c r="N21" s="396"/>
      <c r="O21" s="394">
        <v>362</v>
      </c>
      <c r="P21" s="394">
        <v>4150</v>
      </c>
      <c r="Q21" s="394">
        <v>11</v>
      </c>
      <c r="R21" s="394">
        <v>6735</v>
      </c>
      <c r="S21" s="394">
        <v>101750</v>
      </c>
      <c r="T21" s="394">
        <v>29</v>
      </c>
      <c r="U21" s="394">
        <v>2961</v>
      </c>
      <c r="V21" s="394">
        <v>22465</v>
      </c>
      <c r="W21" s="396"/>
      <c r="X21" s="397"/>
      <c r="Y21" s="392" t="s">
        <v>159</v>
      </c>
      <c r="Z21" s="398"/>
    </row>
    <row r="22" spans="1:26" ht="3.75" customHeight="1">
      <c r="A22" s="345"/>
      <c r="B22" s="345"/>
      <c r="C22" s="346"/>
      <c r="D22" s="399"/>
      <c r="E22" s="399"/>
      <c r="F22" s="399"/>
      <c r="G22" s="399"/>
      <c r="H22" s="399"/>
      <c r="I22" s="399"/>
      <c r="J22" s="399"/>
      <c r="K22" s="400"/>
      <c r="L22" s="396"/>
      <c r="M22" s="396"/>
      <c r="N22" s="400"/>
      <c r="O22" s="399"/>
      <c r="P22" s="399"/>
      <c r="Q22" s="399"/>
      <c r="R22" s="399"/>
      <c r="S22" s="399"/>
      <c r="T22" s="399"/>
      <c r="U22" s="399"/>
      <c r="V22" s="399"/>
      <c r="W22" s="400"/>
      <c r="X22" s="349"/>
      <c r="Y22" s="345"/>
      <c r="Z22" s="401"/>
    </row>
    <row r="23" ht="36" customHeight="1" thickBot="1"/>
    <row r="24" spans="1:54" ht="12" customHeight="1">
      <c r="A24" s="309"/>
      <c r="B24" s="309"/>
      <c r="C24" s="309"/>
      <c r="D24" s="314" t="s">
        <v>248</v>
      </c>
      <c r="E24" s="315"/>
      <c r="F24" s="316"/>
      <c r="G24" s="314" t="s">
        <v>249</v>
      </c>
      <c r="H24" s="315"/>
      <c r="I24" s="316"/>
      <c r="J24" s="350" t="s">
        <v>250</v>
      </c>
      <c r="K24" s="351"/>
      <c r="L24" s="402"/>
      <c r="M24" s="402"/>
      <c r="N24" s="351"/>
      <c r="O24" s="353" t="s">
        <v>251</v>
      </c>
      <c r="P24" s="316"/>
      <c r="Q24" s="314" t="s">
        <v>252</v>
      </c>
      <c r="R24" s="315"/>
      <c r="S24" s="316"/>
      <c r="T24" s="314" t="s">
        <v>253</v>
      </c>
      <c r="U24" s="315"/>
      <c r="V24" s="315"/>
      <c r="W24" s="318"/>
      <c r="X24" s="319"/>
      <c r="Y24" s="309"/>
      <c r="Z24" s="309"/>
      <c r="BB24" s="154"/>
    </row>
    <row r="25" spans="1:54" ht="24" customHeight="1">
      <c r="A25" s="320"/>
      <c r="B25" s="320"/>
      <c r="C25" s="321"/>
      <c r="D25" s="322" t="s">
        <v>183</v>
      </c>
      <c r="E25" s="323" t="s">
        <v>363</v>
      </c>
      <c r="F25" s="324" t="s">
        <v>184</v>
      </c>
      <c r="G25" s="322" t="s">
        <v>183</v>
      </c>
      <c r="H25" s="323" t="s">
        <v>363</v>
      </c>
      <c r="I25" s="324" t="s">
        <v>184</v>
      </c>
      <c r="J25" s="322" t="s">
        <v>183</v>
      </c>
      <c r="K25" s="325"/>
      <c r="L25" s="376"/>
      <c r="M25" s="376"/>
      <c r="N25" s="327"/>
      <c r="O25" s="328" t="s">
        <v>363</v>
      </c>
      <c r="P25" s="324" t="s">
        <v>184</v>
      </c>
      <c r="Q25" s="322" t="s">
        <v>183</v>
      </c>
      <c r="R25" s="323" t="s">
        <v>363</v>
      </c>
      <c r="S25" s="324" t="s">
        <v>184</v>
      </c>
      <c r="T25" s="322" t="s">
        <v>183</v>
      </c>
      <c r="U25" s="323" t="s">
        <v>363</v>
      </c>
      <c r="V25" s="331" t="s">
        <v>184</v>
      </c>
      <c r="W25" s="332"/>
      <c r="X25" s="333"/>
      <c r="Y25" s="320"/>
      <c r="Z25" s="320"/>
      <c r="BB25" s="154"/>
    </row>
    <row r="26" spans="1:54" ht="24" customHeight="1">
      <c r="A26" s="377"/>
      <c r="B26" s="378" t="s">
        <v>254</v>
      </c>
      <c r="C26" s="379"/>
      <c r="D26" s="380">
        <v>53</v>
      </c>
      <c r="E26" s="381">
        <v>9074</v>
      </c>
      <c r="F26" s="380">
        <v>76511</v>
      </c>
      <c r="G26" s="380">
        <v>252</v>
      </c>
      <c r="H26" s="381">
        <v>168074</v>
      </c>
      <c r="I26" s="380">
        <v>1317488</v>
      </c>
      <c r="J26" s="380">
        <v>30</v>
      </c>
      <c r="K26" s="380"/>
      <c r="L26" s="380"/>
      <c r="M26" s="380"/>
      <c r="N26" s="380"/>
      <c r="O26" s="381">
        <v>9071</v>
      </c>
      <c r="P26" s="380">
        <v>68328</v>
      </c>
      <c r="Q26" s="380">
        <v>3</v>
      </c>
      <c r="R26" s="381">
        <v>211</v>
      </c>
      <c r="S26" s="380">
        <v>2150</v>
      </c>
      <c r="T26" s="380">
        <v>41</v>
      </c>
      <c r="U26" s="381">
        <v>23894</v>
      </c>
      <c r="V26" s="380">
        <v>133847</v>
      </c>
      <c r="W26" s="382"/>
      <c r="X26" s="383"/>
      <c r="Y26" s="406" t="s">
        <v>245</v>
      </c>
      <c r="Z26" s="377"/>
      <c r="BB26" s="154"/>
    </row>
    <row r="27" spans="1:54" ht="24" customHeight="1">
      <c r="A27" s="377"/>
      <c r="B27" s="378" t="s">
        <v>364</v>
      </c>
      <c r="C27" s="379"/>
      <c r="D27" s="385">
        <v>82</v>
      </c>
      <c r="E27" s="386">
        <v>14639</v>
      </c>
      <c r="F27" s="385">
        <v>115317</v>
      </c>
      <c r="G27" s="385">
        <v>506</v>
      </c>
      <c r="H27" s="386">
        <v>467047</v>
      </c>
      <c r="I27" s="385">
        <v>3748587</v>
      </c>
      <c r="J27" s="385">
        <v>25</v>
      </c>
      <c r="K27" s="385"/>
      <c r="L27" s="385"/>
      <c r="M27" s="385"/>
      <c r="N27" s="385"/>
      <c r="O27" s="386">
        <v>7442</v>
      </c>
      <c r="P27" s="385">
        <v>66665</v>
      </c>
      <c r="Q27" s="385">
        <v>13</v>
      </c>
      <c r="R27" s="386">
        <v>2087</v>
      </c>
      <c r="S27" s="385">
        <v>42348</v>
      </c>
      <c r="T27" s="385">
        <v>52</v>
      </c>
      <c r="U27" s="386">
        <v>35062</v>
      </c>
      <c r="V27" s="385">
        <v>368290</v>
      </c>
      <c r="W27" s="382"/>
      <c r="X27" s="383"/>
      <c r="Y27" s="378" t="s">
        <v>408</v>
      </c>
      <c r="Z27" s="377"/>
      <c r="BB27" s="154"/>
    </row>
    <row r="28" spans="1:54" ht="24" customHeight="1">
      <c r="A28" s="377"/>
      <c r="B28" s="378" t="s">
        <v>365</v>
      </c>
      <c r="C28" s="379"/>
      <c r="D28" s="385">
        <v>96</v>
      </c>
      <c r="E28" s="386">
        <v>20705</v>
      </c>
      <c r="F28" s="385">
        <v>225860</v>
      </c>
      <c r="G28" s="385">
        <v>538</v>
      </c>
      <c r="H28" s="386">
        <v>570904</v>
      </c>
      <c r="I28" s="385">
        <v>6275226</v>
      </c>
      <c r="J28" s="385">
        <v>37</v>
      </c>
      <c r="K28" s="385"/>
      <c r="L28" s="385"/>
      <c r="M28" s="385"/>
      <c r="N28" s="385"/>
      <c r="O28" s="386">
        <v>9333</v>
      </c>
      <c r="P28" s="385">
        <v>141537</v>
      </c>
      <c r="Q28" s="385">
        <v>18</v>
      </c>
      <c r="R28" s="386">
        <v>2726</v>
      </c>
      <c r="S28" s="385">
        <v>33725</v>
      </c>
      <c r="T28" s="385">
        <v>53</v>
      </c>
      <c r="U28" s="386">
        <v>36325</v>
      </c>
      <c r="V28" s="385">
        <v>215431</v>
      </c>
      <c r="W28" s="382"/>
      <c r="X28" s="383"/>
      <c r="Y28" s="378" t="s">
        <v>409</v>
      </c>
      <c r="Z28" s="377"/>
      <c r="BB28" s="154"/>
    </row>
    <row r="29" spans="1:54" s="390" customFormat="1" ht="19.5" customHeight="1">
      <c r="A29" s="339"/>
      <c r="B29" s="387" t="s">
        <v>407</v>
      </c>
      <c r="C29" s="341"/>
      <c r="D29" s="605">
        <v>86</v>
      </c>
      <c r="E29" s="605">
        <v>17404</v>
      </c>
      <c r="F29" s="605">
        <v>162740</v>
      </c>
      <c r="G29" s="605">
        <v>556</v>
      </c>
      <c r="H29" s="605">
        <v>555588</v>
      </c>
      <c r="I29" s="605">
        <v>5590298</v>
      </c>
      <c r="J29" s="605">
        <v>22</v>
      </c>
      <c r="K29" s="388"/>
      <c r="L29" s="388"/>
      <c r="M29" s="388"/>
      <c r="N29" s="388"/>
      <c r="O29" s="605">
        <v>6133</v>
      </c>
      <c r="P29" s="605">
        <v>87370</v>
      </c>
      <c r="Q29" s="605">
        <v>8</v>
      </c>
      <c r="R29" s="605">
        <v>2318</v>
      </c>
      <c r="S29" s="605">
        <v>29000</v>
      </c>
      <c r="T29" s="605">
        <v>68</v>
      </c>
      <c r="U29" s="605">
        <v>69341</v>
      </c>
      <c r="V29" s="605">
        <v>769798</v>
      </c>
      <c r="W29" s="403"/>
      <c r="X29" s="343"/>
      <c r="Y29" s="387" t="s">
        <v>407</v>
      </c>
      <c r="Z29" s="339"/>
      <c r="BB29" s="404"/>
    </row>
    <row r="30" spans="1:54" ht="19.5" customHeight="1">
      <c r="A30" s="391"/>
      <c r="B30" s="392" t="s">
        <v>123</v>
      </c>
      <c r="C30" s="393"/>
      <c r="D30" s="394">
        <v>12</v>
      </c>
      <c r="E30" s="394">
        <v>2569</v>
      </c>
      <c r="F30" s="394">
        <v>37380</v>
      </c>
      <c r="G30" s="394">
        <v>44</v>
      </c>
      <c r="H30" s="394">
        <v>24114</v>
      </c>
      <c r="I30" s="394">
        <v>204229</v>
      </c>
      <c r="J30" s="395" t="s">
        <v>99</v>
      </c>
      <c r="K30" s="396"/>
      <c r="L30" s="396"/>
      <c r="M30" s="396"/>
      <c r="N30" s="396"/>
      <c r="O30" s="395" t="s">
        <v>99</v>
      </c>
      <c r="P30" s="395" t="s">
        <v>99</v>
      </c>
      <c r="Q30" s="395" t="s">
        <v>99</v>
      </c>
      <c r="R30" s="395" t="s">
        <v>99</v>
      </c>
      <c r="S30" s="395" t="s">
        <v>99</v>
      </c>
      <c r="T30" s="405">
        <v>5</v>
      </c>
      <c r="U30" s="405">
        <v>5338</v>
      </c>
      <c r="V30" s="405">
        <v>134000</v>
      </c>
      <c r="W30" s="396"/>
      <c r="X30" s="397"/>
      <c r="Y30" s="392" t="s">
        <v>123</v>
      </c>
      <c r="Z30" s="391"/>
      <c r="BB30" s="154"/>
    </row>
    <row r="31" spans="1:54" ht="12" customHeight="1">
      <c r="A31" s="391"/>
      <c r="B31" s="392" t="s">
        <v>124</v>
      </c>
      <c r="C31" s="393"/>
      <c r="D31" s="394">
        <v>8</v>
      </c>
      <c r="E31" s="394">
        <v>1234</v>
      </c>
      <c r="F31" s="394">
        <v>10450</v>
      </c>
      <c r="G31" s="394">
        <v>43</v>
      </c>
      <c r="H31" s="394">
        <v>47773</v>
      </c>
      <c r="I31" s="394">
        <v>332378</v>
      </c>
      <c r="J31" s="394">
        <v>3</v>
      </c>
      <c r="K31" s="396"/>
      <c r="L31" s="396"/>
      <c r="M31" s="396"/>
      <c r="N31" s="396"/>
      <c r="O31" s="394">
        <v>201</v>
      </c>
      <c r="P31" s="394">
        <v>3000</v>
      </c>
      <c r="Q31" s="395">
        <v>2</v>
      </c>
      <c r="R31" s="395">
        <v>740</v>
      </c>
      <c r="S31" s="395">
        <v>12000</v>
      </c>
      <c r="T31" s="394">
        <v>8</v>
      </c>
      <c r="U31" s="394">
        <v>1789</v>
      </c>
      <c r="V31" s="394">
        <v>20078</v>
      </c>
      <c r="W31" s="396"/>
      <c r="X31" s="397"/>
      <c r="Y31" s="392" t="s">
        <v>124</v>
      </c>
      <c r="Z31" s="391"/>
      <c r="BB31" s="154"/>
    </row>
    <row r="32" spans="1:54" ht="12" customHeight="1">
      <c r="A32" s="391"/>
      <c r="B32" s="392" t="s">
        <v>125</v>
      </c>
      <c r="C32" s="393"/>
      <c r="D32" s="394">
        <v>13</v>
      </c>
      <c r="E32" s="394">
        <v>1098</v>
      </c>
      <c r="F32" s="394">
        <v>10350</v>
      </c>
      <c r="G32" s="394">
        <v>42</v>
      </c>
      <c r="H32" s="394">
        <v>63486</v>
      </c>
      <c r="I32" s="394">
        <v>559126</v>
      </c>
      <c r="J32" s="395" t="s">
        <v>99</v>
      </c>
      <c r="K32" s="396"/>
      <c r="L32" s="396"/>
      <c r="M32" s="396"/>
      <c r="N32" s="396"/>
      <c r="O32" s="395" t="s">
        <v>99</v>
      </c>
      <c r="P32" s="395" t="s">
        <v>99</v>
      </c>
      <c r="Q32" s="395" t="s">
        <v>99</v>
      </c>
      <c r="R32" s="395" t="s">
        <v>99</v>
      </c>
      <c r="S32" s="395" t="s">
        <v>99</v>
      </c>
      <c r="T32" s="394">
        <v>11</v>
      </c>
      <c r="U32" s="394">
        <v>3261</v>
      </c>
      <c r="V32" s="394">
        <v>27580</v>
      </c>
      <c r="W32" s="396"/>
      <c r="X32" s="397"/>
      <c r="Y32" s="392" t="s">
        <v>125</v>
      </c>
      <c r="Z32" s="391"/>
      <c r="BB32" s="154"/>
    </row>
    <row r="33" spans="1:54" ht="12" customHeight="1">
      <c r="A33" s="391"/>
      <c r="B33" s="392" t="s">
        <v>126</v>
      </c>
      <c r="C33" s="393"/>
      <c r="D33" s="394">
        <v>6</v>
      </c>
      <c r="E33" s="394">
        <v>1810</v>
      </c>
      <c r="F33" s="394">
        <v>16700</v>
      </c>
      <c r="G33" s="394">
        <v>52</v>
      </c>
      <c r="H33" s="394">
        <v>53112</v>
      </c>
      <c r="I33" s="394">
        <v>559602</v>
      </c>
      <c r="J33" s="394">
        <v>4</v>
      </c>
      <c r="K33" s="396"/>
      <c r="L33" s="396"/>
      <c r="M33" s="396"/>
      <c r="N33" s="396"/>
      <c r="O33" s="394">
        <v>2521</v>
      </c>
      <c r="P33" s="394">
        <v>58200</v>
      </c>
      <c r="Q33" s="395" t="s">
        <v>99</v>
      </c>
      <c r="R33" s="395" t="s">
        <v>99</v>
      </c>
      <c r="S33" s="395" t="s">
        <v>99</v>
      </c>
      <c r="T33" s="394">
        <v>9</v>
      </c>
      <c r="U33" s="394">
        <v>11286</v>
      </c>
      <c r="V33" s="394">
        <v>66050</v>
      </c>
      <c r="W33" s="396"/>
      <c r="X33" s="397"/>
      <c r="Y33" s="392" t="s">
        <v>126</v>
      </c>
      <c r="Z33" s="391"/>
      <c r="BB33" s="154"/>
    </row>
    <row r="34" spans="1:54" ht="12" customHeight="1">
      <c r="A34" s="391"/>
      <c r="B34" s="392" t="s">
        <v>127</v>
      </c>
      <c r="C34" s="393"/>
      <c r="D34" s="394">
        <v>3</v>
      </c>
      <c r="E34" s="394">
        <v>233</v>
      </c>
      <c r="F34" s="394">
        <v>1780</v>
      </c>
      <c r="G34" s="394">
        <v>54</v>
      </c>
      <c r="H34" s="394">
        <v>82705</v>
      </c>
      <c r="I34" s="394">
        <v>843499</v>
      </c>
      <c r="J34" s="394">
        <v>6</v>
      </c>
      <c r="K34" s="396"/>
      <c r="L34" s="396"/>
      <c r="M34" s="396"/>
      <c r="N34" s="396"/>
      <c r="O34" s="394">
        <v>1044</v>
      </c>
      <c r="P34" s="394">
        <v>8520</v>
      </c>
      <c r="Q34" s="395">
        <v>1</v>
      </c>
      <c r="R34" s="395">
        <v>308</v>
      </c>
      <c r="S34" s="395">
        <v>1700</v>
      </c>
      <c r="T34" s="394">
        <v>7</v>
      </c>
      <c r="U34" s="394">
        <v>3335</v>
      </c>
      <c r="V34" s="394">
        <v>38000</v>
      </c>
      <c r="W34" s="396"/>
      <c r="X34" s="397"/>
      <c r="Y34" s="392" t="s">
        <v>127</v>
      </c>
      <c r="Z34" s="391"/>
      <c r="BB34" s="154"/>
    </row>
    <row r="35" spans="1:54" ht="12" customHeight="1">
      <c r="A35" s="391"/>
      <c r="B35" s="392" t="s">
        <v>128</v>
      </c>
      <c r="C35" s="393"/>
      <c r="D35" s="394">
        <v>16</v>
      </c>
      <c r="E35" s="394">
        <v>2213</v>
      </c>
      <c r="F35" s="394">
        <v>19130</v>
      </c>
      <c r="G35" s="394">
        <v>50</v>
      </c>
      <c r="H35" s="394">
        <v>35358</v>
      </c>
      <c r="I35" s="394">
        <v>365580</v>
      </c>
      <c r="J35" s="395">
        <v>2</v>
      </c>
      <c r="K35" s="396"/>
      <c r="L35" s="396"/>
      <c r="M35" s="396"/>
      <c r="N35" s="396"/>
      <c r="O35" s="395">
        <v>724</v>
      </c>
      <c r="P35" s="395">
        <v>7100</v>
      </c>
      <c r="Q35" s="395" t="s">
        <v>99</v>
      </c>
      <c r="R35" s="395" t="s">
        <v>99</v>
      </c>
      <c r="S35" s="395" t="s">
        <v>99</v>
      </c>
      <c r="T35" s="395">
        <v>8</v>
      </c>
      <c r="U35" s="395">
        <v>2314</v>
      </c>
      <c r="V35" s="395">
        <v>90445</v>
      </c>
      <c r="W35" s="396"/>
      <c r="X35" s="397"/>
      <c r="Y35" s="392" t="s">
        <v>128</v>
      </c>
      <c r="Z35" s="391"/>
      <c r="BB35" s="154"/>
    </row>
    <row r="36" spans="1:54" ht="19.5" customHeight="1">
      <c r="A36" s="391"/>
      <c r="B36" s="392" t="s">
        <v>129</v>
      </c>
      <c r="C36" s="393"/>
      <c r="D36" s="394">
        <v>3</v>
      </c>
      <c r="E36" s="394">
        <v>637</v>
      </c>
      <c r="F36" s="394">
        <v>5800</v>
      </c>
      <c r="G36" s="394">
        <v>36</v>
      </c>
      <c r="H36" s="394">
        <v>24732</v>
      </c>
      <c r="I36" s="394">
        <v>324465</v>
      </c>
      <c r="J36" s="395">
        <v>2</v>
      </c>
      <c r="K36" s="396"/>
      <c r="L36" s="396"/>
      <c r="M36" s="396"/>
      <c r="N36" s="396"/>
      <c r="O36" s="395">
        <v>711</v>
      </c>
      <c r="P36" s="395">
        <v>5700</v>
      </c>
      <c r="Q36" s="395">
        <v>1</v>
      </c>
      <c r="R36" s="395">
        <v>47</v>
      </c>
      <c r="S36" s="395">
        <v>2500</v>
      </c>
      <c r="T36" s="405">
        <v>3</v>
      </c>
      <c r="U36" s="405">
        <v>835</v>
      </c>
      <c r="V36" s="405">
        <v>167100</v>
      </c>
      <c r="W36" s="396"/>
      <c r="X36" s="397"/>
      <c r="Y36" s="392" t="s">
        <v>129</v>
      </c>
      <c r="Z36" s="391"/>
      <c r="BB36" s="154"/>
    </row>
    <row r="37" spans="1:54" ht="12" customHeight="1">
      <c r="A37" s="391"/>
      <c r="B37" s="392" t="s">
        <v>130</v>
      </c>
      <c r="C37" s="393"/>
      <c r="D37" s="394">
        <v>4</v>
      </c>
      <c r="E37" s="394">
        <v>494</v>
      </c>
      <c r="F37" s="394">
        <v>4150</v>
      </c>
      <c r="G37" s="394">
        <v>60</v>
      </c>
      <c r="H37" s="394">
        <v>44506</v>
      </c>
      <c r="I37" s="394">
        <v>476153</v>
      </c>
      <c r="J37" s="395" t="s">
        <v>99</v>
      </c>
      <c r="K37" s="396"/>
      <c r="L37" s="396"/>
      <c r="M37" s="396"/>
      <c r="N37" s="396"/>
      <c r="O37" s="395" t="s">
        <v>99</v>
      </c>
      <c r="P37" s="395" t="s">
        <v>99</v>
      </c>
      <c r="Q37" s="395">
        <v>1</v>
      </c>
      <c r="R37" s="395">
        <v>109</v>
      </c>
      <c r="S37" s="395">
        <v>1800</v>
      </c>
      <c r="T37" s="394">
        <v>4</v>
      </c>
      <c r="U37" s="394">
        <v>14325</v>
      </c>
      <c r="V37" s="394">
        <v>72000</v>
      </c>
      <c r="W37" s="396"/>
      <c r="X37" s="397"/>
      <c r="Y37" s="392" t="s">
        <v>130</v>
      </c>
      <c r="Z37" s="391"/>
      <c r="BB37" s="154"/>
    </row>
    <row r="38" spans="1:54" ht="12" customHeight="1">
      <c r="A38" s="391"/>
      <c r="B38" s="392" t="s">
        <v>131</v>
      </c>
      <c r="C38" s="393"/>
      <c r="D38" s="394">
        <v>8</v>
      </c>
      <c r="E38" s="394">
        <v>4194</v>
      </c>
      <c r="F38" s="394">
        <v>27370</v>
      </c>
      <c r="G38" s="394">
        <v>46</v>
      </c>
      <c r="H38" s="394">
        <v>46499</v>
      </c>
      <c r="I38" s="394">
        <v>554219</v>
      </c>
      <c r="J38" s="395">
        <v>1</v>
      </c>
      <c r="K38" s="396"/>
      <c r="L38" s="396"/>
      <c r="M38" s="396"/>
      <c r="N38" s="396"/>
      <c r="O38" s="395">
        <v>214</v>
      </c>
      <c r="P38" s="395">
        <v>1300</v>
      </c>
      <c r="Q38" s="395">
        <v>1</v>
      </c>
      <c r="R38" s="395">
        <v>502</v>
      </c>
      <c r="S38" s="395">
        <v>6000</v>
      </c>
      <c r="T38" s="405">
        <v>2</v>
      </c>
      <c r="U38" s="405">
        <v>606</v>
      </c>
      <c r="V38" s="405">
        <v>1495</v>
      </c>
      <c r="W38" s="396"/>
      <c r="X38" s="397"/>
      <c r="Y38" s="392" t="s">
        <v>131</v>
      </c>
      <c r="Z38" s="391"/>
      <c r="BB38" s="154"/>
    </row>
    <row r="39" spans="1:54" ht="12" customHeight="1">
      <c r="A39" s="391"/>
      <c r="B39" s="392" t="s">
        <v>270</v>
      </c>
      <c r="C39" s="393"/>
      <c r="D39" s="394">
        <v>4</v>
      </c>
      <c r="E39" s="394">
        <v>1800</v>
      </c>
      <c r="F39" s="394">
        <v>21400</v>
      </c>
      <c r="G39" s="394">
        <v>38</v>
      </c>
      <c r="H39" s="394">
        <v>17175</v>
      </c>
      <c r="I39" s="394">
        <v>134034</v>
      </c>
      <c r="J39" s="395">
        <v>1</v>
      </c>
      <c r="K39" s="396"/>
      <c r="L39" s="396"/>
      <c r="M39" s="396"/>
      <c r="N39" s="396"/>
      <c r="O39" s="395">
        <v>39</v>
      </c>
      <c r="P39" s="395">
        <v>300</v>
      </c>
      <c r="Q39" s="395" t="s">
        <v>99</v>
      </c>
      <c r="R39" s="395" t="s">
        <v>99</v>
      </c>
      <c r="S39" s="395" t="s">
        <v>99</v>
      </c>
      <c r="T39" s="394">
        <v>2</v>
      </c>
      <c r="U39" s="394">
        <v>936</v>
      </c>
      <c r="V39" s="394">
        <v>4750</v>
      </c>
      <c r="W39" s="396"/>
      <c r="X39" s="397"/>
      <c r="Y39" s="392" t="s">
        <v>270</v>
      </c>
      <c r="Z39" s="391"/>
      <c r="BB39" s="154"/>
    </row>
    <row r="40" spans="1:54" ht="12" customHeight="1">
      <c r="A40" s="391"/>
      <c r="B40" s="392" t="s">
        <v>158</v>
      </c>
      <c r="C40" s="393"/>
      <c r="D40" s="394">
        <v>4</v>
      </c>
      <c r="E40" s="394">
        <v>240</v>
      </c>
      <c r="F40" s="394">
        <v>1520</v>
      </c>
      <c r="G40" s="394">
        <v>56</v>
      </c>
      <c r="H40" s="394">
        <v>73961</v>
      </c>
      <c r="I40" s="394">
        <v>675423</v>
      </c>
      <c r="J40" s="395">
        <v>1</v>
      </c>
      <c r="K40" s="396"/>
      <c r="L40" s="396"/>
      <c r="M40" s="396"/>
      <c r="N40" s="396"/>
      <c r="O40" s="395">
        <v>496</v>
      </c>
      <c r="P40" s="395">
        <v>1500</v>
      </c>
      <c r="Q40" s="395">
        <v>1</v>
      </c>
      <c r="R40" s="395">
        <v>577</v>
      </c>
      <c r="S40" s="395">
        <v>4500</v>
      </c>
      <c r="T40" s="394">
        <v>4</v>
      </c>
      <c r="U40" s="394">
        <v>9231</v>
      </c>
      <c r="V40" s="394">
        <v>52750</v>
      </c>
      <c r="W40" s="396"/>
      <c r="X40" s="397"/>
      <c r="Y40" s="392" t="s">
        <v>158</v>
      </c>
      <c r="Z40" s="391"/>
      <c r="BB40" s="154"/>
    </row>
    <row r="41" spans="1:54" ht="12" customHeight="1">
      <c r="A41" s="391"/>
      <c r="B41" s="392" t="s">
        <v>159</v>
      </c>
      <c r="C41" s="393"/>
      <c r="D41" s="394">
        <v>5</v>
      </c>
      <c r="E41" s="394">
        <v>882</v>
      </c>
      <c r="F41" s="394">
        <v>6710</v>
      </c>
      <c r="G41" s="394">
        <v>35</v>
      </c>
      <c r="H41" s="394">
        <v>42167</v>
      </c>
      <c r="I41" s="394">
        <v>561590</v>
      </c>
      <c r="J41" s="395">
        <v>2</v>
      </c>
      <c r="K41" s="396"/>
      <c r="L41" s="396"/>
      <c r="M41" s="396"/>
      <c r="N41" s="396"/>
      <c r="O41" s="395">
        <v>183</v>
      </c>
      <c r="P41" s="395">
        <v>1750</v>
      </c>
      <c r="Q41" s="395">
        <v>1</v>
      </c>
      <c r="R41" s="395">
        <v>35</v>
      </c>
      <c r="S41" s="395">
        <v>500</v>
      </c>
      <c r="T41" s="405">
        <v>5</v>
      </c>
      <c r="U41" s="405">
        <v>16085</v>
      </c>
      <c r="V41" s="405">
        <v>95550</v>
      </c>
      <c r="W41" s="396"/>
      <c r="X41" s="397"/>
      <c r="Y41" s="392" t="s">
        <v>159</v>
      </c>
      <c r="Z41" s="391"/>
      <c r="BB41" s="154"/>
    </row>
    <row r="42" spans="1:54" ht="3.75" customHeight="1">
      <c r="A42" s="345"/>
      <c r="B42" s="345"/>
      <c r="C42" s="346"/>
      <c r="D42" s="399"/>
      <c r="E42" s="399"/>
      <c r="F42" s="399"/>
      <c r="G42" s="399"/>
      <c r="H42" s="399"/>
      <c r="I42" s="399"/>
      <c r="J42" s="399"/>
      <c r="K42" s="400"/>
      <c r="L42" s="396"/>
      <c r="M42" s="396"/>
      <c r="N42" s="400"/>
      <c r="O42" s="399"/>
      <c r="P42" s="399"/>
      <c r="Q42" s="399"/>
      <c r="R42" s="399"/>
      <c r="S42" s="399"/>
      <c r="T42" s="399"/>
      <c r="U42" s="399"/>
      <c r="V42" s="399"/>
      <c r="W42" s="400"/>
      <c r="X42" s="349"/>
      <c r="Y42" s="345"/>
      <c r="Z42" s="345"/>
      <c r="BB42" s="154"/>
    </row>
    <row r="43" spans="1:54" ht="15" customHeight="1">
      <c r="A43" s="395"/>
      <c r="B43" s="276" t="s">
        <v>160</v>
      </c>
      <c r="C43" s="395"/>
      <c r="D43" s="394"/>
      <c r="E43" s="394"/>
      <c r="F43" s="394"/>
      <c r="G43" s="394"/>
      <c r="H43" s="394"/>
      <c r="I43" s="394"/>
      <c r="J43" s="394"/>
      <c r="K43" s="396"/>
      <c r="L43" s="396"/>
      <c r="M43" s="396"/>
      <c r="N43" s="396"/>
      <c r="O43" s="394"/>
      <c r="P43" s="394"/>
      <c r="Q43" s="394"/>
      <c r="R43" s="394"/>
      <c r="S43" s="394"/>
      <c r="T43" s="394"/>
      <c r="U43" s="394"/>
      <c r="V43" s="394"/>
      <c r="W43" s="396"/>
      <c r="X43" s="395"/>
      <c r="Y43" s="395"/>
      <c r="Z43" s="395"/>
      <c r="BB43" s="154"/>
    </row>
    <row r="44" ht="15" customHeight="1">
      <c r="B44" s="152" t="s">
        <v>189</v>
      </c>
    </row>
    <row r="45" ht="15.75" customHeight="1"/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U44"/>
  <sheetViews>
    <sheetView workbookViewId="0" topLeftCell="B1">
      <selection activeCell="B2" sqref="B2"/>
    </sheetView>
  </sheetViews>
  <sheetFormatPr defaultColWidth="12.125" defaultRowHeight="12" customHeight="1"/>
  <cols>
    <col min="1" max="1" width="0.2421875" style="230" customWidth="1"/>
    <col min="2" max="2" width="13.875" style="152" customWidth="1"/>
    <col min="3" max="3" width="0.2421875" style="230" customWidth="1"/>
    <col min="4" max="4" width="11.625" style="152" customWidth="1"/>
    <col min="5" max="6" width="12.00390625" style="152" customWidth="1"/>
    <col min="7" max="7" width="12.25390625" style="152" customWidth="1"/>
    <col min="8" max="8" width="11.875" style="152" customWidth="1"/>
    <col min="9" max="9" width="12.375" style="152" customWidth="1"/>
    <col min="10" max="10" width="12.00390625" style="152" customWidth="1"/>
    <col min="11" max="11" width="0.2421875" style="282" customWidth="1"/>
    <col min="12" max="13" width="0.2421875" style="154" customWidth="1"/>
    <col min="14" max="14" width="0.2421875" style="282" customWidth="1"/>
    <col min="15" max="15" width="10.75390625" style="152" customWidth="1"/>
    <col min="16" max="16" width="11.00390625" style="152" customWidth="1"/>
    <col min="17" max="18" width="10.75390625" style="152" customWidth="1"/>
    <col min="19" max="19" width="11.25390625" style="152" customWidth="1"/>
    <col min="20" max="20" width="10.00390625" style="152" customWidth="1"/>
    <col min="21" max="21" width="10.75390625" style="152" customWidth="1"/>
    <col min="22" max="22" width="11.125" style="152" customWidth="1"/>
    <col min="23" max="23" width="0.2421875" style="282" customWidth="1"/>
    <col min="24" max="24" width="0.2421875" style="152" customWidth="1"/>
    <col min="25" max="25" width="13.25390625" style="152" customWidth="1"/>
    <col min="26" max="26" width="0.2421875" style="230" customWidth="1"/>
    <col min="27" max="40" width="10.75390625" style="152" customWidth="1"/>
    <col min="41" max="16384" width="14.25390625" style="152" customWidth="1"/>
  </cols>
  <sheetData>
    <row r="1" spans="1:40" s="144" customFormat="1" ht="24" customHeight="1">
      <c r="A1" s="225"/>
      <c r="C1" s="225"/>
      <c r="E1" s="144" t="s">
        <v>366</v>
      </c>
      <c r="G1" s="223" t="s">
        <v>167</v>
      </c>
      <c r="H1" s="374" t="s">
        <v>367</v>
      </c>
      <c r="I1" s="223"/>
      <c r="J1" s="223"/>
      <c r="K1" s="223"/>
      <c r="L1" s="223"/>
      <c r="M1" s="223"/>
      <c r="N1" s="223"/>
      <c r="O1" s="223"/>
      <c r="P1" s="223"/>
      <c r="Q1" s="223"/>
      <c r="R1" s="223"/>
      <c r="T1" s="145"/>
      <c r="V1" s="145"/>
      <c r="W1" s="280"/>
      <c r="Z1" s="225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</row>
    <row r="2" spans="5:40" ht="7.5" customHeight="1">
      <c r="E2" s="231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T2" s="153"/>
      <c r="V2" s="15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26" ht="12" customHeight="1" thickBot="1">
      <c r="A3" s="276"/>
      <c r="B3" s="276"/>
      <c r="C3" s="276"/>
      <c r="I3" s="230"/>
      <c r="V3" s="230"/>
      <c r="W3" s="154"/>
      <c r="X3" s="276"/>
      <c r="Y3" s="276"/>
      <c r="Z3" s="276"/>
    </row>
    <row r="4" spans="1:26" ht="12" customHeight="1">
      <c r="A4" s="309"/>
      <c r="B4" s="309"/>
      <c r="C4" s="310"/>
      <c r="D4" s="311" t="s">
        <v>255</v>
      </c>
      <c r="E4" s="312"/>
      <c r="F4" s="313"/>
      <c r="G4" s="314" t="s">
        <v>256</v>
      </c>
      <c r="H4" s="315"/>
      <c r="I4" s="316"/>
      <c r="J4" s="351" t="s">
        <v>257</v>
      </c>
      <c r="K4" s="311"/>
      <c r="L4" s="317"/>
      <c r="M4" s="317"/>
      <c r="N4" s="311"/>
      <c r="O4" s="353" t="s">
        <v>368</v>
      </c>
      <c r="P4" s="316"/>
      <c r="Q4" s="314" t="s">
        <v>258</v>
      </c>
      <c r="R4" s="315"/>
      <c r="S4" s="316"/>
      <c r="T4" s="314" t="s">
        <v>259</v>
      </c>
      <c r="U4" s="315"/>
      <c r="V4" s="315"/>
      <c r="W4" s="318"/>
      <c r="X4" s="319"/>
      <c r="Y4" s="309"/>
      <c r="Z4" s="309"/>
    </row>
    <row r="5" spans="1:26" ht="24" customHeight="1">
      <c r="A5" s="320"/>
      <c r="B5" s="320"/>
      <c r="C5" s="321"/>
      <c r="D5" s="322" t="s">
        <v>151</v>
      </c>
      <c r="E5" s="323" t="s">
        <v>369</v>
      </c>
      <c r="F5" s="324" t="s">
        <v>152</v>
      </c>
      <c r="G5" s="322" t="s">
        <v>151</v>
      </c>
      <c r="H5" s="323" t="s">
        <v>369</v>
      </c>
      <c r="I5" s="324" t="s">
        <v>152</v>
      </c>
      <c r="J5" s="322" t="s">
        <v>151</v>
      </c>
      <c r="K5" s="325"/>
      <c r="L5" s="326"/>
      <c r="M5" s="326"/>
      <c r="N5" s="327"/>
      <c r="O5" s="328" t="s">
        <v>369</v>
      </c>
      <c r="P5" s="324" t="s">
        <v>152</v>
      </c>
      <c r="Q5" s="322" t="s">
        <v>151</v>
      </c>
      <c r="R5" s="329" t="s">
        <v>369</v>
      </c>
      <c r="S5" s="330" t="s">
        <v>152</v>
      </c>
      <c r="T5" s="322" t="s">
        <v>151</v>
      </c>
      <c r="U5" s="323" t="s">
        <v>369</v>
      </c>
      <c r="V5" s="331" t="s">
        <v>152</v>
      </c>
      <c r="W5" s="332"/>
      <c r="X5" s="333"/>
      <c r="Y5" s="320"/>
      <c r="Z5" s="320"/>
    </row>
    <row r="6" spans="1:26" ht="24" customHeight="1">
      <c r="A6" s="377"/>
      <c r="B6" s="378" t="s">
        <v>245</v>
      </c>
      <c r="C6" s="379"/>
      <c r="D6" s="385">
        <v>160</v>
      </c>
      <c r="E6" s="386">
        <v>53663</v>
      </c>
      <c r="F6" s="385">
        <v>494510</v>
      </c>
      <c r="G6" s="385">
        <v>6</v>
      </c>
      <c r="H6" s="386">
        <v>1256</v>
      </c>
      <c r="I6" s="385">
        <v>23655</v>
      </c>
      <c r="J6" s="385">
        <v>28</v>
      </c>
      <c r="K6" s="385"/>
      <c r="L6" s="385"/>
      <c r="M6" s="385"/>
      <c r="N6" s="385"/>
      <c r="O6" s="386">
        <v>7985</v>
      </c>
      <c r="P6" s="385">
        <v>81620</v>
      </c>
      <c r="Q6" s="385">
        <v>62</v>
      </c>
      <c r="R6" s="386">
        <v>12881</v>
      </c>
      <c r="S6" s="385">
        <v>229906</v>
      </c>
      <c r="T6" s="385">
        <v>143</v>
      </c>
      <c r="U6" s="386">
        <v>88464</v>
      </c>
      <c r="V6" s="385">
        <v>1653893</v>
      </c>
      <c r="W6" s="382"/>
      <c r="X6" s="383"/>
      <c r="Y6" s="406" t="str">
        <f>B6</f>
        <v>平成15年  2003　　　（４月～12月）</v>
      </c>
      <c r="Z6" s="377"/>
    </row>
    <row r="7" spans="1:26" ht="24" customHeight="1">
      <c r="A7" s="377"/>
      <c r="B7" s="378" t="s">
        <v>370</v>
      </c>
      <c r="C7" s="379"/>
      <c r="D7" s="385">
        <v>191</v>
      </c>
      <c r="E7" s="386">
        <v>98762</v>
      </c>
      <c r="F7" s="385">
        <v>831902</v>
      </c>
      <c r="G7" s="385">
        <v>7</v>
      </c>
      <c r="H7" s="386">
        <v>1029</v>
      </c>
      <c r="I7" s="385">
        <v>17762</v>
      </c>
      <c r="J7" s="385">
        <v>25</v>
      </c>
      <c r="K7" s="385"/>
      <c r="L7" s="385"/>
      <c r="M7" s="385"/>
      <c r="N7" s="385"/>
      <c r="O7" s="386">
        <v>10222</v>
      </c>
      <c r="P7" s="385">
        <v>74651</v>
      </c>
      <c r="Q7" s="385">
        <v>86</v>
      </c>
      <c r="R7" s="386">
        <v>16742</v>
      </c>
      <c r="S7" s="385">
        <v>332026</v>
      </c>
      <c r="T7" s="385">
        <v>153</v>
      </c>
      <c r="U7" s="386">
        <v>163001</v>
      </c>
      <c r="V7" s="385">
        <v>3536644</v>
      </c>
      <c r="W7" s="382"/>
      <c r="X7" s="383"/>
      <c r="Y7" s="378" t="str">
        <f>B7</f>
        <v>平成16年  2004　</v>
      </c>
      <c r="Z7" s="377"/>
    </row>
    <row r="8" spans="1:26" ht="24" customHeight="1">
      <c r="A8" s="377"/>
      <c r="B8" s="378" t="s">
        <v>371</v>
      </c>
      <c r="C8" s="379"/>
      <c r="D8" s="385">
        <v>212</v>
      </c>
      <c r="E8" s="386">
        <v>205815</v>
      </c>
      <c r="F8" s="385">
        <v>1701364</v>
      </c>
      <c r="G8" s="385">
        <v>9</v>
      </c>
      <c r="H8" s="386">
        <v>8630</v>
      </c>
      <c r="I8" s="385">
        <v>273900</v>
      </c>
      <c r="J8" s="385">
        <v>53</v>
      </c>
      <c r="K8" s="385"/>
      <c r="L8" s="385"/>
      <c r="M8" s="385"/>
      <c r="N8" s="385"/>
      <c r="O8" s="386">
        <v>26905</v>
      </c>
      <c r="P8" s="385">
        <v>225048</v>
      </c>
      <c r="Q8" s="385">
        <v>74</v>
      </c>
      <c r="R8" s="386">
        <v>22056</v>
      </c>
      <c r="S8" s="385">
        <v>394711</v>
      </c>
      <c r="T8" s="385">
        <v>114</v>
      </c>
      <c r="U8" s="386">
        <v>56306</v>
      </c>
      <c r="V8" s="385">
        <v>1011003</v>
      </c>
      <c r="W8" s="382"/>
      <c r="X8" s="383"/>
      <c r="Y8" s="378" t="str">
        <f>B8</f>
        <v>平成17年  2005　</v>
      </c>
      <c r="Z8" s="377"/>
    </row>
    <row r="9" spans="1:26" s="390" customFormat="1" ht="19.5" customHeight="1">
      <c r="A9" s="339"/>
      <c r="B9" s="387" t="s">
        <v>372</v>
      </c>
      <c r="C9" s="341"/>
      <c r="D9" s="604">
        <v>229</v>
      </c>
      <c r="E9" s="604">
        <v>136314</v>
      </c>
      <c r="F9" s="604">
        <v>1374706</v>
      </c>
      <c r="G9" s="604">
        <v>12</v>
      </c>
      <c r="H9" s="604">
        <v>4655</v>
      </c>
      <c r="I9" s="604">
        <v>103078</v>
      </c>
      <c r="J9" s="604">
        <v>55</v>
      </c>
      <c r="K9" s="604"/>
      <c r="L9" s="604"/>
      <c r="M9" s="604"/>
      <c r="N9" s="604"/>
      <c r="O9" s="604">
        <v>15541</v>
      </c>
      <c r="P9" s="604">
        <v>126705</v>
      </c>
      <c r="Q9" s="604">
        <v>63</v>
      </c>
      <c r="R9" s="604">
        <v>17007</v>
      </c>
      <c r="S9" s="604">
        <v>297304</v>
      </c>
      <c r="T9" s="604">
        <v>115</v>
      </c>
      <c r="U9" s="604">
        <v>62493</v>
      </c>
      <c r="V9" s="604">
        <v>1175476</v>
      </c>
      <c r="W9" s="403"/>
      <c r="X9" s="343"/>
      <c r="Y9" s="387" t="s">
        <v>407</v>
      </c>
      <c r="Z9" s="339"/>
    </row>
    <row r="10" spans="1:26" ht="19.5" customHeight="1">
      <c r="A10" s="391"/>
      <c r="B10" s="392" t="s">
        <v>246</v>
      </c>
      <c r="C10" s="393"/>
      <c r="D10" s="395">
        <v>19</v>
      </c>
      <c r="E10" s="395">
        <v>12101</v>
      </c>
      <c r="F10" s="395">
        <v>92230</v>
      </c>
      <c r="G10" s="395">
        <v>1</v>
      </c>
      <c r="H10" s="395">
        <v>82</v>
      </c>
      <c r="I10" s="395">
        <v>750</v>
      </c>
      <c r="J10" s="395">
        <v>1</v>
      </c>
      <c r="K10" s="395"/>
      <c r="L10" s="395"/>
      <c r="M10" s="395"/>
      <c r="N10" s="395"/>
      <c r="O10" s="395">
        <v>108</v>
      </c>
      <c r="P10" s="395">
        <v>1800</v>
      </c>
      <c r="Q10" s="395">
        <v>4</v>
      </c>
      <c r="R10" s="395">
        <v>589</v>
      </c>
      <c r="S10" s="395">
        <v>15300</v>
      </c>
      <c r="T10" s="395">
        <v>12</v>
      </c>
      <c r="U10" s="395">
        <v>3146</v>
      </c>
      <c r="V10" s="395">
        <v>60032</v>
      </c>
      <c r="W10" s="396"/>
      <c r="X10" s="397"/>
      <c r="Y10" s="392" t="s">
        <v>123</v>
      </c>
      <c r="Z10" s="391"/>
    </row>
    <row r="11" spans="1:26" ht="12" customHeight="1">
      <c r="A11" s="391"/>
      <c r="B11" s="392" t="s">
        <v>247</v>
      </c>
      <c r="C11" s="393"/>
      <c r="D11" s="395">
        <v>12</v>
      </c>
      <c r="E11" s="395">
        <v>6375</v>
      </c>
      <c r="F11" s="395">
        <v>65600</v>
      </c>
      <c r="G11" s="395" t="s">
        <v>99</v>
      </c>
      <c r="H11" s="395" t="s">
        <v>99</v>
      </c>
      <c r="I11" s="395" t="s">
        <v>99</v>
      </c>
      <c r="J11" s="395">
        <v>5</v>
      </c>
      <c r="K11" s="395"/>
      <c r="L11" s="395"/>
      <c r="M11" s="395"/>
      <c r="N11" s="395"/>
      <c r="O11" s="395">
        <v>442</v>
      </c>
      <c r="P11" s="395">
        <v>4700</v>
      </c>
      <c r="Q11" s="395">
        <v>8</v>
      </c>
      <c r="R11" s="395">
        <v>870</v>
      </c>
      <c r="S11" s="395">
        <v>14422</v>
      </c>
      <c r="T11" s="395">
        <v>11</v>
      </c>
      <c r="U11" s="395">
        <v>4453</v>
      </c>
      <c r="V11" s="395">
        <v>62030</v>
      </c>
      <c r="W11" s="396"/>
      <c r="X11" s="397"/>
      <c r="Y11" s="392" t="s">
        <v>124</v>
      </c>
      <c r="Z11" s="391"/>
    </row>
    <row r="12" spans="1:26" ht="12" customHeight="1">
      <c r="A12" s="391"/>
      <c r="B12" s="392" t="s">
        <v>125</v>
      </c>
      <c r="C12" s="393"/>
      <c r="D12" s="395">
        <v>13</v>
      </c>
      <c r="E12" s="395">
        <v>2161</v>
      </c>
      <c r="F12" s="395">
        <v>24900</v>
      </c>
      <c r="G12" s="395">
        <v>1</v>
      </c>
      <c r="H12" s="395">
        <v>1530</v>
      </c>
      <c r="I12" s="395">
        <v>20000</v>
      </c>
      <c r="J12" s="395">
        <v>4</v>
      </c>
      <c r="K12" s="395"/>
      <c r="L12" s="395"/>
      <c r="M12" s="395"/>
      <c r="N12" s="395"/>
      <c r="O12" s="395">
        <v>257</v>
      </c>
      <c r="P12" s="395">
        <v>2550</v>
      </c>
      <c r="Q12" s="395">
        <v>7</v>
      </c>
      <c r="R12" s="395">
        <v>997</v>
      </c>
      <c r="S12" s="395">
        <v>11980</v>
      </c>
      <c r="T12" s="395">
        <v>15</v>
      </c>
      <c r="U12" s="395">
        <v>5647</v>
      </c>
      <c r="V12" s="395">
        <v>118019</v>
      </c>
      <c r="W12" s="396"/>
      <c r="X12" s="397"/>
      <c r="Y12" s="392" t="s">
        <v>125</v>
      </c>
      <c r="Z12" s="391"/>
    </row>
    <row r="13" spans="1:26" ht="12" customHeight="1">
      <c r="A13" s="391"/>
      <c r="B13" s="392" t="s">
        <v>126</v>
      </c>
      <c r="C13" s="393"/>
      <c r="D13" s="395">
        <v>12</v>
      </c>
      <c r="E13" s="395">
        <v>5549</v>
      </c>
      <c r="F13" s="395">
        <v>48400</v>
      </c>
      <c r="G13" s="395" t="s">
        <v>99</v>
      </c>
      <c r="H13" s="395" t="s">
        <v>99</v>
      </c>
      <c r="I13" s="395" t="s">
        <v>99</v>
      </c>
      <c r="J13" s="395">
        <v>4</v>
      </c>
      <c r="K13" s="395"/>
      <c r="L13" s="395"/>
      <c r="M13" s="395"/>
      <c r="N13" s="395"/>
      <c r="O13" s="395">
        <v>703</v>
      </c>
      <c r="P13" s="395">
        <v>5250</v>
      </c>
      <c r="Q13" s="395">
        <v>6</v>
      </c>
      <c r="R13" s="395">
        <v>647</v>
      </c>
      <c r="S13" s="395">
        <v>11110</v>
      </c>
      <c r="T13" s="395">
        <v>5</v>
      </c>
      <c r="U13" s="395">
        <v>7198</v>
      </c>
      <c r="V13" s="395">
        <v>140500</v>
      </c>
      <c r="W13" s="396"/>
      <c r="X13" s="397"/>
      <c r="Y13" s="392" t="s">
        <v>126</v>
      </c>
      <c r="Z13" s="391"/>
    </row>
    <row r="14" spans="1:26" ht="12" customHeight="1">
      <c r="A14" s="391"/>
      <c r="B14" s="392" t="s">
        <v>127</v>
      </c>
      <c r="C14" s="393"/>
      <c r="D14" s="395">
        <v>22</v>
      </c>
      <c r="E14" s="395">
        <v>40408</v>
      </c>
      <c r="F14" s="395">
        <v>413500</v>
      </c>
      <c r="G14" s="395">
        <v>2</v>
      </c>
      <c r="H14" s="395">
        <v>1044</v>
      </c>
      <c r="I14" s="395">
        <v>32500</v>
      </c>
      <c r="J14" s="395">
        <v>12</v>
      </c>
      <c r="K14" s="395"/>
      <c r="L14" s="395"/>
      <c r="M14" s="395"/>
      <c r="N14" s="395"/>
      <c r="O14" s="395">
        <v>5215</v>
      </c>
      <c r="P14" s="395">
        <v>51059</v>
      </c>
      <c r="Q14" s="395">
        <v>9</v>
      </c>
      <c r="R14" s="395">
        <v>1079</v>
      </c>
      <c r="S14" s="395">
        <v>13000</v>
      </c>
      <c r="T14" s="395">
        <v>4</v>
      </c>
      <c r="U14" s="395">
        <v>3451</v>
      </c>
      <c r="V14" s="395">
        <v>52270</v>
      </c>
      <c r="W14" s="396"/>
      <c r="X14" s="397"/>
      <c r="Y14" s="392" t="s">
        <v>127</v>
      </c>
      <c r="Z14" s="391"/>
    </row>
    <row r="15" spans="1:26" ht="12" customHeight="1">
      <c r="A15" s="391"/>
      <c r="B15" s="392" t="s">
        <v>128</v>
      </c>
      <c r="C15" s="393"/>
      <c r="D15" s="395">
        <v>24</v>
      </c>
      <c r="E15" s="395">
        <v>18432</v>
      </c>
      <c r="F15" s="395">
        <v>164211</v>
      </c>
      <c r="G15" s="395">
        <v>1</v>
      </c>
      <c r="H15" s="395">
        <v>121</v>
      </c>
      <c r="I15" s="395">
        <v>4000</v>
      </c>
      <c r="J15" s="395">
        <v>3</v>
      </c>
      <c r="K15" s="395"/>
      <c r="L15" s="395"/>
      <c r="M15" s="395"/>
      <c r="N15" s="395"/>
      <c r="O15" s="395">
        <v>962</v>
      </c>
      <c r="P15" s="395">
        <v>10500</v>
      </c>
      <c r="Q15" s="395">
        <v>5</v>
      </c>
      <c r="R15" s="395">
        <v>1009</v>
      </c>
      <c r="S15" s="395">
        <v>13100</v>
      </c>
      <c r="T15" s="395">
        <v>7</v>
      </c>
      <c r="U15" s="395">
        <v>1274</v>
      </c>
      <c r="V15" s="395">
        <v>18800</v>
      </c>
      <c r="W15" s="396"/>
      <c r="X15" s="397"/>
      <c r="Y15" s="392" t="s">
        <v>128</v>
      </c>
      <c r="Z15" s="391"/>
    </row>
    <row r="16" spans="1:26" ht="19.5" customHeight="1">
      <c r="A16" s="391"/>
      <c r="B16" s="392" t="s">
        <v>129</v>
      </c>
      <c r="C16" s="393"/>
      <c r="D16" s="395">
        <v>27</v>
      </c>
      <c r="E16" s="395">
        <v>13689</v>
      </c>
      <c r="F16" s="395">
        <v>120250</v>
      </c>
      <c r="G16" s="395">
        <v>3</v>
      </c>
      <c r="H16" s="395">
        <v>1102</v>
      </c>
      <c r="I16" s="395">
        <v>30575</v>
      </c>
      <c r="J16" s="395">
        <v>5</v>
      </c>
      <c r="K16" s="395"/>
      <c r="L16" s="395"/>
      <c r="M16" s="395"/>
      <c r="N16" s="395"/>
      <c r="O16" s="395">
        <v>1161</v>
      </c>
      <c r="P16" s="395">
        <v>9260</v>
      </c>
      <c r="Q16" s="395">
        <v>4</v>
      </c>
      <c r="R16" s="395">
        <v>2727</v>
      </c>
      <c r="S16" s="395">
        <v>48602</v>
      </c>
      <c r="T16" s="395">
        <v>7</v>
      </c>
      <c r="U16" s="395">
        <v>16154</v>
      </c>
      <c r="V16" s="395">
        <v>310507</v>
      </c>
      <c r="W16" s="396"/>
      <c r="X16" s="397"/>
      <c r="Y16" s="392" t="s">
        <v>129</v>
      </c>
      <c r="Z16" s="391"/>
    </row>
    <row r="17" spans="1:26" ht="12" customHeight="1">
      <c r="A17" s="391"/>
      <c r="B17" s="392" t="s">
        <v>130</v>
      </c>
      <c r="C17" s="393"/>
      <c r="D17" s="395">
        <v>23</v>
      </c>
      <c r="E17" s="395">
        <v>4964</v>
      </c>
      <c r="F17" s="395">
        <v>75083</v>
      </c>
      <c r="G17" s="395">
        <v>1</v>
      </c>
      <c r="H17" s="395">
        <v>11</v>
      </c>
      <c r="I17" s="395">
        <v>453</v>
      </c>
      <c r="J17" s="395">
        <v>3</v>
      </c>
      <c r="K17" s="395"/>
      <c r="L17" s="395"/>
      <c r="M17" s="395"/>
      <c r="N17" s="395"/>
      <c r="O17" s="395">
        <v>1156</v>
      </c>
      <c r="P17" s="395">
        <v>6700</v>
      </c>
      <c r="Q17" s="395">
        <v>2</v>
      </c>
      <c r="R17" s="395">
        <v>281</v>
      </c>
      <c r="S17" s="395">
        <v>7000</v>
      </c>
      <c r="T17" s="395">
        <v>10</v>
      </c>
      <c r="U17" s="395">
        <v>8327</v>
      </c>
      <c r="V17" s="395">
        <v>180213</v>
      </c>
      <c r="W17" s="396"/>
      <c r="X17" s="397"/>
      <c r="Y17" s="392" t="s">
        <v>130</v>
      </c>
      <c r="Z17" s="391"/>
    </row>
    <row r="18" spans="1:26" ht="12" customHeight="1">
      <c r="A18" s="391"/>
      <c r="B18" s="392" t="s">
        <v>131</v>
      </c>
      <c r="C18" s="393"/>
      <c r="D18" s="395">
        <v>19</v>
      </c>
      <c r="E18" s="395">
        <v>6408</v>
      </c>
      <c r="F18" s="395">
        <v>74530</v>
      </c>
      <c r="G18" s="395" t="s">
        <v>99</v>
      </c>
      <c r="H18" s="395" t="s">
        <v>99</v>
      </c>
      <c r="I18" s="395" t="s">
        <v>99</v>
      </c>
      <c r="J18" s="395">
        <v>5</v>
      </c>
      <c r="K18" s="395"/>
      <c r="L18" s="395"/>
      <c r="M18" s="395"/>
      <c r="N18" s="395"/>
      <c r="O18" s="395">
        <v>582</v>
      </c>
      <c r="P18" s="395">
        <v>5706</v>
      </c>
      <c r="Q18" s="395">
        <v>2</v>
      </c>
      <c r="R18" s="395">
        <v>447</v>
      </c>
      <c r="S18" s="395">
        <v>6350</v>
      </c>
      <c r="T18" s="395">
        <v>9</v>
      </c>
      <c r="U18" s="395">
        <v>3500</v>
      </c>
      <c r="V18" s="395">
        <v>53000</v>
      </c>
      <c r="W18" s="396"/>
      <c r="X18" s="397"/>
      <c r="Y18" s="392" t="s">
        <v>131</v>
      </c>
      <c r="Z18" s="391"/>
    </row>
    <row r="19" spans="1:26" ht="12" customHeight="1">
      <c r="A19" s="391"/>
      <c r="B19" s="392" t="s">
        <v>260</v>
      </c>
      <c r="C19" s="393"/>
      <c r="D19" s="395">
        <v>24</v>
      </c>
      <c r="E19" s="395">
        <v>5430</v>
      </c>
      <c r="F19" s="395">
        <v>71742</v>
      </c>
      <c r="G19" s="395">
        <v>1</v>
      </c>
      <c r="H19" s="395">
        <v>538</v>
      </c>
      <c r="I19" s="395">
        <v>9500</v>
      </c>
      <c r="J19" s="395">
        <v>8</v>
      </c>
      <c r="K19" s="395"/>
      <c r="L19" s="395"/>
      <c r="M19" s="395"/>
      <c r="N19" s="395"/>
      <c r="O19" s="395">
        <v>1245</v>
      </c>
      <c r="P19" s="395">
        <v>13440</v>
      </c>
      <c r="Q19" s="395">
        <v>6</v>
      </c>
      <c r="R19" s="395">
        <v>5076</v>
      </c>
      <c r="S19" s="395">
        <v>89170</v>
      </c>
      <c r="T19" s="395">
        <v>14</v>
      </c>
      <c r="U19" s="395">
        <v>3410</v>
      </c>
      <c r="V19" s="395">
        <v>49304</v>
      </c>
      <c r="W19" s="396"/>
      <c r="X19" s="397"/>
      <c r="Y19" s="392" t="s">
        <v>260</v>
      </c>
      <c r="Z19" s="391"/>
    </row>
    <row r="20" spans="1:26" ht="12" customHeight="1">
      <c r="A20" s="391"/>
      <c r="B20" s="392" t="s">
        <v>261</v>
      </c>
      <c r="C20" s="393"/>
      <c r="D20" s="395">
        <v>15</v>
      </c>
      <c r="E20" s="395">
        <v>14854</v>
      </c>
      <c r="F20" s="395">
        <v>141850</v>
      </c>
      <c r="G20" s="395" t="s">
        <v>99</v>
      </c>
      <c r="H20" s="395" t="s">
        <v>99</v>
      </c>
      <c r="I20" s="395" t="s">
        <v>99</v>
      </c>
      <c r="J20" s="395">
        <v>4</v>
      </c>
      <c r="K20" s="395"/>
      <c r="L20" s="395"/>
      <c r="M20" s="395"/>
      <c r="N20" s="395"/>
      <c r="O20" s="395">
        <v>3576</v>
      </c>
      <c r="P20" s="395">
        <v>13900</v>
      </c>
      <c r="Q20" s="395">
        <v>6</v>
      </c>
      <c r="R20" s="395">
        <v>2777</v>
      </c>
      <c r="S20" s="395">
        <v>58770</v>
      </c>
      <c r="T20" s="395">
        <v>12</v>
      </c>
      <c r="U20" s="395">
        <v>3884</v>
      </c>
      <c r="V20" s="395">
        <v>83065</v>
      </c>
      <c r="W20" s="396"/>
      <c r="X20" s="397"/>
      <c r="Y20" s="392" t="s">
        <v>261</v>
      </c>
      <c r="Z20" s="391"/>
    </row>
    <row r="21" spans="1:26" ht="12" customHeight="1">
      <c r="A21" s="391"/>
      <c r="B21" s="392" t="s">
        <v>262</v>
      </c>
      <c r="C21" s="393"/>
      <c r="D21" s="395">
        <v>19</v>
      </c>
      <c r="E21" s="395">
        <v>5943</v>
      </c>
      <c r="F21" s="395">
        <v>82410</v>
      </c>
      <c r="G21" s="395">
        <v>2</v>
      </c>
      <c r="H21" s="395">
        <v>227</v>
      </c>
      <c r="I21" s="395">
        <v>5300</v>
      </c>
      <c r="J21" s="395">
        <v>1</v>
      </c>
      <c r="K21" s="395"/>
      <c r="L21" s="395"/>
      <c r="M21" s="395"/>
      <c r="N21" s="395"/>
      <c r="O21" s="395">
        <v>134</v>
      </c>
      <c r="P21" s="395">
        <v>1840</v>
      </c>
      <c r="Q21" s="395">
        <v>4</v>
      </c>
      <c r="R21" s="395">
        <v>508</v>
      </c>
      <c r="S21" s="395">
        <v>8500</v>
      </c>
      <c r="T21" s="395">
        <v>9</v>
      </c>
      <c r="U21" s="395">
        <v>2049</v>
      </c>
      <c r="V21" s="395">
        <v>47736</v>
      </c>
      <c r="W21" s="396"/>
      <c r="X21" s="397"/>
      <c r="Y21" s="392" t="s">
        <v>262</v>
      </c>
      <c r="Z21" s="391"/>
    </row>
    <row r="22" spans="1:26" ht="3.75" customHeight="1">
      <c r="A22" s="345"/>
      <c r="B22" s="345"/>
      <c r="C22" s="346"/>
      <c r="D22" s="399"/>
      <c r="E22" s="399"/>
      <c r="F22" s="399"/>
      <c r="G22" s="399"/>
      <c r="H22" s="399"/>
      <c r="I22" s="399"/>
      <c r="J22" s="399"/>
      <c r="K22" s="400"/>
      <c r="L22" s="396"/>
      <c r="M22" s="396"/>
      <c r="N22" s="400"/>
      <c r="O22" s="399"/>
      <c r="P22" s="399"/>
      <c r="Q22" s="399"/>
      <c r="R22" s="399"/>
      <c r="S22" s="399"/>
      <c r="T22" s="399"/>
      <c r="U22" s="399"/>
      <c r="V22" s="399"/>
      <c r="W22" s="400"/>
      <c r="X22" s="349"/>
      <c r="Y22" s="345"/>
      <c r="Z22" s="345"/>
    </row>
    <row r="23" ht="36" customHeight="1" thickBot="1"/>
    <row r="24" spans="1:47" ht="12" customHeight="1">
      <c r="A24" s="309"/>
      <c r="B24" s="309"/>
      <c r="C24" s="309"/>
      <c r="D24" s="314" t="s">
        <v>263</v>
      </c>
      <c r="E24" s="315"/>
      <c r="F24" s="316"/>
      <c r="G24" s="314" t="s">
        <v>264</v>
      </c>
      <c r="H24" s="315"/>
      <c r="I24" s="316"/>
      <c r="J24" s="350" t="s">
        <v>265</v>
      </c>
      <c r="K24" s="351"/>
      <c r="L24" s="402"/>
      <c r="M24" s="402"/>
      <c r="N24" s="351"/>
      <c r="O24" s="353" t="s">
        <v>266</v>
      </c>
      <c r="P24" s="316"/>
      <c r="Q24" s="314" t="s">
        <v>267</v>
      </c>
      <c r="R24" s="315"/>
      <c r="S24" s="315"/>
      <c r="W24" s="152"/>
      <c r="Z24" s="152"/>
      <c r="AU24" s="154"/>
    </row>
    <row r="25" spans="1:47" ht="24" customHeight="1">
      <c r="A25" s="320"/>
      <c r="B25" s="320"/>
      <c r="C25" s="321"/>
      <c r="D25" s="322" t="s">
        <v>183</v>
      </c>
      <c r="E25" s="323" t="s">
        <v>373</v>
      </c>
      <c r="F25" s="324" t="s">
        <v>184</v>
      </c>
      <c r="G25" s="322" t="s">
        <v>183</v>
      </c>
      <c r="H25" s="323" t="s">
        <v>373</v>
      </c>
      <c r="I25" s="324" t="s">
        <v>184</v>
      </c>
      <c r="J25" s="322" t="s">
        <v>183</v>
      </c>
      <c r="K25" s="325"/>
      <c r="L25" s="376"/>
      <c r="M25" s="376"/>
      <c r="N25" s="327"/>
      <c r="O25" s="328" t="s">
        <v>373</v>
      </c>
      <c r="P25" s="324" t="s">
        <v>184</v>
      </c>
      <c r="Q25" s="322" t="s">
        <v>183</v>
      </c>
      <c r="R25" s="323" t="s">
        <v>373</v>
      </c>
      <c r="S25" s="407" t="s">
        <v>184</v>
      </c>
      <c r="W25" s="152"/>
      <c r="Z25" s="152"/>
      <c r="AU25" s="154"/>
    </row>
    <row r="26" spans="1:47" ht="24" customHeight="1">
      <c r="A26" s="377"/>
      <c r="B26" s="378" t="s">
        <v>245</v>
      </c>
      <c r="C26" s="379"/>
      <c r="D26" s="385">
        <v>132</v>
      </c>
      <c r="E26" s="386">
        <v>71334</v>
      </c>
      <c r="F26" s="385">
        <v>1445771</v>
      </c>
      <c r="G26" s="385">
        <v>197</v>
      </c>
      <c r="H26" s="386">
        <v>72845</v>
      </c>
      <c r="I26" s="385">
        <v>1152966</v>
      </c>
      <c r="J26" s="385">
        <v>107</v>
      </c>
      <c r="K26" s="385"/>
      <c r="L26" s="385"/>
      <c r="M26" s="385"/>
      <c r="N26" s="385"/>
      <c r="O26" s="386">
        <v>38091</v>
      </c>
      <c r="P26" s="385">
        <v>953823</v>
      </c>
      <c r="Q26" s="385">
        <v>93</v>
      </c>
      <c r="R26" s="386">
        <v>15636</v>
      </c>
      <c r="S26" s="385">
        <v>227342</v>
      </c>
      <c r="W26" s="152"/>
      <c r="Z26" s="152"/>
      <c r="AU26" s="154"/>
    </row>
    <row r="27" spans="1:47" ht="24" customHeight="1">
      <c r="A27" s="377"/>
      <c r="B27" s="378" t="s">
        <v>408</v>
      </c>
      <c r="C27" s="379"/>
      <c r="D27" s="385">
        <v>155</v>
      </c>
      <c r="E27" s="386">
        <v>290504</v>
      </c>
      <c r="F27" s="385">
        <v>1643321</v>
      </c>
      <c r="G27" s="385">
        <v>285</v>
      </c>
      <c r="H27" s="386">
        <v>87488</v>
      </c>
      <c r="I27" s="385">
        <v>907030</v>
      </c>
      <c r="J27" s="385">
        <v>119</v>
      </c>
      <c r="K27" s="385"/>
      <c r="L27" s="385"/>
      <c r="M27" s="385"/>
      <c r="N27" s="385"/>
      <c r="O27" s="386">
        <v>77594</v>
      </c>
      <c r="P27" s="385">
        <v>1806260</v>
      </c>
      <c r="Q27" s="385">
        <v>144</v>
      </c>
      <c r="R27" s="386">
        <v>26305</v>
      </c>
      <c r="S27" s="385">
        <v>392287</v>
      </c>
      <c r="W27" s="152"/>
      <c r="Z27" s="152"/>
      <c r="AU27" s="154"/>
    </row>
    <row r="28" spans="1:47" ht="24" customHeight="1">
      <c r="A28" s="377"/>
      <c r="B28" s="378" t="s">
        <v>409</v>
      </c>
      <c r="C28" s="379"/>
      <c r="D28" s="385">
        <v>157</v>
      </c>
      <c r="E28" s="386">
        <v>92125</v>
      </c>
      <c r="F28" s="385">
        <v>1673767</v>
      </c>
      <c r="G28" s="385">
        <v>293</v>
      </c>
      <c r="H28" s="386">
        <v>93154</v>
      </c>
      <c r="I28" s="385">
        <v>1240765</v>
      </c>
      <c r="J28" s="385">
        <v>88</v>
      </c>
      <c r="K28" s="385"/>
      <c r="L28" s="385"/>
      <c r="M28" s="385"/>
      <c r="N28" s="385"/>
      <c r="O28" s="386">
        <v>48598</v>
      </c>
      <c r="P28" s="385">
        <v>1004806</v>
      </c>
      <c r="Q28" s="385">
        <v>100</v>
      </c>
      <c r="R28" s="386">
        <v>19847</v>
      </c>
      <c r="S28" s="385">
        <v>391385</v>
      </c>
      <c r="W28" s="152"/>
      <c r="Z28" s="152"/>
      <c r="AU28" s="154"/>
    </row>
    <row r="29" spans="1:47" s="390" customFormat="1" ht="19.5" customHeight="1">
      <c r="A29" s="339"/>
      <c r="B29" s="387" t="s">
        <v>407</v>
      </c>
      <c r="C29" s="341"/>
      <c r="D29" s="605">
        <v>127</v>
      </c>
      <c r="E29" s="605">
        <v>91450</v>
      </c>
      <c r="F29" s="605">
        <v>1580393</v>
      </c>
      <c r="G29" s="605">
        <v>293</v>
      </c>
      <c r="H29" s="605">
        <v>113350</v>
      </c>
      <c r="I29" s="605">
        <v>1590522</v>
      </c>
      <c r="J29" s="605">
        <v>69</v>
      </c>
      <c r="K29" s="403"/>
      <c r="L29" s="403"/>
      <c r="M29" s="403"/>
      <c r="N29" s="403"/>
      <c r="O29" s="605">
        <v>40348</v>
      </c>
      <c r="P29" s="605">
        <v>692991</v>
      </c>
      <c r="Q29" s="605">
        <v>117</v>
      </c>
      <c r="R29" s="605">
        <v>18400</v>
      </c>
      <c r="S29" s="605">
        <v>251849</v>
      </c>
      <c r="AU29" s="404"/>
    </row>
    <row r="30" spans="1:47" ht="19.5" customHeight="1">
      <c r="A30" s="391"/>
      <c r="B30" s="392" t="s">
        <v>123</v>
      </c>
      <c r="C30" s="393"/>
      <c r="D30" s="395">
        <v>7</v>
      </c>
      <c r="E30" s="395">
        <v>2764</v>
      </c>
      <c r="F30" s="395">
        <v>60267</v>
      </c>
      <c r="G30" s="395">
        <v>17</v>
      </c>
      <c r="H30" s="395">
        <v>6430</v>
      </c>
      <c r="I30" s="395">
        <v>117424</v>
      </c>
      <c r="J30" s="395">
        <v>4</v>
      </c>
      <c r="K30" s="395"/>
      <c r="L30" s="395"/>
      <c r="M30" s="395"/>
      <c r="N30" s="395"/>
      <c r="O30" s="395">
        <v>3754</v>
      </c>
      <c r="P30" s="395">
        <v>106900</v>
      </c>
      <c r="Q30" s="395">
        <v>4</v>
      </c>
      <c r="R30" s="395">
        <v>629</v>
      </c>
      <c r="S30" s="395">
        <v>4900</v>
      </c>
      <c r="W30" s="152"/>
      <c r="Z30" s="152"/>
      <c r="AU30" s="154"/>
    </row>
    <row r="31" spans="1:47" ht="12" customHeight="1">
      <c r="A31" s="391"/>
      <c r="B31" s="392" t="s">
        <v>124</v>
      </c>
      <c r="C31" s="393"/>
      <c r="D31" s="395">
        <v>4</v>
      </c>
      <c r="E31" s="395">
        <v>2316</v>
      </c>
      <c r="F31" s="395">
        <v>47500</v>
      </c>
      <c r="G31" s="395">
        <v>13</v>
      </c>
      <c r="H31" s="395">
        <v>1553</v>
      </c>
      <c r="I31" s="395">
        <v>22962</v>
      </c>
      <c r="J31" s="395">
        <v>5</v>
      </c>
      <c r="K31" s="395"/>
      <c r="L31" s="395"/>
      <c r="M31" s="395"/>
      <c r="N31" s="395"/>
      <c r="O31" s="395">
        <v>7473</v>
      </c>
      <c r="P31" s="395">
        <v>44600</v>
      </c>
      <c r="Q31" s="395">
        <v>8</v>
      </c>
      <c r="R31" s="395">
        <v>572</v>
      </c>
      <c r="S31" s="395">
        <v>4625</v>
      </c>
      <c r="W31" s="152"/>
      <c r="Z31" s="152"/>
      <c r="AU31" s="154"/>
    </row>
    <row r="32" spans="1:47" ht="12" customHeight="1">
      <c r="A32" s="391"/>
      <c r="B32" s="392" t="s">
        <v>125</v>
      </c>
      <c r="C32" s="393"/>
      <c r="D32" s="395">
        <v>16</v>
      </c>
      <c r="E32" s="395">
        <v>4715</v>
      </c>
      <c r="F32" s="395">
        <v>105365</v>
      </c>
      <c r="G32" s="395">
        <v>26</v>
      </c>
      <c r="H32" s="395">
        <v>9316</v>
      </c>
      <c r="I32" s="395">
        <v>159732</v>
      </c>
      <c r="J32" s="395">
        <v>6</v>
      </c>
      <c r="K32" s="395"/>
      <c r="L32" s="395"/>
      <c r="M32" s="395"/>
      <c r="N32" s="395"/>
      <c r="O32" s="395">
        <v>11407</v>
      </c>
      <c r="P32" s="395">
        <v>294600</v>
      </c>
      <c r="Q32" s="395">
        <v>15</v>
      </c>
      <c r="R32" s="395">
        <v>5080</v>
      </c>
      <c r="S32" s="395">
        <v>80549</v>
      </c>
      <c r="W32" s="152"/>
      <c r="Z32" s="152"/>
      <c r="AU32" s="154"/>
    </row>
    <row r="33" spans="1:47" ht="12" customHeight="1">
      <c r="A33" s="391"/>
      <c r="B33" s="392" t="s">
        <v>126</v>
      </c>
      <c r="C33" s="393"/>
      <c r="D33" s="395">
        <v>12</v>
      </c>
      <c r="E33" s="395">
        <v>18864</v>
      </c>
      <c r="F33" s="395">
        <v>58964</v>
      </c>
      <c r="G33" s="395">
        <v>30</v>
      </c>
      <c r="H33" s="395">
        <v>15396</v>
      </c>
      <c r="I33" s="395">
        <v>169466</v>
      </c>
      <c r="J33" s="395">
        <v>7</v>
      </c>
      <c r="K33" s="395"/>
      <c r="L33" s="395"/>
      <c r="M33" s="395"/>
      <c r="N33" s="395"/>
      <c r="O33" s="395">
        <v>8379</v>
      </c>
      <c r="P33" s="395">
        <v>95450</v>
      </c>
      <c r="Q33" s="395">
        <v>4</v>
      </c>
      <c r="R33" s="395">
        <v>196</v>
      </c>
      <c r="S33" s="395">
        <v>1290</v>
      </c>
      <c r="W33" s="152"/>
      <c r="Z33" s="152"/>
      <c r="AU33" s="154"/>
    </row>
    <row r="34" spans="1:47" ht="12" customHeight="1">
      <c r="A34" s="391"/>
      <c r="B34" s="392" t="s">
        <v>127</v>
      </c>
      <c r="C34" s="393"/>
      <c r="D34" s="395">
        <v>7</v>
      </c>
      <c r="E34" s="395">
        <v>8160</v>
      </c>
      <c r="F34" s="395">
        <v>151400</v>
      </c>
      <c r="G34" s="395">
        <v>28</v>
      </c>
      <c r="H34" s="395">
        <v>7596</v>
      </c>
      <c r="I34" s="395">
        <v>129344</v>
      </c>
      <c r="J34" s="395">
        <v>4</v>
      </c>
      <c r="K34" s="395"/>
      <c r="L34" s="395"/>
      <c r="M34" s="395"/>
      <c r="N34" s="395"/>
      <c r="O34" s="395">
        <v>770</v>
      </c>
      <c r="P34" s="395">
        <v>11300</v>
      </c>
      <c r="Q34" s="395">
        <v>7</v>
      </c>
      <c r="R34" s="395">
        <v>2701</v>
      </c>
      <c r="S34" s="395">
        <v>50900</v>
      </c>
      <c r="W34" s="152"/>
      <c r="Z34" s="152"/>
      <c r="AU34" s="154"/>
    </row>
    <row r="35" spans="1:47" ht="12" customHeight="1">
      <c r="A35" s="391"/>
      <c r="B35" s="392" t="s">
        <v>128</v>
      </c>
      <c r="C35" s="393"/>
      <c r="D35" s="395">
        <v>15</v>
      </c>
      <c r="E35" s="395">
        <v>11397</v>
      </c>
      <c r="F35" s="395">
        <v>208960</v>
      </c>
      <c r="G35" s="395">
        <v>28</v>
      </c>
      <c r="H35" s="395">
        <v>7459</v>
      </c>
      <c r="I35" s="395">
        <v>123087</v>
      </c>
      <c r="J35" s="395">
        <v>2</v>
      </c>
      <c r="K35" s="395"/>
      <c r="L35" s="395"/>
      <c r="M35" s="395"/>
      <c r="N35" s="395"/>
      <c r="O35" s="395">
        <v>539</v>
      </c>
      <c r="P35" s="395">
        <v>7900</v>
      </c>
      <c r="Q35" s="395">
        <v>13</v>
      </c>
      <c r="R35" s="395">
        <v>1100</v>
      </c>
      <c r="S35" s="395">
        <v>13406</v>
      </c>
      <c r="W35" s="152"/>
      <c r="Z35" s="152"/>
      <c r="AU35" s="154"/>
    </row>
    <row r="36" spans="1:47" ht="19.5" customHeight="1">
      <c r="A36" s="391"/>
      <c r="B36" s="392" t="s">
        <v>129</v>
      </c>
      <c r="C36" s="393"/>
      <c r="D36" s="395">
        <v>5</v>
      </c>
      <c r="E36" s="395">
        <v>6809</v>
      </c>
      <c r="F36" s="395">
        <v>134660</v>
      </c>
      <c r="G36" s="395">
        <v>30</v>
      </c>
      <c r="H36" s="395">
        <v>22526</v>
      </c>
      <c r="I36" s="395">
        <v>210646</v>
      </c>
      <c r="J36" s="395">
        <v>8</v>
      </c>
      <c r="K36" s="395"/>
      <c r="L36" s="395"/>
      <c r="M36" s="395"/>
      <c r="N36" s="395"/>
      <c r="O36" s="395">
        <v>2868</v>
      </c>
      <c r="P36" s="395">
        <v>44766</v>
      </c>
      <c r="Q36" s="395">
        <v>11</v>
      </c>
      <c r="R36" s="395">
        <v>1168</v>
      </c>
      <c r="S36" s="395">
        <v>17190</v>
      </c>
      <c r="W36" s="152"/>
      <c r="Z36" s="152"/>
      <c r="AU36" s="154"/>
    </row>
    <row r="37" spans="1:47" ht="12" customHeight="1">
      <c r="A37" s="391"/>
      <c r="B37" s="392" t="s">
        <v>130</v>
      </c>
      <c r="C37" s="393"/>
      <c r="D37" s="395">
        <v>17</v>
      </c>
      <c r="E37" s="395">
        <v>8443</v>
      </c>
      <c r="F37" s="395">
        <v>236676</v>
      </c>
      <c r="G37" s="395">
        <v>27</v>
      </c>
      <c r="H37" s="395">
        <v>10777</v>
      </c>
      <c r="I37" s="395">
        <v>152047</v>
      </c>
      <c r="J37" s="395">
        <v>3</v>
      </c>
      <c r="K37" s="395"/>
      <c r="L37" s="395"/>
      <c r="M37" s="395"/>
      <c r="N37" s="395"/>
      <c r="O37" s="395">
        <v>548</v>
      </c>
      <c r="P37" s="395">
        <v>9060</v>
      </c>
      <c r="Q37" s="395">
        <v>15</v>
      </c>
      <c r="R37" s="395">
        <v>2149</v>
      </c>
      <c r="S37" s="395">
        <v>21135</v>
      </c>
      <c r="W37" s="152"/>
      <c r="Z37" s="152"/>
      <c r="AU37" s="154"/>
    </row>
    <row r="38" spans="1:47" ht="12" customHeight="1">
      <c r="A38" s="391"/>
      <c r="B38" s="392" t="s">
        <v>131</v>
      </c>
      <c r="C38" s="393"/>
      <c r="D38" s="395">
        <v>4</v>
      </c>
      <c r="E38" s="395">
        <v>146</v>
      </c>
      <c r="F38" s="395">
        <v>3470</v>
      </c>
      <c r="G38" s="395">
        <v>18</v>
      </c>
      <c r="H38" s="395">
        <v>6798</v>
      </c>
      <c r="I38" s="395">
        <v>105727</v>
      </c>
      <c r="J38" s="395">
        <v>8</v>
      </c>
      <c r="K38" s="395"/>
      <c r="L38" s="395"/>
      <c r="M38" s="395"/>
      <c r="N38" s="395"/>
      <c r="O38" s="395">
        <v>1237</v>
      </c>
      <c r="P38" s="395">
        <v>21540</v>
      </c>
      <c r="Q38" s="395">
        <v>8</v>
      </c>
      <c r="R38" s="395">
        <v>727</v>
      </c>
      <c r="S38" s="395">
        <v>7818</v>
      </c>
      <c r="W38" s="152"/>
      <c r="Z38" s="152"/>
      <c r="AU38" s="154"/>
    </row>
    <row r="39" spans="1:47" ht="12" customHeight="1">
      <c r="A39" s="391"/>
      <c r="B39" s="392" t="s">
        <v>260</v>
      </c>
      <c r="C39" s="393"/>
      <c r="D39" s="395">
        <v>9</v>
      </c>
      <c r="E39" s="395">
        <v>7789</v>
      </c>
      <c r="F39" s="395">
        <v>196540</v>
      </c>
      <c r="G39" s="395">
        <v>24</v>
      </c>
      <c r="H39" s="395">
        <v>5740</v>
      </c>
      <c r="I39" s="395">
        <v>63284</v>
      </c>
      <c r="J39" s="395">
        <v>12</v>
      </c>
      <c r="K39" s="395"/>
      <c r="L39" s="395"/>
      <c r="M39" s="395"/>
      <c r="N39" s="395"/>
      <c r="O39" s="395">
        <v>1163</v>
      </c>
      <c r="P39" s="395">
        <v>17965</v>
      </c>
      <c r="Q39" s="395">
        <v>11</v>
      </c>
      <c r="R39" s="395">
        <v>905</v>
      </c>
      <c r="S39" s="395">
        <v>11070</v>
      </c>
      <c r="W39" s="152"/>
      <c r="Z39" s="152"/>
      <c r="AU39" s="154"/>
    </row>
    <row r="40" spans="1:47" ht="12" customHeight="1">
      <c r="A40" s="391"/>
      <c r="B40" s="392" t="s">
        <v>261</v>
      </c>
      <c r="C40" s="393"/>
      <c r="D40" s="395">
        <v>10</v>
      </c>
      <c r="E40" s="395">
        <v>2217</v>
      </c>
      <c r="F40" s="395">
        <v>24850</v>
      </c>
      <c r="G40" s="395">
        <v>18</v>
      </c>
      <c r="H40" s="395">
        <v>4966</v>
      </c>
      <c r="I40" s="395">
        <v>83103</v>
      </c>
      <c r="J40" s="395">
        <v>1</v>
      </c>
      <c r="K40" s="395"/>
      <c r="L40" s="395"/>
      <c r="M40" s="395"/>
      <c r="N40" s="395"/>
      <c r="O40" s="395">
        <v>110</v>
      </c>
      <c r="P40" s="395">
        <v>2200</v>
      </c>
      <c r="Q40" s="395">
        <v>14</v>
      </c>
      <c r="R40" s="395">
        <v>2524</v>
      </c>
      <c r="S40" s="395">
        <v>29885</v>
      </c>
      <c r="W40" s="152"/>
      <c r="Z40" s="152"/>
      <c r="AU40" s="154"/>
    </row>
    <row r="41" spans="1:47" ht="12" customHeight="1">
      <c r="A41" s="391"/>
      <c r="B41" s="392" t="s">
        <v>262</v>
      </c>
      <c r="C41" s="393"/>
      <c r="D41" s="395">
        <v>21</v>
      </c>
      <c r="E41" s="395">
        <v>17830</v>
      </c>
      <c r="F41" s="395">
        <v>351741</v>
      </c>
      <c r="G41" s="395">
        <v>34</v>
      </c>
      <c r="H41" s="395">
        <v>14793</v>
      </c>
      <c r="I41" s="395">
        <v>253700</v>
      </c>
      <c r="J41" s="395">
        <v>9</v>
      </c>
      <c r="K41" s="395"/>
      <c r="L41" s="395"/>
      <c r="M41" s="395"/>
      <c r="N41" s="395"/>
      <c r="O41" s="395">
        <v>2100</v>
      </c>
      <c r="P41" s="395">
        <v>36710</v>
      </c>
      <c r="Q41" s="395">
        <v>7</v>
      </c>
      <c r="R41" s="395">
        <v>649</v>
      </c>
      <c r="S41" s="395">
        <v>9081</v>
      </c>
      <c r="W41" s="152"/>
      <c r="Z41" s="152"/>
      <c r="AU41" s="154"/>
    </row>
    <row r="42" spans="1:47" ht="3.75" customHeight="1">
      <c r="A42" s="345"/>
      <c r="B42" s="345"/>
      <c r="C42" s="346"/>
      <c r="D42" s="399"/>
      <c r="E42" s="399"/>
      <c r="F42" s="399"/>
      <c r="G42" s="399"/>
      <c r="H42" s="399"/>
      <c r="I42" s="399"/>
      <c r="J42" s="399"/>
      <c r="K42" s="400"/>
      <c r="L42" s="396"/>
      <c r="M42" s="396"/>
      <c r="N42" s="400"/>
      <c r="O42" s="399"/>
      <c r="P42" s="399"/>
      <c r="Q42" s="399"/>
      <c r="R42" s="399"/>
      <c r="S42" s="399"/>
      <c r="W42" s="152"/>
      <c r="Z42" s="152"/>
      <c r="AU42" s="154"/>
    </row>
    <row r="43" ht="15.75" customHeight="1">
      <c r="B43" s="276" t="s">
        <v>160</v>
      </c>
    </row>
    <row r="44" ht="12" customHeight="1">
      <c r="B44" s="152" t="s">
        <v>189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H26"/>
  <sheetViews>
    <sheetView workbookViewId="0" topLeftCell="A1">
      <pane xSplit="3" ySplit="5" topLeftCell="D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B2" sqref="B2"/>
    </sheetView>
  </sheetViews>
  <sheetFormatPr defaultColWidth="12.125" defaultRowHeight="12" customHeight="1"/>
  <cols>
    <col min="1" max="1" width="0.2421875" style="230" customWidth="1"/>
    <col min="2" max="2" width="16.75390625" style="152" customWidth="1"/>
    <col min="3" max="3" width="0.2421875" style="230" customWidth="1"/>
    <col min="4" max="7" width="20.75390625" style="414" customWidth="1"/>
    <col min="8" max="8" width="0.2421875" style="432" customWidth="1"/>
    <col min="9" max="16384" width="13.75390625" style="414" customWidth="1"/>
  </cols>
  <sheetData>
    <row r="1" spans="1:8" s="411" customFormat="1" ht="24" customHeight="1">
      <c r="A1" s="225"/>
      <c r="B1" s="144"/>
      <c r="C1" s="225"/>
      <c r="D1" s="408" t="s">
        <v>374</v>
      </c>
      <c r="E1" s="409" t="s">
        <v>375</v>
      </c>
      <c r="F1" s="410"/>
      <c r="G1" s="145"/>
      <c r="H1" s="146"/>
    </row>
    <row r="2" spans="4:8" ht="7.5" customHeight="1">
      <c r="D2" s="412"/>
      <c r="E2" s="412"/>
      <c r="F2" s="413"/>
      <c r="G2" s="153"/>
      <c r="H2" s="154"/>
    </row>
    <row r="3" spans="1:8" ht="12" customHeight="1" thickBot="1">
      <c r="A3" s="276"/>
      <c r="B3" s="276"/>
      <c r="C3" s="276"/>
      <c r="F3" s="152"/>
      <c r="G3" s="415"/>
      <c r="H3" s="416"/>
    </row>
    <row r="4" spans="1:8" ht="12" customHeight="1">
      <c r="A4" s="309"/>
      <c r="B4" s="309"/>
      <c r="C4" s="310"/>
      <c r="D4" s="417" t="s">
        <v>376</v>
      </c>
      <c r="E4" s="418"/>
      <c r="F4" s="419" t="s">
        <v>377</v>
      </c>
      <c r="G4" s="418"/>
      <c r="H4" s="420"/>
    </row>
    <row r="5" spans="1:8" s="424" customFormat="1" ht="24" customHeight="1">
      <c r="A5" s="320"/>
      <c r="B5" s="320"/>
      <c r="C5" s="321"/>
      <c r="D5" s="421" t="s">
        <v>268</v>
      </c>
      <c r="E5" s="407" t="s">
        <v>378</v>
      </c>
      <c r="F5" s="422" t="s">
        <v>269</v>
      </c>
      <c r="G5" s="407" t="s">
        <v>379</v>
      </c>
      <c r="H5" s="423"/>
    </row>
    <row r="6" spans="1:8" s="426" customFormat="1" ht="12" customHeight="1">
      <c r="A6" s="334"/>
      <c r="B6" s="334" t="s">
        <v>153</v>
      </c>
      <c r="C6" s="335"/>
      <c r="D6" s="405">
        <v>13067</v>
      </c>
      <c r="E6" s="405">
        <v>1305741</v>
      </c>
      <c r="F6" s="405">
        <v>1519</v>
      </c>
      <c r="G6" s="405">
        <v>95146</v>
      </c>
      <c r="H6" s="425"/>
    </row>
    <row r="7" spans="1:8" s="426" customFormat="1" ht="12" customHeight="1">
      <c r="A7" s="334"/>
      <c r="B7" s="334" t="s">
        <v>154</v>
      </c>
      <c r="C7" s="335"/>
      <c r="D7" s="405">
        <v>12637</v>
      </c>
      <c r="E7" s="405">
        <v>1234353</v>
      </c>
      <c r="F7" s="405">
        <v>1457</v>
      </c>
      <c r="G7" s="405">
        <v>96718</v>
      </c>
      <c r="H7" s="425"/>
    </row>
    <row r="8" spans="1:8" s="426" customFormat="1" ht="12" customHeight="1">
      <c r="A8" s="334"/>
      <c r="B8" s="334" t="s">
        <v>155</v>
      </c>
      <c r="C8" s="335"/>
      <c r="D8" s="405">
        <v>12607</v>
      </c>
      <c r="E8" s="405">
        <v>1231534</v>
      </c>
      <c r="F8" s="405">
        <v>1424</v>
      </c>
      <c r="G8" s="405">
        <v>95961</v>
      </c>
      <c r="H8" s="425"/>
    </row>
    <row r="9" spans="1:8" s="426" customFormat="1" ht="12" customHeight="1">
      <c r="A9" s="334"/>
      <c r="B9" s="334" t="s">
        <v>380</v>
      </c>
      <c r="C9" s="335"/>
      <c r="D9" s="405">
        <v>15783</v>
      </c>
      <c r="E9" s="405">
        <v>1394308</v>
      </c>
      <c r="F9" s="405">
        <v>1185</v>
      </c>
      <c r="G9" s="405">
        <v>73531</v>
      </c>
      <c r="H9" s="425"/>
    </row>
    <row r="10" spans="1:8" s="429" customFormat="1" ht="15.75" customHeight="1">
      <c r="A10" s="339"/>
      <c r="B10" s="427" t="s">
        <v>381</v>
      </c>
      <c r="C10" s="341"/>
      <c r="D10" s="428">
        <v>16264</v>
      </c>
      <c r="E10" s="428">
        <v>1421055</v>
      </c>
      <c r="F10" s="428">
        <v>1159</v>
      </c>
      <c r="G10" s="428">
        <v>76341</v>
      </c>
      <c r="H10" s="428"/>
    </row>
    <row r="11" spans="1:8" ht="15.75" customHeight="1">
      <c r="A11" s="391"/>
      <c r="B11" s="392" t="s">
        <v>123</v>
      </c>
      <c r="C11" s="393"/>
      <c r="D11" s="425">
        <v>1199</v>
      </c>
      <c r="E11" s="425">
        <v>112631</v>
      </c>
      <c r="F11" s="405">
        <v>56</v>
      </c>
      <c r="G11" s="425">
        <v>3189</v>
      </c>
      <c r="H11" s="425"/>
    </row>
    <row r="12" spans="1:8" ht="12" customHeight="1">
      <c r="A12" s="391"/>
      <c r="B12" s="392" t="s">
        <v>124</v>
      </c>
      <c r="C12" s="393"/>
      <c r="D12" s="425">
        <v>941</v>
      </c>
      <c r="E12" s="425">
        <v>83388</v>
      </c>
      <c r="F12" s="425">
        <v>78</v>
      </c>
      <c r="G12" s="425">
        <v>5033</v>
      </c>
      <c r="H12" s="425"/>
    </row>
    <row r="13" spans="1:8" ht="12" customHeight="1">
      <c r="A13" s="391"/>
      <c r="B13" s="392" t="s">
        <v>125</v>
      </c>
      <c r="C13" s="393"/>
      <c r="D13" s="425">
        <v>1452</v>
      </c>
      <c r="E13" s="425">
        <v>124490</v>
      </c>
      <c r="F13" s="405">
        <v>120</v>
      </c>
      <c r="G13" s="425">
        <v>6881</v>
      </c>
      <c r="H13" s="425"/>
    </row>
    <row r="14" spans="1:8" ht="12" customHeight="1">
      <c r="A14" s="391"/>
      <c r="B14" s="392" t="s">
        <v>126</v>
      </c>
      <c r="C14" s="393"/>
      <c r="D14" s="425">
        <v>1139</v>
      </c>
      <c r="E14" s="425">
        <v>110493</v>
      </c>
      <c r="F14" s="405">
        <v>105</v>
      </c>
      <c r="G14" s="425">
        <v>6689</v>
      </c>
      <c r="H14" s="425"/>
    </row>
    <row r="15" spans="1:8" ht="12" customHeight="1">
      <c r="A15" s="391"/>
      <c r="B15" s="392" t="s">
        <v>127</v>
      </c>
      <c r="C15" s="393"/>
      <c r="D15" s="425">
        <v>1324</v>
      </c>
      <c r="E15" s="425">
        <v>127684</v>
      </c>
      <c r="F15" s="405">
        <v>112</v>
      </c>
      <c r="G15" s="425">
        <v>7396</v>
      </c>
      <c r="H15" s="425"/>
    </row>
    <row r="16" spans="1:8" ht="12" customHeight="1">
      <c r="A16" s="391"/>
      <c r="B16" s="392" t="s">
        <v>128</v>
      </c>
      <c r="C16" s="393"/>
      <c r="D16" s="425">
        <v>1783</v>
      </c>
      <c r="E16" s="425">
        <v>149417</v>
      </c>
      <c r="F16" s="405">
        <v>112</v>
      </c>
      <c r="G16" s="425">
        <v>8726</v>
      </c>
      <c r="H16" s="425"/>
    </row>
    <row r="17" spans="1:8" ht="15.75" customHeight="1">
      <c r="A17" s="391"/>
      <c r="B17" s="392" t="s">
        <v>129</v>
      </c>
      <c r="C17" s="393"/>
      <c r="D17" s="425">
        <v>1643</v>
      </c>
      <c r="E17" s="425">
        <v>138304</v>
      </c>
      <c r="F17" s="405">
        <v>99</v>
      </c>
      <c r="G17" s="425">
        <v>8065</v>
      </c>
      <c r="H17" s="425"/>
    </row>
    <row r="18" spans="1:8" ht="12" customHeight="1">
      <c r="A18" s="391"/>
      <c r="B18" s="392" t="s">
        <v>130</v>
      </c>
      <c r="C18" s="393"/>
      <c r="D18" s="425">
        <v>1704</v>
      </c>
      <c r="E18" s="425">
        <v>154878</v>
      </c>
      <c r="F18" s="405">
        <v>103</v>
      </c>
      <c r="G18" s="425">
        <v>7850</v>
      </c>
      <c r="H18" s="425"/>
    </row>
    <row r="19" spans="1:8" ht="12" customHeight="1">
      <c r="A19" s="391"/>
      <c r="B19" s="392" t="s">
        <v>131</v>
      </c>
      <c r="C19" s="393"/>
      <c r="D19" s="425">
        <v>1189</v>
      </c>
      <c r="E19" s="425">
        <v>112370</v>
      </c>
      <c r="F19" s="405">
        <v>86</v>
      </c>
      <c r="G19" s="425">
        <v>4479</v>
      </c>
      <c r="H19" s="425"/>
    </row>
    <row r="20" spans="1:8" ht="12" customHeight="1">
      <c r="A20" s="391"/>
      <c r="B20" s="392" t="s">
        <v>270</v>
      </c>
      <c r="C20" s="393"/>
      <c r="D20" s="425">
        <v>1299</v>
      </c>
      <c r="E20" s="425">
        <v>103074</v>
      </c>
      <c r="F20" s="405">
        <v>95</v>
      </c>
      <c r="G20" s="425">
        <v>5717</v>
      </c>
      <c r="H20" s="425"/>
    </row>
    <row r="21" spans="1:8" ht="12" customHeight="1">
      <c r="A21" s="391"/>
      <c r="B21" s="392" t="s">
        <v>158</v>
      </c>
      <c r="C21" s="393"/>
      <c r="D21" s="425">
        <v>1297</v>
      </c>
      <c r="E21" s="425">
        <v>102903</v>
      </c>
      <c r="F21" s="405">
        <v>100</v>
      </c>
      <c r="G21" s="425">
        <v>5734</v>
      </c>
      <c r="H21" s="425"/>
    </row>
    <row r="22" spans="1:8" ht="12" customHeight="1">
      <c r="A22" s="391"/>
      <c r="B22" s="392" t="s">
        <v>159</v>
      </c>
      <c r="C22" s="393"/>
      <c r="D22" s="425">
        <v>1294</v>
      </c>
      <c r="E22" s="425">
        <v>101423</v>
      </c>
      <c r="F22" s="405">
        <v>93</v>
      </c>
      <c r="G22" s="425">
        <v>6582</v>
      </c>
      <c r="H22" s="425"/>
    </row>
    <row r="23" spans="1:8" ht="3.75" customHeight="1">
      <c r="A23" s="345"/>
      <c r="B23" s="345"/>
      <c r="C23" s="346"/>
      <c r="D23" s="430"/>
      <c r="E23" s="430"/>
      <c r="F23" s="431"/>
      <c r="G23" s="430"/>
      <c r="H23" s="430"/>
    </row>
    <row r="24" ht="15.75" customHeight="1">
      <c r="B24" s="152" t="s">
        <v>382</v>
      </c>
    </row>
    <row r="25" ht="12" customHeight="1">
      <c r="B25" s="152" t="s">
        <v>271</v>
      </c>
    </row>
    <row r="26" ht="12" customHeight="1">
      <c r="B26" s="152" t="s">
        <v>189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DynaBookユーザー</dc:creator>
  <cp:keywords/>
  <dc:description/>
  <cp:lastModifiedBy>滋賀県</cp:lastModifiedBy>
  <cp:lastPrinted>2008-03-24T02:58:45Z</cp:lastPrinted>
  <dcterms:created xsi:type="dcterms:W3CDTF">2000-01-05T17:09:56Z</dcterms:created>
  <dcterms:modified xsi:type="dcterms:W3CDTF">2008-03-24T03:01:27Z</dcterms:modified>
  <cp:category/>
  <cp:version/>
  <cp:contentType/>
  <cp:contentStatus/>
</cp:coreProperties>
</file>